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C:\Users\Ayush Singh\Documents\"/>
    </mc:Choice>
  </mc:AlternateContent>
  <xr:revisionPtr revIDLastSave="0" documentId="13_ncr:1_{CB4CBE09-E3EA-44D2-A3ED-4C5C98B0F928}" xr6:coauthVersionLast="47" xr6:coauthVersionMax="47" xr10:uidLastSave="{00000000-0000-0000-0000-000000000000}"/>
  <bookViews>
    <workbookView xWindow="-110" yWindow="-110" windowWidth="19420" windowHeight="10420" activeTab="1" xr2:uid="{AAD27A63-CEF0-4A36-A53F-423210452C7E}"/>
  </bookViews>
  <sheets>
    <sheet name="Query1" sheetId="2" r:id="rId1"/>
    <sheet name="Multiple Regression" sheetId="4" r:id="rId2"/>
    <sheet name="PivotTables" sheetId="1" r:id="rId3"/>
    <sheet name="Dashboard" sheetId="3" r:id="rId4"/>
  </sheets>
  <definedNames>
    <definedName name="_xlchart.v5.0" hidden="1">PivotTables!$D$39</definedName>
    <definedName name="_xlchart.v5.1" hidden="1">PivotTables!$D$40:$D$90</definedName>
    <definedName name="_xlchart.v5.2" hidden="1">PivotTables!$E$39</definedName>
    <definedName name="_xlchart.v5.3" hidden="1">PivotTables!$E$40:$E$90</definedName>
    <definedName name="_xlcn.WorksheetConnection_EducationBIAnalysis.xlsxQuery11" hidden="1">Query1[]</definedName>
    <definedName name="ExternalData_1" localSheetId="0" hidden="1">Query1!$A$1:$V$360</definedName>
    <definedName name="Slicer_STATE">#N/A</definedName>
    <definedName name="Slicer_YEAR">#N/A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1" name="Query1" connection="WorksheetConnection_Education BI Analysis.xlsx!Query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1" i="1" l="1"/>
  <c r="B224" i="1"/>
  <c r="B22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0F55CC-3526-48C8-AA98-4C864C4443DD}"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585FD38F-3209-44FE-BC50-0FAF7BCD94D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B3F15A7-C3DB-4F5B-99E6-31AC6D349ED1}" name="WorksheetConnection_Education BI Analysis.xlsx!Query1" type="102" refreshedVersion="8" minRefreshableVersion="5">
    <extLst>
      <ext xmlns:x15="http://schemas.microsoft.com/office/spreadsheetml/2010/11/main" uri="{DE250136-89BD-433C-8126-D09CA5730AF9}">
        <x15:connection id="Query1">
          <x15:rangePr sourceName="_xlcn.WorksheetConnection_EducationBIAnalysis.xlsxQuery11"/>
        </x15:connection>
      </ext>
    </extLst>
  </connection>
</connections>
</file>

<file path=xl/sharedStrings.xml><?xml version="1.0" encoding="utf-8"?>
<sst xmlns="http://schemas.openxmlformats.org/spreadsheetml/2006/main" count="1070" uniqueCount="137">
  <si>
    <t>STATE</t>
  </si>
  <si>
    <t>YEAR</t>
  </si>
  <si>
    <t>ENROLL</t>
  </si>
  <si>
    <t>TOTAL_REVENUE</t>
  </si>
  <si>
    <t>TOTAL_EXPENDITURE</t>
  </si>
  <si>
    <t>A_A_A</t>
  </si>
  <si>
    <t>G12_A_A</t>
  </si>
  <si>
    <t>G09-G12_A_A</t>
  </si>
  <si>
    <t>G12_AM_F</t>
  </si>
  <si>
    <t>G12_AM_M</t>
  </si>
  <si>
    <t>G12_AS_F</t>
  </si>
  <si>
    <t>G12_AS_M</t>
  </si>
  <si>
    <t>G12_BL_F</t>
  </si>
  <si>
    <t>G12_BL_M</t>
  </si>
  <si>
    <t>G12_HI_F</t>
  </si>
  <si>
    <t>G12_HI_M</t>
  </si>
  <si>
    <t>G12_HP_F</t>
  </si>
  <si>
    <t>G12_HP_M</t>
  </si>
  <si>
    <t>G12_TR_F</t>
  </si>
  <si>
    <t>G12_TR_M</t>
  </si>
  <si>
    <t>G12_WH_F</t>
  </si>
  <si>
    <t>G12_WH_M</t>
  </si>
  <si>
    <t>ALASKA</t>
  </si>
  <si>
    <t>2009</t>
  </si>
  <si>
    <t>ARKANSAS</t>
  </si>
  <si>
    <t>CALIFORNIA</t>
  </si>
  <si>
    <t>GEORGIA</t>
  </si>
  <si>
    <t>IOWA</t>
  </si>
  <si>
    <t>KANSAS</t>
  </si>
  <si>
    <t>MASSACHUSETTS</t>
  </si>
  <si>
    <t>MISSISSIPPI</t>
  </si>
  <si>
    <t>NEW_HAMPSHIRE</t>
  </si>
  <si>
    <t>NEW_JERSEY</t>
  </si>
  <si>
    <t>VERMONT</t>
  </si>
  <si>
    <t>WYOMING</t>
  </si>
  <si>
    <t>ALABAMA</t>
  </si>
  <si>
    <t>2010</t>
  </si>
  <si>
    <t>ARIZONA</t>
  </si>
  <si>
    <t>COLORADO</t>
  </si>
  <si>
    <t>CONNECTICUT</t>
  </si>
  <si>
    <t>DELAWARE</t>
  </si>
  <si>
    <t>FLORIDA</t>
  </si>
  <si>
    <t>HAWAII</t>
  </si>
  <si>
    <t>IDAHO</t>
  </si>
  <si>
    <t>ILLINOIS</t>
  </si>
  <si>
    <t>INDIANA</t>
  </si>
  <si>
    <t>KENTUCKY</t>
  </si>
  <si>
    <t>LOUISIANA</t>
  </si>
  <si>
    <t>MAINE</t>
  </si>
  <si>
    <t>MARYLAND</t>
  </si>
  <si>
    <t>MICHIGAN</t>
  </si>
  <si>
    <t>MINNESOTA</t>
  </si>
  <si>
    <t>MISSOURI</t>
  </si>
  <si>
    <t>MONTANA</t>
  </si>
  <si>
    <t>NEBRASKA</t>
  </si>
  <si>
    <t>NEVADA</t>
  </si>
  <si>
    <t>NEW_MEXICO</t>
  </si>
  <si>
    <t>NORTH_CAROLINA</t>
  </si>
  <si>
    <t>NORTH_DAKOTA</t>
  </si>
  <si>
    <t>OHIO</t>
  </si>
  <si>
    <t>OKLAHOMA</t>
  </si>
  <si>
    <t>OREGON</t>
  </si>
  <si>
    <t>PENNSYLVANIA</t>
  </si>
  <si>
    <t>RHODE_ISLAND</t>
  </si>
  <si>
    <t>SOUTH_CAROLINA</t>
  </si>
  <si>
    <t>SOUTH_DAKOTA</t>
  </si>
  <si>
    <t>TENNESSEE</t>
  </si>
  <si>
    <t>TEXAS</t>
  </si>
  <si>
    <t>UTAH</t>
  </si>
  <si>
    <t>VIRGINIA</t>
  </si>
  <si>
    <t>WASHINGTON</t>
  </si>
  <si>
    <t>WEST_VIRGINIA</t>
  </si>
  <si>
    <t>WISCONSIN</t>
  </si>
  <si>
    <t>2011</t>
  </si>
  <si>
    <t>DISTRICT_OF_COLUMBIA</t>
  </si>
  <si>
    <t>NEW_YORK</t>
  </si>
  <si>
    <t>2012</t>
  </si>
  <si>
    <t>2013</t>
  </si>
  <si>
    <t>2014</t>
  </si>
  <si>
    <t>2015</t>
  </si>
  <si>
    <t>2016</t>
  </si>
  <si>
    <t>Sum of TOTAL_REVENUE</t>
  </si>
  <si>
    <t>Row Labels</t>
  </si>
  <si>
    <t>Grand Total</t>
  </si>
  <si>
    <t>Column Labels</t>
  </si>
  <si>
    <t>Sum of TOTAL_EXPENDITURE</t>
  </si>
  <si>
    <t>Sum of G12_AM_F</t>
  </si>
  <si>
    <t>Sum of G12_AS_F</t>
  </si>
  <si>
    <t>Sum of G12_BL_F</t>
  </si>
  <si>
    <t>Sum of G12_HI_F</t>
  </si>
  <si>
    <t>Sum of G12_TR_F</t>
  </si>
  <si>
    <t>Sum of G12_WH_F</t>
  </si>
  <si>
    <t>Sum of G12_HP_F</t>
  </si>
  <si>
    <t>Sum of G12_AM_M</t>
  </si>
  <si>
    <t>Sum of G12_AS_M</t>
  </si>
  <si>
    <t>Sum of G12_BL_M</t>
  </si>
  <si>
    <t>Sum of G12_HI_M</t>
  </si>
  <si>
    <t>Sum of G12_HP_M</t>
  </si>
  <si>
    <t>Sum of G12_TR_M</t>
  </si>
  <si>
    <t>Sum of G12_WH_M</t>
  </si>
  <si>
    <t>DISTRICT OF COLUMBIA</t>
  </si>
  <si>
    <t>NEW JERSEY</t>
  </si>
  <si>
    <t>NEW HAMPSHIRE</t>
  </si>
  <si>
    <t>WEST VIRGINIA</t>
  </si>
  <si>
    <t>SOUTH DAKOTA</t>
  </si>
  <si>
    <t>SOUTH CAROLINA</t>
  </si>
  <si>
    <t>RHODE ISLAND</t>
  </si>
  <si>
    <t>NORTH DAKOTA</t>
  </si>
  <si>
    <t>NORTH CAROLINA</t>
  </si>
  <si>
    <t>NEW YORK</t>
  </si>
  <si>
    <t>NEW MEXICO</t>
  </si>
  <si>
    <t>Sum of G12_A_A</t>
  </si>
  <si>
    <t>Executive Dashboard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</si>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</sst>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entury Gothic"/>
      <family val="2"/>
      <scheme val="minor"/>
    </font>
    <font>
      <sz val="11"/>
      <color rgb="FF006100"/>
      <name val="Century Gothic"/>
      <family val="2"/>
      <scheme val="minor"/>
    </font>
    <font>
      <b/>
      <sz val="11"/>
      <color theme="1"/>
      <name val="Century Gothic"/>
      <family val="2"/>
      <scheme val="minor"/>
    </font>
    <font>
      <sz val="95"/>
      <color rgb="FF006100"/>
      <name val="Century Gothic"/>
      <family val="2"/>
      <scheme val="minor"/>
    </font>
    <font>
      <i/>
      <sz val="11"/>
      <color theme="1"/>
      <name val="Century Gothic"/>
      <family val="2"/>
      <scheme val="minor"/>
    </font>
  </fonts>
  <fills count="4">
    <fill>
      <patternFill patternType="none"/>
    </fill>
    <fill>
      <patternFill patternType="gray125"/>
    </fill>
    <fill>
      <patternFill patternType="solid">
        <fgColor rgb="FFC6EFCE"/>
      </patternFill>
    </fill>
    <fill>
      <patternFill patternType="solid">
        <fgColor theme="4" tint="0.39997558519241921"/>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1" fillId="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2" fillId="0" borderId="0" xfId="0" applyFont="1"/>
    <xf numFmtId="0" fontId="1" fillId="0" borderId="0" xfId="1" applyFill="1" applyAlignment="1"/>
    <xf numFmtId="3" fontId="0" fillId="0" borderId="0" xfId="0" applyNumberFormat="1"/>
    <xf numFmtId="0" fontId="3" fillId="3" borderId="0" xfId="1" applyFont="1" applyFill="1" applyAlignment="1">
      <alignment horizontal="center"/>
    </xf>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4" fillId="0" borderId="2" xfId="0" applyFont="1" applyFill="1" applyBorder="1" applyAlignment="1">
      <alignment horizontal="centerContinuous"/>
    </xf>
  </cellXfs>
  <cellStyles count="2">
    <cellStyle name="Good" xfId="1" builtinId="26"/>
    <cellStyle name="Normal" xfId="0" builtinId="0"/>
  </cellStyles>
  <dxfs count="2">
    <dxf>
      <numFmt numFmtId="0" formatCode="General"/>
    </dxf>
    <dxf>
      <numFmt numFmtId="0" formatCode="General"/>
    </dxf>
  </dxfs>
  <tableStyles count="0" defaultTableStyle="TableStyleMedium2" defaultPivotStyle="PivotStyleLight16"/>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6.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BI Analysis.xlsx]PivotTables!PivotTable3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Enrolled 12th Grade Females</a:t>
            </a:r>
            <a:r>
              <a:rPr lang="en-US" baseline="0"/>
              <a:t> by Race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PivotTables!$B$15</c:f>
              <c:strCache>
                <c:ptCount val="1"/>
                <c:pt idx="0">
                  <c:v>Sum of G12_AM_F</c:v>
                </c:pt>
              </c:strCache>
            </c:strRef>
          </c:tx>
          <c:spPr>
            <a:solidFill>
              <a:schemeClr val="accent1"/>
            </a:solidFill>
            <a:ln>
              <a:noFill/>
            </a:ln>
            <a:effectLst/>
            <a:sp3d/>
          </c:spPr>
          <c:invertIfNegative val="0"/>
          <c:cat>
            <c:strRef>
              <c:f>PivotTables!$A$16:$A$24</c:f>
              <c:strCache>
                <c:ptCount val="8"/>
                <c:pt idx="0">
                  <c:v>2009</c:v>
                </c:pt>
                <c:pt idx="1">
                  <c:v>2010</c:v>
                </c:pt>
                <c:pt idx="2">
                  <c:v>2011</c:v>
                </c:pt>
                <c:pt idx="3">
                  <c:v>2012</c:v>
                </c:pt>
                <c:pt idx="4">
                  <c:v>2013</c:v>
                </c:pt>
                <c:pt idx="5">
                  <c:v>2014</c:v>
                </c:pt>
                <c:pt idx="6">
                  <c:v>2015</c:v>
                </c:pt>
                <c:pt idx="7">
                  <c:v>2016</c:v>
                </c:pt>
              </c:strCache>
            </c:strRef>
          </c:cat>
          <c:val>
            <c:numRef>
              <c:f>PivotTables!$B$16:$B$24</c:f>
              <c:numCache>
                <c:formatCode>General</c:formatCode>
                <c:ptCount val="8"/>
                <c:pt idx="0">
                  <c:v>4048</c:v>
                </c:pt>
                <c:pt idx="1">
                  <c:v>19040</c:v>
                </c:pt>
                <c:pt idx="2">
                  <c:v>19151</c:v>
                </c:pt>
                <c:pt idx="3">
                  <c:v>18217</c:v>
                </c:pt>
                <c:pt idx="4">
                  <c:v>17293</c:v>
                </c:pt>
                <c:pt idx="5">
                  <c:v>16862</c:v>
                </c:pt>
                <c:pt idx="6">
                  <c:v>17220</c:v>
                </c:pt>
                <c:pt idx="7">
                  <c:v>17641</c:v>
                </c:pt>
              </c:numCache>
            </c:numRef>
          </c:val>
          <c:extLst>
            <c:ext xmlns:c16="http://schemas.microsoft.com/office/drawing/2014/chart" uri="{C3380CC4-5D6E-409C-BE32-E72D297353CC}">
              <c16:uniqueId val="{00000000-4B2B-4B9E-8188-E5D0C0E9C94B}"/>
            </c:ext>
          </c:extLst>
        </c:ser>
        <c:ser>
          <c:idx val="1"/>
          <c:order val="1"/>
          <c:tx>
            <c:strRef>
              <c:f>PivotTables!$C$15</c:f>
              <c:strCache>
                <c:ptCount val="1"/>
                <c:pt idx="0">
                  <c:v>Sum of G12_AS_F</c:v>
                </c:pt>
              </c:strCache>
            </c:strRef>
          </c:tx>
          <c:spPr>
            <a:solidFill>
              <a:schemeClr val="accent2"/>
            </a:solidFill>
            <a:ln>
              <a:noFill/>
            </a:ln>
            <a:effectLst/>
            <a:sp3d/>
          </c:spPr>
          <c:invertIfNegative val="0"/>
          <c:cat>
            <c:strRef>
              <c:f>PivotTables!$A$16:$A$24</c:f>
              <c:strCache>
                <c:ptCount val="8"/>
                <c:pt idx="0">
                  <c:v>2009</c:v>
                </c:pt>
                <c:pt idx="1">
                  <c:v>2010</c:v>
                </c:pt>
                <c:pt idx="2">
                  <c:v>2011</c:v>
                </c:pt>
                <c:pt idx="3">
                  <c:v>2012</c:v>
                </c:pt>
                <c:pt idx="4">
                  <c:v>2013</c:v>
                </c:pt>
                <c:pt idx="5">
                  <c:v>2014</c:v>
                </c:pt>
                <c:pt idx="6">
                  <c:v>2015</c:v>
                </c:pt>
                <c:pt idx="7">
                  <c:v>2016</c:v>
                </c:pt>
              </c:strCache>
            </c:strRef>
          </c:cat>
          <c:val>
            <c:numRef>
              <c:f>PivotTables!$C$16:$C$24</c:f>
              <c:numCache>
                <c:formatCode>General</c:formatCode>
                <c:ptCount val="8"/>
                <c:pt idx="0">
                  <c:v>36818</c:v>
                </c:pt>
                <c:pt idx="1">
                  <c:v>75273</c:v>
                </c:pt>
                <c:pt idx="2">
                  <c:v>84233</c:v>
                </c:pt>
                <c:pt idx="3">
                  <c:v>88128</c:v>
                </c:pt>
                <c:pt idx="4">
                  <c:v>81419</c:v>
                </c:pt>
                <c:pt idx="5">
                  <c:v>82587</c:v>
                </c:pt>
                <c:pt idx="6">
                  <c:v>82666</c:v>
                </c:pt>
                <c:pt idx="7">
                  <c:v>91842</c:v>
                </c:pt>
              </c:numCache>
            </c:numRef>
          </c:val>
          <c:extLst>
            <c:ext xmlns:c16="http://schemas.microsoft.com/office/drawing/2014/chart" uri="{C3380CC4-5D6E-409C-BE32-E72D297353CC}">
              <c16:uniqueId val="{00000001-4B2B-4B9E-8188-E5D0C0E9C94B}"/>
            </c:ext>
          </c:extLst>
        </c:ser>
        <c:ser>
          <c:idx val="2"/>
          <c:order val="2"/>
          <c:tx>
            <c:strRef>
              <c:f>PivotTables!$D$15</c:f>
              <c:strCache>
                <c:ptCount val="1"/>
                <c:pt idx="0">
                  <c:v>Sum of G12_BL_F</c:v>
                </c:pt>
              </c:strCache>
            </c:strRef>
          </c:tx>
          <c:spPr>
            <a:solidFill>
              <a:schemeClr val="accent3"/>
            </a:solidFill>
            <a:ln>
              <a:noFill/>
            </a:ln>
            <a:effectLst/>
            <a:sp3d/>
          </c:spPr>
          <c:invertIfNegative val="0"/>
          <c:cat>
            <c:strRef>
              <c:f>PivotTables!$A$16:$A$24</c:f>
              <c:strCache>
                <c:ptCount val="8"/>
                <c:pt idx="0">
                  <c:v>2009</c:v>
                </c:pt>
                <c:pt idx="1">
                  <c:v>2010</c:v>
                </c:pt>
                <c:pt idx="2">
                  <c:v>2011</c:v>
                </c:pt>
                <c:pt idx="3">
                  <c:v>2012</c:v>
                </c:pt>
                <c:pt idx="4">
                  <c:v>2013</c:v>
                </c:pt>
                <c:pt idx="5">
                  <c:v>2014</c:v>
                </c:pt>
                <c:pt idx="6">
                  <c:v>2015</c:v>
                </c:pt>
                <c:pt idx="7">
                  <c:v>2016</c:v>
                </c:pt>
              </c:strCache>
            </c:strRef>
          </c:cat>
          <c:val>
            <c:numRef>
              <c:f>PivotTables!$D$16:$D$24</c:f>
              <c:numCache>
                <c:formatCode>General</c:formatCode>
                <c:ptCount val="8"/>
                <c:pt idx="0">
                  <c:v>62243</c:v>
                </c:pt>
                <c:pt idx="1">
                  <c:v>248379</c:v>
                </c:pt>
                <c:pt idx="2">
                  <c:v>268495</c:v>
                </c:pt>
                <c:pt idx="3">
                  <c:v>264250</c:v>
                </c:pt>
                <c:pt idx="4">
                  <c:v>241405</c:v>
                </c:pt>
                <c:pt idx="5">
                  <c:v>242946</c:v>
                </c:pt>
                <c:pt idx="6">
                  <c:v>247627</c:v>
                </c:pt>
                <c:pt idx="7">
                  <c:v>265977</c:v>
                </c:pt>
              </c:numCache>
            </c:numRef>
          </c:val>
          <c:extLst>
            <c:ext xmlns:c16="http://schemas.microsoft.com/office/drawing/2014/chart" uri="{C3380CC4-5D6E-409C-BE32-E72D297353CC}">
              <c16:uniqueId val="{00000002-4B2B-4B9E-8188-E5D0C0E9C94B}"/>
            </c:ext>
          </c:extLst>
        </c:ser>
        <c:ser>
          <c:idx val="3"/>
          <c:order val="3"/>
          <c:tx>
            <c:strRef>
              <c:f>PivotTables!$E$15</c:f>
              <c:strCache>
                <c:ptCount val="1"/>
                <c:pt idx="0">
                  <c:v>Sum of G12_HI_F</c:v>
                </c:pt>
              </c:strCache>
            </c:strRef>
          </c:tx>
          <c:spPr>
            <a:solidFill>
              <a:schemeClr val="accent4"/>
            </a:solidFill>
            <a:ln>
              <a:noFill/>
            </a:ln>
            <a:effectLst/>
            <a:sp3d/>
          </c:spPr>
          <c:invertIfNegative val="0"/>
          <c:cat>
            <c:strRef>
              <c:f>PivotTables!$A$16:$A$24</c:f>
              <c:strCache>
                <c:ptCount val="8"/>
                <c:pt idx="0">
                  <c:v>2009</c:v>
                </c:pt>
                <c:pt idx="1">
                  <c:v>2010</c:v>
                </c:pt>
                <c:pt idx="2">
                  <c:v>2011</c:v>
                </c:pt>
                <c:pt idx="3">
                  <c:v>2012</c:v>
                </c:pt>
                <c:pt idx="4">
                  <c:v>2013</c:v>
                </c:pt>
                <c:pt idx="5">
                  <c:v>2014</c:v>
                </c:pt>
                <c:pt idx="6">
                  <c:v>2015</c:v>
                </c:pt>
                <c:pt idx="7">
                  <c:v>2016</c:v>
                </c:pt>
              </c:strCache>
            </c:strRef>
          </c:cat>
          <c:val>
            <c:numRef>
              <c:f>PivotTables!$E$16:$E$24</c:f>
              <c:numCache>
                <c:formatCode>General</c:formatCode>
                <c:ptCount val="8"/>
                <c:pt idx="0">
                  <c:v>127063</c:v>
                </c:pt>
                <c:pt idx="1">
                  <c:v>323012</c:v>
                </c:pt>
                <c:pt idx="2">
                  <c:v>351832</c:v>
                </c:pt>
                <c:pt idx="3">
                  <c:v>368242</c:v>
                </c:pt>
                <c:pt idx="4">
                  <c:v>359717</c:v>
                </c:pt>
                <c:pt idx="5">
                  <c:v>373463</c:v>
                </c:pt>
                <c:pt idx="6">
                  <c:v>388008</c:v>
                </c:pt>
                <c:pt idx="7">
                  <c:v>421186</c:v>
                </c:pt>
              </c:numCache>
            </c:numRef>
          </c:val>
          <c:extLst>
            <c:ext xmlns:c16="http://schemas.microsoft.com/office/drawing/2014/chart" uri="{C3380CC4-5D6E-409C-BE32-E72D297353CC}">
              <c16:uniqueId val="{00000003-4B2B-4B9E-8188-E5D0C0E9C94B}"/>
            </c:ext>
          </c:extLst>
        </c:ser>
        <c:ser>
          <c:idx val="4"/>
          <c:order val="4"/>
          <c:tx>
            <c:strRef>
              <c:f>PivotTables!$F$15</c:f>
              <c:strCache>
                <c:ptCount val="1"/>
                <c:pt idx="0">
                  <c:v>Sum of G12_HP_F</c:v>
                </c:pt>
              </c:strCache>
            </c:strRef>
          </c:tx>
          <c:spPr>
            <a:solidFill>
              <a:schemeClr val="accent5"/>
            </a:solidFill>
            <a:ln>
              <a:noFill/>
            </a:ln>
            <a:effectLst/>
            <a:sp3d/>
          </c:spPr>
          <c:invertIfNegative val="0"/>
          <c:cat>
            <c:strRef>
              <c:f>PivotTables!$A$16:$A$24</c:f>
              <c:strCache>
                <c:ptCount val="8"/>
                <c:pt idx="0">
                  <c:v>2009</c:v>
                </c:pt>
                <c:pt idx="1">
                  <c:v>2010</c:v>
                </c:pt>
                <c:pt idx="2">
                  <c:v>2011</c:v>
                </c:pt>
                <c:pt idx="3">
                  <c:v>2012</c:v>
                </c:pt>
                <c:pt idx="4">
                  <c:v>2013</c:v>
                </c:pt>
                <c:pt idx="5">
                  <c:v>2014</c:v>
                </c:pt>
                <c:pt idx="6">
                  <c:v>2015</c:v>
                </c:pt>
                <c:pt idx="7">
                  <c:v>2016</c:v>
                </c:pt>
              </c:strCache>
            </c:strRef>
          </c:cat>
          <c:val>
            <c:numRef>
              <c:f>PivotTables!$F$16:$F$24</c:f>
              <c:numCache>
                <c:formatCode>General</c:formatCode>
                <c:ptCount val="8"/>
                <c:pt idx="0">
                  <c:v>1923</c:v>
                </c:pt>
                <c:pt idx="1">
                  <c:v>5485</c:v>
                </c:pt>
                <c:pt idx="2">
                  <c:v>5563</c:v>
                </c:pt>
                <c:pt idx="3">
                  <c:v>5673</c:v>
                </c:pt>
                <c:pt idx="4">
                  <c:v>5710</c:v>
                </c:pt>
                <c:pt idx="5">
                  <c:v>5710</c:v>
                </c:pt>
                <c:pt idx="6">
                  <c:v>5916</c:v>
                </c:pt>
                <c:pt idx="7">
                  <c:v>6252</c:v>
                </c:pt>
              </c:numCache>
            </c:numRef>
          </c:val>
          <c:extLst>
            <c:ext xmlns:c16="http://schemas.microsoft.com/office/drawing/2014/chart" uri="{C3380CC4-5D6E-409C-BE32-E72D297353CC}">
              <c16:uniqueId val="{00000004-4B2B-4B9E-8188-E5D0C0E9C94B}"/>
            </c:ext>
          </c:extLst>
        </c:ser>
        <c:ser>
          <c:idx val="5"/>
          <c:order val="5"/>
          <c:tx>
            <c:strRef>
              <c:f>PivotTables!$G$15</c:f>
              <c:strCache>
                <c:ptCount val="1"/>
                <c:pt idx="0">
                  <c:v>Sum of G12_TR_F</c:v>
                </c:pt>
              </c:strCache>
            </c:strRef>
          </c:tx>
          <c:spPr>
            <a:solidFill>
              <a:schemeClr val="accent6"/>
            </a:solidFill>
            <a:ln>
              <a:noFill/>
            </a:ln>
            <a:effectLst/>
            <a:sp3d/>
          </c:spPr>
          <c:invertIfNegative val="0"/>
          <c:cat>
            <c:strRef>
              <c:f>PivotTables!$A$16:$A$24</c:f>
              <c:strCache>
                <c:ptCount val="8"/>
                <c:pt idx="0">
                  <c:v>2009</c:v>
                </c:pt>
                <c:pt idx="1">
                  <c:v>2010</c:v>
                </c:pt>
                <c:pt idx="2">
                  <c:v>2011</c:v>
                </c:pt>
                <c:pt idx="3">
                  <c:v>2012</c:v>
                </c:pt>
                <c:pt idx="4">
                  <c:v>2013</c:v>
                </c:pt>
                <c:pt idx="5">
                  <c:v>2014</c:v>
                </c:pt>
                <c:pt idx="6">
                  <c:v>2015</c:v>
                </c:pt>
                <c:pt idx="7">
                  <c:v>2016</c:v>
                </c:pt>
              </c:strCache>
            </c:strRef>
          </c:cat>
          <c:val>
            <c:numRef>
              <c:f>PivotTables!$G$16:$G$24</c:f>
              <c:numCache>
                <c:formatCode>General</c:formatCode>
                <c:ptCount val="8"/>
                <c:pt idx="0">
                  <c:v>9202</c:v>
                </c:pt>
                <c:pt idx="1">
                  <c:v>28668</c:v>
                </c:pt>
                <c:pt idx="2">
                  <c:v>33146</c:v>
                </c:pt>
                <c:pt idx="3">
                  <c:v>36472</c:v>
                </c:pt>
                <c:pt idx="4">
                  <c:v>39029</c:v>
                </c:pt>
                <c:pt idx="5">
                  <c:v>41525</c:v>
                </c:pt>
                <c:pt idx="6">
                  <c:v>44941</c:v>
                </c:pt>
                <c:pt idx="7">
                  <c:v>49496</c:v>
                </c:pt>
              </c:numCache>
            </c:numRef>
          </c:val>
          <c:extLst>
            <c:ext xmlns:c16="http://schemas.microsoft.com/office/drawing/2014/chart" uri="{C3380CC4-5D6E-409C-BE32-E72D297353CC}">
              <c16:uniqueId val="{00000005-4B2B-4B9E-8188-E5D0C0E9C94B}"/>
            </c:ext>
          </c:extLst>
        </c:ser>
        <c:ser>
          <c:idx val="6"/>
          <c:order val="6"/>
          <c:tx>
            <c:strRef>
              <c:f>PivotTables!$H$15</c:f>
              <c:strCache>
                <c:ptCount val="1"/>
                <c:pt idx="0">
                  <c:v>Sum of G12_WH_F</c:v>
                </c:pt>
              </c:strCache>
            </c:strRef>
          </c:tx>
          <c:spPr>
            <a:solidFill>
              <a:schemeClr val="accent1">
                <a:lumMod val="60000"/>
              </a:schemeClr>
            </a:solidFill>
            <a:ln>
              <a:noFill/>
            </a:ln>
            <a:effectLst/>
            <a:sp3d/>
          </c:spPr>
          <c:invertIfNegative val="0"/>
          <c:cat>
            <c:strRef>
              <c:f>PivotTables!$A$16:$A$24</c:f>
              <c:strCache>
                <c:ptCount val="8"/>
                <c:pt idx="0">
                  <c:v>2009</c:v>
                </c:pt>
                <c:pt idx="1">
                  <c:v>2010</c:v>
                </c:pt>
                <c:pt idx="2">
                  <c:v>2011</c:v>
                </c:pt>
                <c:pt idx="3">
                  <c:v>2012</c:v>
                </c:pt>
                <c:pt idx="4">
                  <c:v>2013</c:v>
                </c:pt>
                <c:pt idx="5">
                  <c:v>2014</c:v>
                </c:pt>
                <c:pt idx="6">
                  <c:v>2015</c:v>
                </c:pt>
                <c:pt idx="7">
                  <c:v>2016</c:v>
                </c:pt>
              </c:strCache>
            </c:strRef>
          </c:cat>
          <c:val>
            <c:numRef>
              <c:f>PivotTables!$H$16:$H$24</c:f>
              <c:numCache>
                <c:formatCode>General</c:formatCode>
                <c:ptCount val="8"/>
                <c:pt idx="0">
                  <c:v>210472</c:v>
                </c:pt>
                <c:pt idx="1">
                  <c:v>905348</c:v>
                </c:pt>
                <c:pt idx="2">
                  <c:v>942567</c:v>
                </c:pt>
                <c:pt idx="3">
                  <c:v>935570</c:v>
                </c:pt>
                <c:pt idx="4">
                  <c:v>865271</c:v>
                </c:pt>
                <c:pt idx="5">
                  <c:v>860090</c:v>
                </c:pt>
                <c:pt idx="6">
                  <c:v>862363</c:v>
                </c:pt>
                <c:pt idx="7">
                  <c:v>904672</c:v>
                </c:pt>
              </c:numCache>
            </c:numRef>
          </c:val>
          <c:extLst>
            <c:ext xmlns:c16="http://schemas.microsoft.com/office/drawing/2014/chart" uri="{C3380CC4-5D6E-409C-BE32-E72D297353CC}">
              <c16:uniqueId val="{00000006-4B2B-4B9E-8188-E5D0C0E9C94B}"/>
            </c:ext>
          </c:extLst>
        </c:ser>
        <c:dLbls>
          <c:showLegendKey val="0"/>
          <c:showVal val="0"/>
          <c:showCatName val="0"/>
          <c:showSerName val="0"/>
          <c:showPercent val="0"/>
          <c:showBubbleSize val="0"/>
        </c:dLbls>
        <c:gapWidth val="150"/>
        <c:shape val="box"/>
        <c:axId val="1100739320"/>
        <c:axId val="1100747960"/>
        <c:axId val="0"/>
      </c:bar3DChart>
      <c:catAx>
        <c:axId val="1100739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747960"/>
        <c:crosses val="autoZero"/>
        <c:auto val="1"/>
        <c:lblAlgn val="ctr"/>
        <c:lblOffset val="100"/>
        <c:noMultiLvlLbl val="0"/>
      </c:catAx>
      <c:valAx>
        <c:axId val="1100747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Enrollment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739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BI Analysis.xlsx]PivotTables!PivotTable4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Enrolled</a:t>
            </a:r>
            <a:r>
              <a:rPr lang="en-US" baseline="0"/>
              <a:t> 12th Grade Males by Race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PivotTables!$B$27</c:f>
              <c:strCache>
                <c:ptCount val="1"/>
                <c:pt idx="0">
                  <c:v>Sum of G12_AM_M</c:v>
                </c:pt>
              </c:strCache>
            </c:strRef>
          </c:tx>
          <c:spPr>
            <a:solidFill>
              <a:schemeClr val="accent1"/>
            </a:solidFill>
            <a:ln>
              <a:noFill/>
            </a:ln>
            <a:effectLst/>
            <a:sp3d/>
          </c:spPr>
          <c:invertIfNegative val="0"/>
          <c:cat>
            <c:strRef>
              <c:f>PivotTables!$A$28:$A$36</c:f>
              <c:strCache>
                <c:ptCount val="8"/>
                <c:pt idx="0">
                  <c:v>2009</c:v>
                </c:pt>
                <c:pt idx="1">
                  <c:v>2010</c:v>
                </c:pt>
                <c:pt idx="2">
                  <c:v>2011</c:v>
                </c:pt>
                <c:pt idx="3">
                  <c:v>2012</c:v>
                </c:pt>
                <c:pt idx="4">
                  <c:v>2013</c:v>
                </c:pt>
                <c:pt idx="5">
                  <c:v>2014</c:v>
                </c:pt>
                <c:pt idx="6">
                  <c:v>2015</c:v>
                </c:pt>
                <c:pt idx="7">
                  <c:v>2016</c:v>
                </c:pt>
              </c:strCache>
            </c:strRef>
          </c:cat>
          <c:val>
            <c:numRef>
              <c:f>PivotTables!$B$28:$B$36</c:f>
              <c:numCache>
                <c:formatCode>General</c:formatCode>
                <c:ptCount val="8"/>
                <c:pt idx="0">
                  <c:v>3977</c:v>
                </c:pt>
                <c:pt idx="1">
                  <c:v>19473</c:v>
                </c:pt>
                <c:pt idx="2">
                  <c:v>19602</c:v>
                </c:pt>
                <c:pt idx="3">
                  <c:v>19014</c:v>
                </c:pt>
                <c:pt idx="4">
                  <c:v>17981</c:v>
                </c:pt>
                <c:pt idx="5">
                  <c:v>17486</c:v>
                </c:pt>
                <c:pt idx="6">
                  <c:v>17949</c:v>
                </c:pt>
                <c:pt idx="7">
                  <c:v>18444</c:v>
                </c:pt>
              </c:numCache>
            </c:numRef>
          </c:val>
          <c:extLst>
            <c:ext xmlns:c16="http://schemas.microsoft.com/office/drawing/2014/chart" uri="{C3380CC4-5D6E-409C-BE32-E72D297353CC}">
              <c16:uniqueId val="{00000000-A22D-486E-BA53-0E63D1405087}"/>
            </c:ext>
          </c:extLst>
        </c:ser>
        <c:ser>
          <c:idx val="1"/>
          <c:order val="1"/>
          <c:tx>
            <c:strRef>
              <c:f>PivotTables!$C$27</c:f>
              <c:strCache>
                <c:ptCount val="1"/>
                <c:pt idx="0">
                  <c:v>Sum of G12_AS_M</c:v>
                </c:pt>
              </c:strCache>
            </c:strRef>
          </c:tx>
          <c:spPr>
            <a:solidFill>
              <a:schemeClr val="accent2"/>
            </a:solidFill>
            <a:ln>
              <a:noFill/>
            </a:ln>
            <a:effectLst/>
            <a:sp3d/>
          </c:spPr>
          <c:invertIfNegative val="0"/>
          <c:cat>
            <c:strRef>
              <c:f>PivotTables!$A$28:$A$36</c:f>
              <c:strCache>
                <c:ptCount val="8"/>
                <c:pt idx="0">
                  <c:v>2009</c:v>
                </c:pt>
                <c:pt idx="1">
                  <c:v>2010</c:v>
                </c:pt>
                <c:pt idx="2">
                  <c:v>2011</c:v>
                </c:pt>
                <c:pt idx="3">
                  <c:v>2012</c:v>
                </c:pt>
                <c:pt idx="4">
                  <c:v>2013</c:v>
                </c:pt>
                <c:pt idx="5">
                  <c:v>2014</c:v>
                </c:pt>
                <c:pt idx="6">
                  <c:v>2015</c:v>
                </c:pt>
                <c:pt idx="7">
                  <c:v>2016</c:v>
                </c:pt>
              </c:strCache>
            </c:strRef>
          </c:cat>
          <c:val>
            <c:numRef>
              <c:f>PivotTables!$C$28:$C$36</c:f>
              <c:numCache>
                <c:formatCode>General</c:formatCode>
                <c:ptCount val="8"/>
                <c:pt idx="0">
                  <c:v>38826</c:v>
                </c:pt>
                <c:pt idx="1">
                  <c:v>80201</c:v>
                </c:pt>
                <c:pt idx="2">
                  <c:v>89783</c:v>
                </c:pt>
                <c:pt idx="3">
                  <c:v>92156</c:v>
                </c:pt>
                <c:pt idx="4">
                  <c:v>84398</c:v>
                </c:pt>
                <c:pt idx="5">
                  <c:v>86220</c:v>
                </c:pt>
                <c:pt idx="6">
                  <c:v>86196</c:v>
                </c:pt>
                <c:pt idx="7">
                  <c:v>95803</c:v>
                </c:pt>
              </c:numCache>
            </c:numRef>
          </c:val>
          <c:extLst>
            <c:ext xmlns:c16="http://schemas.microsoft.com/office/drawing/2014/chart" uri="{C3380CC4-5D6E-409C-BE32-E72D297353CC}">
              <c16:uniqueId val="{00000001-A22D-486E-BA53-0E63D1405087}"/>
            </c:ext>
          </c:extLst>
        </c:ser>
        <c:ser>
          <c:idx val="2"/>
          <c:order val="2"/>
          <c:tx>
            <c:strRef>
              <c:f>PivotTables!$D$27</c:f>
              <c:strCache>
                <c:ptCount val="1"/>
                <c:pt idx="0">
                  <c:v>Sum of G12_BL_M</c:v>
                </c:pt>
              </c:strCache>
            </c:strRef>
          </c:tx>
          <c:spPr>
            <a:solidFill>
              <a:schemeClr val="accent3"/>
            </a:solidFill>
            <a:ln>
              <a:noFill/>
            </a:ln>
            <a:effectLst/>
            <a:sp3d/>
          </c:spPr>
          <c:invertIfNegative val="0"/>
          <c:cat>
            <c:strRef>
              <c:f>PivotTables!$A$28:$A$36</c:f>
              <c:strCache>
                <c:ptCount val="8"/>
                <c:pt idx="0">
                  <c:v>2009</c:v>
                </c:pt>
                <c:pt idx="1">
                  <c:v>2010</c:v>
                </c:pt>
                <c:pt idx="2">
                  <c:v>2011</c:v>
                </c:pt>
                <c:pt idx="3">
                  <c:v>2012</c:v>
                </c:pt>
                <c:pt idx="4">
                  <c:v>2013</c:v>
                </c:pt>
                <c:pt idx="5">
                  <c:v>2014</c:v>
                </c:pt>
                <c:pt idx="6">
                  <c:v>2015</c:v>
                </c:pt>
                <c:pt idx="7">
                  <c:v>2016</c:v>
                </c:pt>
              </c:strCache>
            </c:strRef>
          </c:cat>
          <c:val>
            <c:numRef>
              <c:f>PivotTables!$D$28:$D$36</c:f>
              <c:numCache>
                <c:formatCode>General</c:formatCode>
                <c:ptCount val="8"/>
                <c:pt idx="0">
                  <c:v>58508</c:v>
                </c:pt>
                <c:pt idx="1">
                  <c:v>236204</c:v>
                </c:pt>
                <c:pt idx="2">
                  <c:v>257702</c:v>
                </c:pt>
                <c:pt idx="3">
                  <c:v>256899</c:v>
                </c:pt>
                <c:pt idx="4">
                  <c:v>235593</c:v>
                </c:pt>
                <c:pt idx="5">
                  <c:v>239547</c:v>
                </c:pt>
                <c:pt idx="6">
                  <c:v>244401</c:v>
                </c:pt>
                <c:pt idx="7">
                  <c:v>262582</c:v>
                </c:pt>
              </c:numCache>
            </c:numRef>
          </c:val>
          <c:extLst>
            <c:ext xmlns:c16="http://schemas.microsoft.com/office/drawing/2014/chart" uri="{C3380CC4-5D6E-409C-BE32-E72D297353CC}">
              <c16:uniqueId val="{00000002-A22D-486E-BA53-0E63D1405087}"/>
            </c:ext>
          </c:extLst>
        </c:ser>
        <c:ser>
          <c:idx val="3"/>
          <c:order val="3"/>
          <c:tx>
            <c:strRef>
              <c:f>PivotTables!$E$27</c:f>
              <c:strCache>
                <c:ptCount val="1"/>
                <c:pt idx="0">
                  <c:v>Sum of G12_HI_M</c:v>
                </c:pt>
              </c:strCache>
            </c:strRef>
          </c:tx>
          <c:spPr>
            <a:solidFill>
              <a:schemeClr val="accent4"/>
            </a:solidFill>
            <a:ln>
              <a:noFill/>
            </a:ln>
            <a:effectLst/>
            <a:sp3d/>
          </c:spPr>
          <c:invertIfNegative val="0"/>
          <c:cat>
            <c:strRef>
              <c:f>PivotTables!$A$28:$A$36</c:f>
              <c:strCache>
                <c:ptCount val="8"/>
                <c:pt idx="0">
                  <c:v>2009</c:v>
                </c:pt>
                <c:pt idx="1">
                  <c:v>2010</c:v>
                </c:pt>
                <c:pt idx="2">
                  <c:v>2011</c:v>
                </c:pt>
                <c:pt idx="3">
                  <c:v>2012</c:v>
                </c:pt>
                <c:pt idx="4">
                  <c:v>2013</c:v>
                </c:pt>
                <c:pt idx="5">
                  <c:v>2014</c:v>
                </c:pt>
                <c:pt idx="6">
                  <c:v>2015</c:v>
                </c:pt>
                <c:pt idx="7">
                  <c:v>2016</c:v>
                </c:pt>
              </c:strCache>
            </c:strRef>
          </c:cat>
          <c:val>
            <c:numRef>
              <c:f>PivotTables!$E$28:$E$36</c:f>
              <c:numCache>
                <c:formatCode>General</c:formatCode>
                <c:ptCount val="8"/>
                <c:pt idx="0">
                  <c:v>130874</c:v>
                </c:pt>
                <c:pt idx="1">
                  <c:v>327697</c:v>
                </c:pt>
                <c:pt idx="2">
                  <c:v>357187</c:v>
                </c:pt>
                <c:pt idx="3">
                  <c:v>374926</c:v>
                </c:pt>
                <c:pt idx="4">
                  <c:v>368217</c:v>
                </c:pt>
                <c:pt idx="5">
                  <c:v>382033</c:v>
                </c:pt>
                <c:pt idx="6">
                  <c:v>398620</c:v>
                </c:pt>
                <c:pt idx="7">
                  <c:v>432171</c:v>
                </c:pt>
              </c:numCache>
            </c:numRef>
          </c:val>
          <c:extLst>
            <c:ext xmlns:c16="http://schemas.microsoft.com/office/drawing/2014/chart" uri="{C3380CC4-5D6E-409C-BE32-E72D297353CC}">
              <c16:uniqueId val="{00000003-A22D-486E-BA53-0E63D1405087}"/>
            </c:ext>
          </c:extLst>
        </c:ser>
        <c:ser>
          <c:idx val="4"/>
          <c:order val="4"/>
          <c:tx>
            <c:strRef>
              <c:f>PivotTables!$F$27</c:f>
              <c:strCache>
                <c:ptCount val="1"/>
                <c:pt idx="0">
                  <c:v>Sum of G12_HP_M</c:v>
                </c:pt>
              </c:strCache>
            </c:strRef>
          </c:tx>
          <c:spPr>
            <a:solidFill>
              <a:schemeClr val="accent5"/>
            </a:solidFill>
            <a:ln>
              <a:noFill/>
            </a:ln>
            <a:effectLst/>
            <a:sp3d/>
          </c:spPr>
          <c:invertIfNegative val="0"/>
          <c:cat>
            <c:strRef>
              <c:f>PivotTables!$A$28:$A$36</c:f>
              <c:strCache>
                <c:ptCount val="8"/>
                <c:pt idx="0">
                  <c:v>2009</c:v>
                </c:pt>
                <c:pt idx="1">
                  <c:v>2010</c:v>
                </c:pt>
                <c:pt idx="2">
                  <c:v>2011</c:v>
                </c:pt>
                <c:pt idx="3">
                  <c:v>2012</c:v>
                </c:pt>
                <c:pt idx="4">
                  <c:v>2013</c:v>
                </c:pt>
                <c:pt idx="5">
                  <c:v>2014</c:v>
                </c:pt>
                <c:pt idx="6">
                  <c:v>2015</c:v>
                </c:pt>
                <c:pt idx="7">
                  <c:v>2016</c:v>
                </c:pt>
              </c:strCache>
            </c:strRef>
          </c:cat>
          <c:val>
            <c:numRef>
              <c:f>PivotTables!$F$28:$F$36</c:f>
              <c:numCache>
                <c:formatCode>General</c:formatCode>
                <c:ptCount val="8"/>
                <c:pt idx="0">
                  <c:v>1946</c:v>
                </c:pt>
                <c:pt idx="1">
                  <c:v>5780</c:v>
                </c:pt>
                <c:pt idx="2">
                  <c:v>5838</c:v>
                </c:pt>
                <c:pt idx="3">
                  <c:v>5903</c:v>
                </c:pt>
                <c:pt idx="4">
                  <c:v>5768</c:v>
                </c:pt>
                <c:pt idx="5">
                  <c:v>5963</c:v>
                </c:pt>
                <c:pt idx="6">
                  <c:v>6099</c:v>
                </c:pt>
                <c:pt idx="7">
                  <c:v>6457</c:v>
                </c:pt>
              </c:numCache>
            </c:numRef>
          </c:val>
          <c:extLst>
            <c:ext xmlns:c16="http://schemas.microsoft.com/office/drawing/2014/chart" uri="{C3380CC4-5D6E-409C-BE32-E72D297353CC}">
              <c16:uniqueId val="{00000004-A22D-486E-BA53-0E63D1405087}"/>
            </c:ext>
          </c:extLst>
        </c:ser>
        <c:ser>
          <c:idx val="5"/>
          <c:order val="5"/>
          <c:tx>
            <c:strRef>
              <c:f>PivotTables!$G$27</c:f>
              <c:strCache>
                <c:ptCount val="1"/>
                <c:pt idx="0">
                  <c:v>Sum of G12_TR_M</c:v>
                </c:pt>
              </c:strCache>
            </c:strRef>
          </c:tx>
          <c:spPr>
            <a:solidFill>
              <a:schemeClr val="accent6"/>
            </a:solidFill>
            <a:ln>
              <a:noFill/>
            </a:ln>
            <a:effectLst/>
            <a:sp3d/>
          </c:spPr>
          <c:invertIfNegative val="0"/>
          <c:cat>
            <c:strRef>
              <c:f>PivotTables!$A$28:$A$36</c:f>
              <c:strCache>
                <c:ptCount val="8"/>
                <c:pt idx="0">
                  <c:v>2009</c:v>
                </c:pt>
                <c:pt idx="1">
                  <c:v>2010</c:v>
                </c:pt>
                <c:pt idx="2">
                  <c:v>2011</c:v>
                </c:pt>
                <c:pt idx="3">
                  <c:v>2012</c:v>
                </c:pt>
                <c:pt idx="4">
                  <c:v>2013</c:v>
                </c:pt>
                <c:pt idx="5">
                  <c:v>2014</c:v>
                </c:pt>
                <c:pt idx="6">
                  <c:v>2015</c:v>
                </c:pt>
                <c:pt idx="7">
                  <c:v>2016</c:v>
                </c:pt>
              </c:strCache>
            </c:strRef>
          </c:cat>
          <c:val>
            <c:numRef>
              <c:f>PivotTables!$G$28:$G$36</c:f>
              <c:numCache>
                <c:formatCode>General</c:formatCode>
                <c:ptCount val="8"/>
                <c:pt idx="0">
                  <c:v>9148</c:v>
                </c:pt>
                <c:pt idx="1">
                  <c:v>27348</c:v>
                </c:pt>
                <c:pt idx="2">
                  <c:v>31698</c:v>
                </c:pt>
                <c:pt idx="3">
                  <c:v>35208</c:v>
                </c:pt>
                <c:pt idx="4">
                  <c:v>38263</c:v>
                </c:pt>
                <c:pt idx="5">
                  <c:v>39992</c:v>
                </c:pt>
                <c:pt idx="6">
                  <c:v>43740</c:v>
                </c:pt>
                <c:pt idx="7">
                  <c:v>49179</c:v>
                </c:pt>
              </c:numCache>
            </c:numRef>
          </c:val>
          <c:extLst>
            <c:ext xmlns:c16="http://schemas.microsoft.com/office/drawing/2014/chart" uri="{C3380CC4-5D6E-409C-BE32-E72D297353CC}">
              <c16:uniqueId val="{00000005-A22D-486E-BA53-0E63D1405087}"/>
            </c:ext>
          </c:extLst>
        </c:ser>
        <c:ser>
          <c:idx val="6"/>
          <c:order val="6"/>
          <c:tx>
            <c:strRef>
              <c:f>PivotTables!$H$27</c:f>
              <c:strCache>
                <c:ptCount val="1"/>
                <c:pt idx="0">
                  <c:v>Sum of G12_WH_M</c:v>
                </c:pt>
              </c:strCache>
            </c:strRef>
          </c:tx>
          <c:spPr>
            <a:solidFill>
              <a:schemeClr val="accent1">
                <a:lumMod val="60000"/>
              </a:schemeClr>
            </a:solidFill>
            <a:ln>
              <a:noFill/>
            </a:ln>
            <a:effectLst/>
            <a:sp3d/>
          </c:spPr>
          <c:invertIfNegative val="0"/>
          <c:cat>
            <c:strRef>
              <c:f>PivotTables!$A$28:$A$36</c:f>
              <c:strCache>
                <c:ptCount val="8"/>
                <c:pt idx="0">
                  <c:v>2009</c:v>
                </c:pt>
                <c:pt idx="1">
                  <c:v>2010</c:v>
                </c:pt>
                <c:pt idx="2">
                  <c:v>2011</c:v>
                </c:pt>
                <c:pt idx="3">
                  <c:v>2012</c:v>
                </c:pt>
                <c:pt idx="4">
                  <c:v>2013</c:v>
                </c:pt>
                <c:pt idx="5">
                  <c:v>2014</c:v>
                </c:pt>
                <c:pt idx="6">
                  <c:v>2015</c:v>
                </c:pt>
                <c:pt idx="7">
                  <c:v>2016</c:v>
                </c:pt>
              </c:strCache>
            </c:strRef>
          </c:cat>
          <c:val>
            <c:numRef>
              <c:f>PivotTables!$H$28:$H$36</c:f>
              <c:numCache>
                <c:formatCode>General</c:formatCode>
                <c:ptCount val="8"/>
                <c:pt idx="0">
                  <c:v>218512</c:v>
                </c:pt>
                <c:pt idx="1">
                  <c:v>945377</c:v>
                </c:pt>
                <c:pt idx="2">
                  <c:v>985022</c:v>
                </c:pt>
                <c:pt idx="3">
                  <c:v>976367</c:v>
                </c:pt>
                <c:pt idx="4">
                  <c:v>904362</c:v>
                </c:pt>
                <c:pt idx="5">
                  <c:v>899578</c:v>
                </c:pt>
                <c:pt idx="6">
                  <c:v>901924</c:v>
                </c:pt>
                <c:pt idx="7">
                  <c:v>949728</c:v>
                </c:pt>
              </c:numCache>
            </c:numRef>
          </c:val>
          <c:extLst>
            <c:ext xmlns:c16="http://schemas.microsoft.com/office/drawing/2014/chart" uri="{C3380CC4-5D6E-409C-BE32-E72D297353CC}">
              <c16:uniqueId val="{00000006-A22D-486E-BA53-0E63D1405087}"/>
            </c:ext>
          </c:extLst>
        </c:ser>
        <c:dLbls>
          <c:showLegendKey val="0"/>
          <c:showVal val="0"/>
          <c:showCatName val="0"/>
          <c:showSerName val="0"/>
          <c:showPercent val="0"/>
          <c:showBubbleSize val="0"/>
        </c:dLbls>
        <c:gapWidth val="150"/>
        <c:shape val="box"/>
        <c:axId val="1100745400"/>
        <c:axId val="1100743800"/>
        <c:axId val="0"/>
      </c:bar3DChart>
      <c:catAx>
        <c:axId val="110074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743800"/>
        <c:crosses val="autoZero"/>
        <c:auto val="1"/>
        <c:lblAlgn val="ctr"/>
        <c:lblOffset val="100"/>
        <c:noMultiLvlLbl val="0"/>
      </c:catAx>
      <c:valAx>
        <c:axId val="1100743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Enrollment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74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BI Analysis.xlsx]PivotTables!PivotTable2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Expenditure vs 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PivotTables!$E$3</c:f>
              <c:strCache>
                <c:ptCount val="1"/>
                <c:pt idx="0">
                  <c:v>Sum of TOTAL_EXPENDITURE</c:v>
                </c:pt>
              </c:strCache>
            </c:strRef>
          </c:tx>
          <c:spPr>
            <a:solidFill>
              <a:srgbClr val="FF0000"/>
            </a:solidFill>
            <a:ln>
              <a:noFill/>
            </a:ln>
            <a:effectLst/>
          </c:spPr>
          <c:invertIfNegative val="0"/>
          <c:cat>
            <c:strRef>
              <c:f>PivotTables!$D$4:$D$12</c:f>
              <c:strCache>
                <c:ptCount val="8"/>
                <c:pt idx="0">
                  <c:v>2009</c:v>
                </c:pt>
                <c:pt idx="1">
                  <c:v>2010</c:v>
                </c:pt>
                <c:pt idx="2">
                  <c:v>2011</c:v>
                </c:pt>
                <c:pt idx="3">
                  <c:v>2012</c:v>
                </c:pt>
                <c:pt idx="4">
                  <c:v>2013</c:v>
                </c:pt>
                <c:pt idx="5">
                  <c:v>2014</c:v>
                </c:pt>
                <c:pt idx="6">
                  <c:v>2015</c:v>
                </c:pt>
                <c:pt idx="7">
                  <c:v>2016</c:v>
                </c:pt>
              </c:strCache>
            </c:strRef>
          </c:cat>
          <c:val>
            <c:numRef>
              <c:f>PivotTables!$E$4:$E$12</c:f>
              <c:numCache>
                <c:formatCode>General</c:formatCode>
                <c:ptCount val="8"/>
                <c:pt idx="0">
                  <c:v>164714403</c:v>
                </c:pt>
                <c:pt idx="1">
                  <c:v>548877812</c:v>
                </c:pt>
                <c:pt idx="2">
                  <c:v>607600935</c:v>
                </c:pt>
                <c:pt idx="3">
                  <c:v>604805382</c:v>
                </c:pt>
                <c:pt idx="4">
                  <c:v>543100458</c:v>
                </c:pt>
                <c:pt idx="5">
                  <c:v>559493286</c:v>
                </c:pt>
                <c:pt idx="6">
                  <c:v>585806260</c:v>
                </c:pt>
                <c:pt idx="7">
                  <c:v>676526434</c:v>
                </c:pt>
              </c:numCache>
            </c:numRef>
          </c:val>
          <c:extLst>
            <c:ext xmlns:c16="http://schemas.microsoft.com/office/drawing/2014/chart" uri="{C3380CC4-5D6E-409C-BE32-E72D297353CC}">
              <c16:uniqueId val="{00000000-3E9B-45AE-BF98-A655CB254FA7}"/>
            </c:ext>
          </c:extLst>
        </c:ser>
        <c:ser>
          <c:idx val="1"/>
          <c:order val="1"/>
          <c:tx>
            <c:strRef>
              <c:f>PivotTables!$F$3</c:f>
              <c:strCache>
                <c:ptCount val="1"/>
                <c:pt idx="0">
                  <c:v>Sum of TOTAL_REVENUE</c:v>
                </c:pt>
              </c:strCache>
            </c:strRef>
          </c:tx>
          <c:spPr>
            <a:solidFill>
              <a:srgbClr val="00B0F0"/>
            </a:solidFill>
            <a:ln>
              <a:noFill/>
            </a:ln>
            <a:effectLst/>
          </c:spPr>
          <c:invertIfNegative val="0"/>
          <c:cat>
            <c:strRef>
              <c:f>PivotTables!$D$4:$D$12</c:f>
              <c:strCache>
                <c:ptCount val="8"/>
                <c:pt idx="0">
                  <c:v>2009</c:v>
                </c:pt>
                <c:pt idx="1">
                  <c:v>2010</c:v>
                </c:pt>
                <c:pt idx="2">
                  <c:v>2011</c:v>
                </c:pt>
                <c:pt idx="3">
                  <c:v>2012</c:v>
                </c:pt>
                <c:pt idx="4">
                  <c:v>2013</c:v>
                </c:pt>
                <c:pt idx="5">
                  <c:v>2014</c:v>
                </c:pt>
                <c:pt idx="6">
                  <c:v>2015</c:v>
                </c:pt>
                <c:pt idx="7">
                  <c:v>2016</c:v>
                </c:pt>
              </c:strCache>
            </c:strRef>
          </c:cat>
          <c:val>
            <c:numRef>
              <c:f>PivotTables!$F$4:$F$12</c:f>
              <c:numCache>
                <c:formatCode>General</c:formatCode>
                <c:ptCount val="8"/>
                <c:pt idx="0">
                  <c:v>162566867</c:v>
                </c:pt>
                <c:pt idx="1">
                  <c:v>541765763</c:v>
                </c:pt>
                <c:pt idx="2">
                  <c:v>609555659</c:v>
                </c:pt>
                <c:pt idx="3">
                  <c:v>604716747</c:v>
                </c:pt>
                <c:pt idx="4">
                  <c:v>543657008</c:v>
                </c:pt>
                <c:pt idx="5">
                  <c:v>564616146</c:v>
                </c:pt>
                <c:pt idx="6">
                  <c:v>589957451</c:v>
                </c:pt>
                <c:pt idx="7">
                  <c:v>682057276</c:v>
                </c:pt>
              </c:numCache>
            </c:numRef>
          </c:val>
          <c:extLst>
            <c:ext xmlns:c16="http://schemas.microsoft.com/office/drawing/2014/chart" uri="{C3380CC4-5D6E-409C-BE32-E72D297353CC}">
              <c16:uniqueId val="{00000001-3E9B-45AE-BF98-A655CB254FA7}"/>
            </c:ext>
          </c:extLst>
        </c:ser>
        <c:dLbls>
          <c:showLegendKey val="0"/>
          <c:showVal val="0"/>
          <c:showCatName val="0"/>
          <c:showSerName val="0"/>
          <c:showPercent val="0"/>
          <c:showBubbleSize val="0"/>
        </c:dLbls>
        <c:gapWidth val="219"/>
        <c:overlap val="-27"/>
        <c:axId val="1100790520"/>
        <c:axId val="1100793400"/>
      </c:barChart>
      <c:catAx>
        <c:axId val="1100790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793400"/>
        <c:crosses val="autoZero"/>
        <c:auto val="1"/>
        <c:lblAlgn val="ctr"/>
        <c:lblOffset val="100"/>
        <c:noMultiLvlLbl val="0"/>
      </c:catAx>
      <c:valAx>
        <c:axId val="1100793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alpha val="88000"/>
                  </a:schemeClr>
                </a:solidFill>
                <a:latin typeface="+mn-lt"/>
                <a:ea typeface="+mn-ea"/>
                <a:cs typeface="+mn-cs"/>
              </a:defRPr>
            </a:pPr>
            <a:endParaRPr lang="en-US"/>
          </a:p>
        </c:txPr>
        <c:crossAx val="1100790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Years</a:t>
            </a:r>
            <a:r>
              <a:rPr lang="en-US" baseline="0"/>
              <a:t> Where All 50 States Have a </a:t>
            </a:r>
          </a:p>
          <a:p>
            <a:pPr>
              <a:defRPr/>
            </a:pPr>
            <a:r>
              <a:rPr lang="en-US" baseline="0"/>
              <a:t>Non-Null Revenue Value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PivotTables!$B$151</c:f>
              <c:strCache>
                <c:ptCount val="1"/>
                <c:pt idx="0">
                  <c:v>2011</c:v>
                </c:pt>
              </c:strCache>
            </c:strRef>
          </c:tx>
          <c:spPr>
            <a:ln w="28575" cap="rnd">
              <a:solidFill>
                <a:schemeClr val="accent1"/>
              </a:solidFill>
              <a:round/>
            </a:ln>
            <a:effectLst/>
          </c:spPr>
          <c:marker>
            <c:symbol val="none"/>
          </c:marker>
          <c:cat>
            <c:strRef>
              <c:f>PivotTables!$A$152:$A$202</c:f>
              <c:strCache>
                <c:ptCount val="51"/>
                <c:pt idx="0">
                  <c:v>ALABAMA</c:v>
                </c:pt>
                <c:pt idx="1">
                  <c:v>ALASKA</c:v>
                </c:pt>
                <c:pt idx="2">
                  <c:v>ARIZONA</c:v>
                </c:pt>
                <c:pt idx="3">
                  <c:v>ARKANSAS</c:v>
                </c:pt>
                <c:pt idx="4">
                  <c:v>CALIFORNIA</c:v>
                </c:pt>
                <c:pt idx="5">
                  <c:v>COLORADO</c:v>
                </c:pt>
                <c:pt idx="6">
                  <c:v>CONNECTICUT</c:v>
                </c:pt>
                <c:pt idx="7">
                  <c:v>DELAWARE</c:v>
                </c:pt>
                <c:pt idx="8">
                  <c:v>DISTRICT_OF_COLUMBIA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NEW_HAMPSHIRE</c:v>
                </c:pt>
                <c:pt idx="30">
                  <c:v>NEW_JERSEY</c:v>
                </c:pt>
                <c:pt idx="31">
                  <c:v>NEW_MEXICO</c:v>
                </c:pt>
                <c:pt idx="32">
                  <c:v>NEW_YORK</c:v>
                </c:pt>
                <c:pt idx="33">
                  <c:v>NORTH_CAROLINA</c:v>
                </c:pt>
                <c:pt idx="34">
                  <c:v>NORTH_DAKOTA</c:v>
                </c:pt>
                <c:pt idx="35">
                  <c:v>OHIO</c:v>
                </c:pt>
                <c:pt idx="36">
                  <c:v>OKLAHOMA</c:v>
                </c:pt>
                <c:pt idx="37">
                  <c:v>OREGON</c:v>
                </c:pt>
                <c:pt idx="38">
                  <c:v>PENNSYLVANIA</c:v>
                </c:pt>
                <c:pt idx="39">
                  <c:v>RHODE_ISLAND</c:v>
                </c:pt>
                <c:pt idx="40">
                  <c:v>SOUTH_CAROLINA</c:v>
                </c:pt>
                <c:pt idx="41">
                  <c:v>SOUTH_DAKOTA</c:v>
                </c:pt>
                <c:pt idx="42">
                  <c:v>TENNESSEE</c:v>
                </c:pt>
                <c:pt idx="43">
                  <c:v>TEXAS</c:v>
                </c:pt>
                <c:pt idx="44">
                  <c:v>UTAH</c:v>
                </c:pt>
                <c:pt idx="45">
                  <c:v>VERMONT</c:v>
                </c:pt>
                <c:pt idx="46">
                  <c:v>VIRGINIA</c:v>
                </c:pt>
                <c:pt idx="47">
                  <c:v>WASHINGTON</c:v>
                </c:pt>
                <c:pt idx="48">
                  <c:v>WEST_VIRGINIA</c:v>
                </c:pt>
                <c:pt idx="49">
                  <c:v>WISCONSIN</c:v>
                </c:pt>
                <c:pt idx="50">
                  <c:v>WYOMING</c:v>
                </c:pt>
              </c:strCache>
            </c:strRef>
          </c:cat>
          <c:val>
            <c:numRef>
              <c:f>PivotTables!$B$152:$B$202</c:f>
              <c:numCache>
                <c:formatCode>General</c:formatCode>
                <c:ptCount val="51"/>
                <c:pt idx="0">
                  <c:v>7376725</c:v>
                </c:pt>
                <c:pt idx="1">
                  <c:v>2357828</c:v>
                </c:pt>
                <c:pt idx="2">
                  <c:v>8429186</c:v>
                </c:pt>
                <c:pt idx="3">
                  <c:v>5176362</c:v>
                </c:pt>
                <c:pt idx="4">
                  <c:v>70953331</c:v>
                </c:pt>
                <c:pt idx="5">
                  <c:v>8747471</c:v>
                </c:pt>
                <c:pt idx="6">
                  <c:v>9783168</c:v>
                </c:pt>
                <c:pt idx="7">
                  <c:v>1759170</c:v>
                </c:pt>
                <c:pt idx="8">
                  <c:v>1283071</c:v>
                </c:pt>
                <c:pt idx="9">
                  <c:v>26453693</c:v>
                </c:pt>
                <c:pt idx="10">
                  <c:v>18030043</c:v>
                </c:pt>
                <c:pt idx="11">
                  <c:v>2499513</c:v>
                </c:pt>
                <c:pt idx="12">
                  <c:v>2089982</c:v>
                </c:pt>
                <c:pt idx="13">
                  <c:v>29507584</c:v>
                </c:pt>
                <c:pt idx="14">
                  <c:v>12125155</c:v>
                </c:pt>
                <c:pt idx="15">
                  <c:v>6098470</c:v>
                </c:pt>
                <c:pt idx="16">
                  <c:v>5538869</c:v>
                </c:pt>
                <c:pt idx="17">
                  <c:v>7104589</c:v>
                </c:pt>
                <c:pt idx="18">
                  <c:v>8022917</c:v>
                </c:pt>
                <c:pt idx="19">
                  <c:v>2654366</c:v>
                </c:pt>
                <c:pt idx="20">
                  <c:v>13443940</c:v>
                </c:pt>
                <c:pt idx="21">
                  <c:v>15396681</c:v>
                </c:pt>
                <c:pt idx="22">
                  <c:v>19374026</c:v>
                </c:pt>
                <c:pt idx="23">
                  <c:v>10912368</c:v>
                </c:pt>
                <c:pt idx="24">
                  <c:v>4516742</c:v>
                </c:pt>
                <c:pt idx="25">
                  <c:v>9915356</c:v>
                </c:pt>
                <c:pt idx="26">
                  <c:v>1631810</c:v>
                </c:pt>
                <c:pt idx="27">
                  <c:v>3879388</c:v>
                </c:pt>
                <c:pt idx="28">
                  <c:v>4146577</c:v>
                </c:pt>
                <c:pt idx="29">
                  <c:v>2947007</c:v>
                </c:pt>
                <c:pt idx="30">
                  <c:v>26242376</c:v>
                </c:pt>
                <c:pt idx="31">
                  <c:v>3591330</c:v>
                </c:pt>
                <c:pt idx="32">
                  <c:v>57753776</c:v>
                </c:pt>
                <c:pt idx="33">
                  <c:v>14409515</c:v>
                </c:pt>
                <c:pt idx="34">
                  <c:v>1309044</c:v>
                </c:pt>
                <c:pt idx="35">
                  <c:v>23488657</c:v>
                </c:pt>
                <c:pt idx="36">
                  <c:v>5835133</c:v>
                </c:pt>
                <c:pt idx="37">
                  <c:v>6112484</c:v>
                </c:pt>
                <c:pt idx="38">
                  <c:v>28492510</c:v>
                </c:pt>
                <c:pt idx="39">
                  <c:v>2212352</c:v>
                </c:pt>
                <c:pt idx="40">
                  <c:v>7772777</c:v>
                </c:pt>
                <c:pt idx="41">
                  <c:v>1297661</c:v>
                </c:pt>
                <c:pt idx="42">
                  <c:v>8679893</c:v>
                </c:pt>
                <c:pt idx="43">
                  <c:v>51023159</c:v>
                </c:pt>
                <c:pt idx="44">
                  <c:v>4141253</c:v>
                </c:pt>
                <c:pt idx="45">
                  <c:v>1686499</c:v>
                </c:pt>
                <c:pt idx="46">
                  <c:v>14655345</c:v>
                </c:pt>
                <c:pt idx="47">
                  <c:v>11905941</c:v>
                </c:pt>
                <c:pt idx="48">
                  <c:v>3475642</c:v>
                </c:pt>
                <c:pt idx="49">
                  <c:v>11664303</c:v>
                </c:pt>
                <c:pt idx="50">
                  <c:v>1650621</c:v>
                </c:pt>
              </c:numCache>
            </c:numRef>
          </c:val>
          <c:smooth val="0"/>
          <c:extLst>
            <c:ext xmlns:c16="http://schemas.microsoft.com/office/drawing/2014/chart" uri="{C3380CC4-5D6E-409C-BE32-E72D297353CC}">
              <c16:uniqueId val="{00000000-70F9-4101-B099-74763467ED90}"/>
            </c:ext>
          </c:extLst>
        </c:ser>
        <c:ser>
          <c:idx val="1"/>
          <c:order val="1"/>
          <c:tx>
            <c:strRef>
              <c:f>PivotTables!$C$151</c:f>
              <c:strCache>
                <c:ptCount val="1"/>
                <c:pt idx="0">
                  <c:v>2012</c:v>
                </c:pt>
              </c:strCache>
            </c:strRef>
          </c:tx>
          <c:spPr>
            <a:ln w="28575" cap="rnd">
              <a:solidFill>
                <a:schemeClr val="accent2"/>
              </a:solidFill>
              <a:round/>
            </a:ln>
            <a:effectLst/>
          </c:spPr>
          <c:marker>
            <c:symbol val="none"/>
          </c:marker>
          <c:cat>
            <c:strRef>
              <c:f>PivotTables!$A$152:$A$202</c:f>
              <c:strCache>
                <c:ptCount val="51"/>
                <c:pt idx="0">
                  <c:v>ALABAMA</c:v>
                </c:pt>
                <c:pt idx="1">
                  <c:v>ALASKA</c:v>
                </c:pt>
                <c:pt idx="2">
                  <c:v>ARIZONA</c:v>
                </c:pt>
                <c:pt idx="3">
                  <c:v>ARKANSAS</c:v>
                </c:pt>
                <c:pt idx="4">
                  <c:v>CALIFORNIA</c:v>
                </c:pt>
                <c:pt idx="5">
                  <c:v>COLORADO</c:v>
                </c:pt>
                <c:pt idx="6">
                  <c:v>CONNECTICUT</c:v>
                </c:pt>
                <c:pt idx="7">
                  <c:v>DELAWARE</c:v>
                </c:pt>
                <c:pt idx="8">
                  <c:v>DISTRICT_OF_COLUMBIA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NEW_HAMPSHIRE</c:v>
                </c:pt>
                <c:pt idx="30">
                  <c:v>NEW_JERSEY</c:v>
                </c:pt>
                <c:pt idx="31">
                  <c:v>NEW_MEXICO</c:v>
                </c:pt>
                <c:pt idx="32">
                  <c:v>NEW_YORK</c:v>
                </c:pt>
                <c:pt idx="33">
                  <c:v>NORTH_CAROLINA</c:v>
                </c:pt>
                <c:pt idx="34">
                  <c:v>NORTH_DAKOTA</c:v>
                </c:pt>
                <c:pt idx="35">
                  <c:v>OHIO</c:v>
                </c:pt>
                <c:pt idx="36">
                  <c:v>OKLAHOMA</c:v>
                </c:pt>
                <c:pt idx="37">
                  <c:v>OREGON</c:v>
                </c:pt>
                <c:pt idx="38">
                  <c:v>PENNSYLVANIA</c:v>
                </c:pt>
                <c:pt idx="39">
                  <c:v>RHODE_ISLAND</c:v>
                </c:pt>
                <c:pt idx="40">
                  <c:v>SOUTH_CAROLINA</c:v>
                </c:pt>
                <c:pt idx="41">
                  <c:v>SOUTH_DAKOTA</c:v>
                </c:pt>
                <c:pt idx="42">
                  <c:v>TENNESSEE</c:v>
                </c:pt>
                <c:pt idx="43">
                  <c:v>TEXAS</c:v>
                </c:pt>
                <c:pt idx="44">
                  <c:v>UTAH</c:v>
                </c:pt>
                <c:pt idx="45">
                  <c:v>VERMONT</c:v>
                </c:pt>
                <c:pt idx="46">
                  <c:v>VIRGINIA</c:v>
                </c:pt>
                <c:pt idx="47">
                  <c:v>WASHINGTON</c:v>
                </c:pt>
                <c:pt idx="48">
                  <c:v>WEST_VIRGINIA</c:v>
                </c:pt>
                <c:pt idx="49">
                  <c:v>WISCONSIN</c:v>
                </c:pt>
                <c:pt idx="50">
                  <c:v>WYOMING</c:v>
                </c:pt>
              </c:strCache>
            </c:strRef>
          </c:cat>
          <c:val>
            <c:numRef>
              <c:f>PivotTables!$C$152:$C$202</c:f>
              <c:numCache>
                <c:formatCode>General</c:formatCode>
                <c:ptCount val="51"/>
                <c:pt idx="0">
                  <c:v>7136949</c:v>
                </c:pt>
                <c:pt idx="1">
                  <c:v>2383402</c:v>
                </c:pt>
                <c:pt idx="2">
                  <c:v>7934798</c:v>
                </c:pt>
                <c:pt idx="3">
                  <c:v>5169926</c:v>
                </c:pt>
                <c:pt idx="4">
                  <c:v>69016392</c:v>
                </c:pt>
                <c:pt idx="5">
                  <c:v>8616009</c:v>
                </c:pt>
                <c:pt idx="6">
                  <c:v>10070907</c:v>
                </c:pt>
                <c:pt idx="7">
                  <c:v>1855867</c:v>
                </c:pt>
                <c:pt idx="8">
                  <c:v>1331006</c:v>
                </c:pt>
                <c:pt idx="9">
                  <c:v>24139266</c:v>
                </c:pt>
                <c:pt idx="10">
                  <c:v>17559894</c:v>
                </c:pt>
                <c:pt idx="11">
                  <c:v>2535038</c:v>
                </c:pt>
                <c:pt idx="12">
                  <c:v>1981482</c:v>
                </c:pt>
                <c:pt idx="13">
                  <c:v>29900021</c:v>
                </c:pt>
                <c:pt idx="14">
                  <c:v>12395432</c:v>
                </c:pt>
                <c:pt idx="15">
                  <c:v>6262807</c:v>
                </c:pt>
                <c:pt idx="16">
                  <c:v>5613619</c:v>
                </c:pt>
                <c:pt idx="17">
                  <c:v>7192430</c:v>
                </c:pt>
                <c:pt idx="18">
                  <c:v>8477993</c:v>
                </c:pt>
                <c:pt idx="19">
                  <c:v>2611056</c:v>
                </c:pt>
                <c:pt idx="20">
                  <c:v>13752912</c:v>
                </c:pt>
                <c:pt idx="21">
                  <c:v>15763456</c:v>
                </c:pt>
                <c:pt idx="22">
                  <c:v>18622316</c:v>
                </c:pt>
                <c:pt idx="23">
                  <c:v>10681609</c:v>
                </c:pt>
                <c:pt idx="24">
                  <c:v>4477828</c:v>
                </c:pt>
                <c:pt idx="25">
                  <c:v>10022622</c:v>
                </c:pt>
                <c:pt idx="26">
                  <c:v>1628318</c:v>
                </c:pt>
                <c:pt idx="27">
                  <c:v>3764056</c:v>
                </c:pt>
                <c:pt idx="28">
                  <c:v>4053945</c:v>
                </c:pt>
                <c:pt idx="29">
                  <c:v>2963221</c:v>
                </c:pt>
                <c:pt idx="30">
                  <c:v>27574528</c:v>
                </c:pt>
                <c:pt idx="31">
                  <c:v>3478709</c:v>
                </c:pt>
                <c:pt idx="32">
                  <c:v>58981073</c:v>
                </c:pt>
                <c:pt idx="33">
                  <c:v>12788659</c:v>
                </c:pt>
                <c:pt idx="34">
                  <c:v>1345371</c:v>
                </c:pt>
                <c:pt idx="35">
                  <c:v>22799205</c:v>
                </c:pt>
                <c:pt idx="36">
                  <c:v>5824963</c:v>
                </c:pt>
                <c:pt idx="37">
                  <c:v>6124872</c:v>
                </c:pt>
                <c:pt idx="38">
                  <c:v>27881568</c:v>
                </c:pt>
                <c:pt idx="39">
                  <c:v>2208278</c:v>
                </c:pt>
                <c:pt idx="40">
                  <c:v>7889771</c:v>
                </c:pt>
                <c:pt idx="41">
                  <c:v>1298723</c:v>
                </c:pt>
                <c:pt idx="42">
                  <c:v>8983224</c:v>
                </c:pt>
                <c:pt idx="43">
                  <c:v>49979753</c:v>
                </c:pt>
                <c:pt idx="44">
                  <c:v>4217360</c:v>
                </c:pt>
                <c:pt idx="45">
                  <c:v>1754161</c:v>
                </c:pt>
                <c:pt idx="46">
                  <c:v>14940479</c:v>
                </c:pt>
                <c:pt idx="47">
                  <c:v>11955582</c:v>
                </c:pt>
                <c:pt idx="48">
                  <c:v>3970941</c:v>
                </c:pt>
                <c:pt idx="49">
                  <c:v>11139967</c:v>
                </c:pt>
                <c:pt idx="50">
                  <c:v>1664983</c:v>
                </c:pt>
              </c:numCache>
            </c:numRef>
          </c:val>
          <c:smooth val="0"/>
          <c:extLst>
            <c:ext xmlns:c16="http://schemas.microsoft.com/office/drawing/2014/chart" uri="{C3380CC4-5D6E-409C-BE32-E72D297353CC}">
              <c16:uniqueId val="{00000001-70F9-4101-B099-74763467ED90}"/>
            </c:ext>
          </c:extLst>
        </c:ser>
        <c:ser>
          <c:idx val="2"/>
          <c:order val="2"/>
          <c:tx>
            <c:strRef>
              <c:f>PivotTables!$D$151</c:f>
              <c:strCache>
                <c:ptCount val="1"/>
                <c:pt idx="0">
                  <c:v>2016</c:v>
                </c:pt>
              </c:strCache>
            </c:strRef>
          </c:tx>
          <c:spPr>
            <a:ln w="28575" cap="rnd">
              <a:solidFill>
                <a:schemeClr val="accent3"/>
              </a:solidFill>
              <a:round/>
            </a:ln>
            <a:effectLst/>
          </c:spPr>
          <c:marker>
            <c:symbol val="none"/>
          </c:marker>
          <c:cat>
            <c:strRef>
              <c:f>PivotTables!$A$152:$A$202</c:f>
              <c:strCache>
                <c:ptCount val="51"/>
                <c:pt idx="0">
                  <c:v>ALABAMA</c:v>
                </c:pt>
                <c:pt idx="1">
                  <c:v>ALASKA</c:v>
                </c:pt>
                <c:pt idx="2">
                  <c:v>ARIZONA</c:v>
                </c:pt>
                <c:pt idx="3">
                  <c:v>ARKANSAS</c:v>
                </c:pt>
                <c:pt idx="4">
                  <c:v>CALIFORNIA</c:v>
                </c:pt>
                <c:pt idx="5">
                  <c:v>COLORADO</c:v>
                </c:pt>
                <c:pt idx="6">
                  <c:v>CONNECTICUT</c:v>
                </c:pt>
                <c:pt idx="7">
                  <c:v>DELAWARE</c:v>
                </c:pt>
                <c:pt idx="8">
                  <c:v>DISTRICT_OF_COLUMBIA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NEW_HAMPSHIRE</c:v>
                </c:pt>
                <c:pt idx="30">
                  <c:v>NEW_JERSEY</c:v>
                </c:pt>
                <c:pt idx="31">
                  <c:v>NEW_MEXICO</c:v>
                </c:pt>
                <c:pt idx="32">
                  <c:v>NEW_YORK</c:v>
                </c:pt>
                <c:pt idx="33">
                  <c:v>NORTH_CAROLINA</c:v>
                </c:pt>
                <c:pt idx="34">
                  <c:v>NORTH_DAKOTA</c:v>
                </c:pt>
                <c:pt idx="35">
                  <c:v>OHIO</c:v>
                </c:pt>
                <c:pt idx="36">
                  <c:v>OKLAHOMA</c:v>
                </c:pt>
                <c:pt idx="37">
                  <c:v>OREGON</c:v>
                </c:pt>
                <c:pt idx="38">
                  <c:v>PENNSYLVANIA</c:v>
                </c:pt>
                <c:pt idx="39">
                  <c:v>RHODE_ISLAND</c:v>
                </c:pt>
                <c:pt idx="40">
                  <c:v>SOUTH_CAROLINA</c:v>
                </c:pt>
                <c:pt idx="41">
                  <c:v>SOUTH_DAKOTA</c:v>
                </c:pt>
                <c:pt idx="42">
                  <c:v>TENNESSEE</c:v>
                </c:pt>
                <c:pt idx="43">
                  <c:v>TEXAS</c:v>
                </c:pt>
                <c:pt idx="44">
                  <c:v>UTAH</c:v>
                </c:pt>
                <c:pt idx="45">
                  <c:v>VERMONT</c:v>
                </c:pt>
                <c:pt idx="46">
                  <c:v>VIRGINIA</c:v>
                </c:pt>
                <c:pt idx="47">
                  <c:v>WASHINGTON</c:v>
                </c:pt>
                <c:pt idx="48">
                  <c:v>WEST_VIRGINIA</c:v>
                </c:pt>
                <c:pt idx="49">
                  <c:v>WISCONSIN</c:v>
                </c:pt>
                <c:pt idx="50">
                  <c:v>WYOMING</c:v>
                </c:pt>
              </c:strCache>
            </c:strRef>
          </c:cat>
          <c:val>
            <c:numRef>
              <c:f>PivotTables!$D$152:$D$202</c:f>
              <c:numCache>
                <c:formatCode>General</c:formatCode>
                <c:ptCount val="51"/>
                <c:pt idx="0">
                  <c:v>7498567</c:v>
                </c:pt>
                <c:pt idx="1">
                  <c:v>2494691</c:v>
                </c:pt>
                <c:pt idx="2">
                  <c:v>8503034</c:v>
                </c:pt>
                <c:pt idx="3">
                  <c:v>5401016</c:v>
                </c:pt>
                <c:pt idx="4">
                  <c:v>89217262</c:v>
                </c:pt>
                <c:pt idx="5">
                  <c:v>10123271</c:v>
                </c:pt>
                <c:pt idx="6">
                  <c:v>11419673</c:v>
                </c:pt>
                <c:pt idx="7">
                  <c:v>2043577</c:v>
                </c:pt>
                <c:pt idx="8">
                  <c:v>1329719</c:v>
                </c:pt>
                <c:pt idx="9">
                  <c:v>28125598</c:v>
                </c:pt>
                <c:pt idx="10">
                  <c:v>19403453</c:v>
                </c:pt>
                <c:pt idx="11">
                  <c:v>3030519</c:v>
                </c:pt>
                <c:pt idx="12">
                  <c:v>2266490</c:v>
                </c:pt>
                <c:pt idx="13">
                  <c:v>32908958</c:v>
                </c:pt>
                <c:pt idx="14">
                  <c:v>12732161</c:v>
                </c:pt>
                <c:pt idx="15">
                  <c:v>6919477</c:v>
                </c:pt>
                <c:pt idx="16">
                  <c:v>6069563</c:v>
                </c:pt>
                <c:pt idx="17">
                  <c:v>7745928</c:v>
                </c:pt>
                <c:pt idx="18">
                  <c:v>8397136</c:v>
                </c:pt>
                <c:pt idx="19">
                  <c:v>2845391</c:v>
                </c:pt>
                <c:pt idx="20">
                  <c:v>14409321</c:v>
                </c:pt>
                <c:pt idx="21">
                  <c:v>17484704</c:v>
                </c:pt>
                <c:pt idx="22">
                  <c:v>19416061</c:v>
                </c:pt>
                <c:pt idx="23">
                  <c:v>12186135</c:v>
                </c:pt>
                <c:pt idx="24">
                  <c:v>4755399</c:v>
                </c:pt>
                <c:pt idx="25">
                  <c:v>10893231</c:v>
                </c:pt>
                <c:pt idx="26">
                  <c:v>1800909</c:v>
                </c:pt>
                <c:pt idx="27">
                  <c:v>4398811</c:v>
                </c:pt>
                <c:pt idx="28">
                  <c:v>4482886</c:v>
                </c:pt>
                <c:pt idx="29">
                  <c:v>3150473</c:v>
                </c:pt>
                <c:pt idx="30">
                  <c:v>30012666</c:v>
                </c:pt>
                <c:pt idx="31">
                  <c:v>3765069</c:v>
                </c:pt>
                <c:pt idx="32">
                  <c:v>66912661</c:v>
                </c:pt>
                <c:pt idx="33">
                  <c:v>13448045</c:v>
                </c:pt>
                <c:pt idx="34">
                  <c:v>1788749</c:v>
                </c:pt>
                <c:pt idx="35">
                  <c:v>23766529</c:v>
                </c:pt>
                <c:pt idx="36">
                  <c:v>6103728</c:v>
                </c:pt>
                <c:pt idx="37">
                  <c:v>7418055</c:v>
                </c:pt>
                <c:pt idx="38">
                  <c:v>31077289</c:v>
                </c:pt>
                <c:pt idx="39">
                  <c:v>2401541</c:v>
                </c:pt>
                <c:pt idx="40">
                  <c:v>9161667</c:v>
                </c:pt>
                <c:pt idx="41">
                  <c:v>1455737</c:v>
                </c:pt>
                <c:pt idx="42">
                  <c:v>9585331</c:v>
                </c:pt>
                <c:pt idx="43">
                  <c:v>58284155</c:v>
                </c:pt>
                <c:pt idx="44">
                  <c:v>4952923</c:v>
                </c:pt>
                <c:pt idx="45">
                  <c:v>2112365</c:v>
                </c:pt>
                <c:pt idx="46">
                  <c:v>16259274</c:v>
                </c:pt>
                <c:pt idx="47">
                  <c:v>14964364</c:v>
                </c:pt>
                <c:pt idx="48">
                  <c:v>3391579</c:v>
                </c:pt>
                <c:pt idx="49">
                  <c:v>11697466</c:v>
                </c:pt>
                <c:pt idx="50">
                  <c:v>2044669</c:v>
                </c:pt>
              </c:numCache>
            </c:numRef>
          </c:val>
          <c:smooth val="0"/>
          <c:extLst>
            <c:ext xmlns:c16="http://schemas.microsoft.com/office/drawing/2014/chart" uri="{C3380CC4-5D6E-409C-BE32-E72D297353CC}">
              <c16:uniqueId val="{00000002-70F9-4101-B099-74763467ED90}"/>
            </c:ext>
          </c:extLst>
        </c:ser>
        <c:dLbls>
          <c:showLegendKey val="0"/>
          <c:showVal val="0"/>
          <c:showCatName val="0"/>
          <c:showSerName val="0"/>
          <c:showPercent val="0"/>
          <c:showBubbleSize val="0"/>
        </c:dLbls>
        <c:smooth val="0"/>
        <c:axId val="1469129464"/>
        <c:axId val="1469132344"/>
      </c:lineChart>
      <c:catAx>
        <c:axId val="1469129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132344"/>
        <c:crosses val="autoZero"/>
        <c:auto val="1"/>
        <c:lblAlgn val="ctr"/>
        <c:lblOffset val="100"/>
        <c:noMultiLvlLbl val="0"/>
      </c:catAx>
      <c:valAx>
        <c:axId val="1469132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Revenue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129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 BI Analysis.xlsx]PivotTables!PivotTable13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States for 12th Grade Enrollment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PivotTables!$B$205</c:f>
              <c:strCache>
                <c:ptCount val="1"/>
                <c:pt idx="0">
                  <c:v>Total</c:v>
                </c:pt>
              </c:strCache>
            </c:strRef>
          </c:tx>
          <c:spPr>
            <a:solidFill>
              <a:srgbClr val="FFFF00"/>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PivotTables!$A$206:$A$216</c:f>
              <c:strCache>
                <c:ptCount val="10"/>
                <c:pt idx="0">
                  <c:v>NORTH_CAROLINA</c:v>
                </c:pt>
                <c:pt idx="1">
                  <c:v>NEW_JERSEY</c:v>
                </c:pt>
                <c:pt idx="2">
                  <c:v>MICHIGAN</c:v>
                </c:pt>
                <c:pt idx="3">
                  <c:v>OHIO</c:v>
                </c:pt>
                <c:pt idx="4">
                  <c:v>GEORGIA</c:v>
                </c:pt>
                <c:pt idx="5">
                  <c:v>PENNSYLVANIA</c:v>
                </c:pt>
                <c:pt idx="6">
                  <c:v>ILLINOIS</c:v>
                </c:pt>
                <c:pt idx="7">
                  <c:v>FLORIDA</c:v>
                </c:pt>
                <c:pt idx="8">
                  <c:v>TEXAS</c:v>
                </c:pt>
                <c:pt idx="9">
                  <c:v>CALIFORNIA</c:v>
                </c:pt>
              </c:strCache>
            </c:strRef>
          </c:cat>
          <c:val>
            <c:numRef>
              <c:f>PivotTables!$B$206:$B$216</c:f>
              <c:numCache>
                <c:formatCode>General</c:formatCode>
                <c:ptCount val="10"/>
                <c:pt idx="0">
                  <c:v>675202</c:v>
                </c:pt>
                <c:pt idx="1">
                  <c:v>774602</c:v>
                </c:pt>
                <c:pt idx="2">
                  <c:v>824242</c:v>
                </c:pt>
                <c:pt idx="3">
                  <c:v>826423</c:v>
                </c:pt>
                <c:pt idx="4">
                  <c:v>828256</c:v>
                </c:pt>
                <c:pt idx="5">
                  <c:v>945776</c:v>
                </c:pt>
                <c:pt idx="6">
                  <c:v>1026877</c:v>
                </c:pt>
                <c:pt idx="7">
                  <c:v>1299604</c:v>
                </c:pt>
                <c:pt idx="8">
                  <c:v>2182247</c:v>
                </c:pt>
                <c:pt idx="9">
                  <c:v>3934254</c:v>
                </c:pt>
              </c:numCache>
            </c:numRef>
          </c:val>
          <c:extLst>
            <c:ext xmlns:c16="http://schemas.microsoft.com/office/drawing/2014/chart" uri="{C3380CC4-5D6E-409C-BE32-E72D297353CC}">
              <c16:uniqueId val="{00000000-3B85-482E-BC4C-5F14EE7F6D79}"/>
            </c:ext>
          </c:extLst>
        </c:ser>
        <c:dLbls>
          <c:showLegendKey val="0"/>
          <c:showVal val="0"/>
          <c:showCatName val="0"/>
          <c:showSerName val="0"/>
          <c:showPercent val="0"/>
          <c:showBubbleSize val="0"/>
        </c:dLbls>
        <c:gapWidth val="182"/>
        <c:axId val="1322692208"/>
        <c:axId val="1322695408"/>
      </c:barChart>
      <c:catAx>
        <c:axId val="13226922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95408"/>
        <c:crosses val="autoZero"/>
        <c:auto val="1"/>
        <c:lblAlgn val="ctr"/>
        <c:lblOffset val="100"/>
        <c:noMultiLvlLbl val="0"/>
      </c:catAx>
      <c:valAx>
        <c:axId val="1322695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Enrollment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9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by State</a:t>
          </a:r>
        </a:p>
      </cx:txPr>
    </cx:title>
    <cx:plotArea>
      <cx:plotAreaRegion>
        <cx:series layoutId="regionMap" uniqueId="{EA8F970C-2B34-406C-8C84-08D9CF02447E}">
          <cx:tx>
            <cx:txData>
              <cx:f>_xlchart.v5.2</cx:f>
              <cx:v>Sum of TOTAL_REVENUE</cx:v>
            </cx:txData>
          </cx:tx>
          <cx:dataId val="0"/>
          <cx:layoutPr>
            <cx:geography cultureLanguage="en-US" cultureRegion="US" attribution="Powered by Bing">
              <cx:geoCache provider="{E9337A44-BEBE-4D9F-B70C-5C5E7DAFC167}">
                <cx:binary>1H1pb9s6lPZfCfr5VS5JkSI1mDtAtHhfUjtLmy+Cm6Tad2r99XNsJ22im2bmBhm8sFq4icUjkXx4
9kP2P+/b/7iPHnfFWRtHSfkf9+3fXzwps//466/y3nuMd+V57N8XaZn+lOf3afxX+vOnf//410Ox
a/zE/YsgTP+693aFfGy//Nd/wtPcx3SR3u+knyZfq8ei2zyWVSTLd+69eets9xD7ieWXsvDvJf77
y8XiwrhYXnw5e0ykL7urLnv8+8urRl/O/ho+6h+vPYugZ7J6AFqVnHNNo0RDOjpc6pezKE3cp9uK
0M4FRapKENGP1/O7V7sY6C+i3Y9dvHv+8q0OHbqze3goHssSBnT49wXhq97vR/jl7D6tErmfNBfm
7+8v14kvHx/OtnInH8svZ36ZmscGZrofwvX2MOa/Xk/7f/3n4AuYhcE3L5AZTtn/dOsfwMzt1dW1
Of/+3kT8S2T4OSNcJYI+IUMGyLBzIjhHlGpHYOjzu4/IzGGJVPdh9/zt/x6a35QDbPbDO0FsgGm2
80/kGY2eY0oZZvrbyGBGzgnXhYp04KYjp/7iljL8GLMc6AZ4XMxPEg/zYjEdrTer6SdiovJzwqim
6fgJE/yaWzDWzzXMARZE35Jj5i7yf6ZF4n8AnZe0A4RMGOIJcsx0sZiu1lMQrJ+lZyg6x4Riyhg6
Tr94jY/QgaeEpjIBXHW4nt995JxpFPlJ6oP4/3OP3lY0vykH2ExPU9NcbKZ369Vnsg49J7pKiMBP
nMFfQ4MxPgcTgeka0w4mArDWK6FW+H2afIBvLp4JB8Bc3J0k01xs5her7cUnMo1Kz4WuC6TuVc3+
GjCNTs6pqmPGmDgab2yITLhLyt0HmOaieKYcYrM5SWxW9s2F9Zk8o5+rTKNUx+px5oEnXprNGGvn
GmOqzhh+i2dWj/Xu4QMs80w3QGV1c5KomOvFenNhrZ9X7Vsm6r80msU5cAkoGUrexgWxc0a5UDX1
+aVH/WKmUVrsHtLnb9/qytv65TflABQTxnWCut9cr1a2eTU1r6/em4x/hwvF54yDxayq7E1cOLih
qgAVRAYizEyT5PFe+veVfK83f4LmBfEQHRjdCaJzY2+W69VnIkPPEWcE/gBHvBRhAImmEU3XhHpU
PgNkbh6LOE0+gMovwgEiN6eJiGUvLm4vNvZ7y/PfMYuqnyMkuEbU37bwK2TYOdWERlUM1sH+GiBj
PUa7Zlc8vtejtxnmN+UAGwuGd4Lccvt9vZyuxu9NxL+DhhLQLzqwxR8sMowgasP20QH05Oc8v/uo
Zm67FAJ67vOX/3st84twAMztaYZkrOn2ajM1r87WozOwAq6XxqcGA8AKQJRzkGsH/tAHHg3n5whr
RAj+xGBDBnoKuJ6lP89AvVfxj4+EBZ7Dtq+fMsDPMk+Ssbbr66vJmXmxWUOg4DPtahWQU3VK8NFs
RgOlJBB4RBQJ8EmPyGrPrHTkr21aSe/M3BUphAs+YF8P6QdobU8TrRGY2dPPdH+IOGd714ao+muj
QYBHKrhKCQQ/Dxfg9zJWMAIr2/+I4/OLcIDI6DSDOCv79mxpf5vufYQ/B7T+nW6CaAHwjcoxPYZp
hryDkXaOEVhzwD7Pbz1yzeqxOVs+tv79B9yfl7QDbFbLk5Rti/X1dDu9+FSxhs51ARJNDI1sHYM8
wwKCb0/mAn2NzCKt/NLffUSUvSAd4LIAgX2CxtzYXm/Gn2omgIdDwekU/G0zQajnlFKVg755U5iN
H9PC/Yhl8ItwAMz4NIGZgP8znT4v3Lds2n8nyA6pmr0D9DzvIK5e+j8Q8NynRqmuqQN2mYDf4/vv
9eRtv+eZboDHBAZ1gowCqn7yiXqF0nNV6IhD+uZocw2i0BhTiHXqKqSiIUX9UttPH3beB1TKE9kA
jKl1kmAsp9vt/u/l5SdyyL5qgwCH/EqW6a85BLJpkKwhAMhTGHRgJi/9stz/zbIPMMsr4gFIy+1J
gjRdWZ+s8PVzyETrkG0+sow+BEiD4g0skKY/xUMHgmyaPHxM6/8iHAAzXZ0mMOtb0ImfZSFD9AZx
qjFO6S+F/lKx6Or5Hg4No6f7A7aZps3uvd68rVyOVEM8TlPVf3qGU4C/SMH+gkKmwzVQ9boA3YOA
UZ5DoRDJealh5h/Mbz7TDVCZn6b4Wl5MVxCg/TQ2YecqlNJQ9mLSX7KJpp8TrGEKvHSUbgPhtdz5
yQeCz09kA0iWpxl5Xq03ECCzLubrq88UYBw8Ek0FB/4pJzNQK+BiQmpgX8zxZKrB/ZfsskoLCI9Z
uzCVHxBkr6kHOK1O1Dy72HxfXOw7/1nco0LweV+4yQbYcO2cIwyVNvoT1wxCY8td0UW75OG9nryt
YH5TDjBZniom2+2FObne2ldXIJA/CxjQ/lAAqDKmQbj/pTzjUN+EQPFDcvqXg/OSa5a7stzde1X5
KGX5Xn/+BM8r8iFGp2kILKfmZDq+AKvy0+CBYidOuc7F226mYFAigMCk3hvW+2tgnC39e893d8l7
PfoDQL8oh9hMT9JohpTnyt5+ruLRwCTQMVSbPYXChnYalETvC55B8zzP/zG0vPShBKP8kLp5QTrE
5TSdmX0oYH29gUX1WTwDukbVOFT/0ad02WCPwL5AkHModmJPlQL/4JmyTKvCf69Hf+KZZ8ohNhB5
OsGY2a29vTq7mUKA+XPL0gWEmAkDmfaHEDOCqnSVQ07md77zpeq5fSzl2Y0PYeYPVaYPyAdQ3d6c
JFT7+qdPzc5QKAcA3Y91iPQfLrDMXtoHGEE4DfZ7kH/Em5dQAPWh5MwvwgEky6uThGRlG5vP3WOz
LxgkHFgDsgCHayjZ9HNIqO0TN2+XPq8efxS7D+21+U05wGbvYp+gZNunmicXy8vtZPqZRWpUPdcE
07D+XNE5YBowqhmARyAC+gvAl5Jtnzee7OKs9PyPVKoNyIdQTU4Wqpm92drf31PI/y6Ztt94A+pF
Z+rbJgKH5A3kEWAL69Gq1unzu3/XBswei/Kxe/7+rQTf20bCHqRn2iFCs5NA6H1+f2nGvWr5bzfh
6hB3hv0EGhgCh2tQr6ZDQSgG65r8wfUZbJD9c7fehmlA/mokp7H7di/jvq83sB3y5dhfLbl/Ccm+
0FPVCZTYDrDg7BwSa4gKsBeesRrKte9pEb7Xlbdh2HPLkfJVx//+sgJxcIqgHEKg/wc1gpD9VyHd
zCAa8IzAS3ONw1ZCwSihT5YBGuQMjmHMj9cIDumHaJknidZ6Mv3MmgGIQ0OZBsQMnvI6A+sA6gQ5
7I5m4g+B6rXnf6Bw4Eg1wGN9mrbAer6AKo5PPeoB+EaokD94SjmjYQwHStehPBAhDjG2w/Usw46W
wDqMoJzjI2c9/KYcYnOaG9jXG3u8/szQJ1Q9qwK2dKhPRznoAweUINhVAEXPKkD2Utmsi0c3/UDE
85luCMfmJEXXpb1abb8vbi4+NXQDhrPQ4UCBZy0yZBfYRCBUIfaZ6yO3QFnUS2wuH5Ok7KJ696HI
zWvqAU6Xp5kz2EzWln023X5uvg0iBbCVg+jPIc7hJum9I4oFlNrADvbDBaroJU4bD06ROZuWH8u9
vaYe4LQP9Z6g4Xbc3PHpuWsoT1ehagCiAkccBob1PndNVDidA2sDF3R72NTx0az1a+oBQtvTzJBe
gcSzt1sbIlLHpfyWT/7v4gQqg4OeIJwGOwt/ibOXVjUcBKVSFc5Y+UM85wrEHRzw9Pj4Xpfednxe
kA7guTrNRM+V/e1Tj4HAUNShCgoGwDGUNjTc4DACOKELNNFTkmGgia4e24+cAfFENoTk20nKtOur
C/ADPo1ZYMaJysE0eNIpQ1m2PzKFw7YOog0ybtdy573Xj7c55Eg1QGK/P/8Etcv/QZINHBfIr6H9
zsDDNXA2OSThdAhFw+6oX/zz0gL4eH7tN+UAm5vTtNBuLyBLsBpffapzAzVr4LlwFQoGD9cgk4MP
zg3IN9hN+MwZR4fzdgfJgcSVH/FwXtIOsNlXFJ8g39xOt3A0x3ZfyP1ZYgx2dmgQcWYqnP54vF77
nbCNAA4ghI2e+tu7OW/98j5NSv8DHugL0iE8/5+M5j8fDvnr/ExrJ3f24eDNF+dDvn/3IM/hNNAB
6XsQHtGdPvz9BSYeIgG/zvPcP+OJ8MggLw+eG1I97kr59xdlvzkHA2/BTnc4MILB2TdfzhooKtjf
ImCRQ90blFSBWb4vUvhyluwLRP/+si+Uh12JUGqFCByWQ/ZbScu9FX44MBROcYGabYGEABWo418n
nl6mUQfhiF8T8vT7WVLFl6mfyPLvLwTGkx2bHQYI+lPDUEwsIPWBYNswhdK87H63AbaH1vj/yV5N
s7yq2lXSqLqNUzTKZEsXNcrasZt59XVK22RaUV9Yuc+EpRSsMLD0s7HvVNvaSeOrGEX3bpwu6lb3
Ro6arHzNs3LPChhJ1jHSlZlDuztfEdnYK6J62up0UurZdSNEu06Crl3rUmijF0C8MTAGPstwYGAq
EziEgEKyAA6MeD0wmnRZqHtVvXKJGo8bPTCJpPc9LdjEk26ySDn3LBxXwTgpFMesqlIsiqbFq8yj
j9Lrs7ne1utUy9olwVEyUStFjgSptWURZjZqiuqS+x41ddqEE9y6tVEIJ1o6wnmow8afoDbZpLzC
VzxOCxOTsradIKvnvkjkWEPJT5l6zbzQBDE6Km0lyZupWyfBXK2aYB7KsjJbXvJx14WurbXYmate
c+koirBKp1avq1YXBlRUeHPPZoniTpNOKFutz9RJQrvadN3C/x/mVIO1+o851Tg4KCCTOBIEDebU
557Q9E6u3L6To7ry/JFe08p2JXevaheZLOu7mdJT6Kyv+OMkC+5k2jwI6pZjX8/JvJTZKHJCtK7r
Sp3IVFZ2otXEyINx0RZsG2hRuMFuYcBEk2soPsiNwmHf3EjWszrSGqPO6mTutsh2qegTowl6I/FR
cxXCVlHD04JtG3mJZkSh648jL8MGJ3G6oi32xjlzCguYDhtKKqJ1zRwLVbUMrBxz1+hIg69UDnOp
95fC0+KbzmVWzePGkizzliFO111dzXjmh6bf9XLiEbYJfdFPAk/GN0SuclblC1WNtn6sNbPfH7Xu
t7OuC3zz/TWO/8m8nKqIwyrXgIdVsueBF8zLO8VtlCwqVwn7Ebp9OhdhocLUBcqk8CrHCBziz2vK
tGVbU38cFp6tOYmdE28u8yKYkYStKknRwpeJrXrKWJeWnucI6pZ+CcU3eBFM7lfLhmPOIY+3T+fB
2RJgt7/uJkOtS7PSTVaIKOUsCNky0WJmM6/xrarT9P/hdQTk5j/epyMC2yME1EdA7dfr92Ww/vu8
8NKVVSrYWyv4MZdhZygKYTYuMF11MkxsX+31bQ4MZSBaWppepXMdScOtKNrwjdrp7o1UUTxFjQri
jP8I8sqIpK/cpF5UG07hZOPUQYld6h1fpn1cjDLCe6NEjgb78t+dv32HXwppmD04/5kRut8Wstcm
rwcEFYa+5yaxv2JUveOR5825B4u/FbgAceXmpquFyIbjWGq7rDNloYIkmhd9RUaBlm98n7hWjTxb
YiBSO5CGZYYvDx8h1R9xIvlU9YEFO9yHVoN6d972iTRLrxiRqgDJjmF0POmbUVNRWFV5M8tFEZt+
XONZr6h4hvycjsqCRyvEndxw+oDf6nHqmZ4367DjrXBQcWzISFRWLE1X70sQAVk5crNGGA4L26XS
RCaWOrITTNoZ5plqKmX1U5bIWykFkqYDCtWqfB8vhHCwkXVhP3G1qJw7adIYGZUJmG7vzTv750KC
TdCgHiEtQKCOk+757wV/Ia1iCWOOsuyEKZ2WGFhhzVfBim+Np4DgrQNiNoVoLOJ1DyEWwaMaY4sE
sI0tDzk2i5Bqa08J0DRslHosCXc2Qae0hr9vW5dmqyrdQ1WFKxqq05ZowV2Qis6IReetQ6/rLvMo
Do2CRSCJEo3uKHa4oWcbmgtmRUWp213dc5Pk3WWQxc2iD/vKYlRXpm6Ctw0J6agjOZ14vajNPkfJ
RGEoHyW0pRM/0WxFSZpJ2/u5TbUkWrlMGrVTfK/DNltHalbcUP61IGV7K0omlwhDPOy9CYYQyT+W
9j6opfJ93gWOP2UcDJ2XU6wVwkeFJ9WljB3fzHGE57qo8ByVLcoN18fjqNfE5HDj8NEKx1FMZd+m
UJQuH/2mwY5yn/VZ8eKrF00YD3BuHB7++2l1GQdmzbvMOj73cNuJAnjFi5a9pihm4gtqwUpRjQO5
0hTxVCHR6AXh4cbxlYcOejFyRjqlN8fv1EMPfr+800MAw+EVmpaetN4c0+/WT8/FD7ErutmxD/tZ
OPz0orP7KTz26XDn+NIqi9cBtnBRV2MmBZqn+2aHBg4thHKc+cOdw0d3mP7DjxRYNsxXHuj4Ma5x
bzulu1BUZ+5DTGDCLD8tq2WNQfTVeqvagZI5I1lXldmAHXtTs/5nH8lw1MnrTml+1inF0ypUFwHt
f6JWalbd+Vcy9HZRK3vLC9sfWYyYFVR1YDZchGbbzisdZddOxVdBSUIjKjV33BfJLfHBXE1Zv0wq
ZPsFdsdVEs9B4WdGhaN6FCSKrRJHNTwn1YxMFonh5mAmhA5ZEdKkZtd+bRRQ524RGH5EDNloldU4
vm/20lGMkFPDFTQaEadIDYHabZOAGK1qeIYveGqi4BGss97MlV61Y39GE26WDdFuS0FWmv+QB/Wq
Dnmw9FVlCrDJUagVl7gm68rVOzsMGm4gmWRmrMnO4pUyjoENrEQX/pio6cZTK1BIWj0C9r2j0Z2I
i9RiXZYZfi1MppZ0nFMvMwMaGnWq69CrLICHCTNTisIIw2yRhrlml76nGzrF3/q2VwyhzkKVr1y3
9OaKRLERpZ0NO92rSaEVdpkUZMFyN4evw2+hgwyvrEMTR+1DwLItoUVlpRrZBG6x1HMprF6PN71L
YYLLbJzrpTeO6pmSOFeOnjmW2/pmiho7qep73rZWESXhWOJI2m2aq2uV3oUyM500U8eyyxTTU1tD
lIXZKloyFq6G5ykCyYgt0Jf+tMgmSq7NC0/TZqCx52GlFFblRf4oEIXFQgzzwAG9oL3382gT80RZ
EgFSMqXqJOPtyMUKmnY8Ly2lhQWWiKIxHbmIq7QykppNW8/NDNqbUBEuJzhgoN69fJGzbqx1tTOt
8iAAqZ7ATMu+M3AbEIOUnmv1VQDWTQyiOOTXOI9SoyduYkjfiKO2MBVSVjbvUw6Tj1qzqMm04Aox
4kbpzJ60P3kTzqL2hrLgQUurUdoWtc1osEnctFgIxmcpCjszbXIxypvKDkj9Q+XeIlJYZCr+RoKe
N+oQL5I83NbIEEFWWj5NQgM3HTFoNHEUPJcRu2kDL183GTUzryoAsvqyyLXCkuDp9SjdempGzCrV
NNstspXCSGWngV8bfombJXf1UZ1Td6Y72K6D5EqtszESvmuVaVYYFaKpJf0oN7o2YYakIFqDPnro
aS0MksnGbqXZZ8g1s4QzsLrrVRXL0KANWrhqb2SFEo1Rp62gWLIYaVw3sPCIoYfCnTW4GyUB/1Er
7hoEVjQTZXjTVUoInl3WTRKizjqnS2wWolnsEmZSHgGTau5XmjotsFZge84u1hRpqWBsjNxWjMBb
lzPUZSOhud2qvuJBtFYbz0YgEI2uSRyz70VolKJqbNYGq6qkxIwrWhgBK6/yGvxB3OOFwtPGaDmw
cptkkx7sS0PT02swtkZBoF83mhuMkihdYFTGU0ny77CGckNNhJioYZwbLM5cI296DAqafVcEzF/L
6tDOspCMaOo7RlxFyGjDhdDSwuZRjI20olsCFqoBajuZ1Ij4JlFyxQp08diUeWpCDxNL8fkc3KEf
LIrNdD/TPtN6mwrlRvFVkH6ae1tzOgZXrDWzXuom7cfMD5ZtLhqzdjkCARlZQeqBo9R1dM4SkJMR
eEV9QIOvkfDtmnTlZYkCKyjotCoCHwBQi7GmZaGVOVVoOFLXR31dGq0MUrOS4V1Y140BE1lqWmhG
8tYrw2kbVsIoOO2Nog0LS6/kqmOXaa6QaeuUpRFkWmk3fYstT/sqeyJstQOnUcb6vOiyyoCDIMwO
RZ3RRkgdU1wZPM+Veb1uakHmcWZyXbKtj6KxC/LQ9IrQNakT9wYp4m3iRGCBSlqZ4BdNnMhJxpjd
VXq9IJUTGmGiXjEiFtwBhHvpTUXtCbNz9NAq/X5Lcp7C4NrcJCluR7W6Awarx1HlX4cgOM2uKIkR
knzsgVXdh35iZg3FVhu64zgKjFZHidUVVWYUAfxa8OwmD9HGyNL+e6LHBgtT30j0AJuKqn0r8nbl
gejM4n5cOaQacZ6N8pR6ZhUzYfheFI6asHEM6ivjNihjw1HaDmJDIrGRr08biBFblapusRJ5EMBJ
QQIQxbO6VF5ViqqAZaPkVqzkfKRLfS6djI0hMHHJg3Yb1P0kTb0lqp3HKgkfcVV6Bq7bCev72MS4
/YYSnBjYQ8B3tMkNP/OYEbTVMpduYdGmSsG36k3JklutyEBIwyI3alZbWgFek8fyqRcvSr0YgYDx
M5XeN74+6ToHfyNMqW04cLKZ166urJIyReahxeHj8GvYJ+4aaV47d1hf2weyPT2GibkXLry77ntl
I9uqnWR1xMdu6AZXvkQ/D88om26ppHV1m4M+HdEYkVmjc2XdKVFi9vtnJOJrHUfyhxaEvpUy7K1a
mZaLqFIdS9UL5XsdF/bhWbyPO4ODDv9KlDadgisWj6u4SeeBlyCj59GOK1nxQGI81+AczG8KxYkt
iJIuIOzSLBXktZaOqvhO0dzRoSlMfWRUoQvhEa/uwHtrwqnX98XXgsLSPT6tXgZdGd0TrjRmBGmA
NUqEnAlPqUcYQi3XTqZ/Y/v3oipc1g73vnUVKu0Wud6iqSRbuiGojIzq3V3vRnaDtfyh5XlqdFVe
bcHkmbfgNdudU+uTusb4K6ocahyaIXqr0oz+6EoFmaqfFOvObfGMlTIfNajwbzgRN4eWrKerIPbI
beWK1vZ5S+exUrorzwoVmlhYr5W7JE6tNGfFg3D9wkCaGmz1olDGpOvIhEtN+Upzgo3DWKgHLIOS
8keb6tQseuGtK57qM61zwlGNCgkevLg6TBCO8ktQV/ltxErVBj5o5nmYFyvGm8BKESl2adqah6aZ
5lcGTVO2yUInmmgprSdJ5eebSJWA7H4SdbB2hSecncJ83RRYoStd1cK5okSKnYuU3Ti6tz00dSt3
0wT7sEGOhF1kLJ3HsO5WhRorYKpVdCcj/WkihdIYSZ/UG+z05US4XjbBjUQbJ63r44ubOjazSuhG
5cIzWBlrVoW7bFGinK5k13amh+L0vqG3Sh+RXe14yMrrAi3g+HW5IhAdPDZIlHmh0uhHAP8PlaUo
hbOoFcVbddBH0+nU5F5Pwb9s8I9Y8zKL0iZddrRRl3WKPevwithsa1hwcJhLYEVC9ktH4+WyqbTY
yoOO/xCNcexKUUF0VXJ9KeA/2VrirCqtOBWgk0s1Wjj15NAKTD5mSnjXKm0VdXFogPRA7Dplc+iP
5pTITDofrcKIyoVeMtVq+r7c1TXE/fZjjr2+NtNUd1ZdhoMFyrluJZKJOw5gHVpAHKIwhYjzNQhP
Nvc6Etgy7eRd2ZbHUTO9iU1wOvE6And6LnWe2R5IvO8erMrDM0rYKmjCBHmXrmDxPN6Lpr1z/13z
U2gK/eglwEN0p7wMXVXM+ggRu6OR9z3pqtFhLI4qmEFSbeIHig++Qd7Paj/RbVhM3begpePDc6TC
sJFzLfzKuiKfuaBzR5qmBN9qN5kenuO1EErwgqL9WhLFnXWiz0csAPYC82B2aBG6sjJ8YImvfZ7R
KYlROwpSzawIT29S7Jqs7dudL0LdYqjz5zlLyYbl6L5RwnYHzIMgHqA5a+GBtY88CGnwPQEi0QLi
kuw6IqozQRo4No5Hmjtczg+EhAWtLSGuMQN9Htkq8sqRJpLrw80sFR4EUDNt1TAhV23G4uNTg7Df
NA2qroKi1KYsj6idhn630xowbjR3J9siHlXIS6d6hPJrAgG+Q/eRJhsTwlrqMnGddo0jnxmHbtZ1
eycZD7dVqaozPxWBffg+8TJwImXzPetSsE6SQE6alpGbntPJoYup2rlW43Z4EUhfvWSuJ49P1ELh
g60Xia9+oJF53YGsPjxSc3SLRJX3TbQSjxOl6MdI18JvyKfW4ZF163WW6H08V1DhfJVd4hu6Bk6a
Ikr9MkuwNPIyx5dZ6auLXjaKeRh7m3lTCPP0N2nCwD/DLR8Frd5/zxCY9lXXX0KaozI06oR2mxVk
5gc03lZC+X7sFYGF5vhps0Y+o0uhQF7gcKP0+lXo8uS67rVsKvUQfNy2CncSGYfeVn3D7Lz02dSL
UtdIiQMxYpJujrNTVolZuFkJstzhK+aV3vGpBa6uGwiMbjluolmrRs0RwEiZE1D0d8LNq5GqJrBk
2lS7FoUP7ikArGAFm4clVrmNsz4suw4qqe9IMEbEu29rUN0uDtsZHFxc2CqYBNIR3EizqDJkFWXT
ItDuFBxkk1hl+TL1XDBNErUeazTlyyzU2EjwrgdJWINWrTY6Yuk04Ko0GgTOKqZ43CDqGYVeRSZY
fmIdyH7TyYIuU720kcj0cQIeLKiYH1oXKpfEp72tNhoz67Khlt5qnQXplzsuMkjPYB+DZyfS61To
Uz9oWiN2cnXW1mJSJOAD+lzyJVfBq3ZpRUzdh8RbT+qtEtE7CGNMokCwm4p4rklIXU8qTZKRx4FH
S5a1tlcX1ayXYT53cp4dP9yYBAaHeNIetGTGhc9DWE/wY8tYPKtqMi/a3BsL34lnv78ftjs0Pnyo
OH6ibSvqjd2knx/IDg84tOjrAt5x+PH3lyDGdTPljBoVDRTwnWiYzsLajQyacbNWSggXiLJbwrNS
s9WUyK7D5CbhFOIvPnhAniL7cSrkje99iyHDBQZxHFmFVmezsqLZLN9/hBUCWzerweZPwmaGnbKZ
NdKHyUWKxUTPDAFTNIq0HZeomyo6lrO0iKTR0zSz6yqqQAm0gS3qNaeVdmxQd6GcwbE9chbvPw4/
hXMEwamJ2pJtGDUmK71yJtFjqigwIM/P0tnho9Nzo2e6Z0A2hoz0RtpeFXe2n9ff/NJN59wHB8CJ
jJKXjU1Zvo65uuBuUY4P0wNcVtokbAIjDQvH0BRwGIK8vj4MDqKj2SyOjRhlIDmatJ/9N2Vftuwo
r2T9RHQAYozo6AvAs73noXbdEDUdoQkBEiB4+n/ZVeer71Sf7o7/RoHEYGOjVOZaKxMbfRUWV/UQ
qWzblL0GU4drG/vi88aVRuAEOw/4rSDGWUtugzMLtLe9jd32tgYuekK6qhkXUbUOIH069EXbphUc
BdpZUt6+WEN4XukOUZyWCne8co/iT9vBHXsxAsPEeA+NqqeNDqe7iLNKjQgt05xsglaZY5aN5tgt
xBw1xcKrW38q62Ssj7VoRAX0Kv75fPy8ejxYfbx9rmJBXnIXj0UT2UNQ870BZbhfg7HdUJgqUCy+
RLA8jlUSA3LgTHpFvKZemUzclJMdHseoHXd+AyKVj9LtQpOeE28ZVMFEWhdgoUGIdLm3XYf5jUVs
m+o+22ua50cEi5GN2bHx+XDEu+6G4zA5gJATS8o4c0HBr9xe12nYXx4um6AhydFz9bfZmO88rVWZ
jYMAvUbuoqntdoNO7uXa0yp089t0nZH+dUYar/+1NYA5A8Tvze3WNtG0sSJZ9+1A3laWJ5danpNs
TB883TenNZTwD3mXHUZc5GLmaSqlyaPt0HuI03kcbXjKeMUCNu7qdNibMZlpUYdJGU5i2cXBlG/I
FIx3Hlv5ga7Tm43H9WQ5kafWRN3TuvSiYgtNLnGiyZYTT5bL2MQlSMh0W+uaHKcxIMfa2SJfHHwL
VyM0xtJQ5otHdlATtPfZGG/bHgAxFfCsu54V/vJCo7l+EDrnGyKl3sS+XJ+8FigjPqc7DiMwW9Fw
dgwWMBw87tdCzkGw75QMj02UXxbbpdtkrWFO0rhBONRruTNEnDhC5OOtUY485MYPEM6G5+xqwBoO
c/e7EV7QlrPOB9yO940K9urnmS3hgNVHT49vSeNtjHAgGwCIpH5vjr6HKZ9On+NMBNvFhQ8NCftj
amKE4BnfNwSBzqaH5495PbFibgR+oDAYdjPRZ2WX8Pi70Qk0AusQusJT+mvdqLxo9dKWTZL9/P6z
wQxwkyTF2E1N1TE+Hm8NIKfxyNK3XE/uYDBBj9bye9bKeCtDZ4+3ofavrSnn0GGk8dvqYQJK5xZZ
0ADTkF2bcCHexk/dJyrAiQOteVAB8zETaVfJseaAg00j1c/nPC3JAGvo5ct0jD1SWrr6hzkTyylW
7iy4zgs/rOEcpVhGe5mPP5tb14eGRUKhgD0+4PNEz/owX+/k1ijixVXdtlewq6mP67Xp6CQ3qh1l
EfgNKdtV3+nJf8kHWPmmxle4NZmf/tqq/9rCxUjR9uDyBbfz0SbBfLxtRa7+e/e2w+/SSvGk29M+
0cdbQ3KGdaVXrzQK+bYJ8uF4a1QPO1bDY/vZvY1lwgOz3tCo9HozHGsyYTHgyhRNlnYFzMHrSJMV
FChZiux6qghhShqy6jJWvSu9KHWHdUIkGXTdCVV9ZFc4RVUF1g3QaAbbHvozYGhQoOF2nfVbNK0A
aiL/sbYtgS/R6dMcyKawC+wFvXKwnrWQOwxXohS/1a1J4K0X2mfq508yKpEDxM+BUl6fitudCLzF
YVcjXPe9fUuyceuY+OKPMT/FE636JZj349VO3czWiNlZaWCGIELqB8BrYwHWQ25oM7tjHEXuCKFL
DTZgbgu95v6Rc0UPwpgSIRKMtkox1cLWV7/6+cgLWo/yEM68rXygamWkSKn6vDuOQ7uRpMZa3IR4
2MeQyEKmtN029fgiaaiPy3Wu3MzBbeuPMZrgQcxtD8YVz8Vodb7poDa48FXxjWyGphRatGdwhbkB
yKwLr8myYvWp26XKt2B3EYyFOnoRrei3vuPZvUvC7Ygw9ws4GFWpPIoBTNsV/0Y9H+beO/fgpC+j
YyMgYIpxQvdJuoozgYrnWPdmy1zTf85VeGGgWF9UPLhTNhFZiecmzt1Ta9b8roXGQBNvOvIchCBp
wC1FoMSLhAZmtzC63M99t5SJ9dqqzpIQAGGe9BsTzqBp5NQAiw3jcxDrnRJJ86BmoTJ478pWjaKA
lPk1XEnjOyhe5scQCO/GZb1fTXKeH9M4RhgV+PW+SZZtuHrtgxpaoMQJeaizvi3DHNTNwJoiBfjy
KcgjW6j+aq25C8tYTOIcQCdWBAvR2ySU4px2dAU7k4XVpGj+Iif+ffDr7nLrAYuHC6hhVCTPRWny
OHp3bVQuXhp8HiMv2ZAogPoiVOzdRf3mNp52E1iEsAkOCRHD26CGndY8fspn/TEsNKxyQYAp9TbZ
hwsEMOEav3R+PLxH4PkPHQtkNdLWvOtgjStHW5BC172Z8Ms+lq4gXd5ujaJLVMig8Q6+xtqcTsvw
nib1Ee58/rVHKSh4T+tGKC12vm8bQDlbpmb3ZO9Ews39rSGmYxBPuPzAewGlRKeDL9YbIB5Q8Qsd
6xGBARwPE8vlYQTdjtjjrbde9kYWw/btLC4gUsaNp5vwgV63FraqTcOc3g9Ri6kTW3E0IloeGzl4
ZRgnS7msi66g/bL4qU1fOsmXYuI+ZG7dWh/TFRZIjstw8Js43JtW/lDD6Bdj23Vv+STAbTADsC1a
vSokEJ1lWTRt4TfYwsda+XWiz7mY9rQj/pvL2NE40ZQ8of1LGjp5aN00lFBwAU/274zxYnyJFMtI
kDho5MwK2Z+zl0ZKt0mErAvJBZbC3JrHoVfjyQW6/kGEVRtjICXaBGY8zEPfvQ0gOEaq5X20coi+
HLlL8vYJzFT4whpiXxIG08Dbgi2WHwY3mvsWd5Gki9pbYtvzbaYzvGTtxNptuoDqWnAO/jUsde2T
bOV4IeFwufWCFKI9z+/B3KR94RHalKRem/u952T0njq5G1atvs45cLZ64vRuku6jd91yBi0K7Dsm
6eFa6+MRb9kNH9dpPcccOLryI4GIJYX96/GQ5VzaB2ifyhHSiiIYhrlidbI8knjtDlMDtq0moqo1
xCLtAkI7rOF71lNLPoUAK4vG+WXaBc3XzMCVqIcCvPb4Ad1VUjlj4mOdU/2S54Atkj77TK9QAqDK
7gyCaCxTlSfbTsQ+qI9l+ZbJZJOtzfqR5xMUUbJRFc3IWHW+NlsvWuyzVT0saL+yb46yKuvS5IfH
eye23jTTHdyz7Kg7u4Ehaz4ggKRblTXqOI9+/jguHHGRew9ySl772GcgELEQhI0fvsZ1/6t72wuG
EyRpDFdRm7p/ThyMs1uiTxEx666vKSQr124/uE/TEEBxF87/MLG/3k0NLeiUy/sFYoBTxnM4uBEQ
4DhR4h6opSqTgYIrZQtwE8C7fvItV6DvIfFoXqIaRABYkmVPUev9aQ38Kw2j+yIi6/zS7uKYRv/w
7fRVg0x+b9tlqiDeUfeSwktieesVamDgcRbBP81s2EKbyF8j5j58oXmB+ZF9CU322Gdh/2NONKiZ
um6KVe8B/tSsMCIt4i6GWdYSEGks6kIs1ByXNEle6nWmGw6PYOela1jR1As2xE3zPZPBh2R0PUSr
sZdoTasg4d1bB8uuePQ6Jcn8rDDnWxLZe+bRtvSWLDjgIYrwb2R6M/hCVaMZ7XFBqvqpm+yz7uVL
0BO74WT9LEPdkCILEdcYy56MZ4JqGCdvT9duesc5n8QQucL2mBgDqOKyT9e6XCzwrSXvEKJFUfa+
apcVkSmFIcknAoZftQfX+8E96c1O0sbf9lE9AjBt9gRQ0h4wEyvjZI727dT61/VVbzwr4k0TApch
tTT3YIURME6hKyNR241uw/R5WKK8MLpNjlIQcHqxTo9WjPQA9GjdERlfuPCbj4ZyUazS+9oEHjg6
7hC70sWrFljkb8Z9j9wMDnYm3YV4kS7bYQruDB/fnBfWRaZVfOaj+TwMwfAsadcd6yu+mWRD/CX7
cLqjO2Pj4GUOQnnKrQqeWiyeBayphOfbktd1Tb/wLqi8RtsiwUsfN2sd0gPqnbWl4ZzvzApgLtO9
PUwxyQo+5IjObCZ3oEWwiPl0OUMqA1yB6XQH9ktfojFfizjyLhwi7Q344u6pG8iwzawOy1//oA1l
RWj4kijjqiwXeFEx41uokb1dPDfykOnrr+KT514wcvCF7E5dDR43CExFptg9Navz7gI77W69OJlq
EKzcXExrIQFZ26YAuVXFKSPfxaq/D3gv31bh399QwxzCiPTLDEnsWgi4YmXaNv2dtSAy+n59NQ7C
iyBj0Uc+vbYNX87JnC0QVBrvghxVdVoWc5US+Sej1n82g96l3vgDTMbDzGsICz0C14Kt7uTp5Syb
gL8yb0lPHuRzRdPy/H4RY36PWblA/B1oU0Cz9cPF0i95E6170FT8WarDMJjsOCxJeqS+92wIxVNo
DBDSJFzvdCsubYxQzLi2KdfaNlsxynUbNn1Y3IJpo0Z7qmV4mGeTP8vAgwCGsYdRQfbgktzcwUSl
OruTM8Kq7nqH0D95l76Gg9XPGz6/Kn8ZLwAvsjtjU4W4YorfhqbZqXxZC1cH3QGkcVetvdEb1uJc
G/f5EZd7Ff78zhBUvYWOkqKe242r++7jyjx+YU3fVhGfk81iFnhoCgQC7kZeom6eCgt84ejNi93F
XfsNCO+9lSx8nAXNtgLwWNUZ7u/GLKZFPCe8sIk5tlFv3hIfWDpVTamu02QyrS5C1rtHscRf/U4l
1xB+foTEXp0iuPZl3QSsotrs7DRc77x+pcRBXQQd67f66lF6bp9AALvRLCp19khInxbDNE1fMyws
yZg3G+BFEvKggD2s05W/r73KD9fx1av5RhnNsNTVQJRWTUsC+7dtWsHPsSHPUQqWJWHeeh96TFYz
RNh7mrt6K8F9gMI3X9QMEmgc1D+A0YBVC1J1njN4S2HCnvqsY5WMuN7H2TSXLYHBXpNYniKll2Ik
ND14vtR7g8RR/PYj5GKrN68FCx3ZR01UdamW73HrA2IBXt9agTU/sflXH4uF31D13KX8fkiNX0VT
kt+zkNhdlzbTadGMnlRAk12gwaeGI7isZPpQuqcgb5U8uTTYmdxiDWP0U0zTGV+4hurbq3TQmQvj
ZCN9ZJwUPZnah5DHY4mvAP4pQCiE28aXIq/Urhb6BvrYcRFs8NXlBgBW8KR67j9hAg+uEBbMaBQh
8IuG800qrtpm2HjMiCpZpwB2pal3TedPO6wfkEWN4XAivR1OHcMqr4flQCHA38HjqIsgD+XGb+VQ
Cuw5DZkbToiV77wEmqzazq9ukJdejOQA36St2igEzMcbcoKbhdXNfDS25w9ujPuTL7yLbEJxlwlp
scJFzQXIlyqE9JuzkHIXKWtOAasPga+8h5quQeEmTGUJNOx9EOAo2/HN0i2TTN3ZjMg7r1+Dg42b
h9uQEgHktCosw04ud10oXijz05fJtwHkpfn7xIbkkfXvk9s5QCdPnGkAwEkf7ianzaaLxCbTwEnS
YG8bjQnTrdVEhnZHPbg6Kt6FoCs+kwSML9fx5zgZ+yfewdobpZKvfh+URFP6LJY0LIlFGg1ln/k4
5ds+Ttq9pda9W+iSeOvyUqlIHjwvMs8ixgML+mOf5dQkhY4poD9Feqhd2mf8GgClkH90ghKmoMtX
O17DXfLZ0YBCqVHX+3nN3ZExcV4m+Dl6yNISvszwxUJWPPmihcQuDU9j41YkfuCX4Mvo3pF4shYc
egoQTKl7h88CIWU9PI0RqcKOikfEEG01t0O+SXQy7GMAGFfsgF5uDXME122DqcqpLYfIpi+3RgDa
XcKhmJly77OCGKrnlO8YaZDbkuRIwfH8Y92M8mJqLMdRCwVM4KzYS9v4R1HPYaWU6T4DqXqwpP7k
xd4esfgE1wqmgI8IX7Mxk3ft53CBueMjZZBTZXprQOdAkCI9yLYmuVtUzvHPLuLFriBqckQCU+8V
WKWCu7rzFBD7CLE6Uy9eLvTJB1rLKaTbFgFNLrzlyEYzl1k3dKfQEwhUqA8N+RyRg4Vor7VBcFkM
wkwt0x6+icd3ENnGeCYRt7lZPo5JZC98ys80cQ1CSg2RmQLh7EHUkqbQZtuuV0cfwHduMNHERI6R
YPCuM3BUADHzp8zYMpf0syFp/jbqtDtKuCPQiOr6bXVxu31DkN8iu0W29xCYbKY0nM/NLvA1vadN
L17jhlVT4M+XPryygcoE9wON0kOftZ+CoQnuoWM5IW+vP5AxaV/TNji2rucgZHq6YYvrAFZw9tUt
R8t3cxbWL/28zC/hKhCGiO/gsezFi6l5RASswO/ldeVqD/CC0hrJPry/pDOIV9/MBNqsERSEb9Oy
NSnbC70MBYyH3FubD3Aw0CRGABwj7oTMIHWOxcD38IGginYO8JmOQQ/PfvzSWHtP20h9yfE2TYi/
IEgZ6HNHVllOo9AfbUdB4KTxDwKaPWnzDo5oDC8+znd9m/GjinVwAUzlXxSolgvkePY4D97Ztv2m
BSz1kU4Q1va2YSdN63cLTHgPBg9wH8J3YM4PbEAaU0/US23D8ZF4WRGrFiw9/FDlD/6X0cugt/PA
GY+BD3EbWNNDnKWAjHpF3lBKim3Z4gH+F3H4FiaQC7gllc+zCgDVZ+Y7W+Vr2kGmM41sRfhqui1I
7WgLXG8Iwvpsgil7Vml3aYTaALSKj04DJFuGZc9iWLoCoAe8N5+SbQhU595NPkVMYN4To6P721DT
mGzT6qnbx50GZohVUzK/3mBZFaXtZqCakFmelzD+FgHSKvXovat+dcd67OcHFlH3EMQd3eZIAQRz
M0JEBDaZoxbTTjpfviHiu0OqUl8NbBR78DFpYSG83IN9J0A+aHLmYX+fQgJhs5BeZqRrPVngGcho
9F7T0W5XE0dbpKbxLfFIeklGdoLAuXtKYkym1tNV6EUxoC0JUmQBONkCVN1nQZPvkNsYVp7Ur+Eq
MflW9dAjM2UTRTlsbBa8Joz1e0oFHIZAQ8uwdHuwYhAjDqze6HqlFxnlvxqWD/lRtKtSsFPdF6W8
5HRrPGMhhkBeICCXXFaQYwNG0P0zxP7BYzpqsfeZlEVHZaKKAXEoBBAMXrvLoseFgzsY7CO/Nr0q
ei+CAintk8qCVa2C4NTMvvgIWkgblyWYNsmyBkcLbwVQN+FQcXocmpuRFkTxdg8uOtjIrI/LwXXh
PRuILJHtZ/eTB9hwmb15ZxaXbgYgqUjgabNjOzfZNmD984haDCdA2tkppw2vDF/7jZdoVazC6DPz
2vXZ8JfoandpwLLdpObhBdIQBPLGhqVnzXeVQGYSLc1adbPrjrGEWCPJjNpDpX7Mu6sKpv1iakUv
y3QTgy7j/cwwMWv/lUyjvdQC0ivRh97BC+jTsnrpndNj8rJYzHeGRLGfcfXULGsJRhoYNTRwdvic
99P64RLEoHFN+PbWhUDknOgVGnFABIWv2+YYuiC678jSQ166RmUbd5+IseRhnr/PczA+rIYilUFD
DTQCgr0gltyKINVIp1okotO8r/DyhX0cNfU7j9y0FbPvH0I2PmCigckP/amqR+hFk6FOd8H1UW10
V4DTWY/z1JtNPV0JbFZHJ3dr3B1Qn/5oQa3qooGcZw+97TERoX+nZmarYW7fVDj3JYTG5CPp171a
SfLYJ0gc0PqgNUm+R5RCVzxy9zSn/RneQb6fmQ+5rRb8FXRgfseucvKMDMd4gG+dRXn01NY5lNrA
9ARpjgpw1MDrIq05tJCkG3ft4sDxh3i9Wk8R8jBzJ/kcFXgupkMAQOWYjlNBUAjnCbppXgaiifa3
LsReU5UiNfdhzYKz61po1qaBlCLDXCGef4GaWW+AlCbltEj/ov3Jv8g5hEXnWBIDQs2zGz+UF7Kn
MDXmWcNF9mj40Sa+/8oS/BTUa39t3ca8KRuKVZFdaj3IJ5F09UxkfgGMMn2sCyCubpkgbAqGsnVD
nhRUw2QE0CAhGXUEhUiXzwBGn8k8uGfWmxkwukACQALB8jir4T42ISu4XEm5mil+jTKINRed2E+4
JRBjjOsvo81eB0ofGab6rolX4Iu+fRhXpJ+AZkHYbutkLePGZV+vWbIhT6HQbqg8SB+aJ7+FeAdo
XP0SGWinwyY5po10d8RHslnDzDVzQMsDkmyHI+oP10exlSSaz1xObZXZsf5iYw5tfJd8mnicbrVN
vs8pkN9glFC+hBBg9dL3ngAhd6W/tuIDwsV3CnLy1K64xIxo/JBYyBN07tFH2E/I7QXS+CTkRsAo
QRXI3jXPt8ZbNNJv1jw9hrPqqzXN12ruUna+NWwEwdE35MsNwW2gsww8SqtuHH+EMJGHnj5YWK+9
8Ny458BfwadP2aZOQDMTz9toMG2QVwfIgmQ9h5o9UDsosfqirxVI3clO4LOEhwAvArBtU7vzuQf8
KfLiXQLuax8D9i3FABqvb3KEQGAm99lX5KDljxYAV2lkpnagA8wGJo2UGpUeTwE5xVd4uI/msLhl
xv2qcfDw90T9b7pbABM29mfe/l/d/3pB7rxW/3k95/fgf/5LD+9cGbTR/7D/61F43e21XoH586B/
uTI+/de3u5Y5+JfO5s+SC/9DUYWnH2aU9n/Y+S8VF77psbXD8vSDst/FRa4FCcIIOcx/pRD+t4IL
f1RK/nH7Yn+d96vkQpL8B6qeEpRViPIQ6gmUNPhZcSFI8TqOHK+4wSs7QoipE+Rz/iq4gCJ1JI6u
b+rAayFDnGF+VlsI8DIpFN1CqeEA1fDzNEz/f6otQEb8L5m8CB9wdQj/AoKUbZScvKUu/y2jVAZ8
aINZxD96oi+3INz1Mqy6Zs2RXIeU9xnq5kqtQ7677fUzL/i5N7wiibe9Uopfe//dubdL3Q7+d+cG
+RdGdVNRSKFPtyaTsu+Aof+zj7nVn9Jr88cYB/77zwM9c05a6+AzrMP5dyO7/O9dFinvBBcm73MC
syHVGemTFPAWuv3S+pt5btJdmPTRe5ja76K18z11K3IImo1OB74V67x8jrseXtk15KZuG+fcwjb6
6RpVsl5r4IR9fbptJV1en9qaJkPxuy9qqFWmiQNZ9+kmSusFdAnhtMqQcIPkmAAxV4DCX6dbv0nG
ewRF/tdOML5feNSe+dros7w2Te1SWDakTv2x49a9NQlDsrTohGeK22a3z+mMYPp6IegwPJDl0J1R
ukxbR9YM6YzDhAzoOrtrrlsrAhTwgLGuumCnDTFvud97DxaJeECCsc67btJ3YBn0Xe0JNGm/gEFA
8rO1M0UOSaSgvu4AZO2ItXcB8J072nnRc6AZJGYT2JlbkQXkuM0X6Ddfe4VsQ7/x4+lJCG6OkIKl
SWyeRl/aJ9wHdO8MyZC3sVtznSvXlYsebt0ESW5P/9tJtwvJeNqTAU7H7AjIlZiNy+mmIfnd3Ma6
MHV/23Ebm6Lu9dd/npG7hU/7CNrS+wEJ8c/IA44hoUuQZx0lzbMzS1BMMxZNsEN21wsLCx2E0NCk
8wSXvkf6vOPJps1W/RQ6hHyxJ5p3IVOUkXD5dOpaUOEaXGbJZ8Pfblvyry2DTNGfY7+3ULwn3HPZ
JJtADqwM0jbeAQ8bGygt0J+RUbijKqf7KVgAoKwNSEUzIzHAiRYygQnxg/OzJ2ThDcXkKf69cfPG
9o36bOsFyU4R5OGxRaRGiYiq2i71FtLuuFBdTQMgECBE8NDrbQfE/65ZIIj200HfLdemT+cY6UVD
t73tGICJB5g32OM1FhLJvvuWjg4otITMVs1N2eW9d7x223aCGEOnq3cko/6M6Ykb+qs7tNHwCDo3
IKs6rbEloMtEFJx4i5oblYVwEsJY6FVugz/3cxN8TTrV7FMVs41uPAjQEVRku9j75lnlLhDlkTsF
JCvjqVzfIEeA190zmrVFRi3kQHG3gPEWy0MOQvFn00YVzmB/H0FSX6F7SK/rCIc66UoXhcsOyhH2
qBHNFSEkgN/YTPeOA7eKzXCXtv1OXO3IrYHVq0/x1Y7cuupmTH738Qfe1yuE2+mABAOLqgiXZojS
CsvN+olCIp2YMPneICssWmP2rrJ83vhxzc96HdSFIUvt56FTuyL9Wen3vy2Fv1yGv9fyQVGvP1YX
vGYiRBJ9gjezJ1iw/D/rgQSKjU3SZD9EwuSB5YKDbr1Km7wOSicLIZIsbpt/9v889G/9/7b557lm
WQVCOBdtQJv6r2NPn5Av6+4VY/xVI71WGYUE36XeyOvffGuCBJlAtafEuUU6221I3WjH22Z2PcMh
KWVzO+73aX+d8Xs8DlcQH7cz/u/P6Nvh0rdz+7xkA8TJk54fWTgM5zpB1BontvtCxXSkjtA3lXvs
EGW12tIh675MJ8uo+GIUeHGLTII96tSYN89TBwUSbV7ts6Nr++AlNn5SzXihSzp+WuK42a940esm
SO34qZ0QpKvBNPcqNnQ/UKRToByJAmKwNJ+n2iyl8n13nlpEIkog7e46bjKHlFS11gfUX2rf1xHs
/3V8zHmKpHoe7molms+BvZ8RnX9CEqy3n8Yh2tyG6RQdLO/YK4XS8WQj1PeoZ0DJJOTV//H0Zagj
B2b6WnHq6oFFKPGXospcGJGMwMPBo4j9f/NtVk4yk/hIe+eBIKA6sHRxX6yfI39NSqQhw2foavI0
rhmWco3gSeZJ6VFrzqtZyFNDvfcFExbwlObVAsnveSC+OKtu+LV1G/My9QAkhe7/GL8d68bEmeJ2
3O/dPOkfwI3iF/83l7uN+YbvkA8NCRRoZzeO89m3IH3FABBC6ZV+sgm/T6+TO67jhz6J/PfboWGD
aOp26LSCRvrrUJ3K9DukTdeiHMF7Ui96E0CxUaHQBQWd7UX/j7Iva44VZ6L8RUSAQBK81r667Kpb
3l6I9l3YQezLr59DltvY7p7+Zl4IMpXgpQohZZ5zUhtUeg9e8RaP5KoFsweiBDjTYytCsbD238++
jn6P07pg1QHecrt2GkXqz9ixorbmduroB60fPh8cZWxDUxTbb/4pNnKVfiBT8OxQdYm7CaK+r2dT
yHQt+ThQv6yNuw1dSoPk/35Z4uhnLWLtosuilTvE/Q+8PJEEgI7Ns+hBlg8qu30DwPU4RB6QHWFU
gReg1WDRB2pWcac4G0EyIkXSqxF24YmwJB/WMAJNkJW7siYJTwQsGcfIYnhTXT8i/5+ug4rAp7tM
P8/DTyDr608gaxz7+tMpkqex3EYKvMLQCPyjrYAe7TjLFom0vCP56Gw6QHsCA15szYXRvcf9W7A/
lm3++0nmX/WaLOyd0DcCTcEZ1xmaSspvD7Kq+0zi22v/As/B4MDWG0iO05YiQ1q2ZtoPMqJo03Kl
/VCByC6g8TSJ3Ltl6B2FKLCe+DCVq2M9EbbubdRBmv3B8fqFjpmKDzk7gIjobUqlQ3diPDNHH52R
bxrNlKutpzg6a4P2bKQD0gjSwerVYt0K+WKA8Abv/UADWe102E787aOQAdMzEtIYUMD+8VkxXocc
1fttKJoCnah3bvt7bM6hNfgv72r5VUqN/scm5KnACoXszbix/DpZdn6gMb8wtV9BqF+qobAfbBmG
xzJymznNmlh2/ayRmXjA8jJAVfRvvw1/+eFvhqCdZznrx2Xaz04Gzqd48qNK/TN2/woK5+xU8QDU
rp0YB/djZridjT59KPNlGAhk6/xSR+A4cdAwHeiJpjMKxAoEQgeA2dQzct5ubhtuOgcySF9oGTYe
eRwp6Go46T4f1d2SzNRBbjSDBZmgKMcPFfijZEHzgl9MF8DnoEuyfcBfhwoZaLfn+zivylPLWjWv
gij5meMjCl3RvSbYiiynCMF/uXxXNrbYStOMZpUh8MWbbGX+jxWX+OenKLE5tCAaZ6GVCvb0Xz9F
D6B/Te988xdPK29ejtpUJFBFB1EG+C/SaTWKrAnlLc0qKHeTK0/xeMVBYy6HgFugZUTWXVTGs9D0
y6PV19YdYKzv/iC04qXTG9b82wBd1TkxdrYsWFa1o1XbbAhGLa6sARuEJc95FxhbnvHyVI4ISXM8
G/2ZJfrNLTaCiMzJqiPoxTXsOrDMuZcy2BetMq9m1Nv34xjowZ/GytGyrPZHlsU9SEBavi1bFe7p
LGz797P442wanc68VkLukJXF+r9nMfsfsxhnAl2iuC24wFRmfnvCKhHoYR+l7s+x+mwYUmSzesix
Z9GxcQHgJNmTCVVAsMmLcFhkA1bJAERh+FtgaPtSzm/hFNSNQRQ5hdMtyaRb2oqfQI9NVkFY9XeB
BWGVWeWizKT25Blas7+LyC1V6K68VgfkAo8gm03jyGNBy0LG0Xowgv7uNvx+FwP76llRQEgv85aq
sCEV1Gh1cTCAYETZbTylQ6nF7j7xlmToIF8cPgVPYf044kPjeQ9WXqAUbkeu26lbB5hYpemu3DLO
gABL+5XCKmYGRHZ2JB8dOPZaqMmMMXYrD0oH3Fj4lf/umwJ9p3q/A/kcxR10rPvIDP7LFAuVtq8L
UrzHbGkLgBhtaOabEKf++nT60gfMs9eLX1GVDqW1lMpZFX4P5Iid3ysIAG3JurkkOPcz1FT6BVjb
zjy+2WM0jUP2od+1stj2qQ2IWuLzZt072afb0ADFBgJCddC9rGauKqCBkw3aC7RQz5mCRtUMGbIe
WlqzwjPvO5bmr62rPCihpPpFB+IO1VTNPeZKD1EeSvOtLXzzGGHVtDTasLiYSRrOe0gOvY539CMJ
Ll9xsFwvOtumX6wtTZmAX+TJT6hBr/Ou7Z+DJnGB7gFGyIiFe08RcSFaVGZC4Lpo0hrnp86q9YOk
SavNezXjphevCPNDI1NgxuoRWdikc4jGlg9Ol93y/Fbu+BfW1mwROHa5orT/RwQkUiIAGtxzPiYQ
+OCnkNVyg0U5muQLYpmscgeLf0kpB+/DTrFVf6BA8mlOiOqlEZYPNDDdK6HMRcqsmVFq1c7KfZTf
7fSu9jokRMYzCTDSnYKq394ANOGbnyJocLySQqeL+HhlMV75cVuKID+FsaC73ZZc3y7/etvSyf7H
og2twL9/2zkkULD9wv4fX1BQ879+2yGpGHJHVdpbVEZLyIhhW6wVdr4wsrqDFBDeLNO7xIZU250N
4AteLgFwDuaM3ing0OeLaBje48lHVw4AWd41P/FFGu863evr/W8/NAjlH4kpL+qS8iEZD408+7qV
399WfuPyD1vwyePZSXSvwsPIhe4wCz1EEKq6OBo4SKWVWWvPdfglHUS4B7wqByQNo53R8ct4gYXK
4+0CZFxxAeB3cVmma1qhApADOUSAnjdkekleg6VvZBuC5fru36OUeZ9GKfNOo/oY/O1aI9LTa5a0
yXZQ3R+3Z8k9YMzp7aB5za9BRcaWXDQIjFGzDVnxJzHK9B5qEMOic5iJvyTJ0hocS3BRx1VN2JTR
vGc9P+W9Xu9BMlRLXrqA7YDZWri++TwM0FPz8mztdrW/wNziX5rc9C9gxi8BPtFO5OrAEcEiS/mL
loeY4uqWLZ2qBnlKC5o5NzIHBSvHPsnxTHHPmyGbEm+ngS5yrCMk7eYUNvnpJnWVNp8GkCscZqg3
YrGBsvSwbwrQm3mENXmosntdEz+rXnbPfZOBfGGMMmpK9c9unZ1EbbfnyPf/x3Mgv2riWhJZMd2C
5DM3JMo25tjL5nMWom5dG7CjoXvrCmT69VnaAYstrI4fsU57yDjoc3NZWX/Mxnf2Q6g3F6Rty00E
5AjAhjDp0KgfIh3yMxmAt9YL6IO6KzJ9I4VcTsgfyKrdtLk0gfsnAksHOgeaukNu1brlufoepcm2
1faUw7rlqmJAJlc+asXzKc6kLJZTu8vc4QCd7GgRljjY70QqhoTLuNKCtMln0+mdZFFBAAplL340
4+xCyX06qCi59xoouJHl4iMAn05C1I2qAWEhpvgMyB4gbyprZ4WduaCzRHT2j7wvDu2YpyG/1UfW
zoHswo/KVt/9Zgv8J/SNi3lr6J77P1Zyxjcd1vEzFdISpo5mYJDARX7z62dq56gB96XI3sq+tRep
6xbbKqnvwq6HrC9g2d0RMnndkc5A7Cu3oijvsNcAG4aCRzNpXdChHPMc67E8OlmQbJTj+LtKa5Oj
DAexlGnSXbCOgupAECR/yaSDviB0i2fFqLLUROyXBH54lur8jiEneEQSP0WGy+5RV8ILKR90kAhF
3Kf3KeB8kAha14nLZn7DouA3SwHKSHs/mQ/jQms6CBTqD/Z4mHwgjs90aIpDvNoxlg7e7tU5a8Q2
dYtNAnDxkxn6AEcqi295rJlPlbAPLoMubB337Tms3D2mwOhRyRO0b6IDfhWQ8T4O9lD0AHk01T4r
Y2NDA4XToELEPH1929Kh8PQjVqW7njaBtG+czGlP+BFLLooQmlq6vKm2pfL6/XQYGtXvkzjZJEnF
NqbpqXw2jd5s6aNgBeDZlgM4chpEu4CqZ340R4tcFd46e73qjmRhjnn3N2C7rvpQBzDiw0chqOG8
QiylXLfI8RZvoQnV5rbqxNZMBbZfqvdeEjM158hd9vusT9InYxS6G/2Z62bb3g/DJTJz/ouZlchF
QXT6ZCWpeDCs6ipGP1B5qFYCWL5ONZmiiAQgUztz887o903XiktqZsG1ysAaAPnJgkLIaFDGyPJt
/8OIxzCv+RTmBYC9AgL/32tjU0dJ+3OyFo8U5kbJxiY5Ukfn41H6+FOytjPbFFzHwXxLfDwv0NAH
jX88aPYQrvIeYKPJZwGP0cwYEuG3mDSO9QOePP5xFcV+MykeqkLpDOoRzUrm1cXXIA8PKCsSo+Oh
5/occLrubnJBEU2f9TlLN4CaWrcwUKqjldBLGxhN+Mw2MhY8d0DMdWwIF3aQVTS63PmRC01fQtcC
Fd3RVINVbKIbjBZm2KeoB4KrBpAwTBAbjFOjW0eyIn/Ifnj8diF5EtFs3DCU954T/Az1JN0nAknn
GoTyGZXA+nH9+c2njz7oN3yOm3waR+X6Vmv7dl1t2mDUAzIJ/oD3UkdJ9Fg2jbY0mI9XSu+5RzEA
IBbzSH+BOvdWN2rx62toJPH2scZQnjfNIui6dm0XvkTlpfHv7PGQQ/XmoOuQ+wDR707wPNFnNEp2
awNpiffqVisY5CbJ5zQc7FYtquamD3HNT9dBmlGuYxs4gNz3IZs5VK9A9OiPocAyDdh7APdHs1Ct
tZaRny7JLFkcLE27dde34Nj15yyGthyZnpY/S+7XJ+EVxqMflXPb5L9BlUUxkZv80oMfeFTCeKa3
GLlQm9tjexOcIHElD15kna0+Q52T1uMGmEMzZSAjOC3Up1U5jbIc2b9vy3XN1bNtB5jizhlczD4V
eIy7PLC2IF6Cz8qA0lV9uTfHg5eoEgVDnA1ZlGG2cxaTi84ojCLIpAPAyxAtd4F4QtUdEDGvttfM
Bek1y4LgWWQglwRDPxyj1nMfnf7kyyZ41l3u7gcoJkCtBSZzEmshBfTpycyqdN+kBuTFi/DFLcVf
kdHLhSdcaCahp+y18iEIHzf9K/mD0c8s/V/9ElPULtAgyErl0E5AVYhMqolSNZQGprLp5KuHaqMg
EaGVunl0IdW1wstPR9Eb5nSASMe76eocFPYcvQlo1MPWFzr943CRs/A4BFtX5eYxdMJ86XUWmhQM
pn0EZJ3PvLaFlGo6avX6wt03yC9fVe1iixnkLxaIc+uQxdWqHHT1kjPrGODNfrEt37ldPoxh3y6H
fM2C/FgqWUsooR6CHNLYE/zBzFQIYQxp7siHlYBxKgcDnwNAE30Kgi9kaNyVXXvRSdZXiKOAgYMc
FDYHKDYuukAroJuLAhb5uDBQwZBXdB74Epby56jFzmfmK815sPrzgOReNjdAOF1EDKBvbtb+RXdy
dxzMR+yD2wg0l/7P7Akf82PI0/1dzsO7wUD/VUfohskFx67y6xtCJlD+bNJGvQJB3swTrL8ghwR1
x5kZGDjezoXL+b6RSp8DfWjNOQ3dAmjodii4WodtEM9Q/MyB/k3jWzlBjaaN7+aStlxQ6UZPBa2M
l7QhE032Pho2Sfbg4FEl/ALhGegMLNZrIetgO/knKET79yDFEyZiCnP09hoO5Tlj6QzAxuAagUIi
m2R4RrMXPFNBoiHDUfTPDmRnZw5yvHeR097CtEE2xwTc0DkteLC60FcuN4JbfYx800roW7Z9Cv62
nPpmTnfGeyq4ZdinmwL7eKhMqFKAUn9HdckkaB8MLWqf0N8GYv5gmB8cLXIOmtf7UPkPk+fSLO6C
EmWamhLEaPvlnV28S2eGqvKTBZbMpWX6Dm/tHshmnmzKvkDVZzQpjAHKdFBGA3UPt8+R1u6S++m7
7PXJtVGdvrt9mU2huo2ZYI9LIXSoxi++L7Jr3Wb6bvJPsXTP20Oj8ex2vzDrg3k5QD8Km9TojEw0
xHNLDhabw8MzHaAQ8TokVr8ny20N+96Nnsmga3zpsq1ZQepj8n27T5eif8Z/P0B8RA1+e4DQuwsN
lgAyQnPpf+xaoi4qExco7tfKZ8kOWWj/xgjoyj6ZR9h8LHjJ0xIMQ9AE/m2YBirFX0qAsfe00ayc
Uw0doTMZEYirC+baPsSAsQkFNNY46m53vm1yo0j/nWfSOzSFzTe9wYO523W8hUh07S3MXGWLFqTX
TR7WTwG2PuBfQsi8GgbnxK3WkMiWm092aoU78okxXYDmFagTufmarKG30BLFHYBtatHL49xnWWnN
ABC3Hmx/WNIvlTBkHnSIkSxpt+xmtf+AUvVcZF57oQiI2KIMB4XsLZlQvLR37ZjoIdMwY2sGgnK7
jq0BqgAWMNFYLd0J1fd3Q14hq2740Jf30J5p7tt1KhY0BC3aV0fZ1ga0nAGEMc/fQGypgR59Z5x9
WTaLAcmdsxeB1A+iiXEOR1/m2uyo0bJdRoaDd2SAUnrs33OfoWwyHsocVULyY9N3T9YQ6FCVCZ29
LSJ5P4CbRVNHmXnDqgFDbG0UrbevIdK+9VP3oYq78kiQtYqlUPJ1RtW3cUqng5a4D1EkyyNZUwRB
3uiqj3tQROB1PQD1QPZM8yJNdswo/WPl/vrmJlM2zD8iVUXGNGXS/Ehjbv1rmizpLLeOTWkX4m58
WSk7hLINKq477BsBhgl5i+4gGcAydtwh3we+WKfz8LGGotksqfLsrzyp7kGdc/+I6q1JewEUhKGW
YJGzX2VlvKYQ9XjxIuHNU+S7d4phQ81GFgQ0WuUxlBBMhExetk2N6MGGJDc6RYw+Gkjti/CxBmx0
bdyAdx50/RvmrafUXJfGq8xpjvgWPEBV1/r5cQIph5sH1MJpqDLkSfObaC/02D5CAwwk9rZAarHm
GpTpR6djAMG5yCGRvUpbGUAPlPOd0rtg5tcV5OlKi3sLTY+cFS0OMPsUD2F/ijV7nQPEdpjmP4n/
xgrrPYjE0HqhKc+Vb2tLaQBm2QZR/APxz4Zr1W91ABZQYyDXzy2n3Eldmcu8QAkB5NgZRWQ1yNZV
UUTHpEa/DOFaah7lkm01O8NL13Yg+ICd674YD2ROhyLXoVsW+9vJVYuoXZuArw+PRlGidYgEiNZC
Qx6GauR9hyrrva2FAluqQa6hJQ9lLKisNis/F/qchq0xENJHEOTVPRQ40WXIDiB4bDamsw7jYthB
qA3o2Ahs0toAj6uxLGteclc+5ZL/7Aae/laROZMOYHyzwevRAKLo3iINWApWl+6iR1Icgo9Zcck0
f+agI+xDXNr5JQvrYAmx62hFg2ZQyZOrOSsaJJdnQMGjQkISku64XNPjds89jg1+O/akGNr4GkMZ
7wjp3HShQCcvV3mpJ8sgQfHPj1FK1C2BiiGdkpMO0Th8OwMTKJupFKXGKYZMTLdibVudBp4qyDuz
ziogORiEz13WOSc3T5xTM57lLNDAwFU9umXAbKOs27iFp82we5HzyAVLvLa7/pmBHOt08kk1DLJ7
nSohlQwmAxj/w+OQ6hD54Sw808HTrrUL8qGGpPMZYuzd3uiL12ncLCDg0KqOLcjH9PIvO+tCLBRk
23drdOFAXdBToI5Ae9oRDPyuVpd3htGPIrzAV/5LhPJ0Y4WmE88mtmdnD/lPc8yDkBVy75M1jmGl
gZLzGJkZ2nKyxjEQVaPfCZK4+zirw/samLnb85bHSPp3yITelusEPE7LZu9aAOy5KkHPL0N75HY5
L4oBHGCtbM66kW4hRqg9gjvcHXIzNmbtGBWqFrowua+WNAqpmHLhlwroYgUgCN2aZXF8b1QQ1BmX
/nRo2iZbF274/huEnpmsKy+CEExkm4duYOc6keCWQsQasqcClT6jtcszHVAugxByxpeVC6ETAlUU
JerBflAheT9iNW7OuIe0V8NQSXO9EK8woWFvxqL0Xo00fwcU/lPob8kzuadQ3+DJPQ2giUQ3hkII
EUxHBW7EBs102BI58hK6xCL+XQJcNmoyyQTMW0NU1ZXHaM4FrtsAdhbIhVIDd2yORSI0B0YAihkH
OweaAFfdk8Wu8exPfsg2heiRlr1B58484+Uz12PT+UGZlsx2IYHbqjNZoSufjcZ1b3kZhiQoyLh5
tqPBxqucBcrO8ZrMwBTVOgwkW9DdBIirO8k0qOrYbrlqjCxEStNBqdAt+EG3UFkppCFmLTQ83vDs
PTRG5F0hMWRvFEjyKz3I8mM/Vriwm16XhRb8krE5aobG9QV8Tm1doyXXBgiZ5hwPdj2jkDBCtgUo
kNe41fCJND7Aayxp/kcOnPpwZl92Y6bUpTRsE1Jl3DS+7cZM4Do9w1HxK9j5M9Hk9b1hauUZ+gzR
TpURiE6od5zJp2RpYNKP6zWZNDCY8vtVnWZsoH9daRcou0B2fm53DpqNgSz6cYLSevJg6h5bIhuF
irA0IapABzfhOVov6X8NmlbuU09CwYxJVu718UAhZFrg076PTBd/uobu0/XFy38vvg2q7X/5f0m8
h8D+AQ4ayNR//L/KQi/9NjHbF9akySrxjHBGBGCiVtKZ8mO81gO9OheBDLfkg0aXPN5Ea1AHKCE3
Y0KZeHTW6PR4TNDJ7BA1UJ52Mw+bUWGcvp01LGY3X/dx9v8f17JiVXEPGuIj6YcDEDzzLSTWaFtM
pmeF0Z4Kk2RGVhd+Mml0Cp6urTJo0nwLnkyvROMb6B64c70z5MHOsuxk99EGqpX+hQ7I10Oi0THN
NRKwIPYNTnoS0pxbTM/fiqjX0GImrcBMbtgGKmPJxretCPsC04S+RCN+QeKqxKf9S6Bx09gZKdwp
A1OyUKWa2V2cPkNzXVtqfmesyUw7+UPLZPqQMhTjgBy7Mx0zeQ7irNz4Wg2qAZnhMMxE6/bHNmz6
RzP9HSZD+tzGabo30SYUX2jcGkwDCFiCVbmj0d5Cizc/La5BoHfYTuA3oJvpSeCt6De4mZbzI7Ob
9KF20vxcNvwu8Xz0ruRhsK0Bj1wU0FNESUOBzg81jJkd5cEbHo6XwM7Mi6mH5lYEhg+hv7B4teWb
Vkn/7duFbm08/ff3n4mx2v/5+48UlWASyCfIYjHLJmzMp/z+AE50rjnoYio6rEUeLcO2VqUfQtnR
gwZiU7t7beRO+k3+4HuetSaL/KisScjSj6Nkg02DzDtgYJu2tZJtL0Ls8XwL0mqS1eivilYVW3OU
i8pzoe4zUc+9Iu7P5EozUJ0bDXpRZNKAxZyLKGrAPseLJMg5B8jRX8miwyh4BHIXsioNIL/odQXe
khzQCjer3WHZhYDxYZHpz9ETMj5wgBGeugCoBDvpr0DSeds8lGDGNw2vRjTMMGeWtBf0EN8eeXqU
gypbW1ax90DXhuyCl6xDBz0pLRS9bgcVWWPjLB5/GvDHELpCjldQcKrEm2G6Yq4cBX5c49UoTjlR
vq8+zgoaIRuFXtuG/Lj82SkHgO8xUOv0u0oX99/yAJN6AOUGgn42AMR0IDfJC0wpg4p5OapsUHrw
bXDVwQDRHr3QfbUw95/IqqtTbGX2NWFu8qBL/4Syk/bIoOSy13UrgHAjpLtBUgrWAqnWsgVy8gwC
TnrGXB0+lPhA/EjnF7Sy5JfcbzM0oQzzPfkSiONnVdKvqb2x5mr1KMfV7J2Y2QoChX/bdDbFoEUZ
VmfjAdu+Ox9JZtYYHXpZjZs4H8kLqP2qK8EoCDhBZ5ZfQzA4c4A07xXiPKSSpziegQFWauGA5QHY
+kbA+RzaCAzCeTDpoFceP6WWehjRpru+4MEoKBG5xwLiZt/Cwhw05Bs7Th9AvI/KAl05xwP44FAe
6u/JQDYQaWdklh+zmg1bdElNrBmNyGDUcLEMpG3Hqxx8mfZ2hW6AQCaeu1Kiw14b35MFgYME9Ytg
nI1CdGzFIYFowGoAvwrLi799lvKxllf2PIka/5gW/S/qBR0JZZMFuWjzGmrDJws1t5tVJoxdo8j9
NEYSF0i9QvVRiWHH/VDf0VnVdsPtjHzgYZozvY0B0K9j6F9zW+3MzHBRbpN1Gs9u54YFnmISxukM
ElZsa+d9v+3Qu+zAbBd8PK1378CLH5Ya6p7nLIG2lpX61TXl0PtyW9QtILL+O8R+8ifUgPB17iow
AIJwZjUBNh1lUczATU/QqTmuD0mugRLvl39cUdnPqQMhaksZyTUDSwxiMyAj/feE+g/mro2e6zo2
j5hUMZli+Bu8KhKun7Z5Ka9+hZ6I9OptVZ3P4zaMd5S+7jQwVRW06Xf06qVREgGkUR0diG6j07U0
yni3rVmmHv7terodXeAzIIx5UbB+n+YdcC2VD43Br/QBUQMOjs0wpAJuSSwIYrYHiwUlmgTW7VUV
bgHpDtFeLWzaa2Ad0RP5ZFmBehrsYNh1Ep21yESmUF/antljksSo8CRg3nmVHwfo6D1xns3zPo/X
Na8cdP/2xQbcn3zNGwb164GjezI2gn01QCEQgOdL2HK+KT09X3tVKK9aY54DUKU2Hh/VH7p8p0PD
8YVDOXaBxvTG0TJTtvcdtGt2MtE8JqV4pCz3R2hSQiSSQmXjQudkDLWd7ilrFVpAoM/u0bJBS15A
JXuph1mNTj4+Fnt179lHhhLs0axa+40lw1ngoXzTzfy39DvxYqoEAi6JOzyBtQZKpBDNFe1eLKx5
WH2Jw7Rf5DWSFLpWNUs7961TmqLDFnCh0JMtlL7uajQnEq0lN5Dgc3aOLZOdqWXdVratvrfzHOKf
AmRAJ8iCdd0peadCrkHpBK1cGFChKAG29TkNMyhUBXb1oywY9vIsbaFVNkpZJ53xHEjIR5SqRbuR
YXjGX1L8xALgKIdc/uZtsrLqzN95KNps8hZ/TmOl8anP+vwhVflbF5rGi+FZ+qL0jHwXlSBCGmgr
QP6kq+S6ALZt1UEbGrKZHMKctv+jrU8dHu7t4EA/T4EqDaZUGcxR1Ip+WpCshkZU/bvPbW9Wi1pd
Azf2VoxrJtogpN7R9ngCNbrce4pa8dg6Q/1bi8JVXUOZR2Qh2/TY08wzM6rPUBA3V2atN3sJ7DYm
RE+t6sJXF7TpxXTpm8kbWgOsDFVUe3TGi+cyUvYehX95O5ApsCXHGoSja/c4YKAbTTGjUz0JcUpB
t1NnvNyshnQfofnRx23ozA4gsSF1CGgwzSkXXasXd64esB0krtjKA2rxBwCPKV44Vvrb9F9a6Oj+
TLFPnHdFqj+wfEg3WmjZGwsqJPdQGMejl8v8rfSKOV2DDpB/aqZnV5VY0arGV2/PTTCz0aUAoq4G
WgtlLhSi0M4d/SIUNEZo9TEezHGVQv6iHi5Afr67Jj+qkhAzQVTrMlBboMNyu8f/1Uc3oZ+ADgTP
CVo2zUWAJtMAWXs/aijQ3FWJfc80yOaSS6B3Zoli8kkfXbYDUXQOxP2aBqHflABOhmIAmQ7rkY8T
a0vq6M9Rds0SnLk7Mx6qk6i06jIqZHlxhDSW0cTovsDNZTNmtUCdDmcNc8pTbpr1hdXep7C6B9Iy
cZ4gythvFNJ0idMCs87QmPzQcWDX6EBmEvX4/DhHp0USMzcy7x6tJkDNRb6SXFrLX03dQTtQ8g0C
DzpgAFAdHy/AKkPt//t9gjzD1wW6DcKIDZQnSqt4OA1D/wbAyc00GbIwZVfUP1GMWWGuVbt2sNcC
ebeHfHyRD46zBm3z3RrHJmsco8hqfK13XyL/eR1FQv0VChJ//4SP64JIQ7+KIkXLgsZFOcWtW5RX
nINeNsBM2qK/Iw8deoCi1lqI9rbfBkoRYxdAiWI0WNMXTpHu/IgDyD6W6fCAo1dX4W7IooNVBhwd
KKEFaUBPKgIC0a7njQMNWD9FJ1TglsABhHir7AN3F5jhQzDquZKLzqBA2UDLHVrl0wCyW8UqTdDM
NUTXJisZ2L03rlr7JFcLEWk5YCcpv0AnVt9j/RDN+oS9Fcjz/kA/9t9DxfxrYTTtqk9dA22FIn5n
WaYPxLBXblXWQvyvg/CBWfGzVIm6RCpdR4nInkTaQm60Rm6QTEjqo1dAwatV0aXqqR/QnVUzdgKt
dO7QTzJZICfFwDbJBB7zlmd3XrEcjBKQ0VLTtlgsQE47AQl23Q/DX5yhu2wfNdUSmWn7Wit2hnRx
8jNpUELpMjACAA0Sm9hEJf1fIpDdRE9e12BrEHmM1aAqFDVYkkDuaFDLROnJI95lv8ATcH8z9lJX
dXkfg1lsbVyI4WHrpNCpTsb8vo0zYxciU7IE5p4/60pb+R1PfqKT6HsEfnt9N1IHl1KgfFUqyD/7
SYQl+Aj5RUq9nscF9spMAeQCzGmg2S26V40QOag4egfoBB7QjjL3kCIIZhWU0bDoCzmUO1r2xzOs
O6SZo7cCvOCx17X7ZCv0JMCiNPrRN4GxcPHH3MeBU61SQMeP3Iesd1cBytIHjb93O55tMjuzj0g3
xqsQXfwe8IlBlMFEQbn3ElGusAYfjmaOPmEZy8ytp2v9c9ThHaA6Bzlztzh2YNvMyG+55bAw/Q5h
48TVoa/HFKZHOdofjzOY1qe4W8XfwyL0cEYfjj94tUdPFv6FEFEoXjzIHSxjYfuHKsyLu9iI3LkH
muWbAeURD4rlga5n86GKHCCjHLYr0UcRvyzLn6IsuUtEJH4mcfw71SCqJvNc/a+lL//GLMBU5Rim
xQyk03Ruge72FQlSdVAyi+usvwKt45wL69E2a0y8kMvY8QbKZlEc5S8JVOxmQqvqU9Pm5kPHDEhr
wB8N0bLp24UP1tHcVF20pY0ImUHJP5s0KrJqnwfqwRlstIc0Aqj5Qo/uHBcRmoIj2/FiJsNDQLhc
x94qLvM/pVB/mX1sP2mgH86TFm0jUPz5U1Wljm57aISsatW/+jI9l1AMuhSj3wcYf+FZZv/aHPLQ
zU6tjtQ77eizaNBX7SgmTPt9ygugwNUdA6b4VsTSgmZyBqG+nJvhGv1tsLIEcRy1Sjst3pPpsjUW
QEs3B7Qm8LBA0rv2QLbrZe3B63iNqkQH9bSvAxQilMAlFAg1y26Z2N21ssQ9IQn/D23ntdw2srXt
K0IVcjhlJkVKVLKsOUHZYxs5hwZw9f+DpkbU1oQ9u776D4xCR1A0AXSv9QaJPYTlnh7nKgXSwH1Y
OikSE65Atl9XT67TVmtHnTdDqoq1jBcNP9oIVqUeWL8ct3qIfVf5iqCAtUziWjtPkNV5/mvE4t6H
owX3Npxv7jLcnsXw66h/mIwxuOtMX+ycaMjvGmgFiyKw8691HbX47NnZVqmb/Gvo2K94xKLyiHvA
owelU1aPXu7uEE9A4mcelI/s/kwdA1IzVNuXqNiZhp999YrSviFLXC9lcVDGR9hmd/EsCJTX/q2D
RdRTINoUJxyjX8n6AAtgQHXVk9GOq9xD8VdNy43ZtizBWckfAY9/PFzrVAdvcrOojYXscm2QRZCi
Yg1Dz1nlohlXg56l916FXSfLDZUXZdRvUR6ujkE1FnvUs7NDBnLhxuAG3Rlx16ERgiCnGvQu8GU8
PMYsHh7S1POXpZs3zwk6sYtB07qvuGQmiNmNxjfdn3PAZfGzLpvNeHENsLZIcXvRwhj92Qs4ChZq
QRLGd9rfUa59NHp8LH/1gCn2MmM2NOQFcOC+V+dsWoFfhz+LKMo2MjqXNmMmxb+3yZzcn8d5SR2u
epHrF/aAZ85uFIUX7iQCE26sgQNECBVx5u+2gaNsTJGWQF35RXaPnhrsWcYHvyCq7UO/iF6JhWg8
KIbkNvVS46AibbPJYt15dGuy2BHSLD9je8nd7/yotQrHZD1XHlxtKrYti4HDECCXFFSsNys9HV9R
xL6JvLQ9NWqCkh+RvAWBz+AXkFO0VI1fStm+FiSXX5wuKVeV2013hoNj/GTo5d7wO3OT4IV9g1JK
tEnDRrsxai06qW2FUvUQJi+GSL+gA9D9BOWy6RIz/DYm6HaU9hieIUbwpKnycBfUvXHvhBiiVKNu
fXfEbyyZoRukuSFOkaQp2EMpbub8pJj5CrIBRNDbmamNOCpYxbRQR8s+96J9rUsPswt3HDcOGrVb
cwZitdh3q53iPY2pqI7wmqKl2prR166Igavx89jJojchtN4E4qH22/ZeFMmjPvfyCiPd4UeGKM1c
JHhH5FMJf88t0WHfx39DUkJGuoKkpmh0yDRHxPLfwVZj168UJKfuZJWDAeGuxkucXIFxkyYDhIvA
8bZm2fBkUFMFM8yue0psFJXVuhe/tUF5H/PrCBYlap1Jgmg2hnY3o9EH39tJg3QeROYzxh6XhYGS
/M6D+gvu7MZL2WL80SE/vpZFHEu6paJwp11a+bNEjpj4P6/T7T+9+2zDIECsg+BHXfZPDG9NTFCk
7Up5El6ugW0yjOVYTf2diiL1oRG1v4EcXDxhjUfqTM+cHyW4wKDlJr72HWHx7sfklmUB3aMyfyor
LOzKWYPzvXuGnu9l6hR+Iwqtc995amtmkzRIBC8vRO186oDUp+lNS8T3Z91qhwGd2N/apjeXURvn
ZzOp9V3BvmMXFFo8+xSzBlOK4LcMRnbAolwO6lF6JAoKTmMCN6HPT4LSyqInJ4hRkiQ7HyJ49ZQI
kr/zE0S2vZfGZPrcNo8D5eL8F1kZIHOfN0owTgyUKFTb4B8I9P9cfRC+8U3ghM6TQWp3leBZWWLi
jT5mOCVbgGLNjasKmMjytO5IR7bz4dKSm6O3lJUibchETqO7DDILJKk9nSTORcJh5NknTMynohDW
iLJBa5soTZtoA3VYWQzk03C71Vl0un13oymVc8TAsV83yD48I1WCN/X8hWflEUkN64cclCkRg5y4
26gGe345qEkCbsvQNZ6dtGSpn97pehn+6ITAGr7hLqmCYmmPgGFg931zWnv6iq1ps4TLYj2oI0Yp
OOnapzY2lR38Q3WfqEl4soALbMxJKAcvNL+EmF6vU0A2R0J03g340HijZLPTDZw43pVi/OkDb25N
fiDg8cB79PGzSDxrjXzx2yAC4dFlENvW6n3QKJECNVJddapHl0HxfKV523S5kq8r4kn1bVIkAIC2
vellazzPwujL1Abf4IRpR2Ek8WEqY4/FLlFGnIDKdTMMwc6cY5CVoRYLqxq9SwwSeanFvN98LlNr
hc6xCsxVs7+W/a9mxrm3XTtsauIpO9eKnbkayePiHJjJ18zJfOTRYKY3jf6CjKF/K6vkQRa9LN0Q
eI+Pn+rNRteXHeLF6Hs/4FMw3mAjUqNQhOyhPLseZF0SIIyN0RxPKLdn36Y+5skMOE59TNrm1K5j
g6fV3dw+6r2tP8vWsVOtY+09BvXQ7PUsMV6SyduQpLMf1cEJ7+tQPGL7SBLMbLydhtHbSpl0Y61g
PrcpyjrfCeLvK3nXau6Y77zR7S5F2ZohGutr49Yq21/WvDUbAOpvCOPYVFFUYu1Ugf/Edf6HMTrK
sfFG5yQXuKG2iRy1Ol3WvLprY4Bn9nq/IjjNcgb3gbVQY9TTmhB0NUs1dpnBCrZ6eCzjMHu0pvhj
/cSub8it7HHub3WZ92rqx3QE4Z+hg/2cdOHalJ8oyso9S393JYxe3dmTxX8Adu+LrG3dU5uExbPS
Bmu5zxzzrtxnxIeXItG7x3EIy23pIuwsE4V+kqEXnJjeMeEre8njc6lq4xfQZ08XEAxYL2M1GYq6
YW3sHDK/U04uTgcrP26rr3iunYM51tnH5cHOcutVJFgHGKzL7iofswlPaZptFCCTjLGYvnDBqvzA
vNlMml85XIfXvHggGIw51PuJonyu+diUg17AfOBDn7xqnVcVcp9MKoB9mXNEDuHW+eeUN6SM9EgL
NrK1hyZZFeN3rLLzkb26z38nRgBFiy6zkxw7q4jQXmuc1y6r103aar9nRacuPC2Z7lMWSQABbXeT
RsJ7ztr+Sfaos4gNa5Q+t2VaYQ+TR3st7aqHbg6+yR4OugOl1Y/4bgewZ2a9ESnqK1TINGqY4Rmi
hSP7ejsmPOnYGAB2TvycDdGtoafVWb58CkoMKM/yZzy3XUutEXwovY/zfX6I//z291Tnz+//GW5D
5kcjUfdnnR7DUholUIfxafIOtaKJbh9lYJI8z+yR+46RcR8hRsgzXP3YAGFaEq3ixlfAkvX+psuR
pIGcAg+f2MRNZQ4u2XP1KXES7DB4VG1Hs403tp8TFZ6hxRJkHM9KRS0C4HkFYS1CcOfG5sn6xTG9
L7mb6HeyhF/lwsjjpwSHibNm5/6B53a9CnLHeoVx/cMBKHePxaVym0w9JuQwzG5HT6mIQQz3Yds3
kP+6HxZKta81kTWwC/34EhtdtIzq9IwXmbgtYljokesWt7Xn+LtYE82+ZneasYdcj13VPw66Oh3T
qPtNmy3MxyrX8Zzug43tkVUoedf98OxmYfDd7RItVnaV334fa3TgMjMr+T4CYyU0r/6mcbfneum8
mKPpb6ED51u7Krv70C4xbRn11zQzVjKvhPR1uBxFEZ6duLoXShjvhyGyb/wcLoo88PoEoYhlMutM
eEIzr6r/hTe3ivwQvB/va1j4CG0aan3jOiMuEHzEJSGDcW1YQ4Wfgm/e1TydlsKv3I0rQBQsYG2j
KNQlzoPrq3cGMLhvGoAZTOjRtfadsmTDM24K1X0JrRzvIjcqFpWocbGaunhr16q25AkgXjwbx8La
DPvfA+jwdVCJcNEZT31uer+sXrlnU7xryc6vRgfGwogtY9tqGNVnobtNTNwEi6EZdrarHPypyNfa
CIs9bfqFOhuTTHmHvxm4uE3hd+zA8/ZOL8HvNYAOv3eJOLskW3+SciJm43jLwEfAH7mg9pACi5Fs
Pzr8QQvMx6mHtpAeB0T97+WhqlTtRkmA8M1ViaLUyyhzcUOerTCEM8I/EOXXwS3PlZ2XT8Bqn7Ta
w7vR1dTnQtG+FIHm3Opx2ZxGq8bFC2HcMotjtnA/Y7XLj2oUPHjwuveBk2FYV0eFeVQIQHvrKbSz
V2ETNS47td7IojLad27J9tDWe3Hb2e2wQOM9fzUVvGprtQtvdK87AdN0wT+jcCUZNKHHGVLjP5Iy
nM37xFu9bEwIYhKumbvIMkpYvyFUn696f3wmM5LfVWn8PHuJ3WIaw500Ce2A71ePHQdPaqDh2ZYg
yQ/eu+I+w9/1NAzOzkrNMFoii0ZAzwSCPjeqs0tWPzjOoZyS7+QY6SFQSNh7EZpZl3KEIu5ihDW5
8Ie8X5dElr+wjOnWQO95rc1F27C9pepp3T5Hn3kTedjDirZREDuyjfzmcuqYHdskVlzuUsy1ScAL
ytWVZShuS8xuD3kznqsxtu7crN2y+1ybnvGjEOinq3H7XZhWf55arNH1wq03dfQ61eR3Y3Y6Yxc3
v4T5KFxHPGO74h0rH1Mpp0qhVSQdJJKYRzoSfv5OxchnUXI7nzOlK8/5fOaY2jnjoX8jq2RjXzTZ
Vgjc/GQRcFN2q2j194SUcNE41lOdqP1eNDaO8nPRwQuRyFvyLVZy+wltYfGQdRidzqWygLEZBX23
HtRBOU7zATTZ2xmWgf22D+1v16prt2tfD0YxqQ2u/j7SsZsbULy/Kr90D0PVxHu38z0ooUO2i0wt
OIkoarZhbSS3pBLHjVEa1d3k1s7ay5D2ECI4e7yZd0VWZDfoEbeHkNt/10WFezRQSt3oozrdDVVb
rH3AHw/dhLFAagr1qUzv69oCdeBO2T261vGuN+t6HwdeezdGXUTcK61fdT8/qRV3epKCLdDy5re4
7owlSL3sbJB23QGkUnd92SXLCpn/tUYUdY+NZIygnzK/MjBLcB1D+2azsdDV2v7pltmjxhpiifug
ehZYiCMuUv4yIZWFPAtfg55PiP15cbbyqNvVY3vrcittE90V28ECK6M6LrEFO9RfVKv5rttZ/Cu3
T6A0EVjgZj7b5J5fndAol1WvNQ/IvXSbKm2L4+wS5sXkBP1Aac4wjLrZ+Sf5XhXDMizq9Kcass3y
ctYktmvmG+iFxc00GdZJB0eyCj2hfTXFeCIG4pKo9DQe2ZtGtSsM8qxpLVy1OhCmdHBgFj/hVvCg
JGvPjrix77Omi2+MKEBlLuvHW8xT2b5Y1vdYKwNoGe2400JctOyAJRICXffdmAe/e8DkFlqejQ9j
ZgoQ5rW6qfO+eyE8QYKEHtG8cHarIrvXBZ5N3dDssJNI987k2Xttiosj/5fJdlRb+84zK28ViVmt
aIi93ahH4zEvgeMPkec/WabZnLG/OSQwU4UhFkZFujcY2vQUIaOIoWLdriW4K+C7XNkCjyYJ/eoQ
Ngcp4rZoGgH9ajp30aFp+qSqff6g+gUh09a6seo+XRpmL/ZdpwVrnDnyV4gYP8m6DOfKg9pRGOEP
DF5AbyT4gvRKuYx04rCjp9r7PurH7YAXzUOgC5zii6753fZqxDw77adCyqJSI+e5UvGp0rTk1R3r
clXkhnfO5gMEe7HQY36ovq3oyoJAkLaaaqdch37tnWVHz7PNrRtjAnqtQ9gLfovFg2WeRXZLrcE+
u5e5L5OltrYNQDX0YnoZlSBcu0WZn5SAACCcQdbPvZEevdj7zUkM7xQZ7K/D5nEyjGipTzqCtR4s
9xpTZc/VTiUEleWEvjbQE0TxvbTR93mfjjhPcsDNeczyDZvjaFeyU1iZdqe/IHf6zaiH4Rf5uQmk
8mxjGz/XChaRTesVa0Hsm8dlGkwHJeVBbSrW/cBzZKeOSrxKKxsDojhwdn6i5Eht5tyvWvoVIEy6
mlwcSAwVV2JsRptlZmDtEdvGgB5QUmxcdXSORdVhw0JK7tEqnGwn664HDQfmty6NqxNXc4B/sRpB
kbBpXtxGNIvcMaMvPaLuWHtbxjnxQraoYCHAc28xkYUiACEBfA9ynkKvBM417UnUBltAIlSPGXmm
BaTsYS/rtMywF/3UQipW3HNsRM5PclG4ICxbP3AfAoNVcqSr31QFNzWQp9PBVAAYLXy0k6NxDk1U
imAhmHxVmih9FWoIYB040AxcdgmAhwdQ6T2ifoa9TAa3Xttg6PE0IyEZZNFRLYd8H0k701JVVrh9
6KT2PP9hdMRDYAcnuNE4QWOXRIAl6bY4whT3xNOgJCtVDo+thTZus2qCUls/28UYnwbiGoRC2vo5
KXH+9BLzid+P/TSNsHmgg//BEHdmtZgrFaxiF7eqcN5aS4K4bIirxr9ty99lwQ5DdV04Ilk5Tj2d
E6SxFobWDjATjOl8qUPtY6unLtiLuYtsYLeARoqCBgw1pYiTpWrlLIBnjcDBc6pj16VvZ5j4JGtk
Iy1kvkTTkoelz+WUJxG/q1TtN0jmI4tnITmpqFC7M83z8UDjwM/A23cwrQy0RU5WbfMCyOL7tlIS
bn8ei6xgnXttGhBH4ZvZW7Xl3Mu61i0OetJMuyJ2dQSmYHZ1GCdp/oD2oZqjqVKNt2SdjLM6jha2
3GFwj/dfvR2dMd0pbC0rPZhgo41zCOEOBOuqt1ST1zTITa/U4eLE5msPqe8U9j+wqCfR2o3lxnMJ
3JZR4hwav2EtNp9pCfI5l0pZlocWP6lqGDd4qbVrwqakKEqYkEJJX338SX/DTGBWRFHaLzzvtWUb
+8EjWJRobca1f2er/Cii5BubKxLwXQ14v7N4tcxFeRCeDqrW8ogOwGujSR8cG4etFa6c+tloHiKz
gdio2kiv+HzBSCKgnKx6dbr3bV3A39CUCN8b4gFmYqWraFKMe3moZv9VVlvdRgvUt7q6xaisHvRq
P6S1eeknNO2WhJ6NY7rlbUq0h1edo5mHNiLS4qFh/aSFdvMgGrFQEWh9Mp1+7SWqcj8v1P2u0V4M
EKtHAgT+pWiVWbaMR4HnsF7GNTqwOGCUyP9vkWBKycUWv7t+XOAcIATmXESaRWsO9xZKGsvRS3E6
8nz3JqmVLyGOVA8ChqTZ1c0T5oo1xjkupKdWuy0DpX7yDGEtezSqecJSxIXF32o9oRm/9W+tAlAV
1C3/No/tH9o0xS9BFtf7CFujVeUFyYsNW2ZtiibayVYYEUg3hmYJeoVWbCbQKk6UR9U11QfeH8BY
qB6cHt5iWNgLm43mjaNMAAZ7y9hZRoOTm6/aMKaSBsEm0GPwwO3njFAC/hWuuiKuT+uoatuy4PWu
JI5FiCVEvhGY6FqO1b0+2JZa2a0vYztAZ7ztifPNnVnhNZtiAhkvW5Oe2J85TtWlCEyLF9Y4qBvZ
ORcp+U28zC6tmFbl67ojMHYZOwz+yiGhvZWdjb7VV3Xo+pfW1G469C2yaic7qxGWflVPSkj+CckU
KksyrMkWM56d5Xj9XY/0/SaLpvLoJjegT6InBWtKTRVPiub0T1k9fIFF5Z0KMx92VQ95UzEGcde1
SNBFvQd3SInsS12rfasm9NQuVT1iBbcmyWZfLdG5jdkxAzQPD65wxZ2cI69ngzk7j7ZuPiwzJxcs
8SJnBXw6vQkCiN+w3n7PCU59K8tQX4DysO4yzLx30eAe2haLP1zYnzs1CV7gI+sHfC1QY/aGAMfY
tt0Qax83shXwQLMkR+gdZGth1o/4EPfnIHKNL923psqCnR4W6qoUVo1iiF2vGnir2yYmyYmnBTJI
WKX31hrbrT9O0/nU1LJKX37o8OHUzDRM5UbCB4H14EPC/GLz5z16JjDewQu+GPza7v20OMiSYgnz
DiPSB1mKpxwFzFz8Lks1fzT07agi3VqFX6Ya7SB3IEcnZ43bydj4IFNWsa0Yd6Ovvh1MZe8oIri7
VrPgx0zUD55lp2t9OnsJhiOZ4k8NRRCrsyfXuL12ll2IR7DXQcdMvF/O79kwWrWmPcOH30SiHV/d
yfZXUwuoedRy9aTqhLvATq9ctF7gv9d4Kc4uKPKAr9LbWWpYLrf3bN/t4H8iW7X3s7TIvPXQQyj5
1CA7y1bRKcGHVsg+2K/YoiEqQez1MmvTuIu0mQDudZCKCbCMU35ALuztELNUOKTzQZ5dG679rg2f
+v2LLtfpJwDxmMnOF76Ok8Vrn+uV/kWXT1Ndx/7tp/zbq10/wbXLp+mbYAbmfWr+dKXrNNcP82ma
a5f/7fv422n++UpymPyUWj/i0RlGD9c/QdZfi397ib/tcm349EX871Nd/4xPU12/sP/pap8+wf80
9p+/l7+d6p8/KfIONatDo1giEMLSLppvQ3n4h/KHJlJRjMpT923UpdyZCR7e81SX8mXAh2F/eQVZ
Kaf6OErW/mX/61WvfVTyztP62vJxpv/r9dnMsPUWZszq/HrFy6yX61yv+7H2/3rdyxU//iXy6hg8
nq1K9Nhu//HtXz/Vp7pr8fMH/dshsuHDR79OIVvS+aKf6mTDv6j7F13+96nA1HerEYefhRmPzW03
hHjvgohfymLYz5IBZt6A3KEVjJa1VCvXXyluU+jbtMHUr6k9VpRzs+w4jAGYOMArR0jqOIIWeDat
ZHPQr00T61MwvzDoZFU/eelN5bEKLPVS3+qj4axMkkpLeH9L0gxAL2e7touZm/R1k25ucPaQ9JSn
1jAlyvLq8aY7bwOvVVcrOB/vXVSOm/SbHzXK3kTyeZlnWbIlJ0U8Ss2KB1CZO7PK21vElvIHhejL
0fLas2yTvSru3I1n18MKWnj+ILvp2JEuQoItB9lF91WWSDlLU2aVHdKyAMNlxtriOtG/vLru9mfH
0n2CqH9xZW9EeUn3vwe5QQQud8VpAok1YiSO4ZksYzYZLofUe2u+NpjvXWxToUsx0KUQb8PkWHmQ
/bz3WawqCTeFCXlXK2G0GHVMFkCeygNRQkRKr+UPnRLXPYG+HLcfxoA8/aP7h1rEFVN3ORiqQKYP
CXdc3uzbXoucW3mW4l3R93l3+lTPgihasT7lN/RpwNCGxz4JUGv4Yw7ZQx5KtreoQNn99lonz8LU
6XfQIH9+qpeTlI17U5eTfZCNsspJxSZTR7GvNGGBmSRPiJGTxVeEi7xde5d62Sjr5dn1ALzOvpHF
SQrgyVOXZIpfx29j5bDGjPxVZNQtnmfZsAEC0C+jeNK9Bfp6zXlRaQRJMDVS+NUCoSZsZw+b2Cva
swjU9lxrpXNwevdJVl3rkd96srLWZa9BV3nIgCNvbDPol+M8UtZdriFnulbK67hOMF6uIxvUcvqa
FXWzlTRdeYYO1P0bX/cTdRcRPq9cXNou55KzK9m7yMKCdmhXHrqcITncg9oaRoqueZU1B6VSbM59
Ra3/47zVjFpdyu5+W/fDTavpeCs3fYZvuPHGnU6UznOJbsCOvh6MskGsk2i+rPrQ5TPzWrYHsQsd
+0NXQ/GFHC6J2MgXLCJcLTBOI2ZtGhClsfi1b8IZFIFDpPpbVqAONBspXHuEtqYhGiyypb7/BPpJ
MsDnG1npzG6h8F8tAiCr4h0bhKbRTW4HZI7mCCB3ykNEFhXhSmTx5AFB9gxfuba/iOahownDee7X
kg279ANqIdaonjRIx5XN/axQsInaOl6FSL2HS5CCOXCQLF4J36vvSzHW97JOm+s6SN3Y4RCj3ciy
bP40z6DGd03nB/vebsSxV63+6AkyxAtZjlGhv3H126Irhnx1aSD4BB5gcLrvIeY2JO71Hv3loFxd
Z+jy+G2uT3XhPJ+v336qttVI2Sr6cN+5yZtV6If3ypuLaO1PS2II2oc3zOW1Qwrw5tJHlj+MvLxk
hB+pywDQ0xKGH/q4ChnTLI1ehK8V23w2m5OH9P1slKZy17Js7kVyGfGpXhbZQfdbkP9fG9G504LA
J6wpDxJzZkbK6XrI/eataAbtogMmcpSNsv4ytoeNswymelpfhxFV91d9WWnLi9qtCeEQGpRADNA0
oggQsFatFad5NcYuCw5t7ohjHudsTKOm2sdTWu0TI3XVB2ERO1AHN1/KPvXcMZGMhNEDGd2RdSMO
eSur3FAvlixGBfIgjaZmS0+30SsenGnHa067g8yq38mzDB9QfYq607Vex7rtmOkW2kV09VRAtQtt
KK2tw8eG4kfl9UBYj78E1PcqUrw5MzA3R6aHVOX71WRdM19yKBRSMlzt+gHCOm+OfWNervahPk8r
0DH44olJ309pVG2JU6uPXpchVKn49g8d85qwy8R3t83FsobUf/bf+0aGM33qK5yvNZdJK/SUA40U
QNcgjpZ6DeGkPNgZ6DWJS3NlR0QkQTq81RUQq4qhwmBlHnEZLOcR4RzUq0J30cwtNTpm2krOaA/h
Tnb5PGSeG2pthOo7I2RrYVWrVHecwb4Ds56v3QahYf7r7B92CE9ES6pvoR2j62E16V1VJ3j/Yma4
seC5PMm+Uq7lP/uq/WSRpgH6oOi1snA0XkmSM9DgegAZJqE4w4hVA1012SrZBrLVcQE6yFY5tujI
Q6qeYXr10meepUmefFHPLgfE64nAV+CnrkXZWs1OVLI1K/BQqk0ATY2Gyq/XLUw/be4QKoHBM59d
G6514dwKgkPb2jFsBdlPHgRqzJcGuBs/JjJ8kxAkUa8D5CU+zSQvMaJ2giI0E8vO12un84cCfdWc
KmBNhmOWa3sEjhfZQ/wKDwrzI/U14AsgWRghNSw67bWyNEBW5fg4FgJ+npKkZMID7dXJVYfkp+qf
gnRSMUDkBzsPl7PmbV7vB+K9/25Wf9DRxlAU3KxYPO4t4Vpbze9hZoPPWqAf1h8jPQpewnLaBxXR
/taNp6eiKpbDLIwGf6641Ttcg4K5F6RF1s42HjOy1Uv0ij+FKWWrnBJWnjjK1shUP0yZjzmJYuZw
2+IHKYWUDINXgKB3ugcVwfF954b2Bq8j+4syRbfyPXztkQL83JeRY23CxkJ02USdSizqyaq2cp08
xZFxYzr58tNaGVIlK/BJVY0bK35rfauTLVFTf2gZB14/i8tSnYTPziiax2S2bzTSFBUdszm0qlDE
7XuRpGhwkocpd/aQo8uTreBKyETFrtHc6EEePAAeZQIWT5bQttBPldneGL2JAUw2ZsM260TPQ5YB
E/f/g5Ol7XK2X9oWSNFhEtOqh7LtnJPsMuq+uLXdaXsdoNtTsuMJCqteDvDVwlq2yKdf+lyuOyV3
ZVGEl0kM5B3vwpHEp/wUDjB8bNt9ayH7ygOo6XQFtklszHn6SXHL5YArwqOSrtQY45Sia8TjGNT6
MhIY38q6AcTtEVTUD2/We5VVVWEiFZSpJ2euEqDTN0lts4qciyWbvgfD+irbZHczhkfqZVB2WtU3
D2Pmv6IdIm68IBA3oz+AQpen8sDjXVHwtXjv8LlX9d4i+8iiX7RBtZBlpM6itW5N/WXOa5+siEd/
eR0t57Xq8e1zXKaQ5TJznlRRB9tPXexG5Y0aeM+hVeOk0nnmwe2VCOzgpHIqD9eybJc9ZbODVNZb
T1m2rz0vTbIrCYlxqQXojMhOcg55dr0k3gSKsfzLq8me7FFDVAdBJqp6M9w5CAyu4kFL1rLYeyF1
vTHc9e7kLAQaFJtPDb5If4TkW/af64vhEJaZdlPndWpjp8Ikg/uoj6W4DfSgBZyUORuPneU9ovb1
wq8nsZdFeUg690E1+/goS1Uca/edNaxyDITuirnkmUFwDzHzOqRChePUddbOH5spWnpdi8qAl33T
oH9HSzReJm4RHbE/OXy+8GCGYtNEGTilql4C7xH3taOGjxABwFX6j/JgxHYLgsjyD+lc5zYAVadJ
wdxlLpKt7+7yQD9Upvc2QO+BMFj4yMkqqGjZ2pl6ZGPn/mBv82NfOL+u/aEGAu+yMTebO1R9NS6D
Phx3sji1ZQcYzY6Wsqi4qfGQl1+yJH27GqpIFeFL29kbaZuAuikMgjbu7NKHlmjMXxYHKyTW8eeb
66LCAkR8LZt7A6IcWv108OcOspcsyoMR2TE4miJYfWq4FvFuMTehZYMR/GJoLj45oxFgleKSbBrQ
sbcAPq5a0UwbsvBI17tReK9G7iIey+xPrXKsiSWP7JsabvAox0Pu/zxe9ggRp730uF7h/fqy8ToH
oGC0fAGhe0j9b6wQDa+kxjByYUPeOblKu4aZESAkYInf6zYODvGMsV7I3p0dOcsxNIazPLSopp5K
v0HWvh3PuQ3JI4v9bCs/ExLTWDJY9fFSckmjNYo1LBL5dby3yk+X/UVrSkjsw9huHivmry5XE2tH
rjqA4ZRCvUnK+gBcEG0pALAPQ7hMoznhP9cUauwd7CH/JZsunWq/W6eVG62vYwJRpIuxD97mkQ2I
Gf9/nOd67eG/f56un9SlYaFQVqWWcSwafdvHurVvfYP1Vtr3xnGsmIalV2ocU9uIDwMUYFwBjaOs
ErL10kd2ryDlrLXWg0syD5E95dyyqAy4R6yqAMGnNqnGtayUzZcryu4DJKQ15Kt6EblR8vaULkdw
PovSNMYdnhhr3O8ic0lQwzxEVWYB3eaZ3wa88rCYoOzJ57tsJ5Yzuuuyatvd27rGH6I9UT7llhsk
uHO71N0MRWugdfxHnTo34H8HM6fWL/U5yjsY+c5dsCX/2utWuZfjZZUcoPHzWfFLQRZlHi8bRJ+5
R1sflU2cDfA5RHkEK1EdJ80qj39VlA2yy4iqtV1PUGv/e185UxoF3xwbRbTafiwVQ1nKMxPQyuUs
n+vKVMH87731n/thB6qACiaY6abrT9pYsqgD41XyCMDsvI6TVfJQh33wwYY7BVqQ+gaybVlw0pwA
8hn5ZdPMwDgPpgGAOX405mo/65LDyF56KYtWBfUejSQFAPNUvOgaQXiiQM5JtrKiv8wxsaY5x074
GEBWeuGQcNuarGNwuLAz/N62Rek8NL6Nd+q1CDlk3wcImmyVxru0BoiV3cf/j7U3a25bZ6JFfxGr
CHB+lUjNsiw7sRO/sDJtziM4gb/+LDS9LcfJ/u49VeeFRXQ3QMWRSKJ79Vq2aZ1AET7dz6BJsaTR
H0GCJu9DEweRaGDBbhLuO0ONm9eU2tlpdl8n0Cw6uEa+TKURzZ+sLA0cQGn82m1y5Dp7ua1YYlxr
NFoFfY08mWlZkNRTtlAzu3Vd2WIJIYfEAisws5WHmstffWSxA1LDxhWkpgc9jfUz6zs3WVfPEr1i
1065ZN9pZ2ZPu85wvAQiz4U8ZBr/Z4k00awFdLpZrematw+TR+D6TgGLqYFhP5I977xu3UDiY7ss
dfsw5KYPmDr58kFuy1XPzMucfZnyCIQJ2NgZaj/pJtqwA9QffVsatvSrm5HJGbhb2i9SODDfiARp
/RJzW+LmuNluy0DtJ13N+J1C6356QgrtGQ2V2qeukta26s161xVt/glMft85gI8/fg+YEghetBHS
MkQFJHX0yRgg8iIyQD22Dd9uivdDUw0pmLwUfBuS98PcygY8vQPGej32lnEuMuCBptD9AnwrCw8R
A106mnjA8tXWmkSaJjXPyO0aZ4oWU+dnrTEeq+6fvLLMQwyKpyM6SfFf1WjQqURnaNWCRAxWqNFP
R6SEyCtVCJ3RoRVoklo8H8d20hkHe/gBSTMbfdEqjpajMZJIPVqhm0MqI9C1R9lQoA0aB2Nmsbab
GiTsZzxH1oPVlO4/eW4WR6CBa6Q+k6I4CiCi1pkTsjVNEm7uBUnfJ3i3Kh3NPEOqF13ro0QHoNK5
V0OwRsmLF4c9pOS9V6+lD+11hjTAGQ14z9h1Vl/6Ip1XrErC574HHIkNlXwOm8RaeZ0on0MHsoNV
FXlQURDaSrPQs9sb6GhC2cA7MGgxL33aZpqGy5AR1QPYat4Nb17qq/v/OzfPo2TtjNiSd6r70+gB
jzHahOFdwXPOtmI7QfkMKHaJmuFxjJqAbBMgl7O/uNWUYqhY0KoVTDR0BR7jbeC2Wr0DfYobZGjb
/cqz9EmgxeCqDw2/jEWTr8heFoPpFzpg5J4C9aL9Ga9m7Es4N90BfwABpZIi+4ruNrESkRfeAQs4
P9RadyV7xItmk4emhcQYLpKIbtObgBN14Nl8Tl6MOJ1+jnMEuQLc1q5D3c07qJ80O90sogdsB4Gh
t0v7Z/LCO/CfUCTozeTVTkEL8/pmDb5JdD5B09EHhUWOHqgcWaNW9fCREa0GeSClk5+BxnMuZaNp
ay2y8DR7O4tKpErJlryd3bzLWTpV574EOVYS2dcYb697fBeNOzqgid28s9IQqo1QDlx9cNBQpuG1
rgt3T7G3CPC8IxNmAXM65NEDyP3KR9bmaRDqgP1XAo1jqVbXa2tw8h/dlK5nU04vEdTFgrnN3kcI
VSL5nxHEE5WnybpIYqiJRhoaPkpQbW7BblPgV6Tp8SVUGw4Re45v6eAEWyTDY9qcOGobQv4wQn+D
llhHD5yhve8pB3m93MWPJm/PUqtbNIWoPc27aWpt1ICno2jPnZLa5QMSvkbj1Q8SwMT96Gp8M821
9oQM1hJhoOlnVUgQD9kpWqJK1IeZ4luHCPQ3lJ7ZEcy63QN4FOUduM93RomPvdYrWW0syUefYulg
6Pk3UNixI42aPpnRUznswOcu7rG5XA9zi7JkCDE3EsrtBPJwlYHsyCw6+dnhpU8t0KBHxXYYcio+
dTm73GEr17b1MxoU13nMBu0xCaUMwLpf2eiUAS0uHWJb1w+apQ7Amhe4i+AU2FqTo6Wg/17g3ohK
gfJQuOpp/6/TMoIIZIt2WPS9NnK6Jup+DbIvCzWc3MK2Ho0L5a857MrNTdJzBu4W6n4NtAKlsyP7
R9VPCilTYzrmMjZXM1g4fAokx20pOosysU3flvoQlrkXzWOFSLagXOGp3xWW33V2eW/VOTaaZpZu
W97lvuAJdpp6jsb5XofOqNl+H+vC2/BBnyFFAH1q0q4mW+cN83rSJnElx3/adDUXHX5oTb3F0JS8
FeO6lxPzqfB4I4heypbv6pgx1Is24Th+pqrl4l64o/88X8qbpgFJuoVzuq96ezNU/Wc38UF+ubL4
lJ9HOQxxkGlo9XTKP4aZ6jIuR2To8qHb0ugttFP3MbqZvdlpRRqRnSLe4sluKoGkt3i6JIV6L3YD
AqYa5JjYJeNQ1aEdiKGdVzcbnSn+zDOvPNDYUozlgpcQ/fqv8zp3RFMQRY5ZE52nMXOCqsnex9xW
7EC8tkU16if0EuxD01h3y9+DhmC9Qls0/gC3fxGqbEsYmdzSwf38beoyJM8HGzK+38KobVaMj3og
OtzZiF2gFsZPAOqHSwRoMTCsbEUcBCJqipNpgieUomiSEw1gX1BU5n9O6kR2fi2VsIRB6dss0e5W
ZxIaUpBnXmW1PZ1pHEEeZzNIlBLJpqmY94Houg5wt3KW2eRGTpihsoj8G7DXBoiH0l8mKm97rZTG
PR3mbnB8ZxRRcLO1aK9DCVGPVkWpm9gWQ6p9VMJhdEC2GnyrLXLe5RSCwVEJh8V2ZkCM+oUC3pn7
gW1AZ1usyXZbAzk54J6E4yxrkMMumXfmEV411aX6t+sBBZRv5tkcPzrwzvEDpddhf1u88fAzqM0e
Xz6P78CgBEoYJdoKUsP2avAKfdaOeRElVOghDtleVQCZKIAOqfPeRKFqIsDK1jLx97Vuy/++lqy6
L16SsoPL45VjW68qMimroHjPwv5V16arQIrEZ8/c93rePQxD4d0PRaxyVNCSGSPoq4Y6opcxEleo
xZfsNdpBO859ha3Mx+jb9WiGrtYnmzQn737C+jTqa/acFPHzlCXOdRrxutdkRrynIbXueLNzRBea
OFMPT5F60TVlRxpQUAxmevQymp8S1fdDdkSH22wAaqq10Ay27iGd5zOBXw7NoBh0IL9e6raUupSD
JC5kt/FhWFfF17BFn59aQ0fn1WnEZQpPVbb0sNxEegyQBXD693Ex3LVzLo9kokMNVqct9LA5yBwR
hswjkBYp4nQL4IFMc5pDM5mpAyVhyG7vaCuR0SOOTukADsfQ7xhjK9qmkI22JXR2s91mfLDRAiaq
fivdrfogRgMoIEPgC3tHGoZmUWff6jmUGBSdGNpdXwnDKtkGlsVBkTlAXHCjoX9y06oC6ZzVxQZt
BtmmUdXUm1dG/MfEgKBBSS9Zo0/JCT7A5GlI3holx8V7g8kTnB5V2niZ+8GxLKW82YxvMrQNkd1C
FxE0jZ7mGkxdIQOjvzsw6yns+QsEmcoLOfuOr0CSxz81Res9SB5vyRwXEOIzRvThTjyxn6ZKF/tS
rzOfvFYktCDyUtTR1AVCaB8vF1iWnJwPF0Ax8d0FEle4G1CZAvWKNpfuZMXZGkOkXWhYWAD0ScbX
eTYcQODpnvpQJr6wkuR7g0aOmYP/FEJw5mbklQ1Siyr7PGntlQIAoHRAdhEZl9tMyAPG3xuGTbAX
ml/yubA2EHfB18oCa30+FeCHUZiVQYFdbgeylRBeAe9tub3ZvaQdNw2AkshzQRzsw1QaagSmVHPR
pwu9qLeF5UOa4Mtk9VFbr3qlT0EHu+qRqKLTNgUEq1OHm5tsco5ifx6RCCLHxyWWdeoWhWJkoX2D
t/bpdhj7QRyGGtClN3sENNLJmEC05/97ipbDYRbvYqoumbZZ530foqm6A1cyP7fahgaghobMs43X
8cXeFFuyk4XOOjVnzAQ/493mZo4gKAlOOxRZf1v03Xo3+2+LRhDEGkqRuM6ao3NK7SloA2KFrr2d
puxl2aJQ4UQdPuw/0Cj8BaJfwNMqJ/BlfJOkE7LFv8c6arUmTl6WHRB5l/3M0Iw+AE3uMTWKBimd
sn0UORr4dG1GM0rROOARbpxP0kZnOghr/oGEnfuZ4f6JHB4LT3PatkduAAgJ/SLjEX/zcRVrnf5T
6y6k86XmWA1/nRMyLTyJKIE0d1bJgI1yLYsKu2JktF863J9XA0hcLq0YQOehR9h9xcX8IhxwP4Av
Uq5zAS5HZ5SVj4pKegH0eNrbrtS23BHV1WVeg50P+rAMD3TLijxMJuP9NAj+5cMk1rUa2FbN6tq1
4D1wJXf25ujJAqoTeIFEf1DrbDKrNJ6ydrrLpZv/yIwMnZR4e3sAv2aLHlNExJpuPLXjcEf5s79F
vK3xnxFoYnPXJbqAfbfPPoOXorgnoEMf6KhuPVlStGgAiz8RoKKKdfswgWNrgTkUtQGoJ9QwNsYE
9qoefLvb2iiHdVWZUNtWSIi0TJZFaX7n06ISaElalDAUaOx0lkV7JvsghWgJoMV4TdGd8T7Sm/IE
bQPsQCBOtgxJpJ54YxlMyJ2AYUW97pBdmdpUL0+0xNs6ZIKg59pJNYY/M+j7bYAe0XgFko/oNNs8
uwglpNfHcfmjj4GY6jzvRc566OfYaC0RVqcPqxggHQ9Iu40tUjRQveVTQQcgLlWdMzggIycpf3oz
WuDBhsylhq0LzUbRpllxcD6oB3Jk+9U0I70mi+JS1OASJV3zvkknAKr+dLS2hr2EckTIqC0zssHD
t1g5orQ2T9wAD/F5QqqqqIQuHl/zO6PhFJsJBWrSu/PDQerfuuwZSqHFD2T69HXiyfmOAd90QgM7
KMJeA8ohCdpcA55PS92t7PqNpXfO0Zah5fhIl2SbEkSKQBlBY57cicadY4J/D+iHoFeZo/Vun3M0
sdO/DDDrwAD6/7mfwPRxs4MbJzDzLH7+S7yt7DzxKiAbBbjIKtB75FmLX6nKSdJYd6N2hbKxBUE7
5C68mk0r0y46SMY2xrNA5aXtkIREcuAubvt6RSyb4FkBpZUGvkMamrb5vyc1zAQ4r5RnJKkq0N+q
gwaeSsALoZ/Rzf/alCOFTBkUYUbAnnQ7kGA3rpnbnFIh5TVWh3KyAlFXYHdXIzoA8G8mAi+dyuIV
vX7pUSumESgdwccBZB8kkaPjzZRObXEcB/0rmehg9161d3XeLTNF0sb7srV+QaKnP4L7EzJG/ZQN
EAet+jWI0C3UmMYa+XZlJA9F0tkSTmMzKn6Vua4DL5NNJ2yZWNDMw7girCUb0X2D93J4aEwxdEYH
sKSBtyA73cyg7037Vd33rxNaAYntZtYvGXcgZaR1noN7ssbxl+vbMJBN5PppZshPYoiRR7W8K9eB
5YqnGuyhNtOO5JxHXUdDJYTWyeuC/mkH0epwTV4Xj5qzLZ1v6CyWnyxwQT9CDqBq27ZfV612aUZw
i1FkZaE7u5Glvqd1eIufjrBGGZCXi348MPS7gg0Tnwg4jvQ+5fWBlqUIICFB2Kc1DzRKShBRYsvZ
nGg15Kx6kNg3EjRaNvRGTejhWWzANmyO+ecQzawoeCSgiYIS6W7EF3lvgEb3jK5s3JrbqP7UgBxj
pY9QZqvwRwuR8IkgFyR8PUqnXR+VAFyonCq202ydJHEDVjwMC17FxgpohuyMhxL4WmoTzTaa6fhp
l7J1Hha/BcYORADCptjoZQMVYFWC01QJLlSluRw5IG+YujsykdMWILDRPXPcUAQ57B5ETjSfbLdF
mNUDo1v0d2TXhTZCkgaaWejXZ6e2b8pdHYfXcNZMUH8RpVVUcBBZMXCkzmH6o8CzHOQqyhMLD6fQ
gsk2NrSDV2QEdzPC6XQJBXVlGfQ9ylKQp/Y97zmuOnm5pQCkZqItIEy0HSUOyJEIc4IQtmh93GCN
e3LkXKDmXbFnEGTkB6eqStz4PL41i967qzvoGhRWAkGFcJ7Xeuukz93oVitnLsJvjdvcjSMS8qtp
fqmx4cNfterQQTI0vzKzeLLGrHzpNfzXon9ZfsZ+oPDjMhfXfqiQEDAtdnbjad7JyOkPje6NUOXl
f1y5msz3V7bUlbW4vqtlhTxLlb+gaP/+ykOfPaV1oa/T0hwuc1JuQGIGNu7Z1LZmJbVvxojvuddn
HGTYrRuA4t87oed/OKCOzrbGmOr3GQjN1o5o6i+W6J8VaBvz/wG1ESqdc/ZNY5r+HA1O5nP86O+j
PNS26N9OD0mWivPUpXNgeXP1yYlDEEbHJvsOIY3Xj8HwMbQwir73BpKAHz6GnL0/PkZiutVvH6PF
i83ZwHvyup/we25GyFegCFF8AhVsdTU63FbUyPR0HIDlKx1Z3pEJb1vC94TRb2lI0+MZWCUadsa0
TEdftyPWaioaA9BjDqJjZzYTfzBi6zGsWHHFVgvAhM56hJ6A9ThEKgkDEaQj2dooUqhfxXUFkuNH
IIyKqx2+TockGOqJiYVsgtnrp74zXw9CnWWAv9vaAHSpGtnJMCO3khtInCoPyHmg2sP0vQ6WSp90
HUyG7AJKIPMJbLDQ1NN/kBnqopCKUVGkU0NR5SzlqW70K95bwnVS1+DDlKPZngbFoEIH3g0D3o9B
Bp2A/nF/c0AaAdH6W7Sc2qDqwh3kOvu1gfzZnop3eQbuKzBMuCBDBc6avOC89vZU+Cv4DDleF/Sy
dhgGC3BgHuN4FYaju60S1ho+6b0zZYSmgrslYXcSi6cz8nKwuK065W06YGf6sYPqOkjCLnNsfOLE
UqtG0tY/EYUt+dTo5lOR+lvk7/MgMLxE1kZroJEMsLBwtGSQdeBQolfA5W2QjFNSQydEvSxSqZwO
S7TZGejyRWn+dvCkJgNZ4+13jO1damoGQAqJfAGwy69zL3uWSVuj1Q924qbNEg9MFk2+2F2pGMbc
UL4o+y2ecfMXXt9G3MOQe5kUYzsduoyjW2TsE6TbYLt5IxVXON0MsAPtFsu8iO8ihgdX143otJDO
9MXzwsifjIIfqLrjVPfzLMXzh6jRSVVt8ZBjB3/V8J/WGzYKF27imL5bxihwKmHW0RDTtZH4L6Wy
xsCxZ6Py2mRozjU3deMRLDuBhucNNFOs/qTl2K+RUg3PGV7neIwmIqVjA9mXEtD0WBzJ2+XWQYK2
4iGKYpPWIPMAadFTXGANWtJAHgx4pKxYFXGVQcGqjx9r2TSg3wFQqTGS+LECcT/IWtz1PIF9dt0Y
AzQNw9DZNKb96s2wraapZPrbfBVBTgcNdoEFTRr0DrROV6t/ilgIzJ3KbE74p4iFs1y34vZE3llV
xsmL6jiCY/Cb37z0a6Jh7PD3c/8WTL813NWy03gsE2dal7anfdIi+ceZnPirbXw7+xCnpdByn0Q7
bUWZGcd4ckG6o760wEE8yHqSj9bQGce6lzlUDfHlbEH3bWD38s5OX+bw3/gxBRfoPFSjrQe17SBB
BBKT4yxifpS8s31Iwhsrst0cfxsil8CbFc27uY1ytv0uhkL2BwdT6+d44vqda0DiS2PxhQ5FlX9C
/6oDxOO/JjoDr5u3Bqd8HlSkl0nGOhWgTbFdUKD9Hp3EALvn9veb2ZBRcrtC4VSvV3AsYLcUa5y3
5lGcBzTjFmxrxWM0FntNA8smupfSVVNM6aaDyie05Fy+72a9udNVpVeLC++o94AYqEovnrTiQSDn
BJmFBrqtKoIchTD3DD1kyyS0F/e+gLiZZHN4BznSbqXlXv21q1GOtHgRH4twqJ+hR7bYWwmVIggS
mUGTtc3XGu+qjFXVg1GGYCsqJJDGyj6o6eiAim7TG0iuPkZ2/wSRi8qH9l72OOpIt9AZ2UZlk8pG
Z/9v4rQK6YVSB9f0NMVs7Rkz6PbVHc3azoPsvpg8lkepA7NM1iwv2HoacUepYwP6FUE/gwTbgwiP
BoK8TStStiWhi9kx7ixW6Q9ZMWX3ieA/yUxRbuLq29I05RcVpXvO1iiAh6k08xHvmuWRWbgJoB5v
PZKtimN/QpPj1bAM6zGFULPvAHW9pQiaYEqkO5UA7CPZ1ITBBnvrkgdweZQAxJcFYO2OnwGXbvfh
0PIgVqkvB3ars97bK2yLXlT83+zjnEN9tglX8RT3d1k5upuMD1VQlXHxGTSGxg66lN46Drvi8xi3
aFp2ImeleRimc4ikRA16TApmBvh8hmK8I2dWp/NDBhKyCK9OI3S2/CKq+Cfej8l1dLpxN2S2qyMN
Z3eHGg/LfDWyKNybxpZZQgw/yaFVoLs6FnzqDks4ZPugNwMRKqCnGrCwzPV0ZyZV/9z59mSOz7om
OghOTfmKhlHdK4ZJDTKwygtV0hriCmhloWExQcEsssZHVKa9q9vbZzLjrwuGoggg9zprsaQLFbQC
QjA78jpMvoSm7DZZjv3d7XGL7EguVwkyJNACePcYpqft7eEbToFq6n0XQL6YFFjgnCHzsjyraSJH
DjoBGdLJBLs79pBs3Ayqylb0U/eQzOGm6+PoQqZed6F3HLc/yUem26Sb7fdJ3TQ3R9aPPyn+/3ZS
0gMtBrYHfLReuMiTOtPFSyNAPWoxGs132UZHLcXb5mMZdtWnMgv/Yeqtq3HaZOXiZfIMOkFjGdq/
D8l7C0bGSpxvwzFDxxnLo8b3tH1oqs7iyXDne4wi6jMe/joynLJcjbndPAASwtdWEfOry5ncQFa6
PYEIbjiMAmI5nuOKC/LLhq8BMPF5biCkIaum/e428V4w4G1XFeDc4CeAUGhhfIfyTvzF5g5fZyi3
LUsOmqJ9dMrXJccZgKV+tF6XREv5KcJ3N+nE+EWr+ABqRpxJ9OCtoHMwfikFrklno7L9Na4yZtDE
eiAsXU9dEW9IGyxEWuVsO6C4aECcHNCw7VsIhUNrk5TCSDOsLrhzfrOTtJiNBAYexlmKd8GzW0I2
eIUTM8TzZwWpjuXkvet/xOgA/ByGOTE2UW/0fjw74T7xPPnFgZx1P1b1k2BVes7BEL2aoOvxhcKS
JNP24AiGzqbprGo+eLs04+E2RrOij8ZkM0jGGv/XdT73vlHl0P2gsezMHrQiphlMEBWCLqg9B4bu
bIFl+hlaMtoTbz1AV92Fzt7sNxPZZ4st8URxTyZLAUYm2PFUjfZkJxM5/z/tH9bHd/zd5/l9ffqc
HiE63tYeubXx0NW2YZpt4gv572EAka3k/aUvM/C+N6OL0kWZfm8NJ8wCYNuR/2l7kIyoCUuMMacQ
ekkdqMKkuEv/udTN8rbcMj0Fpa89FVAIV2oIZmWpb5Go1x5z8w3ZSDuhB/Pp3ZjrK2Pg4MXGo9Qw
I7ZHaVRfcGOjm5srS7j92QHL/OekMV4fwGn9GrbAyFSY11X9Gawh9ufs37C5m/5Y7fcwml6FEf6L
bXz7jRkbYygwXbragia90TjXRCTmFWjPEf3D+KJX+invwGxBkcI0up1tGy64Ejk2JSq+nRNQHcYt
uG4pRmqWvWoF0HQcNZYlRl0B7MvWuyvo/hKej+F8Am3EPUXTspOH+5axFId0MR0mB6gVM9SKXQ4d
zCe9RkkidMLoTENQ/W3bokseNSjSPRbS8KXqcc1yg6PrSVQrGs4zM3YgY9YXbz7FAMJMZbkjLy0Z
Q3DjTEO1pMzByUdLlqDXyfuoO1tRCFoUzUOyIl5zypuog2gLwMQhB3eiXEof1TM08ZJoQ0OWxeOR
69AsGpq4/BShbvRo5ksqhQLaBpTPt+lCNPrac/qAdQZUCqPUu04NWtW4UgutxwG0E04HoHE/gP3h
z4jR7Y7thEf9hwggp5AWVyWPv6zhYP/uT4kBfXi8sxQ8ABIHKRXbMHGcFe3+kGobItJfbIsfpPog
2W9asMBapca2VmOiKsHBaoo6WHNyaIiSyTIkhA1hauLRWkw3TM3bJELrUNSbiUYU+jaRox3hFEdo
pU55denz7Aj5QecR0GDn0eH8CW1c7RkksQ4kyxs3QH57CsjZOZp3lkhZdcpJprLM7yon52Clxews
sdIALfXthqa7umDYibbfl9lqEqQ0toD3J/dk0t0BL1Ugft7SJ5gGtz/G0ANekZfW4KjBlTofrmQa
aw0dRKOT7egjQF27OVjc1gEA+fcTgfQHql/aA1k6vYDq0/w9TJNhTwk4AYLc7dz09ZLAGxOju8OD
9kpO+pKhGgvR9zS+0hcszjq0ffw+XRR17cc2B31zmbn7BM8BYHfdfec1xSeLp+WnAu9JxpRNl6gx
8B23uLm2eCx25ARCet4ZIEpY04S36bhfFSBxlU7g2lV6ZxiPBJrgeAj5gPTOYN8B333WoKjcjlPy
HTS43+we+j4gGvH2RQw1RifP2Qsmkp8mylpzfSsFaKb0NT3le0tB8JnWyB3K4kxBL8QVdWFrFdZt
vnHBWjBCBulLnyUG2E5zVDBypSSlpFyUHcha/s7+ezxqhmfutXG/R+vyBAhrBqSCyvx9yAHWTlKv
jQQFjZvjXbKwpUygM4JVs0xwDx+GClwaY3iFild4tRmqLHg99rYDZGyv4AhAzt9G69foeieK4GHK
7qf+2ywtK13nXmwr+vBfoTPa6dpS7MCtWpJiaQ1a0mpaaPapKzQDR/K2h3p3OKDpTe3scF+yIeMX
dXsatlz3Y7DCfk6w88Bry59h9KgYLChoe0X317BGrUZA5rcwtY9ZViM7XVTrTXG7KK3WD2BUHrIR
wAkIk227OcuO0AXLjwXTzK0ECuESjxVg7BVzH/sQqeuGW9VXnsRfk3isfzUp9O4yZ4pXxgQIdBtX
v3qv+Sq1uPxaNGUKaZzMeZQcP+Zai/MLBCper9Kw6f1VbDNJA9TBWtAfvzSG/soaA6Xp8QjMFnHE
vDNDG3KhlfmbjSYpCg43YpDY8NwgR+7tESIx1cFCyQbCPJb5SLZIfOlGc3gYGR4HngXZ4XYGF9Yt
HtJXgDQKHW+pLWuvy+F56GaIllbmvSUn+2Col1Ub2I0Ny2SKMvYsLii2T0C7/m5cxOPJaKjINDAP
k3Ddn1Wmn3SwnNxOHJstFu/fk99iqtSTT0nXvNA7Mr0t04uyHCA2L0J9T/bRcy+x4QL7kM9f+wiy
A7f0LqWBld3kEDs37WhDnQdyfKojKFVAKoL5CeqMkJxL5zsjFPqaAizvKesacx2XaFZvRZSvxaxH
mzmxzDsNiNvlwDwenzxhBkMRIr1FDgoZIbe0LvEj25BtQP+fr1tJBGG6XlyGEXQhnZVNm6oU+Ps1
lYYEpJAHvDTKL2DPdSBRaWmHXg053zTe5DzXIK85Wi7U+2KlHc2K2Vn3AhT+s6OVYMKqf9XS0F7U
iZvVrycM/LiZgCCIxVBdLFnOnhq36/y4F+ZlZNAWyNqkOKBgAEaHcPaCmkMVIWVhuc5rkO9ESqiu
VGe9C7Q3gDwY6wxFv3TSWfDfMRRIhzQF20msom+L0VlcfCvLzsN2yzjRlnOo4vmea/OJZMiylMt7
5aMdJvlajm+L2py++f7XPPChgOV+Ml9ayDKsQHwUP8ZG6G6kC4zNCBrDM0+9JOgbwZ4qrf9WVBPU
zBPw4OGt7gfono3VpCZp/N9JAN9OZzT0pGDW1PSneZqWSZBVXSa1FRJagJto4ZAdk8bS1vk8pmvk
nLJjFE4gaSdPF6by9ZRcc6YjgWIV88GYUEArVVtlpaERPGEQXocWWHLyQjBoaIVoHzQzrddVLeIX
WYwXx0Kv12oYvw3C7X6hZeqf2LXcJyc3wMPsTuYlc/QMuk8iPuAvW58zafBAmK7zyFPxnITRdlb1
IzqMlfSArYnRN07j3EC5OLOmA6MK1LuYN3fsxvJAo06H4nwnvXlLkKBqgk750CKjtyCEFHwIlCx/
twkbDBQkSk3BFDe9zSXUEa1Hcf+5ntXiHd3NuhP4N9Ceojuaf8uwDKb+CSzpwNyoJE1pAhRYWTao
yhQ6Wh1oUghtp+Bmm1PvjmkvDbbdh8T1auySdW3C3zDyl+E0FvZFjkWKzt3EQ7oAxEmJOpADTHbh
yrDKePsuGm/Lfivz4XwLthxF7J3Vj+/CIOSeBJNVtOACfwZBjHcWVW0Zqw75gL1nhM815+GdFNi3
+IDfb2wDDGRLCHqu5lWahBruLrLwgSeCqMHt/jTxvAaZdUA3po7spuzNuzLvCn9UweQJc1TgVroA
QDAVS/CHmx+tXnCDgWwRbemK7dBW9IgRL9GXSac6ER/eXGQcWWoC1QdshppCGnjv4uKBVbFPgVbC
0B5k1I6x5+a42JYVDFnvWsi0mfGqqAvITTBm3ifZ3OyspMv3pWHJywwhSGjEpc3XCXKPjhZpv9yx
2dkVd146p5jWNKmw02Y35gzMI14vLwaWXCYVun2mO4JZdjvkiOxlUghc272XyoBDoW9VqE4FW3Uq
0KGemjWSVt7ZMEcGXI3a2oNrIwb9FVoPQMj4GoddE5hLRN0Ab46Uz+ptsl4l4xb6aJA3RjnnAszw
dCmysTlzGwr1ghc2xHdAgaInrTxUnn6lka1MdAbeknzX26o9QU2lRchRalG20WvA75ywLV9X8fK8
83mPTGrC3DAJShMbzSnjICS8XQq1JXwaIGh2tNok012YpuJOgFQhcN0xCegXVamflZ6Uj1By4yca
taHXncumB+8ffHTwGn0MbCAugrTyXm3oXL2GleYuv0V01ZbnejYuFE8/RZDHiyCKxya4LTSG4t6A
bPGZ1kFyGPQb0kmRZAKlSq34r1iW/CPG1Lm3Boh3ixCs9WQXtuWsWcv4sY3K6TNP420nXfY1HxmU
rMtWbiksQwk9Z9jYt/PAD/+17My1emWPoOGiZYtwLA8GwQJbrTd26BoMg8Kauw2xkNEwRW793TBW
Q6Is09smDG7ecERSQi//ifBY+DxAU+ggMvwraWjGyJZXtotGBOVNLcURGdfAJaqhngJ7KBRNPw1R
MkjOWd1lyzCSo36Oau3XshIqHndpVH6jUSQs627o9CdnnufPXSm6iwYdMfLFzIjv29y7I98E5OJ9
Kw1wBuCKYNRornjB2oUgWPmcaLMGTJHckK8YOHuwQRhI83qrbx9ll6zJV89R8sku/qnxzduOKbDu
fVgOj2NRZqDlyoejrcidABs2dik3a2jpgC9qCUE3TWNY1v9h7cuW44aVLH/lxn0exnAFyYnpeah9
V2m3/MKwLJsLSHAFt6+fg6Qsyr7uvtER/cIgEgmwVCqSQObJc26plYjUBAYwNjbUbA1guAX3L9Si
QQIL9AUCBO2RmjSl68lblycPg6I9SduK32kqaiuKyN5igdFC7iYq9j1q9y/kgqRMdIEGxX4e0GS1
vkUhABAUahI6yCyup0nCrGz3FqDLCzBM+EhlF2yRlD7QzIVtawtTcyKIbNX+ypZjcC3SPLiiWjLd
xZA3WujkU5oosxOFvFAvHch5OAg/ZNfJiVd4uFT4DUzzch9MSbrDw908aL6WUJcxElDY+lw4KxRc
AUPih7p5dPDlfKwFsi4GWpvan97+fTyka+kiCF40+jaRabtjqBa6DyPnLUrG7LvQfWQO3PwxA13a
3xx45T76Q15MDnjxtrtiwKZLzZBis3TngkdmETNo2gsjLM5uqlnPZr0Zgyx+Lsq+vPRxCJy2MkvR
RVsO4PgGySjreR703sRqPUEkaxzz4/Rm7E0f90gc5SjvgzzSp4MMAHiL2gEqv+io1LuVziDz7l6w
4Ymt3l+RxTdNrHN4nm+DVEANz7F9yLqm9dqpzeSxzrAUjJuwecsRq9JM2/5ZI41VuEPy4jQIaqTA
Z2OnLbE9xPL7YBQViu3U8ABiN9Pw0dOrR6Q82nWSYrVfKSwEU/iIurLxunTlhVquDjaFseH10hgM
4DtUr/S6994wRLl86eRATKmhH+N9rxcb3QeDaQwKa8QCUAjfqhqV1AKtCm6Qe+TtPXBFYS/Quqb+
VXYP1B+A221lWv54pIGpGthQccvYP5RpPBxcVVZRNp64OOqMmiELcJ8G7ckYobUNFg7wM5Z5dyI3
8hi1MN82EmSxe4CP5NJzshIZz0GbagOCNMkXsaF3V6P1iguwLxrQrEidsq7I8fsslDjprxFWyP1b
EAKCwzy1v7u1Vx/p5SSr2L9ABm3bRHjTLyszbDdg0qtW81JPDWBd2hzJ1IGmb6N7FkDSCI/WCeu/
BmmxB/GO9sNwjBOES8eXGswCSxf1/jfgzdJ2jtTbHcpLgdpUg1wHdYuJXu7HPspvxsAWCz6I6Jyq
qlQeAx7dQRJoan3YndoR9SrrsoOwwKU4k8wAFgpdH026YFfVxYE6Uvy81nlqI8dvBlBylfpwLsGQ
9ix/Fp0hn0OzD8GRC1Y0v/St5xr8X5vE6PoNOYG19X2MyUr72fhuh+muK0V8K0srujczC8D4VAd9
VZXE92mdVyc8cV6oc4yi4gyK6rPoWXqyBp6uoIwLgUXV9CXegAs6pUOgJXiEqZ6h5+hxIdyphHrY
moyt8wpIXHprD255SYEfXTStr3+Jql5b5aUp9tTkyFhAHbN75IbaggFnu4jADPMlSMoe2Ard27uR
lxxRdcqWWA4tJK/rpzELo7OuDT4IdAEDgJBss9JyLzzkqqncauWmh2V0RrwSmmhhhWQYUFgrUNlE
B2p+uBlqNoDFwI1GoIKxekVlBxi2ivybzxBTVxHzRK86IK2kd+l9kZ9QEcdWHx5ISaAEIOm6JVMe
QQNKefKAJlH+LSzf5yAPDYpz4CICRzIeSPpdg2TaeixRA9LnpXGHUnrjLq39TYUo5Q15ZHFiAXHg
9wtEp8Cz6yZsXOBpM+zJ2bZQmF0PFTBXGEojKjUnwpHV2s67MVsWTNv0rfNiQlNrz0HHtGgUM4wz
BsWRmhCpsR4dWb83w36INzFKlVd9WbNdISAYRnt1hr96V+ddvKKNPPVSk3brs7PddMERQZ1kQVmt
xm5AFZyIdhNXngaQciYPtW15Rx2orSk7xgNQcvXIsNIAslPqrBr6eDsAAzTNNA/4c05EiqBKuOIR
lj1mCqBblLX86nO80frRvS0DARMwBMfe9L7OpjZhkESws24ZNqlMlm6U1atEa/hmahfhqDjLY2s/
tY0AL98yFxeaIs8Yvw69xP5QDQbebpo/RYktSOr6Qxofs7DjJ6x23g+jlwDs82c7yov2mFVHstOI
JvAt0KjqRDVjXVwFNh/bAILBLmoprUAzF2RzVAf+/flSABS1nmlA6AxhdKRRgbSL4ux+dAbnoa8B
kxniG1lrzgNZLG3cgz5CXmtlai29XCSFdI/kIZCRWFU1lNAqrWJYUaFUsi7BIUVDI0jJHlCM5S+o
iZJY4/JvruRapbzGgLhUyML7MnVQKT2W2bFRh7i30JZDlAEzNGZHOqPu3JY9yImtHryNH2NCcqd+
8izGAnw+f55Sv1a15RpSWvHWTkO+It3wfaaqwwr8TlZmpXdnCQD+2UlTvkp10zr2LP9RB1yejE6+
H8LElieyMQ/8eo6dHqlzVB4SbA2Io324UE+PCjpQOoNXLdNu5zTV2LrRUR/Kl/qjstxGmoFMlKai
g9aAolJ5UYtcaeAYNdPAKaP1a655+t/nIvvHFee5zF9XpJlNIawjarHx+MTDqOSovCUEr/fRxHbH
fEwaPFbmXiwnPjepFwnxKDWrs+1o3bk362CPV9uhMRMgdsg2nXoAqOwTwziQjQ6CFahnVgeUGYCk
9DlqsIMAb1ftDo8a4Pdeoj0XTZm/Cst79vBDeAUV9HQCPOl08luXHvTuE6QyDqpbqJH/Zor/cR9I
gKHKC/zda0c6zqnsmb0goocsSqNNBZ3aiR3CcqHsUhS6c2nwJz+Z3kM8mtbz3wYFnllN7BD/OqhP
Cus5tOz41AkUX8pM6690aGI3hVbmcraMCMRdWawW5DxSoq+6YrMUhbE1YuxRWWcMn4amcqkFZR5M
U7YGuDr0XgUl1BVUTO9aBpGx5QGIYMlmI0O5qBpXgBpUFOsWNfX7wK3Tp0Ebt6I0AWpVdt3i/mzv
wvzd7oKxbV8CX/fk5NhDfthn/9/teYn6NcpeTYkvlb0C5SU0mYcpWVaCtvYk/ephzp+lrVluW8fr
l3P+rEMKE1HY2NvMSTFphy9paPdHMk32aJkHqCijnNuoBfwUWcXDfGmJB862LKNhOU9TBe3nqalj
MNJpappIB5XzVTJzORqoEKzZiMBgCkjKJS0YW2pVnaEOoA8uUw+eUMMedS2PmbKRX2UGUFAEgmRL
M0xjaYKPWTqw+6CgSU36ccDydJppNs1zljHf4n3jHqkTOLC7xEnlqUUZ/6rPXKy41UJmWnngxVcM
NlKzyuSBZ3qXpwOoulSTliuOCJFr6wJ+JBvzQHAAUPgNdU5ual6GVPhmtgnz5zytNnifp6VBvoZg
VtLVHPsoLINo2haM1tRJh+Zj2qDGVmEosKrqG83ZFw1WdrSe8ULgIKhJ6xlqMq/tUIiE1MTcpF7U
suF+4ScvxK6nRQXxNujHb36DLVHo6u0JhOJY41HbVUY6o0McCEjE8mpLQwOwrOO1oYZQe54hyEHw
b7XV3R/2aeZPFxlSP164nug2CHG0+94N70271b+6EGL1Ayf+nsmkXVZ94l0g+NucQOOBcsIh978Z
5ZkcHKgSL3MXnPJlXxRnAR2RFXWwrQWNqVcoO5crVnYxFH3D7BKNwB4gtRV/Z+ZDWxjjNwtF6Svo
2Aq1bA62SBEj9lBDuBPv3OFrptv1IuZWeBWC2RfqwBYAtRWqQ0OJ3dRRaOBfDkzUUfTlwTUiUCs6
CgLV190d2brGAcpuaIe7EpHBjRVq3U2QRuaNUem3tVrUJkglUatrtGijgTEfisAQeQxd1zwgqrKn
opa50IWaUHd2DiA/nzrJn+x0GJBaOjgx2/1pV9OCHVo75Eaz++Sv7HQBPmrREQU5U+cfw1G9i/yx
3k0fb663ITdAIsVxLNLtPK0JTP058bplqdX9mTEkdHpg8m/aAK9rFJrFdzX3AfvNodjQV75YGrZR
PLt1hTK+rkq/eh5QAF0nvvsc5EmCyZ/SFivOMxf6oXdIBiXYpaT1svCt4CdSZ4Bxp/y1j99Qo1c+
2lIO6wiPxlOpi/xoILu6GT0bi0qQDyzCzGu+W2a41MY0+wkO7ifpDPazr/UI7iPyfmGaru9zG6X7
LvZkt4nw2mXX6MbXwW73HTPSn7o7HuTgl18B2oRAF9gPXVkvoq4d73VTJNvALvmhdGt+Y3tRuDL8
tvsKJP12KHj6Qx+iLzJNhqe26wfsPg1x8g1pn3Bn52u3dfNnVyIcqFytZtzHrhcdyyp2lkWYSFBg
O/Ux9ozxvqmNe/B0OF+h0Qw1p8BuTtAPK+5A0/ZKdvwxiMq0ZXcWoK27reoIQOrYW2k+iutAgBle
tEzE59KIsNm3rPa1ctYsicV3gGsgk6UczJoNW9RQRuvE5OKK4hdxzQMUeCHgUCBe72RXA9pr3qLI
8InH9IZMqOHSkJnufCta9Fq+C7Um2XQK9IF/tXZremm8QNi4O1jqvTd1BKgWGIP8Sq2IBfk5M6Pz
PCjN8dYfohgknh8TCSSMV7iZko1GEBEsqN8nJh83MupF5lXfiextVHycBZfDsckWwlGUbxPx23Qk
Hzp8ahd9OB5rYF2l4R0gYbNwGFg88tS6TJiFEdIYCA4kG8I4hMKszyjQeKJOMrHIOJtW++5fA+GO
NFnoHLXKc5ZER2Hn1Zc8to07E0Gz01/sbSk+2xOz+eKk9bt/CQDQktgr8Lv54geJedeHqKaaIlki
aOt3flckQU4uAzcoYRKoVC0D/0JTNeCeCOwrvpj8sYUk065BCfemGSzjy4gHbyjd6BWvMNCn1Fw7
DdIZb6BS7YEoAwXJaiRyuvljr0bWOQJDISumkeTgBCgCo5EWEBU3MoHouPtrJF1TdwFRpJFO5Olf
aoCPyAErPdRehOssrOw7IMSTDf4Z/qnjMfiGIV69s2qrQF4gsqAWLnXoUVugV7VM/h3SRZuhcMcQ
NYnRGhxdxvfERmUhELPJkzPq3co3O/Mm70Jt245tc2BlM5yQZ4f4uJuXdyUe8yjPa8ULlhEPAQe4
dxHdjbICY1jhFkpVxH6pNV0s//bZRmn9y2cLC/3TZ4s1DSK7qvaLSreivs6WtRU1h6k4SzWBmm8O
VPZVm9od6kjqfdFx3i0QWQWFHIXrvMot11YMxoDJyJC2XXt9pC2QxhbYtTbupoeY2TLqA3zrZKzz
GO/o0DmNSsWrVwchdXdThxA7d4t+a/WuOGiAhJw7JvszndFBJjkYygLGVnNHWQavca0Hi6xy+42V
hNbec4vozhtUSdsAql8gT04o8SyeyWOwLRP5TesR1T/dEnrs4aHHo8Sa0/qfYvzTKTmNcKIUgJvE
zqbrI2z7wUY3ILjruB5qUIJ0XSpYcW3VzcJogAxsAQt6YA4g0jYfv5BboIPm1CkKROBa7DXiuGku
jXJrQ9TyqeF/c+tx528FoIiQsXLlY5VlW5RyI6+HO29jOtG4zVSzS4tlAt2QZy5K/cBNBtlxbdRf
dKf/MSS+d0Wiub8BmzYq1pW/ZfhsWUsXmSs1bSbFlvyHxH2fNkfceDdmqGwHtTYYdjceMGNLZBfj
PW1tqVnoSbKfNr6qFxUb8acmYpnxPil1ZKJLVJd6BFwNY6ddGEbrrH3h6yeH0K54SbRsg/KM6/sV
oU5zDBvEadLRbE4oMgG9RAai6hMEOgNzExYoKs/dvttQPx00N/6WsMLc9sKUqGHBIRZhe87rMkcp
f+qAQcZj/YKMcV6/+1hMymVR18j+Km/qkG7Yg/8SSgu8QPIWWuvyLLsAYELoSy2bHBKNHQeaH6l7
nGLl1WzA+NYsPIQm+wUZK9VDZx6QMvu8dG9me2GYoP6YeqW1MgoADXusDBy8xo813Wi4haJzw23c
c3QaefeFlSZQOEPcnA7IUaUdQrq/2g34hQR4/cnyaSS1Rx4b0Cxf0lzzGAgJIRSvDmbmWmu7T1l6
AT1Ys9HBBX4pjMA66/LRUHAvOpCZzsaos5YsGcQ6xkrFxR4k8E5jmC3JhZNt8EUF/Z7IXs8zVLH+
iN1JBJo+T4qFBlWyg68OdBZypxFgUmAwYj/nr8najJUN+K7yclwbSuf1sCMfMtlO/ms0TTm3yYea
eZ459nLuYYabrwwGQcmqQ8KoE/H7IUE0skK9PNpp75UgHAp/TLaUesjdqdx802baT4pAfgpS8jiG
yk8E8vQGaPYT9o6fo5l/BDdpsOeEj1qsPQEFbZ1NDfyAnRUNUIofknM5pALcS1K7RRGauSybyESM
Jw0XYIwUb33I1wApCmA/YgjXOEH0Qyblax6y5ks1IG+vsUi/w4LHA/dkreP/mPM9XlotWHAqVPO7
fM3wcsX94Ah8F0k3nKZTzZLawaiwphK8RCWR6qED64DMGkCL12M32MQmivZAh/EC4OUtxDqre28s
/BOKBasl2TUJ8sW8isobHljj1Xd6rF/UgAhcAcgY5c7RRn3xg5dDTrfTxWOYj9WiByPfiQ5Dp2Un
XR1mGzVlJ+ulk5qbfAQgvBP1uWZh/ugDBXtXe8FSN6sIuJZVxUT66PRN/ojIK+CNhbwjxzBPL0BJ
eTfUqpLqrRflME0CvTrQqqYR7kM1Z642tHgQdXtqpqMzroAFsrfUbLwC6UEEuDfUHOKgxm6s8laW
uii4QuM9shvWknqRidcOZQ56C+r1WBufmwYrVOrVe7O6QcjgljqxdI0XhTPou0zTrBFsy7xCQUZ1
aLA4QCgp48EZv63gTGdaV3wBX3a3M43cGRdmGbQIwA9ggjcybAwzKDOrMzqEUAU4BDEOc/NvfvMw
GkEuNGxu/venmi/5x1R/fIL5Gn/4UYdbd3LfGvdBBJFlDSoh+YJO5wOIP5xVbhX9AkIJ6XHucGNQ
0pd59msIteduT804N+nszwukDTKShguWw/96mqj8+GB0Ffokk3G+KhlZVdr5gtnG7Shj7N3Uh5iH
UHNyoVMaUhTJM5Q3y71mxfm1gTSkg1TQSSjGTjoUgwMUiBYUy8G03m0dnSV8o0HU6DyoOwDYaFlv
KslRK/ExlkbkCdByvWueZ/uoo3Z7TPEkoqvOHQPodTrW8YvwIqzMZdSyNS9ifzld8WNiRKlQuA0O
746unUqBXXJpJKtpKhocyZfU7aKbaapUGsU6irVycvE1/2KBhGgLhgl5YFKXh+nMTdv3s7/YyKX3
bDfFjY1xdBAfZ7ONqWnmWaljtpVgCV0mNu540Lv5d0XrgpsqApM6NQOH+3fShIR2x82bSHmUkFfb
RY3TLqmztD3/Lke8JSs7/TwN6iSUAlHEg8gXIKJC1uLGs6wLaFLKt2J0LhrTizdbupfIxYmAxQuS
+uTGKbiZfD3Yu1X/SIB0gqGHCouOSMBkn03kQfasHG9QZb7QB2wIUie5gkDPvk3ixL3ggbSmFh20
EWzOqdW8tUPIkelrgMgr/LJeeiwAi4GbhccqtdV+vmQvzccZT4x3G521qc1eomhIF3qeuS9Tb7jV
Df+eS8lvHcfht+C9Zqe6GY9kgjgEv20AxL8J8CyDal4fLsmtbW8jkDFdyYsOTVXvuJV3Z2r1ccJv
K5E/564Ak4aamUx9Dc4Kppnhfra1uVUtvUTnW3KhjlRmKLrIUcRDNpozKiEnGjY2X81XDV1pbXkP
Bup5vtBKzb1r9MBrGR4+cJKP3tFmzS0Noz8JuIgSSqXFp9mNEjS8yfQR5j+BY0fZgf3rMptEUF17
341O8yeTbhAvDNAkoiYVXxj51qwKFprG3E9/VWkGgJGaoKsiFzr4IzhAaqM2pr+KJnVbH6J7WSaX
82X1Rng7rQRuff5L26rVDrrXfZm/OARIwfsv0/386Xrh+Dd5+EJzTf9Dvy9U1HW4mZpjYR/AsNGp
Yppu75oQSdDyrP+W1M2DmWb8IYFk48HVdSB0lR16dpaWN5cR63CAP71604DKaO9lhf0oQXRHTjoz
jWXD9OocW4620pw8W0gI8N23vfHUNYM4d6rFCn/cACsC5uTSN+4r1ldXD6RXjceNezK1Bqi9wiyM
j2Tr27DYZXGuL6cBjhne98YmkNIAEycgelhXt8meJgcnLj8gKmIsqEkDfPxYNGb0t2RqR4QS076t
tjQ5qk2yU2KJH9RJH1eLjSNSuOHNdPXG6oA2i9maJvNc3l10u7iQPx38JPmWc9c4UavH8nAbuGYL
OhH8QaPWh7dAqqyok0w5JDIXdhX0B2rysbB2boxgHbnQR+hQGaeP92TQXGi8+OWo7+gDgNZDP4Sy
x1YSe6ouftZjq70dbVdei7F7Czrf/wJp92ENRcBhF/ZoRlJbgXQLGM3E909FlUGBDxXUX8BTaIMS
N2uORRsDumbeTuYWCnyyLMEXghjN8n3HDQq13YTTm7H5HKmPYyuKxSegnpXUEBM3rDsNH7sIg2fK
X4e6eJW1zB8KJNl2sobED6K0/oNyoNQ21oCvdv1VQ5DzNXEAgOSd/ZNb6U2TDuaLTJoBeqCmuGVW
3G690uwPQck44hRcB2ug3T/wAcq4AgKd39VwaJTaP2MMdzMEg/ETDTaBleKnkeooSVB15LGngdnC
4Cg+S6P+CRoV4HKGfXbrVPV56rtIIyKgNrkx1N6TG6oj3mcblNs8W5x8D4joAJLHA2i+Ud6hLbLh
LXMjoEt98xmywyVAiUa2q/uGP5WtfXILI3pFPU+6LACPvkjX1M+5MSC1Zg3x68fILoUYBY3MWQjY
tmXpKy1JkCAKRfpEZyJkfDrr/mL7m1+oGzqem0X6Kc+mMWs4ghls9ymrN+XYnOFec0a2p/Ta1Osi
S7Z2tBJlJh85OnKmWdKy3pG9T9KFGJHYvRRtUWwZ6AeezayY+KxY6hlrbnnVHigkiPOm+cRnhbU0
7EkDAm3T156Uv4c4GarUAFNwhhw8ymbRmWuFnV9GzAcPdhnx/6TdLRO5CGIZHH0O2RFAZXh+yUYH
CRejW1EH8oT5JYaGoLVKxn4FDFVwnN2CwYk2Q5i6y95GNWcHoMZRZm37EHWmWIOlrN9MzRFEbDar
8JFMt32QnTGCwDU9UScdOheEYSjquqUWzdZz43022+jeZwstLdy0UjSIeHkmXxBnFuSHTp1nVBdq
1Xpa7xI/q5bUpAOCvCDmDOuLXfoAbCqPGgRiS1tJiZDtL3NMHmrA73P87SpWCe3XogX3ZDTYxb3G
jSNxMwRQJ91x1Fqte3VTQKMvVrHo7qaEaPe93Y1HHeKvazwc3WNUh9Gy8Ub7VPPcetJBlz7R1kmR
H8BCWaxCoOa+kFuQlvbJ0MOtZ+YtiurZK90xdQ3hihIxi9tG15tjE7beSg95/Cqzc15a/teWg3Z1
bMb4oGepuFcDqb/iOTR0TMCFrJizPU8xD6tN9hYi4BNFTfeKbGm3bG0/unLPMCDmOoJl1MpHiCjz
d18HiiwScoxiZSB52oKhF9wftr7q6czCVrUT0kO4AGdTrzqzom9O00PF3UOZkDqAFFOG2xqA3q3T
2EjKSjyJGiwjwO/vjlsfz5nb0kVqXfGlTf+MqBlWNUPQlf6XadQmt1CWUxpcV8fXna8puHYhpth9
NcdeX0qedNDSC7tdw1ptpyPTedOhJHyJvNz4Uvb9iTi0fQH2zjjvvuplCjlI1F9oXZI9CJTeo3Qb
Z2FVQDYUj+QHLZHvtrmXzoSu1+tOVGAGsvGgRIlGdqCPHLA0PbGy+jZ9YvWnsAJkX+SRRXIHxYLk
0c+KU55r/kMCwqcDnijqLuyGr8qe6nhbmFFkH5gLqpTf7SMSGYvcqMsdHn/9GQv+/jw6rIM+tJ1v
uVnEi1LvIUJAPW4Uj4umdKJt3g3QNdOgg+D5KqilmrPN5emwA7atum3VoQaxPrIXsFGTOmZbXrv1
pgzMdkkoN8K7YQ9869os2BO+bbZrbjJudWCHFynRtM7KVr5V3SK3Vq+FxNMj1AzzRnBHW8fqLGTD
+xnZ/tYLYCnoc4CV3Cb49Rw8pA429egWj1Ul3ixEGd/ist4gENd9NbKAr4CfGi7S8xDZM/J6I1KX
LU0xaovAy4yTR4wIFCimtoOIHNY54YFMdHBVFJnOkKaAlmsxQogW4NVN4kpUK6uCOwJxkQ0EANC/
sdgZgZz84qvHr5Dmizk2+i6xHTySC63ne1vX8JYoOTTQ2zq0IaZjJG8B7grPZM63wo+SleE42cXn
uneMxrxe91JI1HqjXhxqnm92nf0c8rZ58KK42QZBnu3DzIFSmpqMPEYLiutx7XxDaD9ZBe4oVq7u
DTtQCBJGnQ6+EOU6cB1zTc0OxXt37N3BtpwtyzLAxYfmfhQBSvt5nO2R00CBIRQebqEM8m4r3bMW
JHsRsfXfNCsCC69a1TmqVLwrIn0FyGKn3SO6hm+hi8NiRbX/HKmrHXK9Jl5hUHkCkWJ1GyEYM9mo
SR1Atzc7a6m5IEBo7dZ8RBl4e7DNQnFTewgfVpCGmJsMBIr4Xq1zYoVASHvMX3LFMA6p1idWV+G9
6zTpqR14sCRGb/bLLnMrPeWWkmdCBH4NLt8UooTFAret8Qq+DQnMv5leXckGcL3gH5E6cXuvexUI
h9SjdojefdsIjMaWKaO7yAB5tQyQyMLecPxq61Dm6eXwDLmYdzsBMcCROdnJfxRJsA61ETUGTcN3
dhdHGyQ5kNfzRjwXkSsHuw2KQnia7gyeNV/II2pie5tAnG+BxVa2nKjnG03vt39tE/E88mWoknE8
f2cyUMNFrIb6GX2lsvrcpF5E/Ls9ff9l3P1L7x9jZ+dWTVV6mtyO4XjoBiRdIYVeHntEADaiMqx7
AUgYZI7F+JYHN0XfBT+ssfxpOZ73KFMDO8uwD05AgVfTGJkV2loMqFSi+00f7GqbaFGO2JNaA0m1
4OnUIfVHa6nr3+aa6bmuugCZxD4rIe5jo/K6Y1kNgeJBvldiz37QZMDavM0ebb3W8TvtKnDTZNYm
dQAujnlZnFEEL9aAPZVPlWt8p9JGjX3HY4u/zWP0eIxWWuC8SIZ/JlWtAWFcbuamX/flBvLI0SZ1
w/DkDCi9cvpnQr/neQtpuigYLp7tdSdTYiMTl4HxreaTg9Xf672xQLagBEIEt0SOFSbCwnZxIhma
TDUd1aReq0VtJ/Vir2g+Uu/fxnIWIXORCRCoauKCZQLWlRCgNcveO5ZSx1JT2buKgTBgaF5K6eXW
T8ld7w56tCsw3IbZbRSqAgYZn8DU7djfBWqIV6DVsG+0Aqp/g+byxzDNqzWUpMYzSr7SAys4245F
bl2tpHCWrcOil9YUd1ma2z9R2A98oy/fovLXcDeSgG+03ASRP94V4EfwEYrxs5PTtAHQA/0T3f5k
N23Btm5RTepD/mBmV9R2H4WAMNIsSJQVUbN1ZAQy3BGCRHOHUdgQ/NCuYLABE1UB1D6CK4vSibsj
NZshf29S6SHeDp97h9+b1JvoKA/7T8fmIzA6pchWoLY9ObUr9r5aYAGNCEU2r8yiM7XpoFyCfBT7
hLvxycDik/gMEtn9CJw8urKut+/0kV+IDMESnbUFbDTZkNeQjT9QpRdesbadvMhsDha8+hReauX6
MRf4KyYvURdsI73aWiNCCYBwX+nPsQVuONzXwa2IavBx4+F/Ro0MclBBGyHo0lnnEVBxiCPW1l2T
180yN0T/JfGtb63v8h9m2WC4ykM5aYmtks7fmA+h1T50dAiyhbinwxrcKN2ANElrxOfA0L6lWmBP
C8qWG9kpT6JvtEyjDYKHKteFZ7X8QIs138ZvEMXwxZrYvIjXS/ZBetYqvCoU8xfZm16itEPZ7c5b
zq5kh0xniheDXy5A2DtuUTSTPbuQFxeGF71mAcqgXXCxXZI06i4eCqgBNWii1wTSAI4O7g3TjYPt
7yO5EY9XkVnPAiubMyiYxBmrXnHGDiTZOb325FlxfLSSeBOaWXmfpkl7ZdwFoKWDMmiPmMuyCnR9
R71a6zSnMPS+Tr36wN5qFH8csTjCroXZGiQvESEjXzqAuG7jdEK7oVZc+mz1z3/87//3f7/3/yf8
kV8BIw1z8Q8hs2sei6b+j38y/Z//KCbz/u0//mn7nuU5jg0OC8cH+whjHvq/f7tDEhzexv+KGvCN
QY3IvLfrvL5vzBUECLK3RAQhatPCEqFb395ZvmJVQCX9XcMHlOFK6b4hdY70ufjeaqtpHxt2ET+i
YmXLaYXVOU67A9TMSS9sjLKtR7xykEu1F9FQxttJZZDHzW9t1BFfIgBh5mVGwp1khWxMBoEQMBPR
IeTBZxs5l1m60vEbP0CeGOhZdXBE1p8tdeiTptrkeOiBkelXb1rJLyDTz3ZOq2PF7mSsAh7JaycX
GkvONAHUFPTFf/3V2+a/fvWM2Qy/LMdBDprZv3/1oMfLta522X3TxcMOSeAQqCljXGe2Vr5UHEkT
tZzoRtRBl55dXcmDoeYJpdo6YGJ/96pEoB2yyPs0T6crmg2rlxAr1g6OU0cvaVyZq8Ti3dmFJOax
LMCTMSA39TSC9BlfL3tTruCfBsZbueoBlEbCdDjRbWZUw42MEutg2yaeuShpcP/N79K3/vxybB1R
X3w7NqAhzGHO719O5/HSA3Re3E+LdFY4qMvP7SdkKP4/Y+e53LbVte0jwgx6+ctOiVSXZfkPxk5i
9N5x9O+FRSVUnHx5vkwGg10BUySw91p3KR5xlO0foeq/yuMwanJlJ488KS69gGvlj1OJV7Eeet+J
AXdb28pyVNN4MIV5g1mDZbVf9a4+O8sakZfiUx6rxZullFgGlQNdp8K8bZyHUCnqB4D2OxL21nOx
qOlXaNsid5D4t1KHZFiyb0v0H6VVBtTRuLMWXX6iZrjW1pEJb8/I1gSn4uPs5Kj2+zmUx9FHM8MY
knrd+LAIw/YZ73rr+Ze+pvbQ2PrRxbnjl6W9OMzpneXdLI1iPzf3AeykgaAHy1/1pJnRH/XgZS/t
ciBSWNZWjAAYhSyy+1UP9fAm88r8Re+0eqdoc7GVVhk9DOlldIF47/0l3miWurrVzTb5JC7ft87y
VNbanTRUuhr+j2+E6f3tG2Gpqqvxv4VjtgMN2TGWn9OnJxVPFn1CSiZ4tnhFYR+njneDhryy8Ayj
6ovmNfp3WYSZSj+eAssf75TQY4mm1FhBxslZXGUvLrFiHnuxh5XT2ivLctUubm8RIEC8d6oYc5mk
upVB0iDF/2fdZbJATfx907igbCbDTQ/OMGu3qulqt3JmjolRrfJoAm1Fokg9mG58vDb/o8+lwqy7
/f949vz9sb98mAhA2aZqu56OEJ1n//3DTMJa1dJM9Z+csZlIxWbeSoO/8KBHigfoO9O2ferl74Vq
bWWtKz3qOoSlN5gDCrcIz5JGLF24x315aMgzLM/Zenm6fjpAMjr3HV5udJBqPD4IOmkh4bRgztd1
oiHvqqvZo+Yl0UqCLdKgZspHA9mZiCgBsu6K2eXruCzRsvG99NEG5/Lfn4rn/OMrZpiOajmajuSu
ahq/fCqsqMwgb1P7ScUu92wshhlImyRA2BaXW9FEDew43ozlY2TP6eaT9HKBoYHIJUsd+nkQY12k
5EVa2XcmcHCj3W6aOlbQ4s6atUABCwt5DqyQg1trQQzGwd7pSuft2quxQac5KtaNwxIaKv0YUYxI
CQ5S7Ja6wYWhFE7GP+qkX7mEmi6dl35SNzUuS21Tea8Xee+VE8zmM49hfEX0IEapy66O0hJVeGz5
NTZc0vqpt2c2DQa5pncKO335Ckzf+DqVu1hv5kNuAVRZ6tVitHlGEFRENYUdP4L9LmB8y131jTc+
6wuBpISITOqWndJSWtqGCQeltCUsh0VYGOTIOw+af8Tcu7zr2giZ+bn1b93M+ZrmXfskVQWvrk1K
DmMnRWnQUihUqvb9v78juvWPn46H34anYS7gWSa78KX903No8lRed5NRPYWhtkSd87e4qaMf+QDo
0B9t9YHMTwQ8DwAw+nrhjxJFDPL7/ntJWmmHbyoqGY4dvfx9pFf3KhuY6eRlSgTHFS0We4hrYlLI
1UrRjeZtWHbzcx86qIoE+S5aHPHKQinOyMQCNV2K7DDag+ssKjdLMasRH61cazxIEaLRx5RSxAp5
GwE127oG33JhBEW+3myj2W4/Ua9hi7MyqusLcYhA1XxMTahuF+q1lSEkgROYdqFe4zZX3PuG9Yl6
XQZjs+2GrLtcQq4zQcwB960nzruuO92jrXvBfdLDfx0h8bwbnY5TuKpmJxAKzosWVEc/LLV3VEXa
Hc9Ufy/d4hj985Jc19C64J16dhBSb5vt9+u0RjATAV6Gy7RlVwSE4stT05kzuFGsG6eqD1/QXDfB
5xCtq53mODVkBKAVOGvUL6LfWT7lq2yu/Nekn/WNr4zpfQ429NAVvX6UmayWDOB1pkHNgievHCEn
45PV++NaxzSO4DTcZHc5SL1Vt9O2sYxurdnzR500SL+RUYaqGpc53GiPiVVz7wZEUHKzy74hAH8j
zpBt3N5a4+y9A2K017EzhfAnsE912lo7jBEBe003DO7Azb65UXPT+PkrZIbkXuVx+DixMcLzAoNr
q+hfyHMF2NkFxUuRzQ02AWW/l6Jdpd2x6QGOSxETZuOhadRd3BnFIxF2bVOoqfOkV0V6r1bOXptG
50mqxshvN77uzztjqdPNqsG549LdH9L8Ti/zowRrMQ1C3TC1jxIwCiVDttS1owM2ulchhLNYcpFu
e1dy7TGqLYJ6RXM0/Lr62evJdyOeXTivjb9mm24+VJrR7M20UcADzcg1wOLclVFXPP3bPGlyHLOy
2hOw6LdVjyVeHpVP5cJGAQaJS/JCRMmVAtPGJs35SVEnBwvjAOlrzzyl3KgiJz9OX92i2MxTMb3G
CQQNt7I1ci3s2FndmhA0Cl6ki7ihlZYbiEXjzVC3NRm4oR+ScxMX1brRVO8RfdJwb7hlhONMMZ0S
neg8kETn2dZJFNhF6P6AU7VNs8D8GXTebd+SkZHhwAG8RzMIoz2Apnn3309C49e3JasGUzVUXgy2
pmk8U/7+ICQMVbX6qPQYxmuEWAef9JJQBpCbevDCTjsgFUZEROp6vKPCtn+ZW7vC8AaVfNsptce4
z1kPDFX2W8G3EnCZ+XbtAYY/IFHtRwdnkVgRnZUOkVX2P723FVGVbjGwlTMsHDHGXQdNk13WEQbo
43VnTsldF7b6gzSoZEAe/vtj0H5dly4fg6Wyblj+s23ZYX96HzjjCM7bVbu7D0y74y1MUn7yKs7H
iHgRBjD0Gb3M648+DYyNORrVrw8DGVGmgPzl1x+W6NmRKYvX/33LpvbLOsfRXM11+cu5PDzMf+w8
YZpqGA1G8d1lQT/7To0SehB9IyacLkF51HaSfeX56v7PannH1xpQqn9WB+g2XqpVo4u+YbVx7d3E
rbOxoipHo2krYc7M8aJX3ULLpUi3U9ggHEzKY5MnWvikBNXHGUYI5mbooHnkgWZupuXs2i/HIu9/
bMdl/3CNhFi809kGm2wsDNszVcp//zoP0zxG9Wwlh8mH6mWtDUxZ+hmrbYeFJgEk52mYBwx1F8LJ
0CUPgN7qL9cevmLO5If0cTUEPq6NOlSGaByxcgoRmE5558ACLcJnS82qm2FplaIcAhLBkz0Gp9BU
8ar6a3w+WAk8YU37oQ63//0d0Jfowt//ufx4XQeVEFN3HDhZf//nQrXIJjJZweHC4TLK9SUiQ2zf
O+tBTuISDZV6OSRz0KADTn0/5XDaEKheJTYqjkHXI8ynOoStA93YT2g5h+wXoO5+Kl/bhRPm1v/j
28wfyViiAZ/+MZaq8y/xPEMnwmO67q9RLBVX38KJwmafdol502EXvgYpBIJtsIKvUeYhgQfw3HVq
mJLmGK2kHgSQs0OLkQR0lIdfPbVIMTuy7DuNnMNrRl5UuuWFld8GIWEXKRYWstRNPKiIOkaslse2
vCFj9gOwVfwzK+9YNPJGygODjJTvvi9Sw2sig92T6aftLlOr6tSmvXNDEnnYt7U5P8DNDjY8yvW3
ZZ6+9aOf8/wxj66g9GiTTCzLOy0IeYGgINnfAbQ/u0FS3Oj8urUlPNShQBV051l5rdHduJNeUi3F
qavmA+zn71IvVdIoh6mv/I3Gsn99uYJUNsuUjTb2qy7Pg73UfbqY67T7boqb2091WZ9np1atNtZQ
4TcpQ+RSFuSvvZ7W2ec66aNYdbF4oPUELP5511hRsyd0VW/PSqs6BioqiCnMMVwcNfiZbppvYPvp
1ikudcL1ieYjk9cp/a2UC7cI1m2gRaxup23qNzauanMyrRFQ5o1it9mz04XOeTb9e9sMKS1VXepr
q6ZVLbxCrIz8TWDeKmb289pjsNSfiGA7PNrNhPUiI0nEOcfWwWZZ5vCWiRBOR7Sgs87Sw0yr5EBs
nAD00ih1RmJuCV2FD5crZd60y6Zp3lzmiFjxxnN879T7qElQilvG6Y2bbzVPc7aXGQq/ejTwt7xO
6mhztIHoWe5lVnMu/bsoDW5cS7WKNXRAHClKfzqk6uU6beCbJ6xb3qS7zDOS1l+1CGneSNEPXXNh
7YDrXG5BDlWAnkZq6ycZFbiBcqhL/iZyV1Jn6NARyHXfSf/IjBDn8LVwI5/NNPrfjKKJTi7acDxj
+p0emuYTQo/mkzEjhYWfhLdtbSvM16OSrHBsyR6lCxgDAwobbqSRrhdbPTbbvdejJtyk39MhTXfj
bEZHU9HLL+nsswBx0u8gIJuN3Rb6La6j45PS9z+0yk++g4tiKZG32p0beMk9q1N7JQ25Pf7sK0d5
jPwiOc1Nm27kAkTGb90Fzlj00x1SfcjYj/wp5CKp/1KUnoH66pju03Lw9o2plF+x3l5Pau3v9LSB
WuqRxlHa2yGuyD10BAPXPF3io5Y4KhxrPjIij+qqHCO1Wvs8xHwtyB+lVbOjfmOz899LMVQ88EwY
r16mqvkOV8Ro7lyvU58xxIh2vk4gT4pVXqv3UBoPl77tCD8bq4Bi5zfGbzKbUzrKHpNda80uXHvW
ldF8yoxbabvU5DAhMhBvl1t1lTa/Yc+C1cpy50bK/goREWhDDS9N4rEf97zERGOSdXu5j65QzZNh
5h/3PNjuPXDi/HLPy9dhh7ZBsZWrphYI9tlxyKQvF1gOct/Em4fLff3XPcugsVH+cc9BUiPYT97t
vs3H3aAk1r6rvWNJbg4OWlcC7FB6lhZyOqVdDWyVnEgZOdbBkxZXKWAr5im2bpeeLaSO2HIDXNsW
XMgyxwCieudH7ltihBhJS52KvGh4ktNLbdnr6gqonZ8rySaMeAEYyXPcVPA5alTeWIKkz/Au0+cq
w5Fy8B6lA6ABY6tCpdpKsVQT/YnB0lGG4ADmboZwyHdS17gki7tojRXqdCz6dP0xjHmbsAWX01Xo
but9+qwGVns/afb+2iOrpo5/ZlccZK5ubr0zn0jer6uyvJV+MrQORuzY1LE5Sl0+qsNpMuP3uZq7
o2tU6YbIbrw329G6UZM8OwdjzUp93Ph5eXSTAnsrNc9WaVhOf4TzLs2d5ueUzr+xg9a/uAXJhbj2
czDhCN/NjcnGUm+Dx9FHRybv9eybrrnkihkEYJadTqt/jy0DIf52zp7kyuNUWDdxPNpHpAH3pWsj
L6TPzm0bh38Yg16RJlUQt7Rd6xzx1tiZZaDBpsMye0oqb636YB6UZluZCHOkoCy+u4F6h4T2kv4k
auOOfMgxQIEw0ovflS74rcLZ9as9qsnaHCb/uUGfcoMNgwrtY/64Niz+8uaX60Zd4D7Ch4A2F4bD
F1DCEJw1EAV/ux4W3fD5iqbceVOJgjnq57saDZCNn2Khk/caC+6p175DzFv5vd68ew1U+xDVuINK
LOOLZ9o3VbbMWnva2p0xOjLGXrvPo4RcjowkFumH1fTse1p542AmvZUBWb6f9dj9BrUkxSBnaI7A
9N2X2bMfpH22Y2K6WjXchSXhediN+J0vV8q8AKEv03nhZ9ceRzVMdpVe+9/8encZaLj9Vu/m4kZT
iXBh8vf1ciOgZldKzgeXsCE46+Rv1sUyIcClmyLq8i+zG04HHSr4Lmu77j0pp5V0UAz4eXj3ZbeI
L1VPnov5lFyqsSBvN6waHgIwECcbBcyNNChWs/N4ar51rmHuXaRK92EyKm+FyV9+uSYSd9VmDt2U
FC6IHzySq8vHVWCsvgLvEjzZCg41/mIiLCPqGMQPgaT3draD/TiX9QEXkunLXOCzsnzQSYauAgKY
2dmeFQ8IXqyvZl5JrySrXqsJB48IPMGhCBJswy6Jb7LfFtoJxLNsUpeLEIw0aIHzrIyYcy5v01qJ
radyObgpa7vKiJWtvD4jr6fB/S20x+byQi2zaN4X6P6sZZD06kHvTiwnz1Kyx87DdWPgNVwU+p5l
rnYDg2rlgIp5TU1FeUyC8lbz++BtdAo+HMiel1hkXWvAnNRs3EqrnQXpRiF1d5TgI0jSn2npqndS
WmbUQVG85suMyNMhrE780qq47p9k8TTEbxJSyAnsqXvqrJ7VaV+N+mFwunt9aYDrBonsU7Mylgce
+vZxLmM87MBluSff0v88nUIbl515/D3Qvg1mgNh312cEwTwjWYdO2K5d3pH7ylDNZI0d417vXeOu
gW/yNNdqeDYy9f6jc66Q8Bu7bHMp68QLYWhWLU43y2RNjg+pGj+mkZc+kRon4B96f3R2SpveudlW
bxu+ZnKhxix+68pW24JEV7fgnQ2UuOz4LQ0Ue5spXoGxDcVqQJLdD5PyJMXR0A9g0FhFFb71nM/l
tpjy5C0IazIZi6kXC+nkDbcEd1+r/kdrnI7JBsWm6Sitvep8N4uwvpehSrCdDRXGQlqVDwRfXuU6
WW5WN3JT2TI/lPF/vylpzYg+yk0pKHyyWEiqvT/N6klQnhe851LMSYCvfHYyF7EA6XKREfiEDA0U
nwD70skRMYHrRJdOMme0dLKybN5UbbBlS78GlhQ/gwOZXw3Q7kkLO1hK6lCwREONXUquZhyNWU0u
pbScTkZQDA/S5rfePXpd7r2U9EB9rpCWvJRAVb51o6PdSVseZD+00IouquEqDvPkRszhfLmEWqcr
fhv+SbTBEVitV7k3AQhZbs7vCjQLtNS9ldac9/xKy0zyNNKK/zu/qRSkbReor7bjpetMPbd2nRxJ
jRUvs+3E+0RRtY0Ug1Rtz27tf3VUO+JbjE9pMKE2Jo1qy6UKo/Fu8kYpXsakL3Z5TIheWgffyE7N
xBPtMrZFJ8VNX6RrliNVTqCehfty0bAb+i2ODynZdybyUGC4Af2f1kNzlxpYC6RJpm3Irzd3VoXP
L6AcTuMQjMWEY8PuUlmFHk1Voz3EWW8eCT1MWMItc6gAQTIj+1oP4XGcwagjjpg/a96Q3VVReKcq
mlIAFp3ZsGkGdkJLqxU17a0/gTjzs6p4ljqMrr5ZmQ4Qa6mKvAHT+GUjNMkEkwZrQS8anr6MHzWg
U36IuaMUZYRe7sKkV5+kRgtZ601WmuykLZyS4YEwyKW79BhGDK+7kkiSFF3Cngj390+zM35DKqc9
SXWrAGvkC9rfSDFoKhOmEXQBKcphqPUXo03Ts1zJm6FXRLy9oCxxo3JQrQ3eGxu+KOnDYI7q1lC7
fsuTptrlbeFsZGBfaMrT8MflX9tU3ryZIJsDy2OWOTb0+ySN93o45c/S3cpJzOrqrH/cvhuY7IGs
Ny/Bb2oNXxQ+frDG2Qllb8cwHhJnQWYr7s21Ss6S0dmB5BvPUrpUYbhB2nAc9xBqP4aj828AHZ/6
NUoHx7AcnW1qwnOYQME+9LGbXQ5+4y6GC/6N1xXIzGQNcnfjmH/0M7xu2HUOxn5eWEabIQm0M/ns
9gwSMNskYxr+5h8lzHxtV83+P9tlPK/mjM1fWuzIcjmbihTRbdfCzRd39GtRRHSuRahDyM8snaEp
0pnl9+u1VcY2wDI3taeOR5cM1n1jaD8lJWy7IRJtdW3vJSXMqu08YUTw1LIKlV5+7LxOA3rFQTZ4
u4uHkq699l3UPnqmVz2mRvpFkDBlHLg7pyy9Xcerk5TsarKhVUIyLvZXna1UqbNTyLYlSaKwBAX0
ZxfR2ErGsNoghTNup6FIppXj5Q/oHsZHAUhd6gQmZY9ts7mYu+H5DUCkHFFAt1WXDw0h5XA2gezm
EGfQ/TNepRWLMQyO8XVIkyHYjQFxulIZUNPU9EI9h4m31ciOPRjLYUL94iHIyh+TXic3UpJ6t9M/
hkqdHFRbGTcTm7Z7y0DrOEKc+nZymv7FSrpm21ZhsxuWoqloztGOg2gtrYUZe/dVbd5Io1SVfb/x
DFV7lBJ+OcjzTllxiwf759lUbRcFtf2IU3b7pCTnTs+HR22xPx8yUuie36oraZM6O1CwsYoGAkJL
f6nzknNbd/qpj7O760B7GtWVFH8ZaOQWaXEGwQcbCFPMH1eSAXGW+4dCd930LmedgOiCRggrcA6K
kuu3uT/Y/zhjhb/THB/0V0v0iEgaUYqFhQA8YKh66ySlblSsW4wxvktJDkD+p3WM0/neyAaEuns3
eOqJpy6DZRo/apXl1x1t+iZBdXuZsQ0t6zQMSvhkh4Ck0hwPyPmLLv+kGFnrjRnaLhKofHxyiOv6
NjUM5SylaYBHOw7aFynVztCf6sKd9ymZs1MUhDhKLofkrzMr8rp9m1Tv0iPVqo8eUpzSdG2ZZYwt
odkiQQsJaMayduWhln03VKl3ry4N2dJQmIBZEYSFpl8M3j1k448RsF1/zqUOXcdKj/0CUTC02Xw0
Ub+c9eYpW2AKDo/2Q1MSRpEOUjcsYkAKWNjLoKZQzEfH2+XO2bbGtZ3oEWDp3LyTw+CN2LDhobvr
MVRiQ09D6C5A52lpMeEvjgYhNeknrYALX3pc2Q6irJV7NpYotnsrwlqehsb+ShqkvLQqfvAbmE/4
9yFeQrk36M/Xs0CZwk251CkBrWbifW699hsL64TZzY9wGKp3grOkQ/jz35F31Z8qspFSX+NBT9is
KQ/qGFXvIdukbCztL33HggcJTrbcS/11eI5LzW0NNPuh1VGsmfFxemMjgQD6clYvdXImddIq/Ya+
Dn9tdb3hY2xR+/XaG0J9r8wGJLk2RCQJJf4bAChbqbrWy1lht8G5c81m71nJ/GKm/lnBpOP35QTI
5CAnmMJfapwaJ9+LFbnPX6KLu/BGqbWH1GcPEclfTk4bb8asx50GAiT8Te3lIA3GrIc33p8jXP6l
dxcqkINxCxgPY97oxdjuB7fSXvhTKvshDfKNFNMGpLFF2GYlxWZM2KaxUgjqSO/WhqLvhiGOwQ4x
1APhuKr45d0qraG9yMR1XBFYXYqhzcReTqzdJ8KLTvDkPiAwti1DfbzzFnJQMmIRqlrBpof1RCrb
b03jDcUwJA2TrFxrXmq+KXZOtFbJK3hulfFWl837ZBnpQ0D88+VfBinapG7yQrfPObbaihInrJU2
QQDqkl/MJpKTYd7wxrIPtmFbu0zR8/0Expv4OC9fKRqNyc5qeflKscVPdT1nYfU4Tal5o6eeskYG
avqqIpq07jsrOxFy6d/ApOUmngnSKyxNBbqZN371XER7EXzKTkavSC8Z/G+9DAUuSK7ZIdGQpH8z
lbPMULbdx2Wl+Mtl6dWkQ7GrlEHbkD/M7q6H2EAPrlTP15pM4z2+ApO1rmurPEkD7iL5HeT37qQi
7Ps1z/gt8555xSXMPmRTZe0SMp9f+7rZpAtmKXYwMQjK1j3FKMHejz2W5xcwEyP9Ok5e06r9GKn5
2WWkdEj/GlnpmXEZKWgnLCYfp6I9RHhVfG/y/Yhg1c8aJ8pVVfb2q4VKx7boh+hcV0pyWyujvvMs
u3gm0kJuy+nN37q5W8mopJjeu3CO3lqC8RtQZeFdaJJa1Szid5Bgk6e48cN1kKXVj2hwUXkgc5b4
vFGVsvk6R16FZksT3iMX2R/dunhn0Z9tqtEkFoXxEnpPk/uNBSeY2i76uRidJLDe3vNMc9Z+YUUP
WuvrB9dN7ENhaCSJwN9j0zuM76ZdYGPDu1VT/PeOF0KnWd6dX2nFSw+FYF3iEXLQvKJ4UUlVQff0
5nVphuXLMA3qfYtbIr+74kV6WKN7COYpfZAqu/aadey64VH6z0Fv7atMSzfSShC/vUMe7VEuJVVu
OG6w2ukepdSGhgffCB8TmTuKamVn46mMNCw3YwdGAQi2/CZ9xyKr77LIgvEdKQZmOlH2Qujqrk/z
4psRgZE2kfS5qV0XbO0MqaPRim+TP6Hm2Zl8KfDy+FqqP6S7ooFNGl0W9lJEl8Ep2uG9MLrqgLNe
s5NqfEw3rRlncCky/VjoYbWVSXvFuin4Mb7YeQslzzCPYMiSp6Qw8e0xAXc3To8/VdH7vAor3tVE
k5/KFpRROPWQvPIhWdtB3R1Q8VJIkC7l/8/Bl6mWq/3rBFqAC2jcFqivLIoNLcx+9CxeYw0xsk4r
rZXU59o4b8pgMC7d6nz81K1108/dbBZLR5V18nmKxBKcJOLvUdJ6q8bR8EtoZ/NNxXk3Rw/6i6p6
4b1tV+FqXh6irA/6vQc3YytFu7LIwxMoOEnRN177wG6/hEZt3o1ZkJDGZLLetiATd0gcxv3KJuf/
G2z2jarnBCcANt3Gmud9Mw3c5LBOVJ8Qa+l3Y9Iqt75XdbeQu92dEZXKYzwh+BbC8f5m9d2dLuPn
BBmoIap/L3MsKkanHVBoxXu49L38zimn7oiM9XSI/aa9zyYFVWGsSL6QIPoji/vwZ6AeLN3gPipN
f3VTd8SNht+espDM4rjS9jADups2nHFr7XNrG6H9+aIuDwp27+MPxW7QsiYmhl9kf0gM1T9MSh1s
2kY3XvOodQ9lRRBCihOQskOiJPGliMmpcdC9JrkUh4BfaYb12UYtYvM1VUey5Uae836l2FrxSNEu
Lp0d0tWHCiPFS6tdB+3BISJ0GRsWDuu8NMRqcBlb2mRPmknD/nG5K+g9GbZxSn9pzSyIpJ2rokK5
tHpeGR0CTZkurannK/ug19RL65zG/p4UO2SMZebaIRGCJbhxabU0nJ4tHcFxmSqMVGOvtuioSpF3
m7afuwbZgmVsPg7zXrd8TFOW62q9Pu6xb4OqNTXHxi3bgz/lr3gPjeMKlmVzlgN/3o+z2Lh3mnk8
/dpDuoVQXlck8tK9FJsSk+E8tDBNWuwjM1N3z97cgjMq/XtevoaDOIod7aoA8VOplH5yCIr4hxOB
LJWSNNoK+pNdNuziZfy1a5wSi0pjcmHXOjlrdfVFz7E0vc7d4Mx664bWTRP5vPGkmx/Dua3QytnI
xFrGw2cVwR7PYFnfXi/mF9iPVErxkLAh/3R9KBwNIkd5vJW+14s5enK03KY8Xeu7QMlu0K7+Ile+
zh3lursmMKZd5nCefUeDKrrYrchBiXBaCT1csqeFVfZndZqGVruSso5Vxl+nFqk09FuQHDCUbKMC
sDhdTqVrW6bKKmzx45OW/5iuTaO97gekFpZLTss8dtCxK5KyOSkuEiOevtVil7UZOrjeoHnHKuBb
LkXbShz2TWFxVi0v+FLj4Sb12ugax6pWWcYCvvqqNVDB7Aa4Myhn8zUjGiD1SeaNxzkcIQfK5Njy
kCMBV0gMhAWtRipADmUbe6d6OUixba1qp/oQxaVuqCqS1OT4y5WqqyaRqdg5x07rnJO02XSeMd/y
EjaJjS0Ntu/0WwJfvFeSnHW2dJQWLcK2cekdLmOv9XLm+drHMClextaBdWMWaK7+qNJmP026cgLS
kLpmdpbDZEYIVi0HOZO6iITRBhx0vf6lAalxCIjLWOkcK/1+Usvi5pd66SFDSZP7u5rl8uWK/3Yx
GavV3g8CiEtkjtBvOvjTTl3sEaflAK7r41CKgWIKreRoB+q2luK1z2AE6lr1lGGvN068sjQrwlC6
Do5OmaX7IQzSL5GfPAqlZG78mK9F+7mHBxj9v3v4StVuprlFHtZDQdTrWoJXbZCfdNXZmgZeu9cq
J40RR7iWryNqPekORlGdocdkJ6m/dHYm1dn0GY52Vte1D2jNw2wxcewYiZ14pPtq54AtVbGqJqt9
uFSWebMH0LcIuVJXLIemTqMte2x1I9NcGjQH/5gENe1ZXWycFm+nUZnUdZr63fpaF7uh41zKhXg3
XZs0DTnVlYyUyk/tUm4atDB+me5fO47LHUiLHGRGW3M/6q5FfnW82KWPm1c4wuwSCGgbj4zLuCqD
qTyPuDGS2Skq9baCm6IaIUVp6fxG7zZBW8Ot5K+8k0q7thdTkMmIN0mN9qkxNE9VpPIs0SPn6HoJ
4ZKhTh5196u0SQ2I0/jgEHlcX+tsCx+PKIdNpyVW/RSCFXgqnqS7HFLDY9muus7lGlJnhmqMaEjY
HPTCHQ5apoKBybL0TDAuPTfEPg4hKhCVX2gD312Xo7RIH7CcLXjsHh3npbc0wJ3UdkVvIBmWpfpN
YSV98+JnGP5aFVZ4nhs8Z1Y0vmsZmPXaylry0BWmdGkAQCJvppupglTPwjF4QEgTg0YFBmbC1nk1
ZOb0O0T7NSSUIVil3QDWyPDALJkICqRR96L4JPF6o0a6w0F6W02T+Kgs6y64S8XWGKfxpWwAk0c2
yvqamxwvM2F0SnDFR/Cx4+eXZvmdP2eIqLblrWHp5HGdKS3JDv1ZljM5NFFTHMzGQOwpCM72XwdC
a3DfRx5rWeTqe9Vt3qXxWv9L33mswgXb9q9zXIeGidvf4Mm3lbmv9XJ2rZtLNzpFyGYvd/DLla51
cjPJjPSyiwvhX13d3Iz2lZ0jtBVYzRlhWIzqncDYjW7WbOt4Br+fPXoORE6laN2XMtcfSuyX7lUS
qS9Np82r2WnT237IvJfZ75oNcReHz4BWsxnsncHyf6svRW/x0p0VIDgyU9zXGr4x4XdptJAKevL5
ubDmPtWJVWLDFvBTx3udo7/I2ZKBAssgZTlFJn24AdG68D5G7zXz8flOx+FOSlA5n7NcHe4vpdAk
sOWOD5eS7RyyuVAfpeQlREhsdANyw3kDfw5teGjneznoAGG3uW+oQBSoyyvzo6EGUYnliutuW9Xq
bBj+SwuiKquAJ9ThOkOFTsB9HIT7PI0wo/9rZsjx3jY3QF96mHBCd8rMLdpj9kML6ObBLJz4MJkO
zLL/o+w8lhtnsiz8RIiAN1uAoJVI+ZJqgyijHwnvXT79fIC6Rx0ds5kNgpkAKYok0px7zFhDLVkP
BqjIfUH0vB6xG2FVSt9gxAejlTPLU1rbtWli6n5rJ8jVifd5GAhNSpX5Tk2WaVeAbP3GhafR7N8t
Tns7NSv0O0OpnesyUlbbTjSozcntVD/GyULDKftPBFnuYen66lwQ1oAJ4PfDFHr2mbJuJ4M01qtz
r9lkd81KdCLSAcwZQaVttfWLGKGBM8O3J8C9+qVggXNoicLebWcLxIX37VS8AUbnfTBM0neHpHuq
16IqLjPStxxSHMfYIxQAhRSxIkOpnjstkl+HrJz+s/lbkXaB0a8SX0CF0KWsjyJZif9obif+qy9f
r6vdkgja7Sma7EPGFuvYQgeahaDisRQidITaoopN0kfNalHCNF3zuxvtF29WjZdsmM1j5pjRPq/H
6IeCjGCGSvO7kViOluPSX1O1MO5nqp1B087lbU6E2h3iGCVaCcsLP4wpOmldRlZkp0cP+npg19Rc
p1XIlgL3h3BgWaR3E6kxnNwuY4r+BL5Oz9trbAdhJ5DA4z2yVHhpwpRkm2NlaBrLT6OucdqkkE4q
1JAekhFGeDRa4pri43CtGoHnaxfZIBE0v0+ItVmYPdQngxCm7xOKbTX3CsRNpylxzi07592II7yW
RetcbITFP6bht712R2RAnYYVHKRK0PgwmOOjhtYVB6xJIR3VVu4QD5vhFBcUftYTW9921tLY5mLW
zjXQYZsAD0JfKaRz83oY4q5jJr/VJX/qmkZ5qaF2HTtp6vu8KZX30lKC7YKFhO3d0GTm3fbMqISq
s0WvEDPyVGgq9d1/RUH0Vs5slxm31Lb0G4jktI8LhQSR/+3bHrWpaIIVztgv3jKiIWRnNC6zyw+T
524Hq831q1e9bA2jYoDwC0h/p7ly/jrtMmQh6+48NFHw7b6f1azPj4169Lslcg7bie2tRHAfiPCJ
MZlfU7EdpPjK0Im3hcz321hrsU9BH8C5lcvBaTon3C5zI0oEtukx765n/9/PssakeR0IX1IMfXzA
nGh8QI2A1YdBTjKVpLvv/iEpKRRL6bId5LLtRJar6h0Q62l70tbP/4vpQz+tEJdj3Kh2g7BPrv1D
tdT3zVQn9Q74DjifStxh36+59ZvTKfZu9ODXGbHoTx2JUUeYWcbNqrt/PZtP9B328D9GPHzycvH9
l8/f5gDorNY0wiLFKYkI9Py2BtxO9ON8K/NM3em5Bhm4c+8XDVe1zZEqHfVDrCbu/dba+teu7SpP
iujwVfjVywrCn2mL53rRo0eleIIkjORlPUgimXZpMyf7rQlddI1RbpZDk0qMLd3hrtP65WbJAiNL
qu4Bkip52k4mzrzsSWEuw+0sebfzpSjJ4dnOtgWOXgs8ru3k1oXSAqqtudy2lhWBMUTdXcT2ptR3
a950vsZpjBBKdzmE9GBrfudVfwXdbO15vaZrlD7YMq1Vx53RRmvLs+ti26krBJmy5JXPCqoeNhPz
67K2ti5V19+wic3vt+s7frIHYuKZddYrXGhEj6MwAfB5MQ8xBSYbMMV0YnT05Eo8FkvAmdGnzh8X
1Wb1aCb31KXUHW9oesTWTmdh6zNuPs7tWEOu1LNgKRby9pSRlIDhPe4t7yE72ww2jw7a7nxZqLbm
hXMwQdf3ruPZe7PK3+u0ViDp20ogKE8eKceeMAJOHr2IwV1Do/jTBeg2exyaNd008Lgw5+v2SLGg
GzU1Bo66zdeaKlNBfHu9mh57AfgTszRQLMgZU/KkRqQdd5G5cysdFDdbmeRHZ35cvHVF5GHtG/P3
scBYqrOhtzJ41RNU3thnnLn/Zx8a258Ki72nWjXiU+wWH94Y/xJp7B2iRPOOWaSAbbEdZpZM+BXJ
VytZ8oO9shncbj6lbc3/in+OmxBTbFr+gp3UQ40ScS+wPcgi2OeN9jIY2k9P011fhRG2M4cItFNx
/NagQKQuEH+meAjGibsHlKAkc6ontgvPEPXB81Tsz6kT+roUCIAoRISQnh2Ep/Xc7ah0hNM0MC+r
eXqZoS36ourvB+D4GMT+b2aVWMw2Rh/Gldbs614p/MmEYKrnY4CvJESn5EOzB/mrb4YD+YWnTlo3
o27Vi9fBbWVyGkMvaUtfS5Z/ouFXW+K+zN73EytsPovuA5fBQ+qVP8YCMoleD0hxqycdtpo/tYTL
68qPuMwCq22YVpqe+DFh/srLd3y/9gafTOkRmjc73afKMmFnmW+oAZozlGN2J4S9+GY6AhkoyhTo
sswhWFk/9USXEL5ZU3pJJQIu+EBMGtYlE+xSEDbV1Nk1sWFWy5i6nZWRUTBXwwG26C9lKsuXIfqn
wUL3gAjtVQEdZZ0gr/UMgFQkq+HUnDN5SGenavoVPib/iWxwZQJegCI5feZp3F61xSAMLX8ZxlF7
NZzzCIMyUCLxoqEL2VU4G+xmxgAQT/NEvPjVlPO5EipJXFlxnXoynzQkMqHM+DIo9I6HBD7pOYlP
XtOHjk54YlS1ROSY0+OgJS2Lz745JDamg+M4PED92JntMsFCNs9a5Sq+miQFTLvh2ZEVBculkrsh
KtuzSKdTO8DNxWqJ0iz0dWVQj9OExqwyS4iv8LqwrafanzhEqNSUifqBtLiRVIYksq+uA82Z1Bwx
NPahHxK8MxM1sGFACqwXjlKiYzCJAPK1qNTObMvdYBoUlu5RewLD9s2mX2BxqOfUE+jDmybRw2Zp
uvOQYZx+2x426N5y/z/OSV2lo6zs8dCpw6mqAbpgR/Ks7VW07fTXC8RkBKWR7heznA6IPUrUzmbr
E/U+46Mhu7PwEn1vDepN1evmDJFccoclLnEp7I933QLJZNCXT+YqG5mM9B47sbrJszLwmf3is61j
rlDGQVQ7ZFDl7t8n8pw+UpcN3OI0iV/qv3XbeRbR4OvU9E4xWtXQScc/dcfXIzz5UJs2Br413s1U
4KtyNckevVubZwn+wQSv2uKlTGQT5gNE5Hb4LBw8SyDqOtim1nUolcS9jW10KqSrPEcY/EZLctGM
4bW0+mqPc8lHX+ZK6EQdXx7Gjrj/jPeqLUZK+BSqta567pLxZ9yaPU6GiX3IbAoq9TTso7EtA95v
dimK+eAlfCBFjWeLXljjfVPxYWm5eCkm6vp6w9YlEocsLfYSQPloi+6uKCqsfbLqdarVQKzZMORU
EhNFZhoVzWzfV9FdW+MqkXEzqtr4UEfae6I7QDVde1HZbwSDHMcQ5aJ1VnRFgNln5ikXmFy0ffOP
0KrKJ5PaUNt/cOlJ/dlMiSbvcgJT48e+NLQjDr1tPFg7HJArp3tWc/HWmGrie8bM1tctroljx/vW
mPAXjuGmtl5x0jUWCZmbvfetJ/0hc5fA6e7qPvdde7F94ZUEvhe1u68o91wHKItt3PXX0hpAc7Ej
wUwNHVYvVDwpu+EVTD/1xWi9G1WMIgvI6SZU7zjleJ643blSlk/Pwf/K8j6sqSD+05hOJZUnPxGU
i5mc52CxoPNVuucGwNDzkZ1XTnUNN5u8aC7p1DMGu7O5JzxD94c16dPItTcE3TPc1fbOXFxvl9Yj
2RkZ4lQxpZftMAorvVAdveRFayMdtgtovOOzmyGwAFnyC1vxh779JzWsN2ta/rR6Tw0sMe8gY19q
VIjOAo5o2m6zwwfhR0fYaOiU+Qu24tZ1Zrr3+zZvj3XcFQ/FAg9PSYZHMUjfHIo8LFjU7XSEWZhi
pSR8aRNc2sIOBo1k5UYXBoZAbnZsCze+I5Ymwu3HSC7SK6xTxErtLJJMO6eTgUIzKeWlSrPpWGKC
fAc13DhoQiz3Y1LELGaRtUKPafbjRDAitSYtrNPMeSj6OAnj9r4ZkPWYwqaYSgAk3hksicuGnMME
899gZUEGfaZSNzehxFtCWC+24REXKEXz2nXHUbHJGyhT97WnaB+0jjXgtp/gMTxAAzIWIpmwyFd/
yIadk9aM1bvSUBP1sn4+1ZZp7ZC8dn7PcPk+Wyh9EnQt78iKe8jJcB/gqZL6NwjjnQmMZEWkWu+z
PQxk+AqVbE2L/AxwkfcYQxSfYX16B09nw5Y147vmRaNfwJJ69yyskCzptu9xxRCBj2HzjoRsxlQb
i7dYMc4EDupX/Cc9AAkn2m3NVEj9WiqoiObkXfZZHaBLMuF0x/2+MWcmWdM8JzZ74ig2x2uPieu1
43+9zG67h3DGXpkJaFd7BVLL3LHuWWuDKHkPimyVlz7jI5vMYLR5l1gMZVh5zxMeyZjCDLGxoqC4
+UCNgvYbk6Bnz6YW2FDG96qqdASndL/cMafEjDcIGv/qmZrOsh/xE9nBFLID0rAMf9SM/NZYk+Mv
IjPCDAjYN6zxoFeZRyZ5Ou1lfR2zZjkOXRpdJf+Lktp3cBZf8yQSDwCpg48nFVNWq6g3rNBx9Cvl
g20uTNhVuwQACbDrcO6mMMVOVh3TIUDM0O+NNQR1KNMARXx2s6ehOnmSpFWsHclgqeXPaqjIGank
oSGVL1xq7w1y8G5opxThC/d/JGH8Lo0r+FdsuCEEDvcStrZjh1GWxH6UA7R2LT44gof7NEUyJCI8
vrQpf7CV7KqvQ3ecA1zZxdDuBrxDFXzYmLgFwgcAAbxYIysYvMLx1aKiEMn00KeR/TTVHqC6Vey7
waj9qQLUqLzY3WUEwPkdleWwS2p7t7jteMaow75PhZbyo5PwFjrgMs1kQC1ZQt+cKr0rjQaSrnG3
YE0XjtaSXtB2NAcW/hbv7IZvWnPUcMwQShddem5VzKHqP6YjB4LYhHUcsaJJkhQIeXG0sO+j6lDF
Ig/M9LWzteYhXmbdB1H7yehNhXkSy7m0/HEZaz/pYuVm191wne1Z8UvK9fedmESAZzP/uOqdE6I3
ygqYJ+vbB9BuyA0DxJ+qxYGytAjQdjQNZ3o8L31MaV1Vy67IG/f8JOZr31FtJEbRO8eRS2Jq4d5j
5H4YYyX3R1e9mQA6oWEvi6/1yrn3qlchbOeu7JXPduaLmi3NuDfrpgy7JfvbGfB3WkzFSc55qIY2
vcvHafaVdHH8mZSBnnkfVwimFdUuzgR5R+ESkR4kRpTSQxQRuoZ1h3CUT3M2p4sZQd+a6yRIhtkK
OsHvZKj14qyIEQmoATC6zNXJXUaSQdyqucNz7Kq2bKkMqCIGkYg6kRuQZVmRicK+tLNHosvM4klr
x+6AyDZMZgXJWiPksbDyDmpl/dJ31aOiQnjDYLs7OF33oYlcD4xWM7nDcm4+z7zJYUYlJ+OTG5Na
tGKiw5hkIXbQrOBjbdmp7D5qLxFnNEoq1Sv5s+sMuHIsC3bcFGgoyFkP5DyTPjR4H3lUmn7vjGAd
2DTNOd7QnX2jVDpfZ0iGeBZ1+9yN3xzMasLZ00kzFXko59hmMzzyAY2j2NtxpIbCyd8IBJp3DZBZ
iOWqGuYJbMJKiTFa0eu7csYPq4uYogrbNHwHS7i9ko5O0BdpH4goOYDB5ecM611b1e0La/w7wi57
bMzTB0PTlEPNjeRHy0MOgWMqUvHYsZ+NLQrNhkvdRKAr6ZuOHava6qz02dnVRjwfitrWdikEG1+4
2Mmmt1jMFsubbgwKGJI7y8keE09cbMttwx6LXOrWhbofkeMdpaN6KH4xOWEMR0ozZsV+wPhdDnaF
nVdKFgN+6vtoUcPOcVsfuXK+jzyLkSQScYjL04eG707YDN30rBXAQgXqm0bXifryPDJLDYy/miid
d4Q/PvNVuWAs7i/gz3wvFJIuFmPn5HBkYkA52PpOS6JJi6GdHhXQfGbxloDPoHMNFLiBkNr7NhhZ
UuwbCwfzBicI2OFV/9TkSLgMCoEeNf92hkGfz+biq6ykzYFoMMaf39gsTBeR5o9K1MhgVLXoXnTG
h21Sh5djfU6HTJzKheHaVKBzVVQzaufisMtEenohe3enkUIXNI2GI1IVIZ2L4Cll3bnXS0hec46n
Y9z4EQarB1VhzzI2Vvt1sCQsCLMqiEayrcfIy+QejSZhGBmC1EEq7NTnIoUI4DUnIi+H8zyJ8bw9
+j7EtjmcixTqFJoaZmoHuB1++2Epc/fAl1ufjVytzzZ4176X1XXB7PeMJZI8pwWbNg9dUrC9mttT
DBjy+dBQYMSG5gJ64fpA/Vehee05a8q31i0AUEpzao8yKdgie6ia3XzBlnhYzpMx4GXudGTh2lpR
+JaFO4temqdRWQPx6sO8yPLMLFKyCZqj0BqqNzuBFdCPccXrA7V05OwWZhUoSZWwl3Kj83Zg+co6
NMmuFrD7PlLU9iyHFr+syTq0DIfnVs3gLiYsS/2mrV7SrP/T9eXw9Vltj7aPKZEW3udLJF2cXwZx
iNY0ym2fsT1y1+Yazcf3vWvrcuZNc7DnaDrb8SuippqBLtSw+md3QVXWc9I3o4xLLejUJjv1vaTg
LnfalD1qipeSZs8/RvHNwoYSJwhW8F0XRQGD1PoGmttYdddMYbjAQjdIsiUq/ESNooPMm+PUNRgr
lKQipslp6tElKizWoMHOxnl7B5h5UBd25Ctlu5q8CsOVwfaw05Ka7W9k+EkPiRKrEOTfL1XpsbWa
TPAaAqnOEB30s0BjHtQOOrbmtyvz3+AuLp9shIfcqFsuu2PaZGARg5qI0/Zd1fpcndv1sDW3g4mZ
Bz/z9av8v05HBNH/x9WT43X7ZRKAi+VBq6eAsOUPNidD0Jm4woW2YmIwUmbHsSk8ijpcENfkf1du
iln64rdeCz9TOA2UOw4jjL/98leQKUEFcNaU/i7Kh+SUKwV27reBmMD9kIyPZVTfZYwDZ1yySUir
i1/YycUA5R0yrYGMWanfOrzhgcMVN3SyVvEhRlNOiFP5FDVFydgti702xY8OVbGoeCZ3/bVVXeMw
rjCBalnFeY6xiWxb/bJoRNscECI4z0PLPeyNLnzJonrxNhkk8QNljJBynE5KZWfcOu5yFQuGbJaj
dKyawBk9zBuaMT9HqsCXu1dYViHGuvDRnPCCUSxfUnX2lRmSlmvofubF5jOOR2VdZ2evkn/5ssmn
gbR6MqeSbE097XcJJTJ96r3rJKRxAFSuUY0FKVuIndV21U0tEDWObKMCkdepP+RxdbNSKs4YWWHa
Xx4Q2ssdVRiPqzB8Nmacbcm40V2ZvcP6by9RmZoBkcjlrlNkc5dhnGFolfJWM8zunbl1Tzm5RI9k
Z1KTtmT/Z87EwZE92fO9+ew4ojpwC5THCBz9rSojHBNS5dcQmXWAPe0IY1TkV0Vl39N5Y1jnifgV
18krSFJAArf5McbiEUNU57MQ4GnMC3qp2Lc8YvlSxmnjtyqxbWZn/waZd8ECGKMctR+OgCVPlAbR
uAwNQivQkl0Vd9lJx3F+5xSmPOJiKg+S0sEOlqaxk0rfhSwfd1U9pQe1WfEOD0SqBGntxWBfIfoT
VyjGpxI9iZFWyUek1DZKcIoJ+nNWq9UqXklC1bDlUzepH32nvZdT3+BOjmCSaj91GLJaUjf18AGa
yh2ey9mjSLMCcWu2MEiF/VLkl6aop4u1oncLVN/JaJujN7bKK9HXofAMIFUUe7toyMM5TuNXmIK/
BUFT92arKy+GainEZ6hT6A4FzEarSvZ5O7sfLfh167lw67touQB8xrvcxE5ppIJ8xJF/5+Lk/qvz
JiNwMke7sQMwTm2ddIcO7dlzYvao3qmEf7bYB1te+rclkJj1tGY8elVer9kj5tEzRvFoNBHQhiLK
P3n9ia1AQo00qX3Z2t4zbONoHycOguFGkrElM3kDYvi76P1JLqJ/nrrefRwwtkhK+MwETbcHnMAZ
jrb6d86bPW8174xaWu5/t79Ob1dunVt7O2yXfz/7u+//fInttC2jbZzHrEw5xSCfqD/WUOOvh9VE
3PHW3h5t882YqFy0tf/j4ff578u3vu3wX33b62x9i9aXO0OtZ5+9XY73W1nWTKrrQ9VhCQOc+u9e
YzRZEKzncwXKbkge27/aX0/9OoqFMqBiKfs4E815O9TrNDuZFeZjW9vsln+3ca9mFTmmd9Wix0+W
pnI7uIURQCKKn7a+urAZ3VNzOmx920FFm64mU3T31VXY2UPMMPb9pJ7kxpOJm/9X33ai7GRLfWf1
Ol5f/KsvVTpf00b19N3HjjPAzN64VWauhYlbxwerxmq8Uhrrqtameo0KL2Hqm/tfrau9FRCRn3VV
mc8yEkVoE0D0WC2S7VO8+Fi8VR8JjItDSgDkkcIIqmXUiYTs7TTdG3djm4OlROW9XY3dnZnmB5c5
9kKSJ0skmeUnlGOHjC3/pcSy9YC5y2vZ5s4V+aEaKmy7GFZi+37q55QVvnqfzf0ZM5TiQnqvIFIH
IjcsKhkanmYTelLgH1fJX8LBdpIP2nsG0L8v+1b9wG+t3InJLkNVag+Umwe2mAM2jVU2Bx3uhgez
raj0qBgyaTpCOZbeu2wc1dfGmSCM9tmqpgBJysmHIoIqNt7T+q/RDR07ZQiNQ2y9ycmsdwXauac8
waSgnqvfYPnLZetqY324enlx2lrbAaFwvO+Qfu+267e+ftBfPWts77bWmFSSCtN83/eLB0+tF7uq
yKanUkQlMthkCpV4mp62vqRisQs56rq1PFI5L0lTfGJD868L5IxVNagkHJT1NbZDof+TTJZ43F7G
q2VyUoku9L8vGAfiHkylzU9bX8N9e9cr0dXrqOEv1Q6/xPhBk4VKiGe27B03XuEJhu2tL7aSx6Kk
grp1WdUI6zav/mzj+taVTHIJ1FrTD1szXbrqaQEV/3qFkghsHaLSxnndSK7QQR/SOnWOacf4imXL
v0m3X5d0kvW5Fv347v/v64D4S+iQhr7fXu/7wlFLnmeqcexsiinAwam6xzLQPBnz6p/TJLO/9W2H
sVKr+349xKkCnVNf5Or5hDTnf098X6xl0jnWuvrw3bU9WvKouv/uc9PiU/VaVj9t4vlu26X3lU7J
WBDW+/Xou89WekgErXferlCoMH1dVsZNflR0yDC9jut4WpuEoahF/xoDBIURa4b91tREVZCGMKC7
dqzuVUTRSvJZscL14mQSxTEVAlL12pzEUJMYDM8Eqyb2XsJ+NbwcfltlgjCvTZOi+lHvYO7302C/
zmU7HYXCim07m89dduzbetnFJlr5sbedc9SyKLEz0DlV0QQmabn94owlWzBPvG0tq9Cy57VOsLUS
N7JfDNPCJakvHreuaohZTRS1vNuaMKbMgAzHjwafh50+N96LlYwKlmCJElqe575oLI2OasmibmtW
WL3gv8YiZ7vYYLh4QMFw2U5GMDpefuj8rMdgWgzuq7p+UNcXzXqWu73nlXfbhcQSs6ZbBpKRCC70
t76JmScUHS5UHvt7L6lHRDRMefM2sW1zk6s7EXDnWsbpR+QigWHr8ujk3V44Yw73M04OJW4hL/H0
WNdtsfcUgqHzafW9nOxnQAKL4q82hBWsrFclG0GncvXHEGfM7ktZvFravLDOZ5QjNCZnLW44F5kg
d8ZHNH8dlZliixe9YQdNBMeM+bM3mIet1dRT++IYJ0bHJLTJsnRgBZ0dXfeQb2VYUZeReO1mkKy8
oSSFjEY/amXsBIKawIryOcEI0yVMcnPYA2Ot2JjLcr54XgajDEy9iI+evsN81H2w1zyY7aDnR8NU
bkbZ/hh0hSget1luvGlsOKoZvDpn76IYyCJTisdBbNdIDXU8BHHNqn715fgQRY36QpLhxrjxW9OL
ngtwraxhra4qDZ/PosEuWg/bI7GuMezKvI/LOP/q0uYoOSvG+JR2+Z/ado1jR4zFVVj4wy0scS9F
U7yz9u7+uKa4jnOhfRKzsc+8zmKzdOsW6bMgL6lh9z10CSvzPcyVf8Qr/1qUrR+TjfFqpt0pgcj7
RyswhlMecmJMnnS7uuDMW+4rDZy2VNIydKe0puid/GDR1xxGFyGD6D2BP33WP5hj1QIE2MmfVvxS
Y2kfvE5b2fmlu1tUMMIyFRXB2S6grQoz1pb6o0yn8mUa0lVdmIvz1swb/EYhTdyhvLcfomGhDjVM
DVoNY35IWnPVl6XdHlZweuwaPEIspTwS90SIQ263R0C/NjRXWTk7c+OJpT9/XlKDpECxgwQVpgqF
fopauZ/qfQJ4Y/um/kjq4FMsGYEMhtp9HOkVad8lrC9Fq191p8eztigfLXZrr6N0tce+0/fbOaxP
vctAhrY/238HBudXUzjec1Fjz09ExutoGQsp2oQwr+dmjODAmkk1XVsqfotPzQhyv7ZGisVPJUm8
Wws/4Pqp87K9iGrrta8awnbL4rCdGzxLfXSi9vjVqs3msZ/kyVQzFVsL/Zg1ubwW66FXp4tMex24
hlY9dON+dBUbLyPdvs665rDnXQofRAfPgK3TWM+kFnPMshSXQm/tqzppnI2WXoZmkowY1q7t7dR2
oIBJzNN43RpfL1U0nUVRtQJGLSZxnMYCWLITBKa5VisQDOEctjWr9Q9QBLB59kp7pmoBnYjm3Otc
LV1VngaxvHw1tzNaW4/nxMquRT6+m1VanQoQr+s4Nv864IDphOTKNcF/nZhUb77XeSvf1/aGoxl+
N2uND4Eca5H1VZIeMGjWUwwDzCi+GZk778WImFLL1fjGnYRIwB7lcrdmGG1923Uu0UC3rek25gOK
O1CG9fnf/bLpsC9qbQVfxrhlKRdpO7FEAsUphzLtSwjGSCynvKaIvPYlJqMnRkAxdA67fyms8rWO
GnHdWp63RCu1kkTy9eTUp8pBmeyUjXQ5vKh2qd/b5H7AGOkhvXBFAy2VzfHz1hAtNSb86uXd1tR6
qByI8fLD1qyXMj1FkwdzeH0mNp7FTU7J1x/eumxrCZI2j5+2llVMQKwTnihbMyH7PbTNFYheny5s
qz6jxbD9rZnrjvXQIsHdWtv762P9mNtF+7C992Llec1WqpCnub7vlVi06Fodbs2acHl+miVpN9t7
swtskFKMoNbW9mpJND7kNRAvhWVKa5ZWqoHSdO3ZplgAkLw0jNVm1R1Vm8pQTPjnqzNXi5/GsfML
AvGl5RGZdNxPnSX/Abd4W0BCP+oBuQhFefFMzjdTPUtDn4zO+gqDIz/WlR2de0OKSxQpyZE6ZHms
MPG86UX6lmPP9rdfnCdzIa/dceu/ZVHZRC5n81mrCTV2U9g3YD/J3xOF+A4En42BFrvpNZ/LFCZO
HF8okR7SWb7YsjR87Dihb9S5fd/LoZJ+0Wj8vLlTx7y4bQfFtvMbaCgW2dEvB4fHYMxQoLtTQz0t
bkYIV1DP0dCpeGwOqFi8fr5Alpentmt+E5upnCytWF6soeFnNz9o5MG/kbv2p5RuQIEe5+462gtb
fDZDkd2SNMG3NneUPTJ99a22Uo1Fa7/XXN1+FfaBklj+w5By2htKkoaukl9ixfvDcl09m23yaSbV
72EWJuWdxjlqMEapsrkEZ2E0NrdpjgMT4gdPGNnPiSJRvlguVKSGYqXDjZ01s7fTBeWlBiLAU1Ud
QORTSn6EnvdlSvgL7sRUCbQfjYy9o+VR+YT4noeNwB7TdCArTXDhu26M7qyfLqrv61RqT4banRGi
Nz5VqHivViBiFnaXAC8zeK/K2rx1jNs8/9RJPDEeq952j0sxYH84Q1BuA3BG5agp1NXQNDV7tPM6
9iCRcf4D1UO95iBgO/yV7F1pl2uOrDwxPWKxaccfTeG2z1Jn0qZLvzkU7iF3OwLElINizuJu9tI/
S0no4jzhnUvU4j8SGUzd6x5pgHEXWKPoHyneagerscQ5tkpQ+aR2d3GpGm8wP39PVlr/Y+KCSS3o
MxmGBvG3AKyvaswhpn7wVUzqTiT3TU9qpSUPDSyVrbUdGqvX9gjnAcfWK7ZDVOswXWbvEiFWecJG
RYP2lx7hRoQpWQy3UTPV54XSaujp1Lq3poWR4rVI8YJfT46wC58nAzH2bI93W5eB+uDgJHaz69xM
e/ZGo4flCYFobW1dmmFh+Nbn2Xl7wjr7nAxmZtYuybHSotXtsx6elwhKq5nUj1uLTKo4zN2ICJ31
5MzOhnp1f95anq4Nz4mSwxBwsKTf+nQyQk6jV9qoaHjCdmBRsufWIF50fULsKkuYNZkKG4Er/oex
81qulFfX9RVRRQ6nI2d7OHW3T6iO5Jy5+vUgek68vP9/1zqhkBAMG4SQvu8NzKrDx0Yl+zAdlKZN
3xH4kyANHEULQt3dyc1QgVou6dnxCfHVaP6bk6DL1oEzPA8h4Y7BUNTnysUaLS39U5z4fOmyOvxj
1ia60sydnizffIq7XzmeuC/ENNeDZvRYk6TaS97nP/0IoQlxjBCtvEac0jmAGNVfTAU/Q6l1uq1o
m2qqdyqwqVmLo51Mpgf7dWPv6o9873PAMOWQnByfGQRUtOBJbBBHybZF5Gbb6L916hAkK69wEO82
1eBp8HpQXq6D9re+j/1Ae7azRnuORolBH0zLURRDyWmOygg8RDRROlN75gM2WEkwt08r0sg9Kq0H
czq98ModcHcXQXS4bYXUWE9iE4UVo13V9UfLC62nGm30Wx9K0MxVAGiZ7sGOxpFmLxoTEfTvaMmx
pnHrdA3qt9pyg/otwOa/1yubP1kiuVuY/QCjsE15gkunYnFXNXNR1NV6uSkVvmeihIlpth8LAHZz
UXU5a0z2LsCNB1HVayPpvCaUsfUovGdRN4zuSUl5MUSprKX2UBtlRgt+VGxac3jIAYdc5ypYkDha
dc5Ks9Lg0bJ5zWu0s8xB1VfkdskUa533JDaO7O/lTBtvotS7dnULSnufqXEQrcdqigKXhbUSR7OA
r3xsqITOqijcLXWaE/12ZJmPXptXdyWAVfbbwlu0r+QnsaEfoeDRkq1e6ly9ey0Dub+g6CM/tZ4b
XkrF/Lo0iFinoLxRVfulzsaurO7ni1Zth2AFMkJrozeHixqEj3XvJDe+gcmNFPqphQRxEiWMMk15
JXad2H9Sar0+fqgTpxlV9qOsXW+j5EUCyCe17mJjl0QJLQgBMNSpy2UJkC65mLLbRHBUn8vQzZ/d
KCe85oTBXtQlQUqsMgRi7qdZvh4KV17R992jaKxreLRmqBRrOvCfXMYOK2aY3XpNUD6XY/5UEyi8
ovdaPmcRIre6L7lrGTooXg/d2Wr0lhvAQR/41IZEKkgpxSyf5aEMH6rQPoqDogqfMYXgfeUclaHL
b4Pen83Sb3menfZa6V1+cvqyARU0eMm19PJtmm8lucs3VWWVG8XwRoBHbrXTJc26thEUjbB1o8l+
bIuP25dKczP48O3Fzdur0XootvvkpOAl/HCbcGf4CB5EBiudjBmAkyvFoQ/MX6OdgmArj3LrwZyQ
fDDdcqtuauYg64rZR+rgL6QmqxGU8LoPJIikLl9zke0DHwO7XgeDLkvdCcTEq1Jawd7jg0CAWwaS
Dki5bdWzPKI1VyuSRnIBdpIt7eNefWPdxWADemGTa/ItaeIjZtTSpWhy6LFtZx+TFgKcpr2GVRey
/LNZJ4P2TFrffh4TQzkNZLSJd9QEE7VslaRDDWdqJfc46aJOTPp2wA3AydtoVY98I1kMX+X2rviV
8ziJ8A2QGMyh0OE9etpFr0J5J2GMssqCt3EcX8gIbYJayXeZWdvnNsENhkAAu8tm6FCAN7XijGjZ
FxAWPS50dbvLLR8fV1V1b236i8v4J+RWtBW6z93a0jUyt5mkXBLmqonRy3ct5spdkYxnA8FZzwck
kkhYLkYqnLwhOlRKV57Kxi232Ed2m8qyvEtsl+NGrtUvXo9/AIipZuuNUDTkMb8bwD/uhaq/SmFQ
HBLUGi/IJIIr4ZuyjSurvuRZRpRE7eBvje7aK4b2ApDg0JQIMtZltE7LfO8kvXNMtaHYxMwbWFrp
/krDTWtdts3BKCZEoNcoW70zox0A4R9INX2fzEQPOlnyNXerXQOHa9aosxHBo9+YlQRcL6rrs8IW
nQTgWmhJsGJvNL72mgnbRv5RROoAr04vzx1Ag6M0BTy06i5m1Mo0rWaKQjdqyIPEPsIsaYRkRNDV
8quafG9N6RbH8HwRR1nH4R308p/R1ooT+TeZL2FUorkmn4asUJ50GB463Z50r1l2Efgbq1hrqR9c
mrTwTl7PDCNReH8HH1+euMmR2+um3psnhKysFk0KK3jFqJcJZkQM1SzKcu+bww9bl+1Lb0f1mlBg
7RMKncEOeKuRWzKto9f6OEJ4kGmUFNOyrJwiJV8gAqTrLgx+VUmOS3agH/iWtxGIFeStyh039E8Z
YxHTE4Yn+4ApR10YjwRG1FUIumzjhtWzY1dwzOwK9zdZy45+yTgYSvp67NpqnTfEBMr0EU1T+dIG
gXKpp42lY1hpQcKM05Wveu5Wb0Dq+YrKCkWyGsZeo9p6UWSvAWXtgsz7JZF5QIkhQFGIUMbP1ujy
txpZcz7ahybFxs6y4TSpHjkQuYee6jA9vnoVQJ7xzoqkXpP3LHL9hq15ssIN4DUOZZ+ft4wJQr0Z
IBc/9A4B9lJtBrLC3hPCKnw+6wKEkis34PD18NKDvFxhm8WsgkVhE8lwePSa4PUYezvTmdRni/aX
Z7sJAmUa8EZbjQEx6CnAQ3fvj1g1qhDmV40Clan+3UEaDID9bisHOF9pWkSdrZWe1vIaoelsK2cN
COVGwoBFkSXkI9GL8TyXxEJuPw/F8NT7ZnUh1Jisx2ZAFC2pH2AvPxFprlYGevJHZ1BBgaqucbRM
+yS5rXOSItc+GRNOpwib75XtXPKAYVavJIaxuCgOIwpLWKi+dwBR90XTvON9oMEJNr2tlEfDtcOr
6GIRPM4mArEXq8+xZZ/BPwzMsnuXO9i996zaiW54wJfCcKtqjbuqMkgUSVgQqKg9naxbbhwKu8hW
RmTWe6DrGaA4xwB0w8dgB5n5ZKUkpdQMzS2kY59zo7GJ8mTKJgrDfT7U+r4tC+dr7LzAZWrk2v05
muUGzjvfUmeCyEg/A61dp0bindTewx+xkKsNK3Xn0AI82xvgQMGdkJKSXBZvDYR7y8gIesj6hjnj
1emN7jHu0CiyKCEmE21r3XtJE8k8L5uiy6y5aDLzP5olFDFsvm6Gy9zR6QxwjHYC0LNwnJ3ruc7a
d1BfUxj61iyZV6rs8Sq6unYey5C0KbOPX3GqblMvGk7yiHwTQlF3JfR+G5NDFFSdC7rFojOyOuND
PG0m8Rw97ZWLrJf1vWvr4VaH08hNycm9+l4GTHWLMt7nniX769jiMYIJO0o164+mjZl5GMFbFKvo
HOrZo6H15q5PA9bf08a1r6PTwEOrlXBbNffYqqKTz/LgFLtWsNEyCACwsYOzYep31dNgbzg9PQq7
xw7EFfG9cNtJ5X3EoJLAHouzZhI4U5KDwICZU0YaqjCwRN2YvK5AYP53IzXki1q0TTMHuwzNR1LL
zUFq9IlTE2bBr8FC9nxKBEijulVdbF0x3IIjgRmoA8faa0FjDV43sOJ0OZfQyAVB6SMdNTtX+vAo
+2MPtcM1Nz2qNOthKiJTMKxbnYelxzZAM8uP4ZU0SE+OCugiR8/OIDIO3QAjBbjSrdGbu1Tj/5Tq
YbRRMdEc1wIz508EfgP82dbqhhROwWjf+lhRmAo2yYNDau4UVsXbCNzoFa8N0IbZd78L4lc5xSXG
qX/ZmUvnFlECawoVlKPKSiemQ1mOrVzFZuATBsDKkTauaI0GOPZqudhKgD1dkAJDmeoncRlcK1+C
0kuPSZgzZPeNtcGwG3gIKQVAcNm4zlBMC6zM5L0w1zpD3rVToPSWAAXwX+t2UcXvITniXkMCrIdo
9N98pOAQH90NWMttLKuH4D7hjQBobyKFp4v+byyt47b8w7qmPtddsi/7ks8kqMDIwtJajiAJ1fA4
y/Jo+d+yNNe+ICGPImf/pEaecYg76WkkCDDRW+V9oU/GA+G73GiH0Ol9svUbJxydox8Yt5BU2jpW
kVWq5RThPw3EuHm2dXW4KHH40susUv3CQ0bRhzI8mTQVLro2UcXvAQV6mxUgvKRsdiYJb7BcuTkL
R8TDn6azlGdguzbS2NLAQkBnnFYmXH0at9Umi03nERaA9SAPLyMIvkcNMIKZetWuCKMvORMD5CsD
oJU5yVRRHGM1Yc6XJwA0JWkfNbbP/EmLgb8Ym9RrtHWRZ+0BdkT20uhldehhi6xFUY2sCrxxaeAX
KlVXpsv8P3VjbtTc+zWY0rDPwng8I/zx2I6AvXXbjB48pFwevEopyQwjhWm1Vrw1SrPY59DANQ92
hhQhMZfw501MDbtDKtjySTJm3soa+2TLKvpBI87BKL5JkofGByz2PTVfMC2rj8mEmcknXJ0PwuKo
Ww/BhBsttUE+AozwJySp2Axq8CZJmrsN/1sl6kXzZHrtylPucV+dGjrdKslitgLoWakgp5Wy8Dbu
bsAR8mD4L2EFUsB97isv3nnQec1ag1vU9c8IlaNuiOfdrKshMEICN5ToLBjs0ELJexLcEAcaN4Yk
2f8Y7Mo7gcsyxi2TVf4SsSveaKOAS3YQu9FIBAkWFv9eV2agfe1aRUEol/bDBClkLpucsha4tVfh
9eCuIkmZ4gjUemCxtmRVvllSuolkD4fcX3rbgWKeblw1XVHsLfhEU4nkcSugiqKyH5MhOYiWgVVz
Z5BF9P6eX08XEa0UXx5WppXEG/FXRmhNk4BF+Gxy9dt7lbwXCiOWs4bk3h3BcP5spufX64F1SFGj
FjlgsYnE/Re7IUtkUloY34likhR7P5dU/GemvykF9+nhnXEQPyn+DJyX/aDoECdpi62T57/EeXHv
wTGfHuP8hEWlwEulLlkXYyKNLnV9rjZ7pFbwZAL0MWN/RW+AdkuGuh/ifiur5XeBBxabDhh1U8Kv
I56K5EhSdCZmRIUVM8bb1VYkvWecly977y3Mxa1T+TxREwnRXR1Vz+LZm5H90BH32Y2lxrBudAF6
e0zdSW9lp9hi+Vf7aLYtDw3ssAqEuvI24nGJpyH2cjw+o5XYFb3A8FWXvHKzcrI2PeHr6IA+E7vT
BiICfUPaF3i9M7Z00QgQAZgzVsMYgX7YFWdbOFKARLa19DTvjnELGsoMDuL3+qoiRl1twjr6Mvbq
Sdy5+S5BLV1lRjxsxL0WdyWqM9b/tYL4yoQBEM9EnCH2RN3cHURZbLQYx5Cq8YFoIvrYNU/iwc9d
U9yapTeIIyWRz1UBhn0jboX4I9W25P7UXqauiaAzyzWKH/VkG4Lc5Xx/9dRqR4BX2i5hNkCve1aK
tIZp6+/SEaJzrQ5P6jR0iM92EprWfvRGkMDY8a1k6Jwo4VboCRlRmv0/P/zhbxC72F5Bdld9dW45
Pz3UZHAobTV1I4YA8X1vkBs/mACy+qcYLu98c2c4xYe35gOo4vMd1EjjZQGsybHaaX6qjNvQ9t+l
JpG3yx1mEDyplg2lexlc5PYxwcRyJ/6W1i0eYnOUd2g0tuO6SvxL3akSMI9pHJpea3Gm2PvXOqfJ
R4QD/GgjekIbxjumMCxdpo6g9kg76XCsl+4zNTCLkQa6uu6QYDuIHtw3RncYUoNlSbFNrQ7jI3sC
V/7r75pZfHR9sMJOqgFXmAApS98bw6utTgBGLTPLSd6G4W0alkVPEsWlLiP6M41IhjpaW9cqOjAr
8aPlSYyRor3YLG/rhy4674rjY+F0B6fS16InzKdgK7CX3uqKBIEYC1mwV3sUuo/LG770ZVEnit7U
C+W23VWA9Pa+FezEMV10dtFiOf9zFxRl8dTE3nyOKM+7n46L4qe6udvmhWn+HXqwlSPBH+tHD67c
KgYek8WA3FoThPP04VAdiKaeykJ1UHf4UJCnZ14gnnhnqhiDWg/pWN8t5gasDy8qEYtRzvDYju4p
oJSubM7GhFUd+/yednaz0/WRqUSlyhvZy4jdtAjMrEjw7gTvYEgnu0h97MqNF+QPFubFy4MXvyqK
8+u0lEXl0k0+nZJ1cX1osR8UnVFsymm4FntqBH1JD+E8ibsvLpKBZxzArNDtWhda/Vq8JbDaqRW7
H2o7W/uaGogoiXXLgGvwFlLdN1NwKXxuWBNK8ZE4ONSQcMI39JH6GrTA3ZEx2Yp7LDbisYfT9ASh
XNbIQ/wjHdSTE2rJTh77c6TnCJQ5zUEMMgqjdg1nN0c9d+Nn3vwF0OpfkPKTo7igePJij5G+ntgw
ZtD9GjvnEbM4e8Ysu5H57OJ5tktFj1gGA1mRrSPnLX+fWvfKph0g3i93MU8sRtJo+swkdmJsXAO6
kCCVwAv4Ci5ZYybuID8qmpBbg3KioYvSK8Z21jETky3wusV+sK3jADCHfO4eeiQaxYG5TnAMm2dX
8yoqULyMnJuqzIMwXOpbqUXaTlxf/F2uGfTHWn0YtbTeybp2F091ebRiL22an6E2BKs+y1D6h0L+
d4G2DByS+PaL8jyxY3ma40jD8gGM/1ZJzBR2fp12VwTZ9QPQtOIkWDtd0BQn+sKf3E+S+fmKJ7GM
McuD4QP9O4aeqQ9OuTEgSCOLYWk4nGS8BDYj+AaFwG3OLRNPRnRrTyb2aAAPdjN8Q/47mIsGy4i+
PMm5Q0/j/XITlqNiTzT5/1+KuVoPe+m6DPXijxHFeS6+lMXeXDkG2H4woUWYQUx0pcY8yHgsiibi
Z+cpl9jFYZNXbd4lr/0XVj9/KMXf+WGWMZ+bp/YaWMCFhCD2GHzoxfyV5Aiha/GajBlyMGtv0N/R
WiGe7LfRIat8X96K5vOuO31BA8AgjRfP8zjRU8WMbtksdcOYkHJQUIpUgIlNkzDx7yybGSUpyh/m
svNfn489TJxrn6Hr1rJfAU/fmWSpxjV6vRlJqB+2+EP08qTaqnwU0zIxqRN7YjNfepoWiiKJIDSv
PQggS2PRZCmKvWWzPMalbvmNT+cG6WuDUAdjGGOmGDgbgADpQZTFm8cdj1jGT8fnP37MlWwVSJ38
YRopHuHc88bvHkT7o+iuAUq6gKanZ+A3DZIboqf88644ex6qAOVUBzuPN5+pIB5MkWUJ94kTIgge
4uhyYFkDigNis7QTxc792Sllepz/+qknz2SP5Z2Z5zNzZxa1jpo25E/++96JvbmV2P1cFifNV/3Q
6vMPfD5LUkhs1OaLMiI1K8aVZfYgzv2nuqWJODrPs8XushHPYymKPXHev171w3JGtBYNP/3UP9V9
uuqnX/KmAR+jubLxYfRNrzgezuQqinFeq4oXXmwIpUDOhEbE4n0Ksy2bpW5M8ASFfkebotbYnRuJ
4VZcfGn64YjYdXUPhBAp+LlHi5dFvCfLy7K8VP9at5wm3jvR7p/q/q+Xcsd0IvdnIWi/fmPj0Ma0
dpoLiw/XsplXskv5Q6zin5p/qpvXE9Nl518Q1/nUZv6FLnIuitT9kRvHX4uhQaxBxd7yjRZjyFIU
e8uEbGn8qe5TUbRzWwQD2p9KiSRClJkQ+Xg5yb0zvRVdeN4VtaI8EspmWZ0UyU51sudleAdMBW18
KUvjRCMXZTHyMxfyiCgZiWHPoSPXM+pxLYYHov9IslYoA/+lq82DhikTQxCjS5aPkDARf9v803C7
dAVLLPqXNks3WOo+dRdRFEd7r4oJWdgwvTp51DeNpcbjWqx/IwAGhIui/sWru2A3v/HipiybeVhd
yuJ2/WtRHFheXVH0CKT8Hb5F+dMVRN2YRGAnlIjXaBns54n1fFw8n+XMCq8SFm/J0SAwok0Rkg8r
x6WZOFdsxMRgKYq9T+3EILrUffjHxZFPp3ROIW1H7Qoq8LGESoFrgGhBpFxTQHJMH64cR7z6WQxd
bhIlyUHcmTxq0+QwytaqSizjIF725YnO7/6HYOaHqcLSVOyJxxtkLRG9udEc5EotRE+0MEAmRUUr
uxudnHQMai7KcBOv6BynFD2gH9Ww+ipe5L9RrVL2tlhnkzqpSA6maXKMkAiGJQ5pTWzKimzlaim7
hiehf+Ybq3zSHbZGAwMyBuQl8mGoirfXVfcsONsGCYBARrtG3FXxXMoEKpNaZC95CM9E8MnV6QGP
NaI79RzP/HT7xU398Ijmpet818WaRezOr3lAcnJ09GEr7rL42WUj/oClKG7sp7p5VSeOfCZzLi3F
4eVfUn1fXZtY662wMcQqzkvdtyYL+72GEOBWhTFLEeoZAqTZEZ9JjhoquTPNQqZnOuo4wDzVKMK7
qfSeAyXZK9M15KhMrrlX1ivRamyS/iCNub6R2wSQXtdlqyrgVRcbJ7H1tekA8FTAFF3iyN7JgW+k
WySDMFxmZb8lKglqeLCOlepVD3CyyDUjGgvxPLFwLwrlS+z2LxOi/clDBvYJ/k25QTWuR5WDoqhL
EDxKItITZY8KRGgW8VPoWCgL6s11CNFCsIAt7FRy+3vHcMfHuKh+wnc8tLqSv/WpjqtW7L6nOVPy
Eh/4k+vJIMWT6qV1RuO7Q7SezK7rkXBQatRxum7lVWX5pRzB9LIkz19VOTbXKOoArwqQ7ZKzyRZA
J5Q8pkaBfpMsbwokglGGysFxY8RY3PrpCKEkzAQ6HAX8SNlXmZnfxiEqbmJPbJIss9A9S1OEhQnC
G1nobfIC+SF36L7pJM/2tTxJ+SVyoWFHghLHZgoAr2yXlVuYhaheyxA+NRcjURkFw02dZGCCnLpj
PVxl9gmkBuk1h2B7jerX0A7BYzdtILoEj64cvSOrKR1FVZ5g0o3uIqpcGcJnmkG2xvIeK9SwH2Uy
oY+xpCjroe89VhAcCE0HaFVsci9TLEXxkF0NXdfclKhxHsZpUybA9kz6FuxqWiwHfDWJ10pu4YrW
kZ3RB8zm+l5FF8b9PUTBeJtLoDlQ/rXoc8v5RWA4D6jMBOvCr1fonmpbSzH0zTBUKRpvgOkzTdFP
pgXUGVirslFNNapXWMEjg4EDeO74+aWAanepps1SpH/uo4wYaoe0kQk3LVdP6ajH2lrRNeUkNtng
/acyawtpPTiw3B0/JtiMqMFL6wIYtc2+/RZ16VeNVDq4cOj+vFs6fGaQiaAVsgKVmHb8Tbrzi59G
6rehikArIIjz4vUJsGt0sB5GhVyyMUTGubDT9qS2YX2I4zC78QgUKP+1/FT1Ep0rifWrrLUvJapB
VzuIHjqzqKC+SuVT2JI4shB73IqiOEAq9BX59XRb9qsW447VMDUPlRhTvhAs13QeGWyqLAnaLWPG
5sPJRvpuxaN+FpcqK125WY5/gByGU2eCLNqOD06xWf6C2ov++P4YzdcttbF+qJp6m8rI2qxdLJZb
L3nGqHAkaJ9VrJVN/QzRonqCe97eCB0fRQmj3foJ0zrIUEmPWNPUQtRZWv75pMh+kW30uHANBKgN
7YeIxbQrwaC7oJ/WXsqOsHIeo3YiDlgoWRyRwYxAs3ErVF2q94htKmtRFLcnieXpU2WBCZvuj9n3
AF2KaaIX7s3+z/zvxFHq7s2shHM23T9Up0HkJYODPz19pu90lFPErtgU3gjDfSmL3tbXSEh+qBSH
xZEGcsemewA4AwLP61bgurBUyAsGJbX8Wpaef2jNzkPj3S/e83wnjoedX+5iFdWmYpQsAtaSjVs4
8cBj5QXepZk2XYTuia25+w8H2jbGTubNc81wC4UhPOd9gofhtBF7ok5nlY1lg4miWqgEFX6D/9JQ
nDK3Xs5ueswB/y+nxHYHvkJW9p8vUzcZIrf3/pbLRAPXn/460Vr8yJDlanWJ64lHQdpRN2oYsChS
XoNpkyIwcRXFwXVRLAzcDvK6HBJcnw7nMsrlq6WR2MNB78yHryGPzMmhTVTFzwsHT4xBkk7WmwEU
H2UpcfTTqaIofrhGdfRgIQQ+nyp+7cMZiapvmxyAxucD01815CFkx/uYmV9j7ElBLo12fK6HIj7b
fQDgREF5s0nIM8pkK7ZR5ivPcu53F1stf6S+Ij93ZiY/q355axhgb+SmYbogOsjXr9XQ/7LKWj2b
QEve7IRLkczJrzFqBm9BIX2Bj+w9iIN67l3dLDQfxTGQwtsYQt1TOrXsy7eoU/QXxQ2yVyU6iiZ8
c5JnuaqgX978Mh4urafE137aIO6ndis9Ktk1q3HFmA0abyqKNhBNSeS49m856nAvtYldwlyK3xKn
REdb0eq1KGpt1R00XFM3uW6giL8yjaZ9wsYK6SKjV7cBhMq3qsUWQYavt5/4lW9AwfKNmbj6occy
8zE3+xcgNM03I/8+2pX9xZDs+pTkAdJJptp8q0aAFLJlpI+I6KCl67d/PMusvwHZUjdjiIu4Wbkv
CuAzNGzrDrwne6Ffb0esYeEL/6cKWuTfg5/qVMMCFZuMl7xzyi1+bTkKc1b2kkiGeariZkBzu81e
VBjTT1i/r8RBCRjbCwiMLzB55auoMt2K/ILd5XtR7FGTOCrOEK1FsQxt/XEkSydK4opNJ19ltN5U
GNFnbxjBJWSGr51LtGKgRZcuKmxmeiXoHjYbsHjIeiItuy3czjqJI23tOltd6Qz6HW4no8vIg2BM
8NbKRbuG4xOcRNEKZBOYQtCeRdHEiAgfSNW9iOIoDd9tvvk3URra5JHxOn3UQvA9bu8d/KCT7nFS
y9fAhUbsu9hVdWnxCNBni+xEe8+d+jUKa/kMWKG7q2rNqxKiKl9E9kU0EPXoIu5yqUxuokpsdFSO
AhMCQ9moGK5muMcmpncXzUPoaI+pfq+qbGc3doFhYblFxjw/m4OVnYMGstwkFpyfJZlN1RQ2MrPy
sAmdFtFxM6gefMXCCnwwXlAIi7/JRuFs0c3MD6IIRwdIvZq95XqPJKXWgiWYmint4K7Q9ANVk/a4
K8s1QPEi/gaKOtlDx7d2KrmPb6ahnVNbMp51P7GueWQAsJia1YP8ewAteeTTplyZ1im4EbFnT5tR
id01EbwK/O5/6pYmYs+Q6t9Fqyr7fzpfrQHANGb4UPZjdeulArh0ZiN9B6pL50v0O5XdV73vzLfK
6tEHStXskviaibJxEYOI68YvbWHfRdNeiy9loDlfyyqVN3YZGtc4dzBgKUvUUtCFfYWO9FNC/Gob
Zmsb2NBFznmp7D783igAxAzNrh4cvfFOkmlF+yD25WdUVcqVuLw1fpVzp/rZkDcCRqSH6DAO2oGY
bY7qbm7cHRPNcV53C2FLJV1FSZmhjItG1SVnTL2Yub9pXTU8lYiT/z0wtxGH86UWHgngZ2T8N/Lo
yeFGHPfBPV7E1ULLptIsoBMWln6ci+Kw6ihRv+PVDuaWnqLeDT0y9rLZwd1eLmFY+tkEXn6yfEPa
xkqmYkvVWQcDvO8Rr5vqomi6tTOjZHgc8HHZtLVcvfI2ykB/bOudufMdbR7pT+W82F3ElLTPjN39
2awz/SecRMQidcZ5eh8vbRJZkFS8cVsWRXkL1bo86FrRnQK7NnD3dXNsCRoLfSzAqgx8MDPVHFks
t3W/hV7/GgW69FsCaTn/UJIqSMVlxq8h7r77kmR9VcwqQe1YGZ99E21wpijeAxRqe59MouKy5Mbn
Ng6NPeGA+MGGCgTGuTKInzGQme7of2MAfod8KP1SPXyQQScxw2YSHnm2/jtBGVlt2hcPa46qfmob
MMvoFFcvTs2asGkL5QHcRgM8B4cleFfWhuCa6x5UVcODqrcmSQM5xi1OaZKz2LOskhQgEgjXJkLW
Bf+aJ8XqnJc0dr4qQyhd9dZxuAfI95Z+XJ5EsdFQnkutsDmqYYswlcK87NjkQN2yynZePQjpq6Lz
5Wtb5O5rUI7fVMNTb6I0TghwSzUeRFNHsc6BYriPouS33r6O8/hJz1T31R3JJWZG9ZxrlvXq7ns3
sb6FfCr3dS/Xe6vuvPdM3Zddab7nILKwzCnKQ+d12Vds7tatEdhPrCMvmDxkt9KVEM/3IG80ra+s
5rrpQJCRccZZd2Ky9HvEjgZeIoTXtED7LewODcTUfMtrXpcGlVZqm8JsjF2HpeCtmTZ0jGFT4Y28
EUVxgIRtdqtG3LawrD4DduKXvaYA3YDh6IrYXXbTpo2JFO/ZlrRrahXjE1GAr00eDO9DMAE9avgc
6EAhuRerX8OxG977MjDW/VQfTPX/u72N5NLS3rVdrgM8bV15NoJv/7n+Uv9v1//f7cXvqkUHc9vR
t3pqhOuOBfs974byrlq6ujenOuQyyrs4kLL4netEE4Qiq3s+1X06ly8nclaSsw9VvoliY0xsS6eo
5B09I/lbJ2Mf7aT6bmkmDvah46zKEr6Blz9ISW1AmITz1Stl520t3vVNi47NJumV7EFsep3nlbVv
6kqpiq3qR/LFKyDiMUiJAgrt8qWeNqJoahKk+7mcFJuW5Rpaj/85KuqXojhD1KFtd04DAG1L1Xyl
pRwz6I29/ZBzu7632H+gSOZ8i+Az0any9Oi4cEnV3noazNb5riFAR7TQ6R4M28ZwNEJvJYvlgOwr
bGKIx8cql3aa6oxfUGTo9g1XFYKnb9CyjuI3/AQ4X1vUxhUnbOfmNgqJrunamFc8qNy1V3AjBq4D
mrZTq7o/qaWPZvdkuCMcdWZzHcPPIOey+BIHxKZFq3trA7KCid5aRz3Wc8R1aveeWJF0RyC62agH
BxuxaBzRdNHQjkGE3NJXTEHgxYR9uZeKpN2z+EMWX/tT6PU7EiPdlyDECT5q6vYhqFrlIId1cnT7
WL/5noonhpSPb7Ef/wF0mPzhZB87+JOk66hjYf17x09mr/WNdyuyqrpn00aTmR76GXKJUwNNnahI
FZANo85vSgwvHslkeds5WXMT7UUzDJ62mEYOGKAhThNNnuxA5vGSbaO7h1gHvmpV/IjoEAYRBsZo
WiP3O3zQypvhNdG+gFpzjRJIFVqvjxfLBlkMO948W0kXHDOkjM+OHhhHwh7ZyRnG7pQUfX+U5CA/
J1qGsY/bBpeocpF46iz7EuUDXq8lQZKgidxdWNcyDgxyubOdrIfoiugyAlDtI/mJfBuHVnN3UXtC
NxjsICMOaKCibZ/HBqsfzJ37l8BAHrnRV23jE5TyMvm1Ige99ntZe+ttGy1vdE+/4D3Tropg6K8u
PlRIUKfxphj8ACUs9OP4NkH4cOPxR1TZWxc/sq9kryt0bYKJaz8Gz2BJ/wSmPP6QIu0HgV/o5YZH
oNyz1V1S83F2O33fTlewQ/w7wIHlWDz0LKjM4X8YO4/lSKFt234REZiN6wLpjVIlrw6hkqrw3vP1
b4DOO6p34zZeh8ClIzFrr7XmmEA6aTH5XdCXqHbiw6bXgCFgNpxgo463GiP1hcY/A12rL7Y+daCQ
uQIYGZX7rFEAyQDvG68xtBaC8nGfCyl69CXbvJoKatrVCD4UPZI73R/2fTpMr8Jg7KQowaNVcKUo
U16ADZDH14gGwE1QDv1+fZUaJ4daG5RjbiqDRy6xOKIIihmqLp3Buo0hh98636vEBBBx3WWd+2el
sWxZV/7PLT+7j9nKJ+QDft5nXVdVFjo0CnhuhmPgVS9brBxbqXvuMLA8jr6cga/gkGTwtslbDig9
lkWIdvZmagt8LpdFVUyIloReHNZFP60VB3Vi7GDygEjOMBkULBM1D/F7KsVUnkY7qXCwYG6d/Oyz
zq3rcBpn70alRWnI6cb6/3jdDDCqRKD+/7z3uvjPR5v4CByIhJx/1v28ZP38MSrnY5a+NlMYPnLP
9Z0iNvWD6qOt6HPtQbZNf6cNoeTOOX+zaRfxzaiK/bq0vkho9kPbZfZF16U96KL5ancNksI2b1/6
0awcbTCDjzaQHhEU2V9CUba5xe0ADrgbKLkasQNQ3i6L/5LMuIMOEv+uojrmsdO0r4vdvZvoXXkh
z32SgbhfEApUl1ypwi0409lJhFxdfjasWwmw/rOfwJKnaE1X7p5pkcG5eXmH9SXrjj+LvTGajjnU
1Cz/+yH/462lMUEvpPrPKT2qADOXD/l5g3UxHeQ9xa/46FmDZJ67McCACOtQHF+kPkRCopo3Acnx
lhrL3Vcp6DAQofW9DqUvlkqptTdJFVxMGeOSWAb1/724rMOpe7hEy2RdRwumssEXjSrIsvVnw7rf
uq6q5WwrBlwB1sXW0PJNBBbG6+KJ9H5V/44QLtiFXL8pwYT8rS+nZ7Nk0F5Pjf+Qz3nv0SrW36td
DA3THLM7SwOqEgNxu0x6P+wLumohOEb07GNbddBTGybIchcfTDm65qlcbTPGujcZ1i4ZA7LXqV5L
JNaL7IlvF7rkvK2XxICAos9CvOMp+uo3qfFZ6v5RJpEZQMJB15TUCaH0U1G2Bvg+kgwUNLq/42Sf
/TwvPrUm/pAEWWruljTQ0zWk6z1uWALUgg7SM5uz4cmvhwamOQOIdetohuUpzJACrltzLDzPfj83
zro1TsMMz0uYcuvWqTXSay2J92R5Jyoe+V1aVw/rtlhY5JwALRGTR3dlK0vXGCch5gN9ju7WuXUi
Z8HbrMrV4WfVOocbaujF+Ph8v+pnq2xm5i6mEOWs68wmBDdpNehOgYO6P/v9fI48ZJdGFMbRn1X2
nWNcqVAiPYyJXVIi8imeKKlysq1OOcnoqNCsR8ounUHFrBvWyWhBDXKlZZ9akqZq+/MaxZc+y7mE
bPfft/lnF92M0ZCtb/7zbj02HW5vTqX3/b7rZj+N+Yh/9pwNSXKxwxKeZtgIwZa3l4YaiSAK1n9e
uG74/sj1C4aZ7G9tIZ6/12nrN/j58MlOOAV9s5MPTdh6/+tv+tn7P++rfGUB3Ibv77AchXXuny+7
fLnv77Ru+f7QrszuYsCuSMV3emvJp2LZbd3BFzVpnnV23bJOpvXwr7PC6kA3DL9tKkIXqRu2RBvY
qY3NpUmiyq0xsAgipGZBk3/oRTPB0KOnsZcPRujPO9Pu/tCWO3kpYEU5+uzVBOtIYeBHYcMHs4fu
EKbtV5359paY6WSBMI0qNfIUY1pQtvanIWGRHXeOVHMjBzQrwOFbNjnGBncrq06eGWfuEeE9iaa3
nZ7LDq7H9Fj7Fc3F3ZMSjLwZMj+I2Mm1l5uzGaO/rOh6IqGzScluFUL9CIvhLFH1nAosEScQDOVS
8Cskig4Jet89OmKGqXZyiiTlvm4T6SbHDHlL/IxulX8SxCLYyy2rhrFHJpUml+91CiYuzlwM2eHn
VQGZPC+rQS7hmyrd1g1o0D7aGcVV1fZIOeeHpnpoUjHcBgKh1qxhoecMyYeZlhHgZTFfJHiSSkxW
cMjB9qDqTMgO7eiMSE2FTb+hnl57ZcQBbJlMqX9fD+j4s+JkBoNO1z+Tgmyxi8Zs3KoFrLF1XQ6B
YTfjskbC9P+u62YCCZCm6q7CRa+wdP8uWybgKOzSrG6tAa4pbeHijMQwt3mZRKlW7q3JnJx1kTuI
douhUSAYar5X/axvDPES6a12XFdZUqXCJRtn7EKbYrOuWyea6quUiWA2rrv8swFinjY13x+8rtbV
gvruVOSH9YPXdX44OIbdal471VSsly+5bowSOT/pBgDCZZVOWv1qmpI3BGF8X5SbAkHwrVWU6J6a
+d8xqvzDoGgXQOTpecSs6rZOrBnWP1grffuzLp36HBM3yPyJLMUSkkZfw/O6OyZ6ot9I9uvfr+0i
YzMXPu5HYdvgomUxaPNTPIZmvbR238s4JFXbukiFS58v28NSV09L8Bw31t1sEx30c0WtqOrEzbYT
6U6PTsGyoEXxfyajXr91ZC2Pk0iXYSF6H9z/aMz42W9MoBylM7fe9Y1MuTDwrohuGN5117KYvO8z
ai6jgF7j1oGK3NwVdRbcC5Jk92pcPJR+MJ7W3dYJIZnqYAtU7tfFdV8FyrqnV3SOr69a16GoSJEk
JBfGcKNry4F9S3PNvsHlno+a1r0Hfg0lZFmvmlmPk1Ts+LGF8n/dDQLmgcp9eFn3IPK7yZGinaKZ
86+YonYvBbZxQyxq3nAQqzZKaOFlMM7mbd2gtMA95ZLizLq4bgCYIq5VSsCI84YEOTZsKSVrmttH
3H+TXj//7BuSO8XMrDF3qVrFW2uiYwKcZXhfoobwsGdJNpoJGc0128rfarYGORx+yz2o5+hetA3a
UC0hfzCSD7W0FFOhxctknRC7zLhl4eapziPRRhlghydhFuIvpD4f8PB/5pZF+HoveYuXH94aNv13
i7WKjzn0cZ3Drjmjfn1sF5VQt7QwrnPrZFgbJZcJg1oaJ9eVoGu7na1S8R5jgC/F9Bh+N14tfd4y
YXf9KqszaZaWUewifPiZECMjdViXs1X10IvsRSzCo25R0tTLV8CbCOWRseqP9AqwGzRIkgJwd4/r
RK3accbgqF74G/+dVVP7M0pUGBhNDvZx3dz3MwrRdTYGOwPyP4kpcwDOp2gHZe/7iFkTFiQJnJHY
MighrkfxezOwl9OSldnBPsHuAIUZ8gWxkSZNQmLX/Zk68eVDi0iLajdi/+XpykOAr+Ox6PpXk8N6
irAD27aKeA8nYW/Gpas24W0K+8QdJ9usv/fnaK9z6z9ADSvciIBjJeGSdpI71auTQOxbjNqOhlaU
B4NBQlLFtSPJ3W4QxlPKr9b1EYU+og6Zf5hTQKmJyS2A9LOke3GNiHkRpeVLx7W5/FnrXAa0YVOB
BeG52yvHBrJFUBkUurQSEl+Sjud/DgwSZY6bYTcgFE3FlaTMJ99Pwq0K9U+RhdJG08/FUI/HJjSG
74kmovHoq8uRy6b3TFGrI5Lf6mjnFdDxdTa37F7ZrLOr9eo6t04S06/odrKhYSy988Vix1JqFQId
go7/9cQqbTM/RBkggEUjuvzMdbL+4J/FLtMgyyj4ZvqLhmleehTXw1GsmtN1tp1JeOWZOXk//8x6
nv4srnO2MmBvhYCXm3cBJ5CJtrT9/Uz0ToS7TuinZOm9X8+DdRItiwMlju0cNed1VenrmDsEFtHI
amvQr44GhtTz//ZF8StVmhr3US1HA7aoxr5nzU4dDgmQL0TyHNOFD1EJbAzWyboYR1CIlUj6WxNS
DieMIVtnbsweVxQpHk+mVXgaNl1tMU5OkGGtG+JP7clWxShGlf0duZ8vOx0flXIB6xKP4BtbYDiH
lH6idL5Rsx7daHLJiip0YJRRKJ3L8GzQC3MJ/M6l3t44w5RdM4VHRG5XumdDWT3JVetyyygpoZNZ
LKvuAG5gGdrO8j3qe3U/DzgIGRaetOZLW7f5VlCEoYu96/FiaYJt1GJEKXJH6jPqI7QJejxwuWnE
d0JVDHdSJmnjSy22ML26hf0Pnm5+0kR6yMuS/B2WRFEj3qqhwrNwSrfgl6KNjtCvaLtzGNSyw8MR
ZXJYFF6DICPszoBf6SeJKelKMqXXICapgpbKBcoWbYdq8YhuNbpwSVFQnHbnUh3wN7YarwRR0Vjk
Gvvxb2NyYKzexiqF18+9fQ6mJHYjDLb8PJbhmmJRGimkq3sZ8K0WQ8fHNLPq/8Y+imyZTip3nHVr
58O6kcp236ohBwEOXSQMjrQI0Yo3g6AvZni2rSV1iREk8VjzZfLoXu4tigI7xjQOebLTpAkhsES/
fzdIOyKK2aX++E7wHG6sCf1+KRkJbCLadKyZ2FOgzbHAo9G+yQ8PcnvaJ9b9CAJpT8VTPtNMi3uG
hQODnPNHl6h00cx3AcBgK7BkvLY6AXMK1VMo/W19vGXq8bKcQWpstJc0nP/obHTzhgdlxSBbMv1r
oXafVQYdSeUSdZWhx6xpGqg3hiaOOXIsPBKi5yJpcMA10Imh4PZS0gmaQBQ+J3LqGu2CFIG17Ixq
++LzvPCgvDr4MuMPmlHCsfgso7IjmBBz79KVM0H00i9dJW2zoPHvJ4jrc2X9LlNc9QI5+Jh6adta
DAQHpfeWALA3tPBEr9xWt8MvCQ6rU4x4Eyvj/GpXJCxIQCrSHxOLRLhGWnTQFDJ5dizfQ1ywXG1K
PT/sHyfF2mKES/tISCuWJGSqrYyQpOQzqZRuO1dj501hWm4l6zmU8tzR48zf1GlOfqbPt7ohFec5
5A2HlsxgpCh3wRi3oCmnQyd/MPIPXXsy+01XPzQJVq01fl3k8zeGXb4pbQ+eBUCSpWF63PbPdORq
wI7i0MXFM3OIBhV3hr/q2BimOu00Zk5shntdSLLTg+wyYvEMSKwSNEmC+UqJjyrZy2PcVyyIobLS
7RUt0Nk2vQR2/+EHVQ3UqfiK59dZTYCvpeEnzbmZ16hPWCg+9fRLUnWBljqcbJCpS22jHTvLI9c2
Tp1JyowmYMNX/5K+AWFivMWDfi1GivapfRYqu2XKcNFkon/u6fGmx3W4LZuzP3cYyObTDnteA3fZ
PNxPv3HOJl/9mOTdu9JhKC+3003ERP7dvOB6CxKBWKNT6BPcoXMgkx09w4ANA84Jty46gGDxR89B
cuoSU2BJkw7lSJAVCqVy2x3HXvZSk4Q/lgInrdzWme7f423YbijtxO5YmU/GmHla3nEjkMDQpukr
Hvepp9gUvJu6jZymyV7oF0Xk2DKGHpMIvyS6N40aI+HFJ5bO6HHTSOkzMP970GmW07z0BgS6KkrQ
3Q8HK1K/Cin5yiL1s6k0zAJryPwyYygy3Lt86KatlVEsiBR62a2UPqJwCl4VsqBjBuxvmIoHOa6u
1ZKoyqelEPtHa0ysFwa+cEirbNMLB+5dvRklY5E7l3d9GDtRYZAtWRp1q2A8FAoPhYweIQN4H6wX
7ppG4MbKoc6iO5NGDKdMi2uWFH8zzTxUlfHRRAy8RnELrTTzhJzuaVQhH+S3+LUMPrp6azi2uJkF
oKq9ig70TafFEHmGPvEMCTd6VWonR9Lz0fM16dOCbBT6PY3okbYRmEqprWnsprF+xOaNMnQmdmQB
dvpMJjPMn/JR3gpcvbdWaNA/TM9KpHOaScWrLRfxsXeD0FoYYr96LYQ2nj5Pc5t68Gcew3r+LEbj
RS2m+95w1cyotkYwXmbQnIkBea7Bf1IxjEsBxtoqGjiDhUpFTTSHxPdp0zZ2QyR5VoTX/dsUle92
kD4aZXceDXoa5eE5bNN9Qw9OMnJOxG2zBckGmqY/h4ADaWgDjFanupeUjMCl2tNqrk+o8nq6r5pi
IIk7wYyDDw00AO+KQH+f2vEdb+rMMVPpqbEA2bSR+tZkyecATk+rxjf0ZX9o26UvVtvNfXToRPY4
ISN3U7n4VXbAyyM4TH1CRzXH40FgIrYrKAPQ86eRO2rmHQVIYGrNIei6ezyN8BC0yI8PrfmnEQ1o
Cp6weGxj9Z4LkL8AlB1JDFheyjnYpvSstvl9AprHUeZB3wjb3o2GfXjLGgB90IYOxai38PYTmuUn
2iNCfDRxYz9hilFc0Q3TwmeCTVe5IkufzA5Z4Vb/lLP2nMjDa8eXYuj3EtGEAekzfbZr6cSd74Hm
stLpOpNDH1wVnOkLXd218bAfC3/b7Jsh3zYcFm4SjPypHY4Otb2I+H8ABWyW14gs1b7FT01uMBYb
7XNSwPrstIR6Sr4dIq7ewfL/pCkWygn9aflYvxhde1bt9tZZqYufw33ZBu96xrgRCRnWDUP6ZqKp
h09a9C6lGVweBNafM+cGFQGw8TlhQ60MRDTjxtJkGoy7nWCccbAZLRfZFevRmjggkslVcbl0L0ZL
UnlOrdGBw3OXxmPjVCZEQFnQcKRlwWNhpH/KdqydrE0Hr7I7HCMRHdahfOhl+5epEUROIeTsPOhP
WkOUXXb+e9dy3c2dujWAeZtNf9HI3kFOSTwQd4aUUg2tfFCi9E6B3H2BQUijU0AKTSN3WPcaB9nk
MGJ5MnNDVzKvU00bwb9lOX08ZF720GQwovpEkreqBrOhqaNfGMC3Pmx7HnBEkvf2lzx23VkBRMZo
TN9bfvsoiQnspt29ixbS+CRF9L1073Vjb4MepGgT4VFsJ7aXkiKoKXCkNMZ7uSxx8RCEVSJ2q4CM
QCfLGRnrZJ/NvXXAZPLFjID38ATv+vJLaYmNp4HLs4CvE0dnIRU4zA0wFGNOlyr6pXD78VAn0dWE
f88cVecgKv5iMho6QukoK2lPfmNhVJL/ViDXWXONSkLBEcyPLPw580sXVCeDYDFo82tvUzTEXwTU
1QUB0TOx9rNF0cLVg8UrQh0/J50RQGL149WyedQYk5dY3eIwyNPcwEAqbuCoVi+JWnF1DK5Rz/Kd
3mcjwXiaOMIiBjNS+jaC6G9PPrs96cVCyNJHeG/j8KQXw0ZR9ZHACtOMyITtYHQ3aRjLQyQlNy0g
IMeTNlf1fKeRmaqqeSCgDfsdIm2tMTKPhNCTEQa/4VvBTk3o2QuViiuAk0b6S9LvIyqSg29oI87A
LdXKa1aCMQNxL5yUbtv9rAe110DEtIfYjWf9Unc2vandH106YrV8jjBmzUlCA3yk9y4pN0gZb3Ev
xFbOqzcgC8cunyE+Fwui+b0SGFePtoJYvwifSmESCdEDZZEkcCo5IO4sIjCTtKDn1o6mJR1rSHNw
YwNxjzGhCtE/4g4EZD9MeLYb6lZo06MqG+cq5goMOcKJwFSCquQf3fR7L20hDmebUDF2kTG+z+OR
zpmnlI5UB1+QapMpHCesxK8oMWgbmRmvG2iV2mlJwesvEmS+pbfNhR7yqjYnSdkaGB45ti49iEJs
ewC3y02qcOCgIoWaaKDeLXQ53D8SbmySdgId+NaH2m/VkKatr/bAkpGQQjRkeJqm4O2ICHWbs7+Q
0A4QmGCbGKJfIcZvoxBGUqL91Yw2d4yRdL8ONYn7JilEHbygKt9HlqxClTO9BJdTR7I5S0xd/SDh
8gcP5fLUJ1StVQr3E1ZFiar8AtiXebTKIKDUFE9OCn15wSYiR+ypKoV9K9kJHS6tMo57U+kt4oC4
dEHNNdBT2tdYqcBRtycp4mwrauE0afkUpzlyJOMIGNObC+LnobVx9SVJ4RhpuBtwHIfaOV8NWthL
8TUp9meZzbFHI1vJadrdm/nwZjbDJyTR/TxNrqEq78UY6dCSBxC9iC/8sdbhkwy5Sx1ELsVDn5j3
XWMhy4izS291FFAqmUK2/RbrLY72mfbot786IYPqhiGKgxiOO7Lpe2OYX1JdnIVicOkGLX5O1DFq
2bwrGXX0RT54YSTfMBx5UntcMe0u3wbh9Cv09Z5eQPOeggoGLrEPs3l+texfliHRJKIuLL6sHd22
jQmwCTDB1wVerBbeBMUWm3OnrzvqDeFOKvNLnj6BzbMpdvp7zkm3LkNtM8YKI7FeYVc1yjeSamiu
dWwCgJ0k/ehdwBvc7ug5yc3NUMmvUppSaunUnT/C3Bt9zPBSMGiV2blB336GFa33unYgvmjylABj
MB2dqJLR13AnJwciaR3qcIpLVWS7StEbfAx+CKktuT69uXmlKa5lxV+TGb6G1CmnqctcqYcNGNvq
dDCnl0JE6cZXd6mgIJ2jQ0WDGmwMfGAK0b0mebBkqBn5+zH/mm3ULg8EaiW1QqYVvzppFyMinYzk
aRx5euu4em/LgZCjN1rKhA3l4RCTaNu0YSh/lT4eGUlYXtsg3GoYiWztaTyVifo7lRDshjHk94U3
VLWfdCQ9URAvthI9Kk7FFb+xJZOxoc2lNAzNNZ+2NhTgaSLdTj9X5flJAJ2tQBZYoURIqWrFDdq/
1CcXEkVfhZ+eZVMCah6XOAv5OqWnqNmHADYcmpZMpy7Ur0EDO5U+KYaZ74JCeTcVaW/OI/kTm24e
rfwqClCn8Lq/4M18EFEP20oNrzPIYci+SeLiBguFYL6rQyxcbyNPUy5FBIf5By0xtH73f/G3vPo2
FssR9ygFo/OsN59tZTxNNTASOHN4yWv1XV+Lj5w/CyTKfZTY6k5aLJfDcjqnugz1Pcq7bRQxTpOJ
/ctyeOYapQ2Epvrldmhs6mDa8Tqq4F0A+DY8YCv0lCiq5OGAtXtGSOo7Q+XTPfRljy+Vpb2Q2340
s45ok8ZUfabjDOtqpBOnNLEZpnKL8jUCXq5NmmzJ9VY17TVvsqG+Vwq9VBk9EyRsfxUcPCcftHsp
TUgZCu21p26pBEPv4f6z8FTs4Bzq4jGYjb2SEqCLAFM+7k5EAJD2GMNaKuzWqtNoNIYkTMLqZofB
ffmHG69P5WdAWTmG/X0qGKkZNXqaeMAWRcivYY1Rw6QW+EENjwBI0y09XLfY7M+UFRD6SelVpEHr
MQg8Dwu5ddIelI8gtz7MrnluZE7MRH/G++JBNXJPBPgUYgEMBRwj2enY1FwtyLroEN83mvzatfpv
yezJK9Pp1mh418UyyZiY5785RxqKif5QddekggPODYA2uAXerLz5y+DVkoLzDKkQpPY5UY2ZxF3z
WVbjtjKl5xRLYscMtcEdCgJvWaebwedsIYrp8sJGKi5kRxfpsfDb37lAQhF2M1BK2p/q7sFMxUnL
jMZVpY6YKqf9XgZQPcaS5InFn7ezlQ1ScKzo4+IzzMI94IpjHYVbOdG/QqsmT1VTBcRJFSvFaKdO
5TUxMBStq/RQ9limdnK5oSv8I1Ea2kVVHLr1aBMnFJ7jlv43PwccrG/4CqcuvDOjnCbh4ZxLCnwn
QwkdRI/+oP3yWyQUvv93zqVHFSuh0SjCRyl5h5mY67PqSoFMN9agXifYY57WKp9m1x5UO3ooBirr
KAC/Wn852GH6Pin9S5Kjq8ZtAfpVwW+OhuuUDJcipj3PDz4IIT4wVg0ds+i3ejm9d+Wiy5N5kEuZ
TUfgXMAeV+m2IzZfMpXjjipe6GkTqVk5UjGAV8kmhO+2jiNF0uTnLMVOqdB/ZdYgqKBLb3MwnOUK
hLSdX1Ru4cK0dm1RWG42ALnL2000RK9RWgv3b6WXn7qW/vbLkl5LtbjPoDW2ZsbNxahxW9Jb8Hin
OR82Pv7xdDmh1VbKEzqjB1XqaU5H+YvKYj8NYAlDvEHjWCap1+U9ZyM957PQPJmaKgyuAC1IPriy
285jjFNilGznwDyhoPwwRPWezvNdD+eLsppx4Qp5MRJobVLn2XlBD6YV7NQ6ds2ho+FYwi0qnq+I
l45Qa+ddpWsbHbwBzx8FP8rUtVSurn6W+z2eDlD0aQMfrQ7IOj+q1Oxfo0nyxiSf4mhEdJzF+UVL
nzuReBio3uqwfQ17SuDLKThPWEzRWCJvA4MTBf3EdU79HRnxV99sr2Ru73xA+YwS0KGllbLBheiU
iuyhDdW3bDQEA72QsBY9lWVDeRItD8Y8elhbBQKZpAzJ43LPaOwBU+3Xso0/Gf0+ogJtD2Dz8VSe
fQ/dy6tenuvSfyM8oB8jJETxSdSfJQo5tYLZSjfpycbK1D1dRqT14kkjZKgC/CGlc2GW0pWx5suY
kdudO3OLX3buFboxMKYf7W02g6KZRZrs8/qSFxIFAt5gYyXSJ+NeZ0ILISLf2o+zhG4yA1mJSVYw
WsGxjwYGjZATqO1Lbhnr2BZP+m5qMuUopVSwKpQIVCJMBmpWKCPPUHbTZFcH5HGRU094MI2Klv2S
pgZovJk0u3Xxex0Y+pjrskl9z0TCAYi/VHlWtZiNm1mBl8Hi/jS+WiICxo2BhWGOk1vZ06EwkaQj
cno3yCMrgv5TU+ukPb9nOysEqp3wyfQBsWdo8zyndbPridDrgWdYX5OAjNoH/IU/ujZdlF08fWZp
OAilt3em/9fEs9OdUuWDPjKeNQ3tbrEsAnyO0zepA6haaIT2xqD88XOLi4YIO/P931osOpcUkeWB
DRC2BsRZzvlNBrclqzpGwxKyhdIpNOnh883P0FY/+4b27YmbsN/5B0jMANLJWLW2+mInQL/1bTlJ
l2r5uGipwGgG7VMD5HvbeoafB/Ywx1lizt1+is+zbPzKyrsyFr0Tp8NDHlB9Ti3rUJeClKZ5l6io
yU3rqx51IP5BdZv09D5eSge2lJE2HOuTkIPBbWqNK8LGBR5V2RF/jNyrgmqkht96BNcDl7V2yHuB
oY7O6G2vBaEANkFnh2xAJFDMEiZqopkQGoN6E+vlXR33r2O2GC2Ocb/ztezvEM3NpYW0EZDelnVG
ylpg84CdNOoDmraxQ/k1msyLHfxVG42abI0fmsWAs4ysnNtj/JANz74WQReyGKOFgRY4SKydsYXl
MBaja9kxY2dTHxxqqrs4kpWXxOZuDTuW0S0pljHDH0qJTqIj+2L04soY+9GQs5cms9KNVIuIRovg
FcYIEnZL3aFmkl0aPbgNLk2HJrZDZA5JUnXukvbc9CpidZX/WF2qrbOEMaSeJDuMTHmVetKohW1l
y/iYUfJnA6lKv6e4AkIFiTsV96EdGcNJ+C5ZeWq5iWEoKJr6RyUFCChrIF/6oqStioSVXn4lcQX7
JR/26USeWUl1+6CKQ5u1nTMFFKaameSTaSYfHUk+njaF5OQ0PTRpER6CuF8CaPVNR+LikK0MwJ2M
9U3OMgorqv67WEpP/ntFhsVVEonYtT035Cxpk62PAdLAjmDk3jc4K/OCZGcnozvprz36OpcelXJj
5zqU9Imyh7E41nQVGb9o7gbqZZwwkBGSXR1CqSC8c8Y66e4rPNO9BnujBch/Ii9/CfTKTTvyNiNE
DWUgrUksVR7ivoL4wRMhrITvVl0kX9pB3mbElM5kopyOZhzLhXxnl0LbCbmrthAiD3MVm46R5JtQ
xbBlDng4BIFoTgP59sSiwT1Oxmcjp8lUbp+omvH/5zOtP2Rk/aiJj2lBWp1xK5za2MB6pd/CYoAi
UeXRuTWpn1Y1SftSGyVEsfAgUzvbzK3Gw3hoXkH0bHJ9iT8LpHFzf9AT7qRpVDznxqztTbWgm1kU
01E0S02opp0G+w16+MykJq5N8RNHu7ERIaeFNAgE2A2JQC40hlmG/pyldeaaSu67IFdyejlRvZax
i2VbDgBquSTv0pGPSCYuYS2tdVcIsfgpVGddxC+twbH1ldbYx1FCAxOXPTKf59rgF1c6H4meiExM
YHBboyRjWP2Lbus0FifZGdTneAqKe5kUCmdU7vj8K5swacB9NzXDPT5bKactRiM9VWeiLJNaz8aw
ysKNg34vGLhjL5xhsdqJfEexWIMRs7X7SxFi3oJW9kM2RPsrU/1NH08v2oDqsjf7p8ZH60kbUL3L
MaLhFt3ejdHMTtJfgUsQaZ3gd6kZnWda3TGghkri0FYBowQTaXOj/ILfzCGa4lsvdxLm0xYKmN7C
diNHmFCV9NOqZOhUzEY6HDZzzmTdB7fGhYTqv7yIqeV2M+bqAVBJMRNW6JxzolS+xkD/kNW//Th/
gZ7B3AJQuF7d5saQIeP45KH9D+BbvFqoxlZOUVBQMoRe0yAyIe8hDf11oMZs4OITh/2mCaU3uxbW
plNqDNeipLhQ+TM36Wzhjieo6VD2cmWFSIdxDuJeIlbGtTvAPsKFiZF4PLYPseZPR8OXqW0w9BE5
LTlmUIxbCRY8fcgPrZTK29q6wbggMJSn535U9nMjkxUe66e2pyJiDK2rBnnjjoOtECimM98+uIRN
+5YalMi0v2of3SxG+wyCeSr2/UirEcOBbqQAHdoSMfu+Rjd+F+BHIhWYWWPu5A2N9FUX/ZsW4OuV
+peko7dSdF+DRUK/jEnB01352JIUwO/NhvubGyQ/tKfeZ3gYQ2/YIND5kBb1WmhOp9HEuiCL43tJ
lP+HsfPakVvJ0vWrNHQ97KE3g9l9kd5nlpd0Q5RUJXrv+fTnY6SklLT7NAYoEAzDSFPMYMRav0E9
3xi45cY8m2VAURZKy57PmjTxqzx9l7XuS93KrFjMbqMw96wn0e0ui7+A3cC9EvVT8r3sjFWrvOcT
hdxVfkj4xYjXPhK4gA0XkRRuEhlD59LVLkXlhLus4t7WioXHlzwbcgd4IElwpXCMpV933Sm3lxro
2YXd67htNK/DkJ15woasgrWZnkOfK7MUHEi+GsKJsFuz78C0DYD8mL+FkKzYKoQPquy4c78g9Opn
RsAZgZPYy5pzasLMlb4Sa+8+S96G7KuMtJN+aivSbGOffrWsSZtFZ2tUVgDrWv4rijyuPWeszsF0
MIi+JSBpd6LKjAusjIg85JHJp60mCxq33yTAH8HkqsylGKvbkoOKf9kOi7xgHnZz5TFsgpD7QH6p
kJdYKKpqzT1tY5umsdBH58ULfB2WGzHtrEq6ZemykUk6eBDhrOyzYlv01WNr5eNaDbVg2ZbxqQcy
Ru6Y7JxWxsWaHw/GxnYToSPck6slE8cSjjkWlj4yFUSHl1pZNac2t+/jlC80HeNZkivlqXbqHA/v
lc1D387RZKlJb6A6di7dgSA/Ycba7790jYKKuEVaPmyUZ80EWZhXn/MCJRcYXSyFkqVTWueEjNgi
H/VqzqJ16UIdbEmxopkzGW1072E5LFyzrbEv3EVl068Q/ga56J6c0Tt6JnsVtmWrSM39eSdFxGOU
bqfgP8Aip39nykU8yrIvilbeFU1EGMb0nuOB/KfOc8lDQbqUhm89/sGhqymnwNDaRZ0m3kqKcUYo
FPubZYDRTOrnvm7dmY4M8twa5LlVDczP2vim9/am1LDJDr9ZJjfomMRfix5urWzVrP0kTIzSwdt3
Wv5URoApam4utXqEx7F3ShA+nusv3aBExaNRZ5ajf50YJyzEUSepHFWbu6p1UEFex+Rflq1nbh0g
PzuIik/KZDPu5RLZ9owvwNLfqhiyJTyijODrqndtRG3C+NExyVOrFh5FaIHszGw4txrZA0N3P/kX
ECjMKnO3G5eNCnS/LY9DE8VrYBnboXXP2IVAfSEWESk9UB2LMb1heElS470c+6OuN2dWqcgW+/vI
pQd3pwQgqFpFesPdPa3OyKOczdDXWc5WCZETbVMY9Vbp8UFP+gdpGJVjAxZIBQe8yoJNUrLErR3t
XY20Zpaa1YuU1SNxroiHAd+bCjOzAPRU2v6+JpdGzO1V1ev6oGAWG/r2sJLq2llUYzZ3dJ+7JbiL
UWaYe8z1WblGVmkLZpJHeSSr8Pvzz7GJnZjbazhOS++e0bxGevSlLv2Ru19ddwX/Fz3AvBC/9ZU5
Vp89jSBkGE50+pAMmobHk5rZ3lxHoowIAxlbg6+5LdsVwCdm2F1Yh0/8/++tL2VeOguPeAFhWoL+
lSPPpI5tleG991V/X6nWex7XL/ZQPZCFcOdqKKGTb2Gc5aAoVbhsB3RlQu+QR5VwDTZ1INlYHtiz
JhkLtvwyWWfL1fYIpX1R3M6eFyk4sSmbldbQ89mpxQtsd7ZtbyL+sBu0YW3xC0q9bJ0wcbum9FFr
gm+Im6VEnot+ncnA2qC/++V7alUv+EwRjU6zc6GvFJcnJ3M66srOJtFb1I/TL2pkg03vl40dAKmT
9RxfBnin+WQ/Iw0A7FzlzVLfSWjaS390jj2QtEWqII0A9DooZDC9jr/rjVGZhYF/zDMJ10otOZiw
1aK0SNb1YMhLYHMGq4tu3qTmWul6D7WxvMCCpbhXGRiFNX7+kb4r2ZR6MDpxd/QhXjtFzQy/HvLw
3c+KSXSq3mqpxOfGlVM3ieKwvGUTNnmgDd2zMvrOnsjGvK/wHreNQFn2Vvro5+VFazCCQKaatxEs
ugSsq020HL63cTQjtkIF6fJ5MMgYV2nRAU29O+DfiP71ORmrniRGj7kTyKl1UUv5ssvP9Sgr+zRp
V10qeYsiYlGWV5ssVVi3EhMO0oD/Xp8ubX88BgkTkOsX6VLO651nY9zuydgugDhSHKlaOrEEXbn9
GPflsmwrlgC1d5EUFv1dmr15JPSKEDNKx5OChTSor2ZdnHW53iROPCxrhfVuXEcm8SANslCMIovb
XWpP+5Lre09j1sQn0CId9s0B45DpBjT31nnHI+WV4Jde2M9kUNY9NnBwWvYam1LfYxnRe+oZwsrZ
7+Rz0DWgPZRt7sXJSiE8YCbmpVedCcrDcjQvMFIcwLrmpfpS9cEjCEuWo+hQGXULUSM1T+moPbha
eK8zp6xsq1lH5bh2cmXn8iSHLDpvMhJkWFMuw5BoJI6dYVDO1KLXFsAoKdkei50cXEyVEDWHyx1k
/npolZVV16xKCDY6eBbMcik+6H355obtW1SRqwjHmVLcx0XT8KOB8udmH1XffAt6471pM/T61YUm
x/ka8XvyZQPCCgW7dtP/QkiWhH2elgTPpLOWjY++YT2HVr+RVW1b+CxVpVo9IL8D3UMHo9PwQDQq
u5kdvim6tCzknAcG0hCto6+Mgies3H0pU2QDoy+6puPDFm0J6t6ZFpG4uM5eRtdZlMOor/1aeXLw
YS0K55PfTIj4wD9IHUAKgHa4QCT9wUjwPc1UAtyJ/SSj4ta42RnBoxbkVftQtMRiag8ybGaZR4hj
GNq5+X0CkWHmjMMhbZxFMBq4KNGFjMlBQyeFNKu9MuzyXjOS17LCq0ySLbT2AaTJ7aOjE17WHGgF
hv3Q1QoLNmPBlEsGGo0EYLj6U4RBJ3QT5MUMrXxN5WYhgVItcA3tA/VsKhaeoegGhsTcm9zdTI88
8gIvYxoZM91P4aZD9XEL467QqpNR9vacXCPbbkzrZlKhXeLGrJYpmJ7OBvnY13u1IRvskU4ppa8o
OWD1SGx11pUoSIJLVS3+tR358jhW2JdaW0LwzI2BkvNcG9eN0jwnMiEwVJEmRvpagthdOSaLEhaK
HWyVKQ2InlSA7ITsDQQHWP261efCVlZNqR8ay0IPJccZMmLORtDCyghoNvWxy/X6qGRBcyQAMZLW
66QN8JFuVkl5v00qPb8PdSm6Z1s9nYuKrIL/iE4Rj03TRQvS9T1lXhpytf7eTEepb5fYGhZnUQUc
gDyEoX+6DRJ2Xsg8bvdLY6zye+IwxT1wsYdcRrxDVGnYu54KR95cO0y9YgxMV7xbf3EbiEA6LP1O
lbaiH2Dr/q4vsK+fRhUHuCUbH0IlaWvemairzKqeg7AzkHH5URcH9lxB1OcseqDdNYB2CQloG1F3
1vv2+4G93Z2tp93uj3qdtQFSOh0JrR/9lcJExUI/kCdVT7fqGGu1kwfCSAwq6uNswHrKNy7sRVa5
WriXEE/Px8IFOJXlXb0TRdPJoskDblwGfdg8OqUX79WCWGLqdQ1Pjtq+wwNhHkO/qeep1R87mclX
XDqUTjX3AOttRTGMnXANsUFfXAf23O6AVyFBs+llyxjVuUi5dhUvZTv5C1kX/SheqQuwbBxd2yMg
QfeuKZIN22lpLooBzNNj56hPSSHxPmT5rBVK9SDGUbiSUEZZHMRARgqor0gddyVa69CYD2B6YdXE
2Z04GHFRrqKSnxZSWb4/b8wMrYsuqeaiGURzdscLBpsSD2Zm8alPEow+qCuSWrdxomro2Q+ka4IU
6qquteBMiN1fZV0fX0jBT8iBPL9Dos5aZF7Q3kdIai4qVBUehrIw5y7sm0fWXuXc68z4uSb6xu/O
6F78ET07Kzasj2lvpLNYarLPepm/YyoLXbJMX+w2TL72eQptMNTe0hEge2xn3+qeFUVCToUMRzZv
5ZyJY5Qvbs+KZlYeiFYByU1QodHNEPgB1sQsd1p6j9naJxfyTiJir9Vj8RaX1p0Fwv9L0IWf7NQv
X2X2BKzeKueTSu52FoXxsApyD2sURynuMJNHVzO2mIImw2VR50U5lMpRYvHTFsWdaFA8xWKScPOl
KIqGMiA4FHqxxHKHoa79cq9fmkDMFqJYTwNklmov295GUe/na+D1nAGfJo9mdEXmz8fSkleSpqBC
PPUR4zvkBNd9YbTXtyoa0spt1mlFTkt0EeP3kgzOv/XJ92cFeDYY6ZuxjbCLJAV6xi0o2TSFEWIJ
mvtHfmbSspb68AERg2BeKkb9OYmlk2rknUeO+G60Xf9bkRivALydl85UbSyQa2iznRUTVXGKvZRm
2t5SO3vF5rXl95+o5MW19mPnth+NDCkX31jCHuAfNEbjXWrl5qfeVLO553XjvaME2coxE+R2kqrd
ge6317g2u2dsTauFVkTyM4jCEMEk/1LI0X06qupJyxOEFjSzIzVBLrCJ/OLEjUOiyMuiU8TWaa2h
tXCMIj1eNwUqKXFKgiuJuuEYGVq91lJQBalO8r/RleSoNIO6RtnGOyqOaq75oViHKIIIkDHh8ivb
pYBO1jnU/o1mhP4dqxGWdIplfvXiHboS5lvNPnxW1d5wL7oGxigRlfnRtW+rP7pq0JzvZTy+121t
MPs20QPoqfCA99m6c9E2RW2ZcIaoI+C5bou885cddqGLvJTJ+rndXaJWOCuH7rhUg7G7EwfsZa25
hpzEShSVqZ/SwsT1tNxY50xtGHeHxLJR9fG2alD01+v8kKCyrbrljiT424ibH0JVRPrB+l/q3EH2
Bp4Su0F7k+GiAsaygwwML+FOQ1V4AWinX4q6LrPdO1b3YPRR3CQnRD9RZ3XaohuQZxKlzneTExJl
G1ESA8FPczYh7nnAmRlDHAzdcDFu5jd0qwPPWZLKNdVt87Mf+Y+FirTdWVTljp0i6VZushIL9T6O
64WsdqArCKDUKynU+d9hB+kvYSPCx5TGiFiWWp0tHgsAAaZKYpPR/FquihIBPuK4156iiHA+oabp
cBtCNGSGV59NUupoTtvIwHTVWXEHeSMC96kU8ya4Mf8/lZ5hyhtJIcQvLhQdxUE0wEMlHTxdPI45
8PHIMbfetAEt/FI7tcR/zl5SAGtBNfAzUcOKJI+RXdQcoQpjhI+TNSQcNSt9T9XMuQs8iDdOQTxd
1CeW84Dch/zgTMvdooAWI/kN/dNsn+WoQhkDbtPukBZLUd/47Ii6Jn8hi2MhTtRjrxqSukwMLGcV
v5P2lcXdNBOn9YBzadq3SJkb0l5UlWFEqyhfT0Xtrb11IK7FifTtj3pR/KPOUG1lmxTRsrOJoeJ7
Nex9dfh+kOXqLmj4rKMOXjzxLeOjEkI+kPMo/0zS7s3Qc/NVstLnWlHqrW5q+tpWQn/pJBqqH2jA
P+uZQvoMhkeq2synnoIuUxkHLzheYmrMhAkqQ1pW2rC3Udlyh1BbgApn/kv701AUyfuQI+rZVOpH
z6hkEKSZzY69k3bdy0ZVWmRFZVL3M7nTvI2bpGyta6hdtpq85o7yCX9y6R7B7GyfqsgMBtYIIKFv
VkWSxy+tTBJtkGJlJUHh+my6cwZIls1LW3r5TinKeCVDENtmjZc828OwJRiZviqdlsF6ct194rfh
vat738TLjarNf7Dos7OVJe3J9cgy9NMF0/sAQUlOKwQbmJqevkZO8kuIJOlRHLS0b46F3gCvNWwk
DiR26QUAyaOmBno/E33gck6nwLThwOn778WfQ4juSZ6/JEmcbW5DxxqwYF1q62VTQA3o+3GLbotz
EqU0goBmtcjei2JYgmIBnrrt7OpkkRCstxURENBhcjDPCql8GVryqmGqF5+skbx10MfVaxYnL8A8
uq9YNB8b1qPvVWtCyUo9HOyzcZbZ0ARmEhv5KRztePBbkh6EjO3pE90+gSdew1OexOUyq0BhTlXy
WYC19FoUbw1RLCX4IIOzbAl3n4NnqcVGXEOQ+mCbfuGsqhyIb9eb1dbXmp0oiYPoYkz9RLGY2EV6
5xEvq627oJelbWrD60pgqbNLbxFRUCFfLYKpWfQpJVeexzEx0dIw6MNj9Stbeml3vURV4nmpesb5
2pn/00nBWcIoDesOwhCD/HyN6/Wdm5TcWbxGBaRg3+d1t5rX4LDvvShJ791pyxHIJVidn3V21dSL
iBAY0B0k4WCuqJdStu1DoYblAS7LC3ti41GGVoXemHnJKwtJ2RA8ucWNeBCNBqr2C3Ag+UbOwQnW
rZavUwu8a1xr3lPgZtYybxFHUMMeHhX0TsxzWqhufWI+jjEoGyfzpPcV+TX3PW1ZkmplbTwmjLUE
IBsdekPzF3kYQyACKfBANHPZM9ZFMzTjYSxdAqeWyg4Tkh17c0TdNb0OZ6LV0sh0DrXlHkjPIzAa
BPEpr8zyZIFYI4VeBl8KK9mVaWg8l1puwanwkAMZk+AllwggTB2s368kl1oRVLf9L+BFrleazFjz
fKjUC7klIu5WET92MQwlBDyDu9B10Y1S6owUSWytu8FU9yHPCOAwSUNGO8wOzG/1ekhk66Tz/Syt
KNLushj7u0CWrMd+kixCj3dWFLq9rhp3HGbJ5MHQWINyJNUZE7hEdWuqSkHwH/PpcO1Xl3qGt4X0
/QrRUg8DDsmd7mJBCLmdHPcSRGJzb2qN/5CbaFYECL0tRVEc6KBbZnPPyn5iASE8dOsg6uig6IQD
iYB0W9dpdJxpW29vpnF57PwuWUZJXD+rQfhV/KsV7VtgdP5byL1KMH3A6GK6xkaqaK9P18QWMYUy
1KvnUZvSB537rqfXa1InVmaqnXy/pjDBpURxuodS5eyVenD2pDzJb3UqCYkiTL1VxLOhxA2bplQ0
/XnKIlhbSE2wivsiaTAp0OHx4ao7q/j0qDzjoz54iDDMDNnmmE4Vt0MdBxgAg3p9HCHSLpsex/Uq
6LVDlqrRMjBC6QWS/LnjLnwzgvaiV532Am8hJS1e/a2rmzRnsXTV/f6SO8H3rn+Mqo8yHutZERFG
fFXLVHuS3TJ/9NpfCkH7qrSmem1RnF9a/rwmd/JuXZUuIJSxaHEWr+SeZyyMfxKisr4Up5GCIEAw
HXInRGHSPsvodu3LaNqvidMUDVoJT9Xfa0UZZfhyN2qErJ1B2qWGt4cyoq9jUsU7svLSTtRDfCd4
KiqVpLfRRZ56k/Rz0pno1ZhKY2xEh0rUilNxKGyDXJnVhLMc5Yzv/UXLoHifG6f09wPz/MXjp7GJ
ewJzSlKkFzdV0os4YxX6XJNM3d3qe9dTNrZG4l5c+ntf0Kbf+9Zo987QOGiQHba9ozgYCH1yHyX6
0ioStEvqBu63OL31qQbSHX/2Ec2mbCDW0mIsEwAz9B4lxN/3aVrLxKenU1UC8SXOxKHyeHYBT/Jn
t7pWtYfieCtH5hitwgQdM3ExFEeUmv4Yh3AlSZqqMpmubHJkv4zBwsmap0Mvg6/J4Woh19c6wQUh
g/TiyX56KeLBgiPuagtnUJNfGzZ1i4DfrTbXNGtBplVbiAvFAWnl9FJtyqmnqKg68GEmS441PI0E
p5mXkXTjETOEYiaKUJmydaWhtCSKqg5lVIKreRDFwAwWPCDVx9xR1UuU6I+iugvQbq11POTCIR1e
KoVUL1sIaytaJUM+46Q53mGUrT9U6Xgd2on1Zt+FTY6eEheR8RiW6AqxH53elhKjJpgZknbq8FV6
UV2cSf7+bvXp3bIM81dkkvqX27sVQ0a826RCoLmApb8WSugJj4tVnXngoiex9Ks6+qSnfisWlQ8T
zQFCI1pFw9jHzOyiHMvpp1iJ040oDUmxZ6qE4hMrSydkrQstMAguaLv1i4p49rKvrAEok5/MXYQK
ThlLIayTXIP0Q4l8luh9vdDSfLDThT35egQXQ6qCC3gzj61Fdxfhf3FAQH7fSL39Iqu8/OD0sI4c
51K00VM1VacOPJsyIp1eN5H90tdaOCcQHxxEa22GeGIM0bOngJ6udSx2+k6yX0pIY6u0DPuVuEpV
O8KRTRieHCl2nsfwIF7Sllr5gNIrGcDppdwwJJFbptJaFIdo+DTiO4uGVZU/Vp67FC/p1OTGlBHn
66aN1Wcd1lgU2Mc61sh4yDLkYoysjjhlW8euMMi9hIrpggvVH4Yh1pEb+tncS2AYbpeM4zgwiSKx
b/Bo1QxYJ3774PlN+4DREqHDGHCo61FE8gYDmW54vfVQGvepC7X4KPrjelKttRaipSiW04BTFnca
S1zTlYkxR1PEWTuasa6boTz3KXx7FgBA7UuJX6uMSGajmd6bf9f4bfaGh1MCTtCbvAZ02LZjbUP0
78Inw6y+OJqUvkWuCvzFLD5qqlEsa5QJD0QjzWM+KgUeSI71OZSKheha2OT51E6278cYb7hBDniS
GGV3P+ZOOxOvZ0JSjFuzeHVzoIpS0bMYkyJjX0GqXGaBab8AHDiKrnWofmptGQ6iaiq8KSI64jNk
blfMLfZRPz5DxB7q+hmyhDWV+AwlrKGnIC2+AN9tV24R6atYjsYN4IBkoSLs8SSKbRmlC9WX1Se9
rr63jo6n/VKUI7XYkDRKVrCdyZNoUvgs45O+kAe5PAGG77aFElUbZJPREZWCeGGhm/dxGNoXIND6
N7vaV7E0vtcF0wQi5CGEcq4eHbc8VcQzswbBhU5LX7uk8NfoZSXI38VdfiAyh2XUdPZHsUHkGZth
vZ6zD6B3UXQD7AhsoN06MU+xoi3dXgoOpI3seUzcdSnqC1sFCwTROT1oRrbM6g7LCK/hCs0JMH5x
evs6QLfVLB1XLWWy17Ms+aDrYEGnUhF6oHiycrg2tqWvLMuyRZFgahBdRKvTqtmeBAIq+iEJKpTA
VnHpGUed+ObRnA6i6MeduR8xlxQlUS96KAn5I5I+FsrUaQj1fbq2y/A48o1k5eN6MxcC7DBdn3KE
/h8CD8BkpYCzEELo1lg9mY4dPZBO96/1eWzNG0WtPqO2Adu8fUNtnGcY8Jc7L9fdjYd00Nr24/Qh
6khy1JLcvmmdPEcAunmVUW1aIOOonJBOxQGtiYNVX0jVcykrT14ZdUjqYJQ1pM6LEeKhEipWdGjy
osMDRBtQ7R+8C3sMyNipdwetvDtoam3eGdNBV8EtGtndEAbmpCjWHIFg7uH/gbUs9ajcqiPLilv/
pqqClVyzZRN14rLWB4U/BE2yFkXRIAflO7L1xu7WzQJJZVVZcoa8ad7FhVud7Vaa3zqgLMPSLBy+
3oapNKtY1yOkPnGRaGiaoF9Ese9CuWAgUafUaY/ZdZBsRbHNXHOVBjloCBlvHMczXmy2dPvOAQQg
itUw+EuUauSNKFpR9lST7rpApnIfYKivqroxXvLBg8Dm3Ct9qB9JXSDB78nfgGHJ67DM2dKIOnEI
grQ6wLmCtkxfecy0lTuW+bZu009ggaGeO666UGQ7vO+G1Ljo6peG2ALEGewqtsiYQXmdGrMyi+5l
PZAXMtmhpai7Nrj5J21Qlb0oIaVoXJz0i+guagJDkbcsWn8dJ4wzGVRELS1Lq20hktbVJw8O1XUM
NhfAtYvxE+QXe146ZKZDUv/KNAEF6L0+3Equey2JuapH5eLW1v5W+nmdmOR+9hTXkXPqHtSOXPU0
Af7seX29qW0S3Pk31zm9B/rR67ZeN0RHmI3R0Yjc+yYZ2g1yLNHxVi/OrnVFT8KsA9lA91t1WjLT
z0S5GtuvsQcwH3+Go5sY2VGciUNVDGiqqHGDgdiPBleRg/6Xsm4Fm0z2kl3Y4UN5HeY2QltJw1IJ
J+2+aXxxEGOxKGhnH/7x3//636/9/3jv2SWLBy9L/wFb8ZKhp1X99cFUPvwjv1Zv3/76YIFudExH
t1VNliGRGopJ+9fX+yD16K38VyrXvhv2ufNVDlXD/Ny7PXyFaevVLsqilp8McN1PAwQ0zsVmjbiY
059VM4IpDvTikzstmf1pGZ1MC2poZo8Oob9dJNbaqdq2PGCA14ou4mAnhT1PS/C+xUwKOoeFCiYB
8coLI/1UjoZ2PSSjctKZWnfkhvmuUUvST6Dy87WkeM3s1k80kHPDQDMLkEzOA4KiRropUrs7GmnS
H8WZ9vNs6oFySsoyDtypz9bk6KrKtg6a7C4PgNK6+vBLyUnlreE7w+o/f/OG8+c3b+maaeq2Y2i2
pWq2/fs3HxgDOD4vsN5KbFyPpppkp66R4xPuFtM57O2K/MZUUyyNAWcyYBs90iHT4Xt1WDrIBhaV
e5RIbi4SXTYQvOmrOyewSiQUqOtd0wBOKrc+rL4f5bwpvxZx2eA+4z8XwPXPAdnwZ1l9jqO6edIg
Td1HYLlFrd3U4VFxoRiKYqyQVOk1CfH86RoD7sHSi6sS8n5jPIO1iOejlcZ70Zpm0S/j9/kv40ua
vO2aEqKlq+B66ro1Yh1VeyT6/J+/aEf72xdtKjL3uaXbCpQvXf/9i27s1GbB6qXvREQ69GL4/sQ3
7CUOX6qBlAXEPtTyxHd8a+4yZFGrNN1d+/lVA1MYHdGdr4/lgbAOfNiIGy4xhwbTzKmytSf8sDh1
XX06tdTvvXLDfG8L1l2FlztbNKu0ZWvX42tdz4aKePiIQcxKTtRm2yS6/Wi4ykW0J+xyiJirOUxO
1zyVyBvPq9YeX90qeuyJMT8yB/wxYAz84F52NICG8z5Gt3Q0+ktrWf6h6fKjKCESOFy+17cXfJ5R
4Gvz1J21GsqPwFy0havfunBprafXS1VJLxcj65NNFoLy8JEOQcI+6O9lt3gcekXB4K0llmTX02fx
pI+WtRwaQ/4ko/6/ASxkXovmEJxSOKwPmo1JUJAZCYapXP3vRp0uLzW0EMSt8d+/TX+VmA6/ZvlQ
Bp5f/1H81/o9O70m79X/Tlf97PX7Nf96zBL+/mOXY/C1zCqQBH/2+m1cXv37u1u81q+/FZZpHdTD
XfNeDvfvVRPXP6bxqef/tfEf72KUxyF//+vDK/pZhFkxZw2+1h++N4lp39SY538+J6YX+N46fRV/
fcAGIytf37K/X/P+WtV/fZAUWf2nrGu2w+RlEre3eax079+bnH/Kpixbmm2ohubIvFKK/pn/1wdd
+aesMOdxpezItirzS62g6tCkmf90HEV1MFEwDM1SZOfDj4///Sl2/b/9+6cab+O33zyxTAv9F8dx
LJ5shs4D7vffvJz4uexKo7SPS6ICmCzhuF7F4JR+nl3r4DwCICT+Gs86cS56/a2td2sUAgdken5p
n8YTRXGYJDt2qu11K69zLnXU6OOy6uI7v7XqFQS2dBdV/sS0ILE9Ry0dWampMpjEbcUhHyYixrUT
Mf1oBHNKm+gV/971l+FufW4jibNeSrJZ2XSf8F9B+ezny/zxqh3SctEvzf9uvOs7qyQL6RcQd4tb
n1SpXuSQ0IwU1ygdl+26clOwDWNX7mTdjOQ5rqlw+EWtOFhAwX4tkwMsd6JlBIKnYIyzFVeLKti0
yU55FOe3jqIoDree1+7Ty/7yAv+u+Y86OPqEDSITDRYAq6acb28jiTPNsbCWKMyVH+Qop2pRgRnu
dCoO4c8zUVR71sRz0jDfmxsN+avRqazrv/L2X/zjnyqKqfj/256KDTKeKLPazCFiwHTKdzwhWAbp
hGcy+DzL0Pe4a8VNCj/fB2KTy9eOok5ccr1O3NIqEb4VvJmTuE8HUSea0bDakwCFezi9CFtaMNAB
2qW/XCtO1U6/mI3VEY6h3/XHMb0jUbwOOhVZx/WKdOr0stnpgYqwpTgVB7i+7baJX9MgbHaQYKHY
EjWs+U38MLQXRXj7qKlKWjZHJ7vaIffhlxtxWk8sY6/wtoqfpHBc2LRFk7azODQVq1YUbko09Ztg
Y9lEOafG4GcPOXLXaoo+IZwPXM1zDC9CB6QWvpw/ylqZacvYTD+pLDJ34gB1+fuZFsskv6eDaIjH
4WVkgbtEkDnf2V7I1jBFAYiESTRzJZkjmHnkc0prI0/Svoh4sZAQytK/nGrBXW8M/ByGHuoU3kQR
O1HUgBNxak/awai7w49MLqbnGKvCkI/ig6Xs+pgrpo+HHxKqqUStujnuUSGER0tNzhIAdgsxtU2I
G4m8vL19C6gCND5k6zDlQsp4+vjoTmU7URQHfWoQZ1FSHG1II2SuUb+urRy0tQq5DzWg6TtKiOSA
G6ruxLcQNtwD4ky8GjTCYdPriGNOeRe80vtdSBRh5qcDHgio+CVEQPtu5wUFp6SQcZqOUuROAOru
oJLBnA1yaTaEFWGW6/tShBBLyB2aqQ4A8ulNif+JLpU4xFXqRlSJ/9Dtf+WuALeku9gdmeSjOHnO
KxJr12I8vWeSmBJ8tQxBJhShksDFO2K6+1zLeHZ6uPydPm7DImvX46TDLdrEma6o6HDG8Yb/eLmT
hOj5dOb0OULe0iR9Xvhg+BEcfLPrDpWp2rf4nUT4jU7svGInyukYPih42ayMFj1lODXQS8Wpi0fu
TpxNyHZuJu8QT4LNSoppE5lBZMjNEY8nezqwOc+g4HNLG473UZb8ajdMB3F2K9qjg9Tx6H8TVdAR
PqHAhoV7xkaDdKZV7dC2RAzeG4+NEtU7UeV7NXRvM9v0hLxzdGSWtw9rp1OU+1bup62u2ks5EPAf
n/D6MdHz4q6bpKHzWlG3cnKAR1Hsbp9SFMXnzSEr7lAOW/V26eJQqgxzdACCufjk4uOSA58Ex8VR
VGRFjl1pp27C6StqevSOGjWMlr/cr+LuQJ/XWWjmxPgCzRpDBZl+wf+PvPNajhuLsuwXoQLePE4C
SMeklSiq+IIQJQre+/v1vXBZLao4VT3R0y8TMRVREFwmkUjkNefss/a28EYFnZ6hHd53gaG9aRN+
eTqo9HNm0MW/L0gcAAO0UqKA25+s3RYmkTrdwXQBqk3F4dncum25Sdw+AZi9bVsahXu1mLLQkwOC
cYPOy4VKZpjHpp32RdojqpsML2j0oQmc7Zm3l2g+I3OgUricZr9rquUs90XV+owiNaMMw8pQvrOA
kCd2Q61qwZyUIE8FVUqjRu+4xCQz5Zrjxjyk2AQtp875pM0rpWGVa6NpEf25KcuFx0Ft+7O3LaZl
Ac+uLhSXqhr9d47A4iwf8LdtQPiRX8EKYjqgBbaEgMuvv9u+SLkQq8vvr12haesUf/qxcDRBKekE
lnd7nglclsCKUcMwjafH4/bJh1uuvW8OHRiAWp3H0IX15VBwdpaLONaerInSPbFh19Wt6ZQLR9LV
f+2Tm/AhqJyQq/Ic+ZL3TbnPQOUAf8e+klsk9mmb5Xlvq3Lvb+/ztuoCYkd3tR7tFS5z17cXvSr7
M+4v3ZncmXVCOVbr9hQAojMDyiaMYFLi2K8tsqk4fueBRCUU21By2AZSvVbRapgbP+FtVR6nUbkF
WZ3tmFFRDLZ1LfPWyXSopnNoCKzKnXLRbIflGiJeh05je9zeXyM3p3tjtNK3N5GH5F75Rqu9uSHk
OrAJtCcNQ5NtGyQiXe+vdyKE1IKTtqp5G6DEb4drOZ6RZyZy9Lmdjq0LDgvbIi83Q4f3bXni++bb
4XL7wbytyhcV8hfz/p7y/PfNt8Mf/lr2/hrLy2qyS83bFcjX/XaVbye+vYfTYuIdU9jndzmdPtBf
Wpt+ptOT25FuTtT+Df3bPnlg3I7KNbkQLr2TPFmuvb9Wbo6iTc7Ie+QGdrp0rHJVtWyKVuTJFGyz
V66+7X1/n/c/RY+o+tAQ0Xf/+nvvf16uvZ/82zu+v9eHS/zwkvfzlpSWwk2P+vZj1bafrVyIX2sf
No21BLi+zBDItlP0rW9rt9HG+8K0SmzbrfWH3KWOCJwIeTI0ez/lw6Y88K/76joBODfm6k6eZ8jx
wof3evsr/3h8nCwIGnZr/nXFvz6ovHb5KXrZSMnVt0+1nSMPd0ZG8/X+Ud/PsbTYOk3tEaGKcZzT
FnzU9qJtIW/e5gEI7V6by72S25+waO0BIo9TUMtBXjlN10lcOnvpP2FtYzNHDvnk9vvibWdXafDO
2lanY9rGhe/Hje2Vb28p30Ruy8NvO+U2pOEl1CooyC7Y28RVZr+ZVZSoc+edB0qtgVOgVWm7tKaQ
IotD0+oMQczVceBrKDhsyW5vMcX8CTOuwFnb/jjBxg82WgPtFb8lcxu2jXIsCWCHO5EkfH6368CX
aipld6Nnnj1Aa2e5llAp8LaGPblzYKqP9Jnep99GF54cVWWV3cDk1Dty0nGq+giCddr/Uo74lpS5
f1IVDLnSrf+Ot4XcaStQRyYd4FDtaA964iEPVuMFKFPinvEmXw/T6Fpnqlut82jieZIO4IJiyjTB
Gw60tqyVU3/KMsYMnVqp52FbzE4kzhCDUJTV1os5quN52qZE7wu5z2aEEBiaQSbI7cnOUlEW1r2h
0FGIBCGRbQFJyL4K8sFhKbtjd+uJ5aIX1oTD65NKE8x3vN0JPPv4mNuNkWtyIQ8UmzUP+pMKDoKN
G7lc6EVyxD56H8m2UZqIZBQA0HlsTfPbqtyrVukNUFlvL616qBfZCEopnzfu1uPHk6m0+cu8Rx6R
bwB4vjH4MogQDb8tyr9vyqNyXwqWDxjrYgVV1f5lEwTQv+L7RTIi970fkGvLdqu8BeBFvo3m5fcr
194X0/YMyO9c7pObg7YFfd6339bEeJ+Iddznb7OF7Q3lAfli+bo0dm4GmzSftGyRdiyMDas3Bxe5
qcguMpGTPXKe1bnVto73/dQkxb0hQlfi/3ZSYaSHNB3CZGKq6mG81R/xFpjOrlPgpaNvklQYk8x6
7RSDrIZ4/kyVYYBedbzIxdjiXDCMoLTUBbJYrDHokIuxJA61QyQRwHZp3hrwN2+X9zYMd5UFoeuY
QuvGyK8A2IGiez4b2xRN2xbvm6MwYUq/b8s1eY48W24iZCve4vj/rWDt/yQO+7fw7r9Fff8fDNZq
6hYn/fdg7f8qvr18K7/9Hqt9e8lfsVrX/MP1XEDrnosdII8asdK/YrWu+4dJqSvxVhclCkvCpH/F
ag3rD2K4luO5qmHatuM577Fa9Q9dx6zMs2zwJKrhaf+dWK329wwkwVkLEfx2GdRGExL+mAfLtEY3
e8NUjsC6vL3uLplvCA9K8lwfm3ivlU11xK9B3cWbH8ACj9YXU5S/pQL+lgn4PRH6j5fheIaD6Mwg
Nq1/iBgLre/WSUxA1RvcQ9dCd6/QM7w4PbZDGMPFbaaDnGuUENmX4w9Y5wWJvhhvD/m/X8aHwPV2
NzxNMwxTJ7Jom9aWzPotH+uaWtZ7kxEdVWZNQYR9yeYSpZ+UyDcm5zTP9dfcju7s1PtKmoc+uh78
RithZ1YIxXpjgpaEeij87Yn6hzSxZppbIvg9Ubx9TY5B+26pGmk0w1G3r/G3C4NxYrWa00VHxBjU
BahjfTCz9larE/dSOpa3WxZzCaTUtRM60miSOcGS6VhYtf2IIHOy69CyTfsQjUAUm9q7aEvRXRzn
kIM3uWA/IIjflHdYT5iX9deiIKwcJNZMeGglrlfNtUUGOlluKbZYz6myPkXUrVwtEVANI1Xq63gl
NGbX6qvSuvbZvLfih5awP13EfGD2Qu26mBUiPNVPL3IXhi00llTfhf3QHxG/X0da0Ye2aiQ+Gqvh
Wi37H9PiYbY7Nz4fu7pWM/HJpRBsr6zfo3iAqJjV+2UIHaqZpnk40GLXQb5OV3F+0ly0YRMdsF0a
+1Zpb5zsh7fmGLrMCXjfAsEbnno7AwkqxTjzZ5haGPWNox323hXqeD/TUT0VxNL3mpeNO8uBGeTO
lzrNs1OXoDOdCKrkq2vuqe2FtHxyEzTCGZeVlz/XVsUOtrExlU6812H7QqqEOuX0qbTs9bAMYxmI
eAL8gzNgjmuoP/eMvajLDNLBPWDHFh3aNX1FMB7vkNKFUDd+OpW4w1z+rsV0MDMjfbdM7X32iRHW
C4zKjuwkDrpZDbCA1M8tlcA7jBlnzoLjElurbxnwuUgVXHD5OoB1hRgxUhSgwL03Omw6o+7oVDls
I8/6tGWTDrqWnbYkBmTEbt41oEWtcn50dXwEsNodQ2VBYNcs7QtpYIxr7zThPMeOUPaNBbZRSaIn
khYF5HaMCsk63w/LcOPkxatmruZuKFF2d6VwfAS58BrnKQkq50+tQaCI1wDwt/Q2U1/iqTHw1Qaf
RtV+Uub8ABYV34D5dQEOaCEJJLHj4TdBgGaXMXHbA1oDglkt1+OqgbWIR+POLCuo2B1EaHel7rbr
AGWX9vc11lBTUmTh1+v8s7B108+pstwVo+LuNNuOArhv5UGDn7w3GH4EmdlY11XUURcyR0Hawthp
NIoTvcLA+s+wgsQ2x7NisYCMttlHbqt4Q/++KIfECloSGJhucECx2pc1LUSIwdXA3Uxu7bi39m+D
3G3XJIP2clsuhrF6pLQVdo8cB2+nyLV8W5Nv8n5A7nvflGudtYhDplhHOS5CJ0IcbV7MJxhK9psb
Iw4hBMa2AZR0aDTX4gmLMU1QXMx4a07Nur+Sh+WJ2hb6rDvHfjPLk+cAOUsEpeucziNDuIFb2vng
kKmI2973befbUp6VejnC4RkEh9yUAzu5JhfCHl0Dfuz20t+uZFXV5BitWjj0JJHMVsPLevuT79fm
ysDM29+Re1d58fLtATVyYXK1lZdLE4KpCrAb0y5gTWfe6wjmZIfYF1xkrL3MOUAvHXn+IbYGlDmY
bgxJ7O7B6t+B5T3Ms4pNAtYT3dKBTVimz6nZ/6A0Y6KO8Itt65eqtPEarKZ7pxVfTGOkOn4+43WE
EZiFyUTUJGDO17E8GqKnBNlY1JNCww5KPHbRjXbHSI0fTMXWQysltzg52QM8vV1mG7dRrnrHtR3u
9dgFgUmFI+jH0BkTg8hvZwbJRo634gbSj2vekAuILlX1rKmULzYu7LKMKSbtN8w0r3kdJocIpd0d
KwNmU6R38KesDOa+qn1ClZMe6qm5UZYoOYukOJnTKj7rRn2IlP47gvBQpEgUu2om3WrVOc1ze1+h
Et4tEcZsTWKOTAgBiAKTswLVWRWyoE0crAIdLHKgaEgJsM1qD3GQDAoVfbgHLLgNpKsbkr3QaX7F
LXio15bf75/teGsnYx2kiiH2w4/cie0L1UhEwe0qQ6i7jOE4bJ0WyNXRJjfcuWAY+5GqS2Jm6rAv
MUQj+pFig1Ivj6ut0Z1Veref4B0DarvqF3gVjoiPFAdFgQ6qZ5+OP7q5fDWFeJnU7tFSuupBmZz2
qCve0cvp6mKqBm4rTOh2RkwWUh2z+sr8yXjP20U4UdXwfHdTshZU703f+gX1utONmm84aR0C/4Kz
2ulXSY4kzFPP1MyTtoDeOg1xvZugOikC2HAJmXHXTnD1ozHoiztXhXupaxBQmib5mdbTuWy1K6tr
f2huM++xlgyb9has2tcUJlqgOyDynXYktD2G2OsY2A19q6ZUv9JcC3xO0S5HquM+aSM0ockER6Gl
BD01+0Uv21d7WXQSRW0bInQGc+VRmV03V5q9XBeuSS62FjdCITMpLBBRuoKDATEHH+sIwtk8AXpr
7HvHOGmZdVwt/ZIXK/Zj9VEl/hDwYN/aerLu1ZjxpmnHTJ7qvabrV+04LWG8JvjlDHhl14xmTtPy
Kpjz7fIoFntK6PdwGJ/TWhXg7It1Fyf3RVp+5yd+mtCeprlThk5jgaIvA1jRj9FQZYzmus82vKDp
wTWt0F0gfUaUBSmd/q2bmqORUImrNOSBUzf5SsTGt1UX7HMloG00t5kADdtOuLrpdFBL5OceSrsJ
P/hL2sV3akKRsiUeJtt4WEuKiSPD9R0Xf3Pit3tlih1ft+8Y+Z1yK+7xra2PSkrWAqewh05DRm5v
6CZFGD9RKPNsoa6vIexVTumFUwPsu1SflxYsXOI1380KJxbo0sNOUjfalF4sTz8BKiGRMFGzBmTC
ubaN5nbJiMDQ/SS7cfFCtH3KbiE5NJz10r1znfaut4n0Lwq+7Gv+J0mQa9V0vnQ5TZOHxIGK09bF
ckLM692Sxtzo1b2Puj60tOkzsIWYxwO2IvAWEMgK3lARuJ0oSSDNxJTyOxadcLf2FKLox8aZnnAS
sHwyurvMgJ48JQXku3Y/VFh4tUZ6sUHeOqCF7CnFwWK92AOZEUtRL1UBRUxM41UnHnSR6KGrg7uI
o+a5QTSwAwrxJYO7RE7c+OyIKzfdcPxRcq2CPF0z+9Vd1G/r4udK9Kgk9jk3uw10RD64/hR7ZYff
53oxPfdHNZdPdWOQgk2P3tU64uZE8Su0fODWN8SR8Seg1qm8KVrbCNNqZTa1HZH73g5rhc1YyiZH
XjefWzoZyrX0r/KsqCEi24wLSXi6/xsQgeNBV3lsBh11cBzBq8uoxr0hgbJe9MXciaRcb6D9hYOu
lCFBNvgntrch10n/p13Dr1EHxem0Hq4M6LbxOer8yFV/OsepbteLgeNKSDyE8kxMYSjQvTYGnUoV
jZFejcnj3kE6SqBGJ9NJlxYBbrnWlM+p4/AJtysx1UGEdh+VtKoOt29S89DDD2UGjx00owVON/0Z
D6K6XYyaxQJ7jsTitznpJki+XsEXvzZYTy3RVpKKgSbft+DfmsKhQR9K9Lf6q+7N6CeV5VlpjKCA
Gs4UKbpkw+KeSipy+hQebFXB67HwEtPFeOOWeRpCuf+pKPZt7hhYNwzx7awbBp3eYNxosHOdqCiu
X1R4M7ykPqm1fdLraSQN012bsNFxVlLvrUJXTyjwy0uzlgER2Z7XOnDTty+RNB0G2OjZcbzAeGHt
tTV0W0yXGuKDa+eEuKQTTYMPOJqtdxraBlMMLOJuloR0U5TfYKrZHrW1fUnr+GyYmBN52ZyTwBYP
0TivNwAxKS4ivBiX+c/E5hq9/GD0E3+m5MnKhYUW1cqvNayCGTRaT21Fu08N5pEUVlAPzp+uxbeC
u2PD3A/AlN7h0JarxMGb9Zy41S3mChEgh67zTauK0BW2Fn0/iDQN99+yr9srb01O1eDON8W28PT5
lYCpuS9VHnRbfCm8FfnAEcAVk6GBkYvp5GSL0ZPC/09fvHiZj4D884vT1UFJAPoU6QJz5uXO8l4o
XuOxmNH1sJi2hVJTl0wpEqv9qAnNl4eMeHTppJjRkbCWyWm5liU2GeT3bbnTlNlPuZrI4zL9Kbf/
cWdvekFu4J9VjfXsy1S5TJLLtXSL6P7rpjzlQ5pdnixf9q9v5ZpYJSwF3lvyZPkGtN8WJsWnD1IG
uflf73sTAPzTOS24JVQDOVJS0WyyGPCu28Khtgbo4a/tsiVJKjc/iglSafctD5nJVRlN5qnF3Ut1
YA1tL//teGxu5ipyby6N1OWqXEhxwjhiqeeuOv4r3UB5zPY38xbiSihXCwL5pPEfC6EyKoiyW2xt
CwaeBrYcFqTKOtZuMRf1dkO+4u/CFO+UxVDNqnwCCOa4UdAi6aTmHzF8Bv1yS4N2gqd6pBIAv07o
GGaNUdroUPkHl2jfAtu8BgPR7VFpUB6/bU6xVlynCtFVJbGW/dzM5kXrjS+ZapkHYTCVLqxIx8hn
tpoAHvkxrTrt5LqucXGo/RFq98khn5CY2XEEy3HJkrS4NEmX+PDy94OW2L6Y++nkdupt5nhoj4W1
dpeVy8NNWE/2q3d0BlFf1un8yERcXKZKERe55nY6g4Tao6fdDmjbojKw2GLwABIj/eu0WGjigrwC
jJimYR1mwAvlSoT1J5mH6jrDM28nVuYEfa5in2REASpoLVQHgJuGrZ+nIoovw7bQiF30GbmzrG21
XYK1UlDcmIpyrTNTOcc4bF3pEBPp2LhHvCHTeboXUS8XWlMwiHH5udUth3aZM0iNz5dcmYHiY4FO
Jam9AXCbkml6QYRhSb84etdgiAp5EOYBAE6z+o7wQ99HY7Prvb49ugmEEaFaV4BDjlHLBE8UWGbV
XlYe7CX9FkE52Q9Z+rXz7PSA97R6UQtXvcg1uTDmFUCOpSJ7KJBaZ7hwEftRDL6CSeS4ncmzmtWr
KBPdsonUDly1ZWVfWYaGT4nrBKvmfPeYzl9AAKOzxIJN2bbG7UlhfkGc0rQneqr/3Jc4hFagL/TT
/NBQkbbLRGle5IMl19xpjveZhZMTNWYrA8cBjfhoH61SGBdvHoxDnmVPwgNcHmB2nFvaxdkOyeP2
3BgXl3LYpGDQp/NR0nlGIVKLE6yvc7PWmN2hFNs5FoD2hR/JRVdL5SLXiphSbByosSgrGzCoF2fA
FCwdLWoyDUupwqJon8SonzsbnrHeUilo5VN+sfUivxjOgB6cZOCi7eVeIBFdYBslEZ7azS7OrzPl
6XLhuFeZPX4m0JnvxxVpkzGVXmCu9MSQVdQLQpnBd7d7OGwPvVxoY1rjNa019K0NE0GkNSKZ/1oo
aTyB2t+231ZhCK/brB0jL0V8kQfG7SV1No5/O1Eeku8mj8tNeDLAmHLShh8OvP9VefL7pje0RoDY
FNbD3y9MntcYfXlexycjcxGGdUma/3bp0OmYApje/rfre7+U98tr5ZUXE5GziFyAL4/MPFzYLqqH
9/Pk2ofL+7ApT/lwGe+fdBrS73hvXXfIHw+xiahhwb9EsZr8U47ZrTsnlLeQM8RGK63uagLOR6Mx
vtaFqdxknV75MZEfanzN1M+ptbz2YNXPDuT2qPauDHX5rnZK4wugDDswLGNQWYV2rgtdvxB8BKyA
Ixqj+mQdxG2cPfWOeiiIWYR6l3/XGeeGru15NFLMdE0QYXjQklCLicc2qqFuc8vk2a0OaV04EAN7
N5znRWwaWFj6AyoQW9cO5kitVLWqVJEWXxPmNQeiG0xHjQVcPQVCJy4CGH/PcBCZirtXNCrT1/ha
RNVzqa7u05R8a4Zk33SLhrPXruym7qh0032FKctuoHrJhxaBJZo7dWFe5X8mCro8MeP/ZbYEkubR
+A6G9jvpTPO0RTowkMANbVgy6tSnP/vIvSst1d4rJnXZAM0z7Yl5mnVVrEUo+C5D2nNc4JC57xQX
T5LWxaprTLxPkaXqfp2ttESlSwIAKWsEJJ1xPwoarLVF1DN18swXCzCT36rzqeIn+KDXuUUEHXX+
QCHqwVOBxjbAzZZNsF9R40s0ePE1E4yEGGGN6b36Mrf986Ba2h67CeQRprFPm68is+JPZZ8fsFqw
9zwk1/OMsq02s7uJyuW90y23IHtuppWADj9l81wcBXoepmD4igx2d696Q9jleHuPk1IdofzNV5ZA
A5HewsLvD5BezrVn2pfFXUWADyFIRUxdbobnLLLdyzytzefBS88D4ctTPWUmOdSo9wl+WfsEwpOv
NbV9i9gVoUFpVjuzF/tpaqwHLYuBAiDtm2r7elZm7TpSo0PWlMYZRP+CgWLiXrXp/KqDJ0a+HFMz
tBaoagfkb8TO0LB5QhyiUldQ2OPeBXtcOTEgQUSRKGHOlDhUS3XwM9wX94k54fW0CuW+WZObEdTa
ya4QB06jvfmXNfqxXrOfZuLmt6pZ43zME0WkDZ+xdD5QZDTuPQXXRTgpVjgW8wuzvl222AKptaWf
gA2fcs0e/i8qdP6/TPpuGdvfcnT/W4nO9be0ev1bzvftFX8lfW3qaQzbgr1E1aZrYIP7K+nrUIXj
qpTCAZPUcTEwyOT9Z4GO84dp0dZQOqPq7paN/ZX0NY0/MK1xLJX4D5Ex9NX/raTvx2yi65BrpQiI
iMWWVbS5vN+ziYOTqcqwKOI40q0TKIRKAbov2Mbe37Vz9zx+JkUXIHG0TkRRfrtR/5TM/Jhxdh1X
sy3L1agPUjVL+/DHazhTra164mgsC+EBXwxXxQwdYG9jTEGoqfVd+xW/8v/hn91Sv79lUHFgs6YO
Buex+zq2flLeojfmlwR9fRf1V1azt8v/w5/ccta/52w/ftDtW/jtLxKJ6SJ34i8Ohj+Kew334x7O
1W5NibR/+a8/nkmB18c/52pE7R1HJyRkapr+4b4Ci2gwMWq7I5HP6JzYzoE6wtsFEwBC2W57nfZ5
Ehr1ZjTi4Va4Gnl27ZUzRQ8Okd5az68dMmRhpmBly5PrAe0pDX8mIQ+9trQCzcVEgnTtuBeO+hQ5
k4ZemJzfCqBgzMwfU+vtsJsDiDk71bGKkdd2RjlgY8Mdxto9TLIZ0EWrB2U2X5u2Rl2U6LPAwhMg
sFtSKPwX9OopQTp9wmH5gUoerCmxN1mWNQ6pOSYob5c35AaSc1R3QWV2mKjh7qSky6PhAtFUVucT
XovRp+sx1RHCN+lxnoUK3kklaoi3upb02tHuvlHzwZNnfEOtSmdVrY90vjD9x8HH4Orc2zCLKEK4
dmYcKSzrXCXjadaH70bt3eiRYIJSGa90Q9dp0z4b+vQ4E8Xq+/5agZK86kD9nYE7KzKNzCYpRBBY
/jgTRLX7JfbRj1Hq8jIiaPBB7C47McFjd8f5kSA/dgtN96zGELoSmLpVquwxpQf0DBsOFbq7BEZ9
bPPvWqW/GhvHfTb4JvQ8DWydt9KhG2N9XProCO9rrT40M1YE3Yi1N7ftqLTr10rBuiQvw2EQdgCc
SCvholUpKQ/8fkLTrJ8xYwJvTdJmXF9zsTwmthFYMfmfjtzInCKQixrSSzZ6KEe8Gkb5GDc/0Fp/
G/u2CFbXxWk8Q96Hl9WaY+/hzM3zZmmiOPZer8iWG/b0aDXlqzrXYYrNLDF48Voay6O6WrdrfWe3
mH3nGIzgHOenkO2Zp6J5tJOH2KK5YhQW4J7KKXUdmnDtRYrCzimLORgVoGKlvZBtNAiPlz13zW3g
zdvqz17nM54Wl0lwWZuvxFf1A37XvolnEsrsOxw18YvJ0p99zico+wg/I2W4MCtQ/dJgfKgX3dfM
2KCXdf/DqxGFKYmDQ0een8ucs4nOv6oFSd0i5pnThe3jGMOoBw+NljEnRBOAnqISWNdNlI5T9H9d
4CaN6hWcRMs1O31172ndgyl4TApNu2ALHpND8IoQOALiPyU5DYUaVrpm7hmP8b75MBOOBFu2qkEa
UfGW5FDE15UXTO1BftEeY+a1jb4hVLrjvVC8D7TxETdj1oE0KabKXx8CLZmv40a/X9H4yMe30j3s
Vdr6u5ahml/c4j5eMzKOMcH/wXQf8i4qKHHm00UKhMxa5D3sRFHuHDs/bc/Nslaf0Y/frLoV+0Yx
PGutjW+lMoV1jRm16Xigt7xuhRcG7mPBAhqQyWuhbF5ViXqcAPvz871yyFKdRirMiFhgbJh3d2m1
aOAM+2u3GR6VqmMsNHL75JOn4ntNu4vxfNw8w3riSUhJ4GcZ3JEuikNr+8XVDoht56C2CfZuKqVz
K7/Z1tSz42QxG9cbYklMTYmO8OvMYyggivoKWgsMRnaDHT3mpZu5/LaAFglGCGvx0ew6yNfz4+Rw
j3ure8YCuAscb7zvCOjvMm89uFWM8buSrP70JZo6PQSrjivCUDa4n+PBRfuJM10hgmhEO8Lj5NbK
BGGWxiwe0sBp0sfC+NK1OkaXboNvYgkPpiYvYPODTPBrWOsVYHtDkgVCU5iQCBMVTb78PikIJUid
+2s5XI8WqqCxwCGijPhQXoszH38ki83Xoaehmla+kWJzxlvmoNKjB7fhVoBzfjSF/toVM22xhyOz
YT8kWN/YXBh57AWfThj1ZnrfTRgoddWjoufdnqxtuvOwLthev4hhbzn1E7Hkx3ZaHzuv7AMlulVt
HmfKl6C7Zssjtev72Ek/IdUPaVRzrLXNV73mOsd5a2O68rlLrUecW6a4IXXbGa/Mgh71za+Gtuyk
Lsb9bBb3xLGgvrc/PeEEOIeRN9t+xybfqCCeQl4/35tTTf0iIXXfasvYj5z1YCrlORL99ahyK8qF
b2fMLrAAENJsjTv1VbvGcXF5JfdPYCRryPWi80EP5fjdulx3hUKv6cXdTu/019RRaDuz9HMx3E7j
oRXDlzU/LhPtp+Lx0fCdwf9TWU+91z1vt2Rt6WIocoCSzq+pJC1KakXID6gp1C20Y3KWDzzSl+cW
Q8jKc5oDbr89f5OJKP0oFf0HBzM8euTYL/UEJiZfuBfhJa725b1j9gDJmufEiL92OSCG1DEPtiPy
y0o3PjqUzXkpStglKYJBNwChFS9CQ+idba2aFeGUOePFudM60e4KseHBZ3hRM2WQ85zfuzMCZRCw
OBc0VEUSC7iHVzdRI9lpoduhP0gs3IUrfkJJt/qo7++7ih+Fvsx3Zs38KOqv2wrEyVa2V2w9XzIU
10Y23JtKPYZWnXyij77iK4yCbKqp9NBj350fm8Up96ZFMCzP6srHavjnEFeHsqMHSEq1CbRK3fUu
H2FI0hphWxMqwrV8hV/s2U2rkgKi9REomp/ZeLbTyiqHpinxJEoTrIPWaL/2V938WcRlqDr57aB3
ON3ZrcBAz/3atY5B20GyLbHIbTtTWGrMhR3QCEyz+wI3Jd6KTvVHb4mwKc27LNM1OsDlkvN/PVB6
uEbDsdEn/WlOlIAU/KFAv6ZE2QYSHEZiaC1PqbWfqlK/YOpKIGREKJCmoLZm60/b4VFu65k/tejP
M/5tPQKpKmngznZiPE12G9Zz7N2KbkFqnSi0seY36usnajNjTAfmHmwW09+da/ChksrldhY2LHAv
/zwJDGKwbCezXRQvSo0wwbUFfQUFrLtkw5GtSacHrQmCqi6N3SJi89zrXBGiGuLIleF7ymwDb77H
S+UFRVHu54PyjFkPYx1l5W4ABkodn0pjfB1LatVo+NBUYBnsDS720tbO7Zn3VgqZyYwBHB8FL6qO
4KQ6QrIHjUH0ub01Zru66gUcQIXGZ1p0BZZ9Fjamv1iTenQ9jWy61gRNRT3I4hBDIoVJ7l7DwEgT
Vnqc3Pm7cBq0+Ea3cyfsRSfL9ddh+gxWwwSrrwT0DjUPkeqC1nGB6NKng3RTQtH/oLWbr+xpucQG
sfVhIRDEdP9zpmFvllr4bbZ0QG8XkbboHFfraK63OlFPb0mftc17ljgNLmgG+CwtgfWf1HWP2aZH
pCclYKyoTwrlT346NEcbfdBRoIDzPbXBdbxKdno2dIeaSeguT8zPq5E+GIlTBg6FxucO0GwASEoL
DS+qAq1m+NNMaDuWxb0xC4NxoHHu6HuzNqpPaZaQOXROS+28RGgiAjioOlTHQBPLj8nhRxUlGuHj
rDjRADMoGCIsn4YUoHbcqMdBrx8qZJY7ahW/9/w0w7r5kZY8EMmUfDdxcsXul5RJRl6QfKwIPEa8
ADaHKFxIClvLD6FOOIXhuc5Aq6bdFmBxtya3VTzsgwwuXj5RNBSp46b8XiJQJjbulQtSRFLMlDQV
8XrR5sbe6WNV4UkLWJI7YWwzCfIaGuqbLI7Sy6JEd4X1Iy74snu7xia1qqBViSIkdAT0ZREhjnRp
uLpRGxpp+pIPUxFi2swMJKOY2rOV0LOo02Nyy8jGzaNdRKp5J1q72ztxT09PLilQdPUxNYh8xRB+
C2Zfvle0aHBn61tZTkC9MAd2u+muTFeaAaAskK0PEV34nqoXRlfz8HPp6IjnJX9hVoSN7Qbna1qT
sXDZHRRjBCfdxPToq/B5jLNgMJqKqY+FRbD+xdLx/BuoFAm6jYGhAZZOc1Buica9wt7Zb5L8oVHR
LmVT9Dmvx+SA9Qm8p5Fhi963NTq3TU+r+4R4aRXLKcPV3biYaf6SIGqjbzuNVMD7Y6FP/mKaN3Zt
/RiZsPqIe71DZ+lD6DLd6kznRxnrPytT5OfO2vK4tUzF873amLkcFrs92Vaf+72aZb6aj0+FPT04
zX/wdF67bbPNFr4iAuzllF3dsuR6Qtixzd47r/5/9G1gnwSJk9iS+JaZNaswfJdwz+YKIjnaRLUE
H2C4dtBSJ0RcXmJkZ1wp/yBvRJ7WQIcBVnshRyzxBXmeMXnMz1pV+HKhkypnKg9C0dQeekoLDC8F
EcbMsuSZR02pQ8XrJZy+R5oNhSUNdOzSKZCKkvZBbCDT7paJACLzfcglMrdU4ZY2xrPcTDrdRNkH
hUJo84xXo5o0VM1kcRM9QRG7Nn0QZaE1aelJ0aJbRJqJpj33ed05mJRAgZ32WUYQGaisExFAO8WE
pWW1obmg1BWJ2du3sZEtQzKEP1uT6sVMI8DPoT4uU6Cob5Y5D19LYd10ZR12VFaEQC86ocjQO93M
MjjCZ+1IIVwG08K+tmbrQlIvHTmQQQL3wIEvWDk5egF/EOW7JqsXwVy+1a7AC1CSeb7xOZst0OSO
arvQ56Bslm9T0ywORfaZ1KMlmyHg2gsWBi6fLst9QGOFK4JrqDF0iJmxp6l2PVYbC11cPxwXDAM9
stLmUCeqZCsnxMrrZj26TZYnhhHOEncMFjQhmObHSoNu48KZD5QWwg+UPGavkt1JVk9TnFrORo8h
Qgncj7g4bAK1ftISXPWIR6tjFwQirExRQ7cO9tCDN1S5J0xkkAsZEoNK3EKYVoca06ahgEJmwdmW
I2q+FCfVh8uUKzIPWDA2Jqn7oyK9rJOmfD+VxbchJJ9z5uWYFolMIqhq7EZrv2pVoC9YpH0uqftW
jI6jTP6ZuQTkQxpgJOUVg9DffF13KlewQ4JTAwOJLIQEJw4fvJAMuepDJFGdADZpt9bNtU6FrwZ9
ok2dTQy3SJ7rSuz2JHGnUebgQ249D8nUu0gFSNuCVPUjznlJaDRkNRkL68BIW3/LDfgiEMDwrXwe
NTrZaCC0iCHBdwZ10RYrdXZWFbdIfsytUkEOYemEEQnXpqm6+qhIx4gJX1eJwaS9CjgdB5uuJX4k
lWfZBAJLCZtL8KLxyirVPKElpCQl8qAZf8u+eZ7K5GZU0WuV4eVBxi8te1LpZMpyqBoCEySNDKZE
7XapVr81gya7RaXXfmR6zCUoeGZ0bhYRBF1ubodmU7AE4BXw6R6XTrn2qXpS9I5EBLHOAPhJiSuU
Zaci7igL3QzVx0Rt07awjrOTEIGkZDw2qlrlidBCXiWaBltdSpvYLTVQ6VBcI8fWtWhfxAr8ZIGF
Gy3Z5uc9sTVxg11Ir3IygyZ5a0N7h5Wk5Y4U9jhEcAhGyFj0dnoalAW+PrwcZxT1V6Lph0eCo1N2
Y+cY6qgfFFPcpU8Ix6eQWIrFLrPxT08e2ayBUdUAdA0fl9zH1EjGaLpkcMckqmcBzdHkiK0UYbux
YD0QuUWZV6EOqcoBfX5p1hRJIf1drrWdt7ZvMggGKUKJk1Qcb1lG3NRDH6cmvIO2wcyV7QhPNTkW
GeXPqmK9LsrPBWHyBv59THG3zJmgouVGB+14GWWKFT1YjZyIQk1FfQrle+771V1TjrAkYkxYqYRB
JUhFiEg4LcOy0LUl0NeABMMVq0d/leolFEi1txT+VBeN8jZmxhGd3exvcG0DFbbBoc6J48o2y1bE
RoDamT0bsVDualm7KkgkDrg5k+bEUZ+Lxl6Map9krJ49l1GxGpHk9CvIrxJjBNwKMVNNxHtwkJXv
pO/uc99cZAOWqRJ1lmMRQFNg4oDSgxjCRrNOc7l1u3EudpMsX+DzaIdlk6GbtnPQlNyuj2zRbkoA
nNoDBw6N/eOu1kc8+mbatCyha7IsLmwGmJS6EQm8uSEm7ry1b/VWBuWoUmsmnOzLRgsvdSOcOd2k
kjOiJ4vEl3LuFUQxbKQGkmmHXr1etvWyzDPu1eSc6DL2oMWa4LtPFFhtKN2unf87F7OX6fHiLQmk
mFxKt+/qmJiqaUCRWxZepwK1ttpbVG9MYaGydnr305TCR5Gzzvp8KfYwJu5aoVkeZBifMUi3gwZi
UlCaPi7/pBmtqjtbKVa+RkbSJmevlESa31fWq6n1gq2pfKZV3sMUJTSyNDs3W5gNrt0Bws81EUAN
UXRwkJO/7eBOk4G08clU/qwbbJ98saWVoPPa6skpFwXdSbLVX6exd9XH+hpGBJ0iMYUPs/7Cm1k5
hSD0tG//dKz19qUmv1ox+G1ReZiRJ24Ok9+rP/ROmo+ocYp1eUhEdjXSTEaLgI/4xLBXpOKv0uF4
5Ek2+ppGWR6Nw+D1Emuexb0wuCWrYWwBBQteWSeQVKYIF2JhfMjSsO2lEmqvjASpEb4r9PJxjiGQ
2HxZnTjZc9wVIVeRtI8/deFPxv86MAoO4LjHgCmpEyvQMlisysRQwWD+l8rMBtfkJHVlWPesOd4K
VdY4X1OlOgpQlbAfRN/SWvlPtXC+r1abBdVLDWW5NJrImTSxs1tCbpx2oWLLIwj6o7Y4ijRZTm+U
R81KgOc01p8p6GfNgACWyZVwN6rJdFNlJmBaTBJvi2DoGl1ZYSYKEmTVjwMonkFpif5+fGdxIKvd
XAcPSx83l/N/DOldCAHlNV2/NqLqobo0J13AxzaRLE6T4jsVLDQRuFoI/QbRfdQwmTUeICAh73Y9
txA6zYaSWB+ccq5f5kEV7BiLRjIXuSVw6Ke2ZibdSTrcMQBo7HoL+P/lVN6FHw1r9W0bDKcsUB+t
CeGmK4SgRiFJTVAxA0r8tml2MDe/Wg02Zx6DkdKS91r0rUepH2XmmeLKt9TO2yzCX8kvJQjpYUS+
KDjAMA421o2saOko6MDYbY8POPt95l0gX/vKO9LqM7JLMM7FULX36m76sWQg5VQqznqeOFoOpzLO
+tWrnxf9weoSgPgX0v2IiID3zZ03IINr9P4YN1HtmKN0F7Aik80+dqdHk8H42xW15BpXyU7raglk
IKmppZW3KIeH27ZfprwytBmFKxXqVyNn9jqub1lsHpkTXHuJw45UqyZFCLLJ3deCq6wzN3Wo40Fn
d0v9BTBIIIly3wT1PueFnw7zSWDmaOcKUvW4ITGYFf/V69tNFaoPteMLudAdrH4kNwv/IACwxtMF
0k6bpMB5gziMTRM81IuQoKX3oSWOp0mtY8lasGul/qcIIlas3SPaUOGX9RUbtU/SD/hY0Jsw1aRL
zFUAz5qTnChvp0VXp1UdhlWPcwGTyn2Hp3dBfyVGKrdIm/X0MTMJ9ktymqzIQxHrFsyHoKti46Wp
z7WuWjclgoGd0gQKfJcqakV4XSbebQ01t8aYRc86HWmGnLrdbmVLOlYUTYEodiYOA+QtN1k2X2uM
KAxj+ZSzyKXRvvTgSx7OcqrT6MsTjSRJvFpYRSVYk6yf8r7eTmtvvG2a/i7CeScTj9IpSerZU6tz
MswTd3Sn2FNG5y7GI0UnqnqSt0GgdJQL/zV5RQyKQG4q6z+DEZF+d/m6nHuNYz8VUkYhZNNmKr0f
+dy9OxiY30VWfZMmxSTPAkRvjQkpxLe62cky0eB6NFjXuQzE8neerO/KVJ4EkijhzbQfpGitPB26
HfMudAs/L4PxDUmYUXJM5haF0QYyXZjOnLLqlWwFU340toMSalGHCTfbqsCXwTbKq1kMPMKMA3JJ
sNlCeu9YI2WJIRl3WDfPXTsCoJL7567N/r+CpYVyaEvwTw6acO2rrHOF1njC4r4+zkwcrjr0Z0V8
LWcp9fuOWGttSd+ysY33ArJTH2kXHEsxOdTM6hDf6C9aO6thoT4BC6QBMTcErFG74KqEeT6Uja7M
nydjas+6Oe7qocCGt4+zQJWCzNyEU14r92RdfnoBVxMB0P9AsddBJ4TNvsB+QwqHLzXd/Lhs3CZ9
zaUb8yDkSOek4jMzjdoCAOzunfZSwnLbKaoWh8Jb20FFHIAKOhM3PfCr9lGn/ncXxgLfIJOfYQBw
Gyz6Oda4ss0xPysCAHAJqOoV2qnF9tUVtMp0hca4a8hw2c+IzDTL8tMI+6ttYYwo8vD+O+hhLFR2
T/TjoDUZAYXp939LV8gcWnyx0ERUGo8KNAH2m4W/QlIphBTrKJbmkygh4C7z6ZxusQ/vF6nuHI22
3kyf6mKczUkEUHjsc/qVP6XjucvZd5dK4Mpt8zfGiWdGfFvsujIna2qscZFv/rcapsK6W4/XWD/K
rZZE1MEEumjrR0UEjthmde3W1cMmdwUIHSxHbxj3QtwIl7R+GIhzmyVZ07sZsrFRMnUnlTR5L2fW
l0V6/D6NVK8pzDXMciqAzCDvXZTGx0GUVdCqwTuKKbqO6k0BWMQvcQOgKzyOn8FLC9Q6oMOQf03P
2riVt35k9N3NtOzCX0Zgx17Cex+jjc3VDYM9qJQb9QkvUqbfkJFJhwOKKaulfaL3onLECgadyh9B
2SSxJJaxn4y9NOg/Gxq5vdLHOHjKWAcnxrCc//vd2E+Sy0KVGOgvqW9FCHExZK6dglIgFbkihnia
Q0LPCemkOnYaxaxcUrVeMAREPp2HBnGiAns2G0qSNJO+satlrfcrkQd4XLzJaXRgXlnspUlgJyfA
FLIlSheIefGunpH/gDW4ULLpergfw06A+G+KSCOsMr0MYvFbqNwyi96NQAqmq0dy8d5mCoYuVqAU
ZGjnJFxDk6aVTJ8SkBk/3rKfSjQYk8omUxvpQcKMPrWJRGSZl+805ec6w8Sb5oKq0ThVBMxto2Xj
C5KdLQufvXabSgql9q3CHdUzaaaEvUhGiptI2fvKK2dPjhmaOXq7JiaQHaVLyqV9xCiMnJJWeSQX
Nmlg1Pq/mQG8Jhfs2QauqoaqsEIJ+2HU7dP8uNA27aI0nciFl+HOpmSTxxiMKPt0/RuH6ZANiOPg
RTxN9BG2lvYfmKoEQP8/UZOehIF8yEKBqS0nGpxDi7lGGkNrN+LoLR4E4dOYfAO5OB3QnWjg0V6M
/tdiLu8KPVAneG8zwHhnQF/bajZRIDNadVUiI/zB0D7lVN72Yl5vvCja/QroXErbY1MRNYxErd+1
TX4um1Ymj6MdKUh6H8nZGEjR9CXMVXVfRqBYKy8CcK2Xam3q3ZzK0KvRr+HVqjiixfwzVcR9BEWd
xzOh/F6zUFMg1FHdPFDwZTqqjZp44+xVBGq8yLRnzaRqthAld0ntIpeLz6QMXFWSOGH4daiOtmUf
6ah9ZyOz4KKbp1WCRUSG8FdBwgUuFYUUzKxGxELUclEeb15N8ktQCgw/0cYdlXz9kxmIuCOUvL0M
thSoefWOPH92LXkBHGLK7yeLP0X6fMAxj8Qi4h91baA6kuVgyRCHi9tGECAaFCa2ZCFnwoiyZk5x
I40f3AnJ01QDoHSt5lsjrrWra1yhFDaW0zHrM8mrfDZULxlbPRhr62mWATr1baEJN/WwEpQcPvtE
guMs7ZutNB0QV6/aIsAU+qG41UxfKoxLY5BfesispMdTlV9qbvG9IlVIK2Aa/P9vZZEFJvUq4oum
wc+grfrz//1X5of81X//th26DVrv4zuk4j3DXaCArEBngeQammpqdzxH8Hi+bVYOqa9k0YsYN9pu
q053crq7S0HmKUO2WAnobAiEmmQLBspmXS12gKM0EgzgpLFCyfJzoYLTnsUXK+mEr2d9qzsbFX90
Xg0WSyV/V4Pxm19J8pDwfipKv1mjS9PPhzyxtifeQ7oXG0z0M80zYEtCBp6siyg3mFGZMRJsOb1W
KdNjqMQ5BJhfTeMcK1EvQmzLme/z824SF/pmCrdohvxdWEdhVneVRoBW1jQfeZIPIAnzR1ZKDoLO
6STquMrOBGLDDoAvXljKKe5wYV2R+wVKur0szTz6zPUrRxmhfGMcFRDEF7tlU9K8lNp0ausML6hm
CZuaXk+mZCqzyk8t5UDceE5lnT+XZOFgRla/LDLEjIcj7Qbvi7N54QmW49tQR0c9b25r/nA3lYcn
HacMe9ZnOCd9dwCTQmC/TY+k8EnbC7LAESPl6k6B9+do4vLosGoOBEwqjPoPaJEiXSverLp0y9Tw
Zy1qeLz4CYwgpS2+R9lBLB87XYWeZ8GYfq4UkhAwQCL1Lye/Me6tPVP8XSsyXZ4R6Q5kkjCwj92s
xBslFnUofSu3sAUVbE4JFjcMpT+PGxUUKp6zIsplgKc9Mssls4KesRrogza+wNLJaLxX7J/lZgcA
mF4S0QrnwhnoSPe1sP6ulZm/QaiwzUrak5G+7CosMOw0Ydrcoj1xVhQfdjUNk6dbMtZSFYsdtpbd
FgSbjX3C6KvJY0+PdPkR/DW7eUNedqIYfpOYz00zg0w8DGXxzsQ35EFDmh58f3XRiDPu9P0q6wSz
9vOfnM3OWENNt5jdGVv9lynaqzav/8YEBY2RqkfN0A7M3lyAIcBICZcnkKU3aHkkV4/VnUWsndUV
C7mhK7pwSDb1pj+ZQjpex1Sk7Y4BLEVs+BVxq9yeqBxXl2Zjh6EAA+wSASjTrX0HH5WtMhmnyFLn
QDMKQDMa8rAbSvOQARftkl6w9tMUWci5+uSheNSxxS3KXWzpyqEW654exHqQ86MtWHJZOWVRY/q5
MiGOjpiwZ8mpb9XoDB8Kjb+ciU+GRColoqAq3Jj2wHDpTHeo+/hZAod0NUmbnkFgR3cWNOFZmTHD
EijnzbhcboPKaL0ThvTeqtDfha4V76PVrk6sGuULlJ3OaY2aAjjRGXIyKN9JEQ0VzgmYtOLD8TrT
xjhllnevVtexwjHYe40jatMFv5jXoWWI1Cx68YoBUw5SwFxY7JrCAb7MXvvHN5XXLnkFC4U0J+Xx
a7QyXxooUl+WChJBkVnmCwcTgHzfGC/Qq2pHwk7uKcotL11rGYQbepTZwUj8749ZsslnLapFb0nf
x0LX7QZ5pIOuktFiK6BQ07RdqvczgczqdEY8MJ/nCjHPmDDHfHx9aOfBa6xyYk5laKdeGg5dZoTS
qJuvQ26+DDO8yGr7LpY5dcf8MV4QpNwrzfgj2waCMIlYd1Q8B1x9USU+pWzx6zntvH4swdbxN3SF
pZZwtk3/Ma9c/bTrNGBqXfUwWga2EqX1JFOXAIzkipcP5ZewbkdRlOqnTM/mYGvOM05jQdHmxtPG
KxYy/VjF2d7K2uK51DiOmQCXYK8W5xmWND69bRjlnXHIZwS8Us9EUG1gSqiV9iDsCNivJIS5SyQe
pYkOL8CYTpo6MT2ZI3MPaUdxq258HuLsMHT1FhBozrRGy5+6NA0JMsn2xPNUVG4c8tPEPHlRimNU
I5MYtn3UIk8B2Keyo5ziEhg+K3RSIUO23ivX7seMMgC3/Cw/Tu24wPlaL0fCgauS/ohIdaTi9LVM
SZwZOiiHO4dINfXHtuNq0JOWqZ8ebDFELIhgDQQBGZQnUSwPFqVuK3VPwV5MIqvKRJ+n6fopo9ik
abJ8U1nHg6TOKsLxyCCoOzsy+Tr0XUf0e2TWfmOmuF0g4g1ZfhovDD3F0kJi3fwZy93TYqwo/TCp
t1Vjo0orElxddJ2efqkIm6MOSTDWos5lsKhmL+j526d4XWRbARTj2N4CBS34nlZIjtPXbZu25xgY
4Wi0cFsqRYxOfYL+mmQSnJ9EjCgpUapaUZn9FxwlcefkY4s2bgET4E1uuyIZNrwykKo028kUJYTO
po6F4agei3SizjMME3tpAkXHFLEliY3BFAuPvky+MBWEqKoob0LW/K5F94KI12BlrRe9YVi+aJJC
NCknbtKj/Ow5tcIi1gAta7DascuOIvYiDPBw81is+QLRYjE4jsnJwNddVLFm0ZPKEVdC9hbmI6to
rQ5R8KhCF3U+kGusBLJxGVS8RPqEgQ3CjHIvJJPIqT8eF+hlO3OdZjsz6/ZIZXaOt2jyR9Ybo/Xc
UcSkvtPWSbCN9EO3WMt+WNQO7H7qg0YdPcaxo09nUuw1Q+g8on1PYx1/oJGF9g5kHKxj+7QuJVcD
pg8hd+i7LNMGJYr5AH/CzugQYQuio/ZF5letWQRRrrSeFUGuGvR4P+IDYSP6vPYKHfBEQeCWI8JL
oUoUd1sWZrERarsc7xq2GP5fgz9jBHZYev3yX+PIJ2l3pS4ESbuFRlHGwAUwCCYtgJOqXwW9k512
1Apv5P34hWycNDQ+DOQm3ctF+uhWlGGGC/F5K2UyCDfaC0SWpVcS3ArLwwIlhIznzCW88SnLXslC
L/b5Vu10UdYPlj4c10wbQjXLnjAHACUpYt1RWpXA63SmFxriQjrE9Sgdton5YPO4/P/72n+/TI+/
jTYLWprWrYDVZa+5pW4oYaf3YawZIvYkjSk4epf5KuZlO2VZxUP6+Iv/ficT0+eikXog4gP62JPZ
+ep1GgJNdvBSgKmg79PNhiVqXnHxgO5+j912l7rSU/Vufk7/cFZjXJi84dYgAPx6lFXqK+2Cem1Z
CKo3X831FH1hfDXM174N0PRy3jxgldVBWZ9YtvQRT34TZCHeEAFp2v/4wqW+6fxXaPREu2PSWb7K
17Q/bx9GRhCSA8lOe6osG+OG7sU4pv52EkRfCF+7GpY+ILe9XUqi5O+MCMVvYyefM8VRbvm3bvhq
7SIQF4PFbXO3+mnuhBxZ7cloLrhx6df4VS2xAPyemhMHQs+IkXuEUWZ1kHpvLWxFdkcc/TN7PMGM
LnHdqADsXMsM0oaOAUXvMSoCqDDyc/tdi/YYlkivjbsg/OOtQ87zlZd8QB3ogTHNP+0OYsnAKPIL
V6+FVHO36Zxm3wRtfi9vVN1qtcPtSYSuyNlxRUMy7qrX7FX4hEoAlITswSMxV/OUV/W7kA+yaCsL
0snf4aS8WPuMpRqOJdzjMGaYaE+H9gi/DeeM7HP6KidbuSau+cSbWx313xLMbw1h1u/JfXwlEFVx
oNqeBDDpzV5v3GpQiAI6TuIs0ZGdVcNunK6AhWFXL2LtwiYR7hmOKpm9TN40uNgibJd+drMjQdMJ
HEoUCTOycmfOnH6/3eYQ+UvtM+wRMo/p1sHAOwc/xH11LF+li3avZkfVr6McFjB8T+peLuxpxOLc
t27i1bjLKx7m+Hrh4LKjvHwf92gDNrDhzBGO5cE8ARzTSN6zXbE8VkBMx7GG8RsDu8mvfrtT+yFc
l30BQz8od5unHl4gTnrJCQV9+5b2DoQa0OR/PSXvV+eC/Z2lnwW438bNDJnDpeOO+0QO8cYBXCq7
uvGkNJjVACbGwKV6tnYJ5OveMXb4RojKLnsxRWekk132BiAzW9Ud761fnenD4RKsjiDuk9fiwat2
eSI4AMSd2x9lO9vHt+VFCLKzFqQ746WrnrR0p8duFLtv0lV+inbUpli/VG8I7fPf7lA6HIO4/j6w
VT9WuXfs/qN36/fuEAEDvo2+6grPqZ3htzLYQ5gkPmyS5Lx8FfvuZDw1wdeSOP1RCRoPVm7rmu7y
ln8iCLkZVzgu9TsKQ7Do2FNzP429xHSGv+yP5DbIEz1he55yFpWnIZQOgD7zJ0eZ8s2c70GohwEe
gH6TsKycFT4YmJphdbO+sXtqP+sXAjIOVhOo9+GAfU47h9J3//mwWmFHe8Kp3YmjAwvUcjDZeW93
5k3Cn/YfQR1uF4yX8vZQ9EDFxTwvzG/FHAp3sKJs4JECB4l33Av/9e/ZV8SYyjMC7boZdvfWFK55
o0/c/iSiM4qwPIo35Wpdk2wHDBbtNgDkM58QzXpGEIzdfwuqOwSUG5XHmEjfJ/v6or/PvvEZHbtD
HFRh89f7SeRk3+1j0mRb5cFgesI3x8XDHkU7wnP0MzqMxnNxLcC6sN+yixdw+3cR/79LproaRRNK
m7DkAEI8AxvoLxZPKnzdkSvRNn7gca4rApjzDLVGcdDYdnc0Cy13DYtGhg5m4zoG9VGj9iztSNnx
ydvNa/IlGGiNnP4fHeviYc8FO5FhbGEnXh9KTwns4yAj9PswYufEw2YxVYQoczU9uA+2eWmu4gBK
6EZcWelBmANDcyBAQ6/DTnIfvaiNo2KN0j1DiFy2J+EmM3d8zl7gcwtAwYTIBL3qSac1RHinhsxM
0et+T//is3lqMndyRW84CrflyTrifMYQlYrhZB1j7RThyeJkR8GnS0SHody5ESVqt3ftbjwZH/GN
K+HD2Ck/wrHHNslGRw2ZkpEXGzoJu9duDxkohSnqiBfLQ8zgJB/6X3yAJo4KHMjzAxmtinkDS5UZ
aSidLaxFAga51r6P4Sk4EIBF8tstz7xhqNX9ibEn7LNPTGKiZ2knXdrxKzuWbxFLmxocvvJsDw5d
GzQZTNswGxouBUfZGoUt56E4B+qub914V65+9mcNrwJp5q42c2WqJxxqGfQKlhtrLjsLcz7THT9w
q2hCRkpwKgzW+U44MYKFZb26CmQZBiDhdk2qgIiZyovdYXYSz4CafVVWW/aHV+skiUFzQASpGXYb
LEc9sNgm0kV4z70hpHSXn9Lf+JTVrvkjTjudM/VplWy4C6NrYItG0bS46r8qHA7MOLGoTNsXIgjX
2UEej8eXMyVefa4+rHdqdOnYCrZBOA9b6AucHzpu9KOd89kmcl61uwhPUtEevi0Rnh4E41MXcSy4
wlW/xdNVx87oULh90DsxAqCgPcX29F29yff1vWSM8g30k+zNQ3UuVa//SF6b1ev/seUeSvWD8i08
8+n60j5KiHG2jfnCB7G1Ttq76T1PQsu6ZtgsSjuZMdoArMlTYk/bypuY7nXTW3ZafpTsKZSCDZLG
+xCSzmaZWIPa+k+EHSqx8DijHSLRNU7T3yCGEdiXDBYUVK89hEFnehE+Nj7pyZtpxi7mIVWYN3nV
+lwciuoQhRa9v90ek1D9Vq3riCkAzJbVWf3+X7RTBMdK/fEZzzhh9vsXzFHRL5KAAkW15MM7IFBc
PUKzMYybL9p41JMANYZ8NP7wWMTsXdNsvM/InryOXPfCbaXeSB3ttbvO0OS/KziXnoDS40nA3YnZ
kssEEhGlWntszCrAai18pNBvF1ZY/1Q2O6lyE9FhYAX9YTzggWciRcKk8pl/bwj4JOEA763Py3Qw
8EWAW5mjQreZI+mJr1Q+Bvf07Kl+pVLI6hddPeG00Jt3GklhPFGwNb/d82DdhiyMKEM/s3InXTmg
oD/J6QugYPXcX9JLhaZyP7defBvf8jbIGbxonFEIh1xjZ1K4NP9Ew8F5LX7VsONCp+LTFcMM0MO4
Prf5HnCOcg4WUnqOv8xP+cQhUfxm1+nTALsLJ0/5rI/tLtmPh+FDfW6KYGUiDKf0ptTYxyGbwtVt
C5PSbbzWCK3PoQwIFJvKQ604a3WpDBcJYOKY0SXebvUP3mwJyg2b1i81Kc1/Y7JSeTd/aLtK9Rdt
2YrLsocMq9BtWHIQBx+Eb7LZfOPSyba4Bya9Y/wwHvob087oTRDs7bT91Uf9Vr9nphOF5j2m/NpX
r2hQHWVwFrR5pwavAx4W0hHdadmsPCUW27WVnA4GilO8UMcN1VdM4BvQ6GkB13vjdSIORTzA9bXP
4XWTMfbMxC1qCL65Ck/lDaUMHgOU40yvM6ii35A9t18uthZhxCGmlLDN6CC+wVu59XQde0GxNWbt
ZzPsIUw/PB0d7aqd4NGT9e7jqaZ+s/CF/VTsqVsR/LgA5tVn2rrd73jsXYktw/UEqw5C/ivhXsI+
Cqlb3PKaH5TO1fx6X/jmLj2ZxwYtmEkV7Bin5ELlEH+yZ4rDRAYZEhg1GES7uenbvsn8h942h8Hu
ddY9QhrDatP22tnA/fsArg5OoYYRCr7Gz9kR+D/eGP/GnxIHFhVV5iIsqQ65GRSvkeRu9c+H8Nks
n2J9nQq3fQd1xiWBVDBunwCKAkRqyrOluy9qG5jPY+NFMWX9QLImtY9oWz88DG7VnDKehmaH/8Wp
vC8vZmpPn5bhdns1sUHZf1bN1u4IWphOSqq7PXWM/Pz2TQx5jNFzBKVo5r47JBR+MllNvimHyQsb
tIY57qv78hoHkGxNzs99sSuO9ddk2vGhuMfnhhbKolYaIez8AgQ8q9/MZ2hEKVhND5mMdYSxHNs5
ZPF9+lQ987KlJ/FTvCp3wAx+LOooeoQPtD64G1KLi4fa5eEKh+IT7I5GofjtowMEkseU/R7/cBqX
wh5GFS5qbwh2v7O/LswY6e1ID/sX4fpD1B49HzWyTUT1M1pGcL3mOO/L3tHc3kt+yowZFv1QSHAw
+6jbZx53FOtlfAcq4L4e34E+htbpELa4shtf/kfaefa2ra5r+q8s5Dv3YSffwVkbGFmFkmzHsuWW
L4RjO+y989fPRWXNTiIL1hwMsJYgW47Y3vKUu+i30nOylF/lYZl7s4qpehOxHgL85JbXL6iP6q/l
D3atrphjCpdV827tt3Nt4b662+rRK7chYN61einNrU0Czc2fF+0M5TZ5WTwLREN7Zig3+wcQesmY
CcSSZxZYibnbL42V2JW7+h4w56M9IC4yp+rLTJ8EDZfDpf9CVB3+YPVT4jmqcfH3gQKfN3tvEQVn
V9ARzJ2xy9ePGEhol/Gb8cTovEUVapU4wp3jmim21jVCQvIbvQVAF2J88ClgLiwNKPxM/yZdyg4a
mNoCiZpgzuqP6tNGmvtXDKu+WqCxtUGwWblR7qbFZgKJkcNZa+Umn5JYZKnTFfU873q4V56eCoW2
/JyyD01bOOdsjMW3GCz7Rb/Urxk4PCR/h7LrO/RX+zbOZsGPcN++sgkgtLpMn9P9kKwy9omdu+rX
1h1rFJPCeqPrdqldDpsQovBzhHQDZs9or1z0z7U3b8a1js67RpR24a+JiN13kOOk62Bvw3dMz1Cx
pN3I3uNfQa+Sb1nlvVkP3eIKUd9wn11nL8DRxeVU35To+izcW+/OZz7N3Mf4nTHcPhFCDxvwmPIO
We5mjpioBOVsRrureqwejefqkeXRv5W3EAluimX3SO6KLOOlsrS262gnL6ynktlWACjNliyeLJbG
M7H1ffutc+jGPOb3ANSk+QCOdNMSSi+HJxJ21Jiry3wyTpxXS5mWH82+B7FhNH0vd4VEWeYiAhSW
zru9/TT0WzFvr93Xrn8Mq6WUrAx5lenkljNQ/Y51HVH6Z9rA8CGJ66AxzjBHZgL110W3zX+4S0N1
RhQOiQCapVw43oo/zFbGdrjOv7IKgjkUm4GTLVflrbHpV9wB+VJDOIpcBY6xP0OFkpJEb8AFWgds
lDS3rqfwGS7h95SwzF/0C/mtsFdRtWABf5RYyCfgwix3rKv8pXqCTqGSeCo76T7Aq82oW6ZSo68s
QNCdiN2NRGtmc3gX9WYLAzVH3n3E6McqmdKA9yE0ffMil4eHSjrqhl2gBFu4sr4cbYPD7yNAWElU
FwwVEW0rpbUXYck+DucJVfMQwpQ2xk9SrFVLqza4brOS1I1sIDgLYTXawDik4xfCLsGY5wKUMgjR
rrmJ5LBYxSnn4+ctVOeBydBNLyGwm4uGzgYc71EDBldd6kpPuNRn/7zgNnjV6Lm5ikw/3vQdWj21
TkAZl/jAiHfxnuHNcCmkxm5mwLkowoJPWCS5RKZyeDHH+9iSvBXNBYqYAIzzBebMhA++/QjIsnT8
nMAc3CMURArPOtxTkByUaIfxTTbCvRTdeFQsuhw9bzdSoD6X+Kmqb2okV7M0JJkzEbflejdBQfuv
wNA9K8i5kDnE4AB2d+EN71ruXrm1qxLConCrN0+hqVZMFRn+MQ+i0VUHvDIag93I9tjvLOwZViNU
CyozNM7c/EGvHgcd9Or0PrD7ArRI9SaF4V7E+V3ZV7e1NEaTANNF1scvnZlTQh0eh1zSVrUuO1TW
l8pg3USD5+SSeq2ReIrWvU0V/c5ySY4s1UAmdiBjKTVHjd2dS3Nn0dX2Q96MxjLyQAO5/XjfjepX
HgcBTKa71InyN1tCn9Vqm3kp96+2akgb4fow+hBg18rLKu2rdQPLinUmjtclHoczq3c6GcGjUoJ0
AhljWLlFs2plL7gI9KmLWVlXdiz6bZsSZIqWYiBaRrSBRn0lhPo6UDRGy9dyZwHgjLmnuPBHEaYz
fugdwEcJC6XJRWhpxIQLk9kTBPbrsPDJhhX74ssvY5dTyjVIAP0p6GIDXrKwCNFhZ3LQI0EXs4/V
tJXs0ul09CEygUxBy36husG6SpBaTopVqYebHI8rJCqG+88P/1HfZTq6UPBHMekQ6Uf6LlZv9LWR
WaUjR90Pt9fncuVROgipYkgTQMktTapdMlzpz4+rTKYnf+jYcNmTTY1ASQqQxLE3i4zxYK/2Skmn
JcGCC6ZYaa4Cq7sZTLjwowyaPimvoOFdmQI8J+1kMttMW+ui25w5lekaP56KpWq6Lg5uMXz+m6SO
Ehl4pGmciisjixAWErIQ0ruf2aAiv/pfvZz+5CQIw/Dt6Z6198ZkCY2DaNZ6w5nhgAXPh3NRFbCo
mq0bqhBHo8EIXEWVMlQT0yKFUBWywU+yAvGQv/hw0dxJOf7zy9dODUAViocFxUQ2dXMaIr9dfkTH
bsxzqXTMlHKf1SX3lmaAkyTSasYa8Ca331Lqb3nuIhiTrrCm0Iue0B44ACyTeKPFbgjEGGl9qLSz
SCXW1w3+kRstod3CuCrLBxsMSD6ATK0THm/e0AIvUI4gIQIctgjsevf5VZ16pigvW1BkkUpV5aNx
PXh6zq7kVY6dsBGayMPMzKI7M3kOg/R45Ggqc8eQ0d+yLPXPW9fDdB5qoZZOWxp7tGl2bWJtO4vi
d82MySnBWl26G/MWOQbBm85e96FxBf+jh74e70yfERVX+U136er2Jc9+ldv6u6gnzZL8W1yUV+OA
gEZuFiu5cm/kxv+RlUm5/PxmqR/Us5iMmmoaqixsRSj6NER+GwLCQHTTUzXSAUFo6lkZagUmGCda
LUPCMx3LIHESNPV71J7QcV+VNip38YOndAAcIxRGzP7dE+q7HZX31aS5oHmoFYydd+Mmdnlmjpxc
OzSdxh2bl6Wah89/O12tEmZmBZwuI+uiUVC1gXB1MU6yU0rS3ke01CdO/7fe2IYatUsPABw1mRnS
rfW5czk1e7DLsmUdRD3A0KMh4AEsUSR7KJ3IoHtiFdEwn9RGBp+aUKEWGHown+qWFrtHGwPr3rfP
n93J6auhWqvL6LyZDMSjZwff5OcY7AEUzUskX2cRtsrVONzbTRjOsM+YVdPMg5cVIQgyPZxWvQtt
6kqTnEwPTQ4ae//uToIoI2D/izpU3msrouDqXeVxjnZPTJaNoqImhn3ru9/RidhCo6RgGrabSWWp
nmSoPr8w5fSdtU0sszRVxwLpzwtDYb1mAMmlU2Vbo6HEbmqwAkGtLXukZuoQLPGoiHVM4TxE+eXz
o5/aFxlhk+KZjOCedrQO672rN3rCnoC28AQbpao40k1tu3CFVvt9aKQUSLr6zDWfWrV0ebJ2Q98H
JbsjObmob9J2iLvSGXueJYCbb6adffv8ys4d4+jKAqNW4YkyYAH5XY1mudLt5Mzie3JMMhkUDas5
nSb38ZhE7LQr1ZpJUShLraMFMLCKiJ4BZmTprj/IBOnBwiiaK/gyO0hNNOPBD8fxZewW26Bsr1oZ
fiiOUPNuiOlSWVQM/MH/FuAfV1cggFuNkYwh/b2fszcPk2CUZ93mgft9EhyzXVAan984ZZrKf672
miwbtoa1nSyA7B/tKbqRNxpq2SRvgNNnNds47t/JQgUEhX8308yq4nvY3bQckLvxpIKuSU7om4t0
/vmpiFNnYtmCYNVQFet40SlMS7aHXCucIv0heTTbfZX6tVUr9HGHXV/W7lZDsMLXtp8f92N0AmrS
Blhnmbaq2Yc79NvCKzylHssoLpxx9HHUYU5W3OyLLG/ho7Holu65eGga8Uf3nOvDUQDivIGl4NFo
FdgwjMNgww7TbfQjQGYTyj7lZfjw+ZWdPI6uygoPmNVcn678tyszyeE0UVqZY1O7GV11JXWQGQr3
TKxpfwx7NcX67ThHi5qkxaYLcCRzkKSoJaHPwXyT5Zs4OgALUDKdvuJtHGTrrAp71u38WQ9xKQj3
XD61hrZpl5KYMFdastDAYymaLy9DIqHJtoMzTgebz1A+6ECwFToCN41HzUgXPfT7XE5X6IdKi96Q
QfSi7tMIG1CF693hKjFXVZc0P9TWRlF5y7FdZomfXHY6HTqltbIL4ekA4DP8TLPxFZ65tO5IKOFM
dsAj6eXnzWtry8ALIn/yzIIvhqDIS2fNSU9ptXn46YnYflYskBLIPuaQmzo0f9fAkJQ9PMaN7fnP
XWLKAFdR1zF6fedhNySjiTePXDrYlmFTwxwVa1kaxpO8VMPxhqS5WLlUWDPcZGetCd0mjAAP2L3/
EIzj3gu+fj5SlBMbEwGlZbAYoEusGcfRUhyPkkaaljlhgiCA6nd3bZzutE69s0vxnWpEO5OHaAed
51Ek4U0lfB2Rpg6qPx5/xmZI9TvI60+GUiwUP78fpfibYuL+omp1OUPAejUOPoWdwpwHsvdQtuja
j76L9ZyirHpXfisr+NVWtIPWRpdK9x+yltaphCCoJr7HXXdn1OJ6rJs7Fcu9qnWXepjSEEnEdVn4
Cx0aYa3zD8I4uND6Zu53cDnDXYJFI1ySnVq3d1DmvPItHNK1pilvmNlhwGVdowcTzfDze2lSZYWd
HDaI3HbXpYuFzTelpkVRjoAr4CxcTOep6jg8VlZz55vK2+HfteZllVU70LfzqkWhQgXOV8di02OO
adAWbEr5pQpbx+1Z0xT9SVPTNTyLTRykV/jvIOqtf/UitCH88l4asyvYLmju+P6930XPpZ8j8e6j
yeN60m2dVld6Y71hzkk13y4fM+iINxGOhVma3kCNy27JQRlTLoSrMyPkxEahCtRSKT4ZoDKto8XE
TVAtVcsBdDQyZBm2ypsa5dILU1CHTEpMvhLxFgBgB5JRAmeReexR1dMEdbXOOXMu0wJ5tIBqqqUj
NyHQ8hDHKQpVlrbt8gTfJwpnBZg4SQomolqysMHLNabSbgDeY7Cddy+9Vb8qmXxXlSBrfN/WF1mb
0020JW/d1f2ZTUz5mHVoZGgy9nSKjSrm8dpeekMr+ShVOx6UAepduQ1UlsYL4HJv6/bls5uMqBNa
auxUFjpbvtStm0Z2z2xqkzjy8S1C35b9zLYN/j/OFeshsjt3aJCXte9RBEhW8P8SaXHQDYHUMevD
HifPGHCilq3LSU2jnjjneiuAFcchjEbz1Ui2MXQCyvL9DXp/41XmSsCfIJaoOkLnAuSsW9ZYKEk3
WhtzLUGN1R6uaj12ZhhSmDMoG/H/PDnRyI/w2MBMhOevHsVhVVTncQSnCoXW5rpWBa338gUNKszo
y33Rpfu4GYD+aCNiMdnL5yPvYwStT7upYiEJbQnDONq5ozaH3aSE0FFs2k3wleb9MOyp1i0Ds7js
1OR2lAAPfX7QE2OKqB25a8siMNJk8+iK8yrLGq9tYieLgHyCJcyj6mXEVkXSwq+GC046hSPXvySh
hV+b+fb54Q8h4J+zTZc1LltVdFw8jePAzAviPNWxzHJGo9bpLbaMDlMFeoc7zah/DWNz10IOoL2N
hWcqIW3RUZ0oWn3Wy/Zj2Wj7ZvrYDqKvQwWXP+9tKibZyzDcas0VMn6bMIOib5XnntbHZYITJ+kg
aDcMTn9a0n6LfwqDurWJQYkzke59DTbwaL+FkPCRoDyTHZwaGBpFP5PbRCRkHB3KByrs2rWInChC
18CC4eFZq8RornBFH6GMkVHW4vHzB/MxYObyUEzXEDmfFpvjsEvPEdaU7AgkEF8v8pdsUPZIMszl
XLk/3PLITRa6ap0Zjx/DSl0mJdfkKVjnwEeTANcs1axdK3KkptkMcevoevQ1MOXLzy9POXVPDZly
l2ajLKgel3EJu/og4LsdLzV2ZksOnzHRKLixVWbPhaRdRrq6xHNoaaMtoFessqUG06oZ1gGgQESq
8FLURutRcs+NrBPhEvdAkYnfbXVyLD+akr2k9mkYQvst4QGNgX+n4YMUmO5lHdTbpn1W3BCQT4hG
lHJuqBnTTns8H6elzzIQCWOnOTo2G0iN11gdOcJAXEKH6EcFBK0F2cIQvM+6dY2m2wyCJnINKJGk
mscubYMqTryvPiT4Wde6Iw4ywdVB8NZWIALaTGpNgXvcJxGKNewEXjBj2lMwU9RyDjMOUEjepEu3
Sm9jHRJ5PynIHETH6lyHQA+bBJ5YPDHa9gctA2ytF0aHeNHhzxHEE2gnIfoEiZxSK3JwXfetroxN
2SLJMGbyRIr3lr6tFRdoHyPJEXynrgfyrUfcT8paByEucaEqxQsCz8t8SgPODLhpkn64sbaYSjNY
FunHA24M0XD1MSFxhk765obg5bATMYdNUoJGmwxRXaPZZClKJJCm3mDnLLS8uvn8JE5OLiwHaF8I
Ff3/o4Uk0QuCBy/D0qsGbJZx2XKk7G2rPpO0nag3MoKFSd7Lom5S6/tzcYTtpqV5gXdYp9F0Apto
4zI5yaRWRbshhNqjeQAenGdTa8bOb9TL0m0vO3s8dyIfI5WpQq/QJrIpfnL3/zyRMZShESPN6igV
uhcNL/O+XFXeS5QMT8ZE5ayq+HtZGNcTET6xv//Pbzh3QWdD121ZPq7IMQ3MNvJZzYbIfZvudwm+
LCndM4u1+jFJpgjGykifgfK9ejxr+yrCEjpjxTAjWgwCnf9ZnMegs6xdNCioPLBmhVrtBC2mt13N
KEd5ftaCMVFLVMQjCA9kDs4oCHmn9l2gi8cEzRzVxWygBx5YKQCczi/Dp1YbbCh0MnxxoixjmyWG
YmMbgexsNlJXb6Q8f+FWXqSYEmEpfW7VP3mfVA2tO2Qv7A+dm5ibZJlUv5wBOxylQRI5yl8ayqZI
Qtoga+LgexN/1xF+6STkqjoiUrPYBNi6n9nmrGkGHC8HPCiavLqiYU5ytM+JRkXgySsiB5IxLB2E
/m2EH1CgLFCtDMB+QZLK6urGJ5ogJNgJu1rJ9rNl6/sEbE323ntQV4KkdSrCpZANEqlpzFRHXlr8
dakkGFeGcK+GWt1jb4tWGoNB1vIXvY4ehFbfJXn2Inr5MkeoHvMsuEzlc2kbi8KTQNcSL1GqpgQp
9qNS3GqoNeUimISH34OMZrtvJ9oiU81LOMa3rYYETG6VW7/RkLeQl3T4565lIXhqPqYBaS7DXgZx
2svIWqqXPsNhFhkBWjvfDu8tM8GmlbucF1RU/Ox7KJ/bVfWTz96iwsr6B7fvOLQv3WoqKSTsbAWm
cYgt2VG76WhyzqcJUXYd+CB/cAwFs9U+/G5yp0Oh7MMyfQm98rXxq/Uo63spIMqsOxbsoizu0OK4
GfWyIywVF1Hpv4bfFYHkSINVF0qPNzC8nAwtsmjSmbJiE2S0ZL61DC47N7BH0sA9TmuxZvGRjAI+
8lI5bJ0WJkHm3dYV/SxLOrMNnAowFFknjYTgjb30cXAXW00fBgiIOFKtzJQ+vfV6dyOHC8Ur7rNy
eJFzsDpuvBPZcCbHUU9sQQqL4RQ006zVjuN9VWFW69C3ndFV3pBre0Ls/8FS/EUh0rsw/9YomqM5
w7s5EcsMgDv+k5xZl5mrvdhtfZcWCOrZOV2/fKpUraoeAIXqpkvqPVCqRH3nl/H680X81OpKTUsx
ifeJxz6k3S1qq33pZZnThSDarHRdNNR3ku6ujNL1mEcbubOWmg9DC5TmkHJy4EhmndzcxTXoCMuH
OuN/ja3xNez1p8SW30a04EL7XkmGl6iSz+RUJx+votCWpBdDTne8++qSCIPSrjIHOt11YXYloKEH
r863shzsPIKtNO4XQ+itBts46yt0IrDm2FPlWVUMwVr9547LktfVlV4wtjBPuVAZzUqvXzJrVkY2
N6TwDmb9xh/ltzyW36hTL1FsW6Wde22ozR3U/FlUY+3dID6tyenV50/yVLLLyZHOaMRgZG5Hq27i
ljqC8zzJsc6ekBtbDqPxFBosl55vzchPL+WU2pJnGNemJzZ67z2cOYMTeRVPRhaabZJg2cdhYG7p
QZ2kVJeKob2bnk9nCserEDGvn3TR3sly9JAl2KxF9nUAnwycRxZqT2E1vtWWt5NS/SlFZF/SYc1a
ypnZeWI7VjRQNULT2ZM+dOdb9C3TkTo0SOiGvDp7N4xiH1cMoMArdnaTnmsGnxosGjZbqqGooFuO
FyJGhpup1Zg6VAeWpQcaHj2TGcqr89z070Jc50ukJD5/BNMzPtp56dfLhqbRgdZVMa1QvyXu+dj1
pexSvIKx/DgZ3fZww636ysMZ+/MjKdapp/37sY7Gm5DCKNT1qVAm0MeqAheCqYJSFxmOErzglYoA
mw2sUddWvlxcjzl+21ltb+1BMGnNOZT1/aTom+jW0qOfV+YD9tP6I0L1CZ183EmQW4rHVY5HJzI8
8rqS8j2UWB8Jfa2mWIuKxNba5k25PygfA9FMaD+izZe/66niDBpxodEiuxKO68pX1lhXL9Ks/ToE
b55qLUSVgqSzNjYcbEouap85dTas5EJs87K9FgmiL9KwKsfqWuqKfYSATyNBNYUAGrdXSTustQaW
WtH8CMN631acpYfxdoqCSeKOd0ZMp0TFnZrke5LCspCwiftxln+3135EepbpAs0XV37CyuY5qkyn
RLJMGrThAiFt0c9bGZMcDUWaZQEf7aBwKbiUpQ5KEjaevsHcD3irVyyTHqS0nLzkQLOoLFb4YNXb
0RtitFBT9hGzwMknYwQiL7DStVFFFMkLNsxgmKC0Wlah1wHcrDu06RCK6oYQg4gmum0SgkRNYDiP
fH7MV0yq+8AS0Uowrv3e8lcoCwEZp4I9w4ThyS3AWYdCW6XYAtlSvkNGD44Oo3600x1S53MtJx6z
5H5dpWyFBqpxEXzhFu8gEb0L6EFWUO1t194advneBtnOK9OdVNVgKVwwTzqU9uy1spVHNYa3mEbZ
Q9iv0TKcWSZytzQOHi3EkdwckjcixcJ3fIPvitwrGVOrBuEAzTeWtbSehkRvFjsxWFvbHCCRcpLT
OoBI+gp860qL0D10/csuaJ4yy+vnaTOsPp9BJ+ePYlkKi4MGbOUoYTWLqqgHkwVJrdx5abIi+93N
kON4AUpIH8xFM4otl3hmHTwVpFD/IHsFTAFW6eiwhj+goeINsMho/yiyuE6jhHp+emYlOrkdGUSY
dDgpOSN88+dSpAMOQrxepE6H53TTNXCiUIJPYOtSTcmA0yG66e9EqWINPFwUyvlI4dSKz6Zqmdxj
qrDHiaPIsR3PO4OOAhyOuABx2oB/7yTzkl9fAxQg6bNnrjfesvgv/ADEK5KIl3KJQLJN8bHBkKeu
y5tIxVLLNrfYcNLBMhBLdjGi6VDOnCVKyhSsXMeL07fMq28b39ugK74VQ4uYAm5TrVHCUEip5nsY
hXgQiJOumQ+ZudcaZOAilstmmHqEsXShlqiV+sPEdJKHFy0dnXTEcMe3LhRhXSe+DJD/Ta0igDkt
BHx8vWaWFtwW+a60MzDsOqQBuR5fpqeZoQwG/6uP5nZoPpBKRYmJaMOAfFa4K9FbQrmXSOSbK3UA
F6aOnc+6oaGjN1e8gEJNG17ZBKl4FYTIKVCFqhKrnqth61FlQMZRQUI4doMVlh+4EABQr+P8HSIV
wqQy2tx9iyw/wIjO07E0qPV93nfFcgDzb+VYgRcsnahsokNB79FqzU0lQ6KMS2/W9HBs2/BhjHLU
N5IJJA7nM3A5wCQr+PkcPLVfmhopugDvxlCd5uhv+2UgV0aCwXuK+iE9JvU+MePt0MmrSMGu5v/r
UMcpWpujN5wh+ej4FkqKKfrCKTV2ZBIvulo6c1kno2STvApcCnA00rk/r0su1Dwr9JLripzKx03P
Sxc+7uVT3B4qw7PiYS8Gkx254TOXeSrqoUpDSYpQizzsKEQ2S2AFaczy0tP2RQE9SaC81PW15Yut
kvN8+fnzG3v6iAaV/MnY9EO1AXFq0C3oGDplWEIAK/eoyrwo7vCYxeV7zR6CqtPi80Melo7jOGvC
x1LrBK1sHYN/xipH1R8HBSfsY/9Cx+SwBeMI2VJgNCqXs7E27yq0mfCC6+I7294XESqO5UCMUHZT
qy+DY17vJDaqCrIrPNOkJiINxpUYgDYYUobqBM4jVmJsI0BvFLpcSHHj2swt82Isx5Xn5vWFZTPf
OlhpeA1Q29626OjOmSvbIEBfiuZtdaG4d2UMMa5GEy4RmpMl6n0viptUSoeZSyUWQPPcr33UhIUU
zVX8E6jNdrCOJ/Z5USGaBAAQk7DsguwzvUDH/zm0UZ0wEMf7/K6eHLWMWY1WEK1pMKh/jtqud/FK
80XidEX+Hg8PArWRyB3XyNddq/qibuYhfMfxXCHz1ABCD4hCJgVd/UNmULWYVOeqmTgoVL+HI49P
jNXLENcvyYTB6Mt8h+7P/vOLPbX703kC8S5PL4fo+reVRxZlBCAZ5cOILSRDruZCgNOatv4yMzah
rXyNs2I/xSefH/fUivfbcY/z53DU4zYz5ARic7+yY8ZYaFfXnao8lll7/fmxxIkKNS7EJiAx0lJW
haNSed3ZGHpgyuRoaXjb9203D4Cte1Rj1TKusXHJfxiYudF9GleD7MNlt9HMoG6IcfaF61bWzKgc
zXuLM9SPTLP/GnraDq3KPnERONViQH6S8uaZcLEqHbE813gOwUguVBVYXo/tXoXGoB8inGOM93WD
pMkY3bE2ot2L8tTST9fEtNCiYZtUsLVxbns8kEtMO5SxfYJ2J66jDDZSIZFvKMhfz8i8KBhnxPpS
usdmo4ISQt3ZVVZea+BxV1e46WEMCZRqkRrdczvqHSZwpD1KbayAe127poeSc4f4JZ4mbME1GhPR
haeiIRxp/U6P/c0UNxel9mgTEfcVYwNLhYXn94+6N2KDVe/DrLnG7iFfWJG07SNj0SE/G0j+D2ks
h4Xh1xs8Zutro/Rxi4L8ikPvmS3m1KQRkwE1jQdm6zGoM47zCtxlTl09J7vKtMcWOYpa1h+N3NjS
8H2ssSg7s9KrpwavAJMBG8KiVXw8nsgvPXwLWSDM2LpWEbwHduuqc6W6KFDCDSZ3KGVqwVWBcEw3
xNIwca/7IAwdL0zuyoa2Zq7S9k1w7VDDH6mbP4G3x9yqHSdpiWiLFi96CQ2C6shmLeIWCrBioAbx
+bw4wRTQ4ViA81BZbqhVHs0LTxpiMJUxmkdusgQ/BcNdpuLdl8q1nnBV+G/lswBSnzSgvx5JPmZ7
QgDMHjIq5B5EREnUq7ZhFa7TO1z1wG9BdVrhWgATF/12LD3ih1ZbuqaGeHyO4mUtYUARy5M1tIzv
a9D6zucXdagvHe2JRPuGMgVTNuWfacT8tqIJc7CTWtVip1fDRUFRHSk1e19nWFmUar9UhJvPswTp
8ERV9j76CuTwKfReD2+QOo1WQUQagGql7dtn1qFTQAxA27SOpijB+lCY9XpjzN2WxTa3/csmiF+k
uNj5GcRoQ4eIXONxUqLjXRn9HvHHr35fXxm0vmatS+ZZV9ZDt0z89L2OeFCo1ANzS94H3Aqsjq9o
UnuLaQ1oH136ceaeyidWULARQAUAuNHYOe5qyqHrmZSNEvDZJUZKEXy/ZmDZcOUNzs9gRLi7/ZgF
687fiA7pgSyMxisho93Q+W/yUKhfaaDR3Y5RDNLcyZ+zKUC9KcOLNzJdhvg7/pDpokvrr6ijonuC
s6LIqXGkJrPFCFppHqKrim8nk21Addywg1sWKwQq08xy4kjouO2m5FK2tslUHHI0n7rw1PlCN8Xf
IKCGSF9MgaJtJ11T9x2e4u1jVWg+WEMhLeQiB3kqabe2ETymwJBmWqMrsy4nVrIl+zISr1bHEmyG
zZtnyHPXIJpJWwcg27wwv6FY+u653qb30H7yQmPuadlu2k9a6x4bzG9TUFjH2mNVlnulad5Uen30
zR/bQFXo/vPFmlzvfWL+rmvXIq9pkPtbVOvbuRd0P65cWbsW7AaeHkYrqoVQ0ssCyxRh7bBDJn1E
EZAltkXzK6+dMZ50Rwf5W5oNr2fGwqmhACBNkwGtkNQed9UGmglxVWuJ04dZjCykNkPe9zbxqn5F
Psf9CcSu1SVMPKf1C55NlChneownghYIgjY4c2Pa0Y8LvNhdF0UyBWgi4/F1cf5gWkgMt6Lg3gAn
dcRQLEZ4pLMAreVzs/jE6k+phJ4OZVwixOPqe0qPvemSIHWiBhPJPA0dPUPDzELofq4V0KsyyEiX
tnFnMAeWiesjHlo5bp7h++zX9kpNw2u3KdS1NkwWgK1AhBBfLtlYt03vXqGWOccwaR/YGIcSW6yI
aogJy/LnLvZfr/3/8t6zm59LYvXv/+bn1yzHeNXz66Mf/32FLVtWZT/q/57+2X/+7M9/9O99lvDf
p3+yes+uX5L36viP/vhajv7P2c1f6pc/flik4GqGXfNeDrfvVRPXh1PgOqa//H/98K/3w7fsh/z9
7y8vbzwC1IihPb/WX/75aP329xdF6NSi/uv3A/zz6XQFf3/532UwZinVrJ/f9uufvL9U9d9fJGpR
/5JBEYKiJfWa+Jlf/uref36k6P+yFf2wvpN30sf68lealbX/9xfN+tfExjOnoMFSTObll7+qrDl8
pPyLbrnNfALoZlCh//J/z+2Ph/jrof6VNslNFqR1xdWY2lFlDbacYVFCsIlzFUWny/DnBpgUVlVR
b+8ubS1uFkGBKuzhpe+jcaNMQvjqSFUcS7WW4FIu0YwF5u6SCvzzbvoxGOPHFJXNZVdH+NsMnd9u
XKpJm8M7GuBJlfibWirSTTOMaKZP7w4v3fTj4XdW0omIGIFPpCJqVkL1MasOMTbIhr0PT5VkQ0nS
jZwC7H6Cp3mp+rW7DG0NO9r/vIAqgQF6+DkZyQ0pkiePYPetRTOJtZfT1yPniRCR6QGmmxkF0HRP
kbDlEEG+ObyoRd2PFyMp1Eb/9VaNxWsQqdXCq1L4MYeP23bs/vnLMElhAMVROMzDloa1qYbFFI5z
x2xk0J1IR6kDPWRksKff/fy4K5JtlW56edklab4xBjfb1Gabb379GMc+/mWp5IebgspbVtebdITu
e3F468FFR1lq+u3hRRJKvYEar8sXbtrIF2PW4ok4XfmvF8WcLt8j5oDpOt1+4oxJQB0hCYiI2cbP
zWxDMSuXFzbcFZCenqlQAZp+ffiDX38FQwolbw13XwbvciiK24E+CYWipNoc3in/eRc0GuTBo49x
NXeR9tPCBP85Ze/aTQVyclIVP/zh4We1nW7kbx/9+vbfvjPVpls71AU4myFR2PU5j19Hz39+/J9f
Hr7j55EOb3/95eEfJvkqHxhrkRSpyAzZOFNO7yS9VjeaESfIXU5vD788vBRj/M3WZXfx61eHdxgr
/PNnRiENToq6xtHvf/0Do1KSTZZjxoDIR5/a3HlEhHn9+f7w618v1jRWfn5++OXJn3/7qsPboOjC
ZWRo+1//5PDu5/ccf8Vvx/3wNhRvGuZi6+Mj/B/qzmO7cSRb10+Es+DNlFZ0EimllFJOsNLCBLwH
nv58CGYXVarqrj53dgeJhbCkkiQiYu/fvJspmaXttQ41v3ej37X/hzf/bsC729ubfjf0b9tlz49v
7WPPCMAmACNj41gCGTSXn//t6y3v/m3d9XfxsTkCYwdU/E/zKDm/GvnTgYHaTssPrwDYu1KxWp/4
mM1qsLc6j7TbmFvvD9PKBhvlvgiTCXfiq5Cwvd3LOy3jUXIrfqhDsgLFIszK8/1fbmVX2STv5EVO
JKe8FS2l4wkoy6mcTt5afcPM//nVZUd5kS8D8+eTgmb4RlbporS7V3nbxUhLr8mxa1ugHDjeqMXe
ttxij+0tmr1xi/KJrJQXN9HNaXltkr1kbRP11oThQIkaXRn3K7MBP3WQTSjC4Lwmb1UrSPOHd9Po
NgI8Q6EJxApBZmIcyms3imEu4kOFF8VGgOtajYl28hQCURiUfYsq882fCpQuNKSkwhRBo6r9JhIz
XlZQk9dd8oP4/DLNMTRIFUTNxiLTl70bHThjFOtkQKUCudM23RtO8N2YOjRnWYLQL8YV0a9KB+7V
H+/y+meMJpiMMaowiJmXNNxauMzPeVn8t3U4bv2pyzxCjr2O+JuiV+O8vPgw9X8xDYTIdgvh/E7O
7MnFVr7S9VbWymkAfbDuyxf4t+8Ec4Y9Ppb59v27qUkNFPr4WMiVTCVTt/fSIUWKh7tm/lNudR/7
3JpvfW51RWkjB3Ur/920elexfsrRtyn+by8jp729ym0aWefF4i0VbrYfPfYLw7x06fNqKu9knSyy
gp81vJA3t/ourHvWwnnY9VY2xXJdlWM+zCiLqVwhZfO1pxw0zS8r767tt/J1ztBElEqxktWkNQhv
5AqgIUJpmvolHJT0EE7pkaBhx+5iRFOrJXpbq6Tu5qTWRmiIDLtCXU1gWpeJiW5tHBbfRGdPK5fD
Dl4HRbO2QwelRkt46ACnx9rDsKNrNMTBOe3DvvhimIFYFdFe1BgVuFhzFSSG3RLDMV8nyeE8jhlS
poGK9KtSl9/jCSti0lrJOjLuXTuYzkHpb2tIKntRJdoiicpPqoPwX5jXr0mkfEcnPdqC2PXWOfiB
oMc5NtYntKc+43zh4WKDuKuFHoglwi3q+Lh1qT3cpKxb2A3yomX4Xfg5AazevjNq3BwsHzN2whrY
gtfrbkj6TeaYd0A+z74S/cKFBUUf4PGL2LaPHBHChd+jEUf6lNg+4jqWK7JDxI58RaJ8n+jq59QQ
A1jp4qiOaKqzd1+NtvPU9XkMCXaDh5CxLPMS+VoPFRETphiCf9GjrU24ZgaJWHztMqQ8w3aWaFZU
DdXzKD5G/fSaJ9FXp5mMtda/qfVTGxTn0kR1qyQdo6brwpmfc1a4nSogySipsJuMVLGycKXDWjmG
6oshgnMx7eSutFu+vToK+UaDbEqLIkA+R6HcJsDXGSjhYgyNi278SDrP2HMI7hCsQt5QhONj2uCg
EZVvluWDhnD9RTtegjTYx3qBouzwC3er+cRQYeJelC2fBdEQral91F/gS/hZGO0aAq5sdatTNop9
3/BQLVX0RU2Eq1JSums31dulU3rfY400tl7rLhbw6cqzUfK1POJUoaO/deHFr6p0WURRuyRN6a6K
At09X92ibuOsDfy5M/b+mKxs2og/y5763dC7bxhOxQ9dW0yX9tV9Uoe2w1qcKDNmvz8VBKLKrNgk
ofqSe1OOlWK1SAKcGOrJOBtkG/KM9HvhLAavwEHeGkwsVvBwK0KoIBn6co3bI25kGqQFEnzJ4gTE
cYxtb+lWziosu5VCVm3lzyk9Ky3vDK95C0T7q8ABiPBD0y5S8dCpTbomTGY9WBqGzMtOYDZVgFY6
uIGPM+4Mjip+KHbgb5BWw92nwCUoR9qrabU93i+/stI8W62vbYqCr8M6xLxobU5RsfXEuYy7bmlV
erK0a/T5rDBJl0aKDFrqRxFmPSzRGJtDtrZTVIMDkE/dpD2CCasX8NOYx8czJe7fGiTB7MZGYj9C
nLLV270cMRYhITl1PGV5fc78oHhzreQu0qZD4ziblN9HLdIKlIFAgjO+tOz2FwWGzAdbC/uVD9RL
qJyfPR3jeQhVBz2OQWOWHNbMQPs+WIjW+72JU2owFuchs3fk/se7KvHUVeEay2FI2gvkFGQcQH6z
2mMXZ2lReh4jPgkg7yY6jO7z1Hes4RUx7KL1UWk1oCOXlvlJb4fyiFbcU2WELooEe9iiMUbioMpI
hFocyNhCl6TcgALt0zC0tri3nIee418nTAxwsf8JFXg6Fa7zXS/y3QAxB6qOtmyCCuag22ymuPtq
EteBNUDEnYwREpUKMoOE7ol8V2tL8bcA34eNLmZWZVs8K+2cw2oM8+iXEIW88YvBZsQ26oznKQZB
ipvzdKtmtDuiQesA/AT40o3mHmChljsLg5bW6rCx5ZFgVUW0DNvkc47ootGj5gqQoloZZn0qew9F
o64pF2qoBrDmyCmq2vDaNEThrbi/K/hwF3oX/pw6/2eWh6cIe2c7Hp78rDzXfmGhokvqGivTTaEp
iG8qCOQMefMph8C0Cn207lQlCbFYMJ46YxY/jbwdbmzZmkfheO5jsl5GpGw7wUM3DBN85VILveYc
kUjbKTaI1bUICJC2Tpp1WQ73vmG/pl6MRIUgl5bOzrv59LYCYPxYOsULv745HUJQvccWdJVQajwf
gyG0PEcRZctgCg4xgjpDVaPSO+LENaTBM/bu3bY1voJNGQigYHSg4eu0IPD0NGATtHI6FGrHJtx1
ceMsNJBAItAIC7Mta9D9U60vKB8iv6wTycSgBXQempoYX2PNm04oV+HQrGSIoodqsrW9xnoiA9l1
rn5oH+yyJPTKD4xfmrEt42gEZIc/6AzoqlPvoI8dyQMys2scTrpp0FZRwW+y92t0/0pF3w3W2W2b
+3IQ1ap0+O71GKHjyi12ovlcsYtasjSqPo+7phFfOCDky7GrF16DnWo+B/YtuxArUxjVtqniaM1O
elch19jqY30WbgQo2owv6NeseNrFC3Q0zEOUhyiXDjh2Bg5yRCVWRmYUIw+8zSc8BFviosvWMbdj
579M9pgvzcF7GXUV1wZsmRZJi0va6H+tWuvQ6RnimCIlviXsn2mVINE6jNGSX0p253MSQCtbf8qG
SCOlj01U4hx0O1RRhkC6uxk8bdOEpVjHCIDho6m/lW6rLb1qhva5VAErce9GB8Q1hllvRNSwjujY
EbV2hNKr/TzgPGlr6XM2wQYBKAQAlk8YCRa0zb3pWLpY6MFq/AQHrVq0QCCXCETcCxeb4260xKLU
In9Zu5k7y1StSVc/VI9qow/3wPk3Tjw0aJI6G0f4/YYHSbNquq9dG60D3xxAkflnw0nQFA501NCE
ui9Fk60r4hW9wAQ6ak3C43H04kPqJm2j3DstquMd7o/aFOxVN5y/Gd4CemyFrrh9n1dKsjVxgIFl
gbEJ/9OF1t3n+HFjQ8yTr2+WWtHgcuRW7sJwox+FBupxNNko1BFEE9Kw2DLkRUUCxQNW1hXIIGP+
RoCo5Xm8B/69CWutP2Ux0pU+4HQUQrL7NlTtdWAU2Myr+RPeRM9laVerpmnOngFuM+iMZdLoxQME
lBcdx1HsKge71XmeAUlzZpNbDBbSUjy1QjvSiY/NuAwWbjJTGhwjvftW9LyUGqMXppLtA7sHidEv
j5oePppDgoJ5jFdQHP4Qw4vdC4zvhl9Jr5AXdBRU9QMN3GiPc7wpHBKeabtO7bpaDr8I6CP7XyJz
i/jBs+uBmMMm6d7vMOEJXSxySgeQb5bFHtk6PAEikfm7ki20WuVH2BYY4KhmfYejfAIzGEF1Y9eG
SbtoxdHhFZcTSR58e5OZgGmou9IZNhO45jueceuUxObJBt+AGer3FsiuKTSk+V3+48Ik2sStgky2
1x7K0LaJ89qHsrgDIBXt4PKsgnonrF47NB7Z21otcYKDbKRj6ODlhbHl+LDUzS99XhoYec+PzoRE
qT1gHN523zO152GCCl8p/NUUuJ84sRUc67Z5XWzRvEPR3EsfB3N2YM6KU2Coj3qPoCjcgyeLVFhQ
d2IJHQZ2U/iaxLPI8BDqR8Us12qkt6isD+upHHg0h3F4QAPlHlLROEwoCpvaKx5q3oKHIVoGojiy
DrLdsjF+gVKM0rgHHIGNArk0LCmM2tyWpbfUrLoggNDnq0D90jXjF8XqNoFBGlsz8sfUc6Nt0qCZ
nuFA3SbTuFL1Cj1lfwLJGMXTWu30h9iuzknAYgwtfdcKJ8a4oru3oh+Vq9+DrbI/G9nsvb4vFPbb
A3ohyyn+OU4GLIQO+JnpWbg9WxPfUfKRCjKiGzeBnN/YCkkzNA3DXGtXZa/x40P/G/dydiYXTe9h
sfn6PVZt5Jka/HUDH8BGrNizNToS3FpCpAG5NKCbyN82bbB1KhRPA3yYKkR5siD5HLYTDiUV2ldo
oGJsmBfPTX4wZ0kIfl7sDjTcMJOecMeA3QGejV/bMfqkwjNbZT7mj3AWHa/D62LsftnBM+F4pP7r
8VefDsaLFWKfK5Ri3lgOxrrXUGGN87o92asYBPJdYPoHpQ6ORdPhxduqAQDtU+r137yxFiciR5sI
3steG+pTLSI0u6dgFxAVhr+RfbVy3Jj6ZrKgVe7sEMtGx2t/Fm4xrhLA5mr0vdNFtShNm6CNB3rU
69tdmDQ/qtT3NuUwAPq3sKvAul6zWRQKx/tuK+kqj0G8Vx72XvXWxN7I9bCyqf3g4lYwRXT/rtfc
Z7MmU9dxSIZINn6q/JJPtX3WAhS3cQkugJOL+06tjzylcehuCN1V8TrR85fc1L+GeX9UIB6MeYfW
P6JRhYim+1zBV0E0Go4DsIy2FciPSNEuVSOUsxpb/rmYyuRc+gfoRo6CtRFV/dDtqiERp2ud5gQF
5Os+3d1GBTp+F2k1hJtinkk2gCz52kzOsCpRWDbC6akun+rEBGWvgZdxKh0TGNh5WEZ2+KvGMW8k
eFYK3OowGpz2cdk6667D7WmIDqi6APKxkvsOlcNLM19GtHWrfunCujk4QW+d5YVw5LSMx4mdaO78
rgO3UG4njGqXcM5+17UTUkm6CX+pdJVF7lr+QzpfII96hVOe+VHoPPIb7LNTXT/jtoZFSWIUd+7o
YA4xF3FSNc5x5UQPfVtfq271tW1+RmLO2MsqVyn1c1IM0yoFPI3B0b+mNHRfx/0Yvpbs8q7BWOBd
CAvxj66WnqPqP+bZTr6wbPBDtNQ93Bs5nBYrWSUbI6FmB8sen2SVlRbRveMoqz4I4wuxwhyj6HOj
adGlL4dfA/Jeux7rP3WMk+MwWOZZXtyJ3xW2d9bmVpeMXbb1ayNZChV9o0VB2OVoKO1eWMI6R/NF
dm4jm3SOL9aIDtTLLHNB2/pYzS0mq3C31zJGk+WmyhGBKWR7WFgYitnDOa7dGZExrbsJCfGobM0z
CCXlwYoOwVwwON5cLxyt3locQfcjgAt0LQOgGkNmsDj80W9A6gjwG35QciJHze0DIl84i6Qt5gNA
IuQ3aioiWBTg8LwkrR/QFg0upuIGFz3Onwo/QEJ57iYvdpkDqHez4k4WZV/NzbBcKTEJlqNknT7q
yUrJxSlphwGTxMA7J5nhnQPBGzaM9kvgV95Z1utO2j3YfbzwY1fl75i7+e24Kxw9BNLCSE6BZzXS
DMI2fP/yMWrulMCzzyXcojOe4rOEljutOGM5Z9mgNXG9UwvkVWRRNgRCNe/LpMRVSTTY03thA7bd
MJZdhEWl6KzjrW9Yls7CE7WzTfQy3rgQC1cTtuGXIoO8MpijWBuOj2eG05T+Bnpuu6zLMrq088Vs
6mZHTAkbtmFQ/x9QBP8FPuC/Axr8/4QiAALwH1EEydda/BlEIEf8C0Sge/8DttgFf4k0CvB0UGpX
EIHm6P9jziJFs4qiBzYP8MtvDIEDUMAEeGPC+LRAuM3qRb8xBBZNlgoWZRavkqiE/wuIAL0rMAI3
EN38fjSopYRjZg1Z9S9gdpd9apq2qvlzqptf1TAGx3Cyons0jJKVV2nT1ygGJsrX+keZzTvvUDMu
VVzHO4hG3TavEJQP+wEiLKt8C/1jjRZT/lRVXY3B8/yDRd9dXoKZC9MmqbUNicc8BWVhnlrLPcOl
mTVfO4+FWKhgD+YRpBzGfWvCzJimAIQeMrAbI+qCEzBFv07y0+3iFF1+An6IB9gYKd6yJjG/ujXL
O9lH3nWdoxx9rN7mSWR1pvsvlZPilBco/aoOS+01cbR7q8ReXRPDgfhx+zZW+M52g2XfJwE+p3iC
pkjrNtGTqcLbKR29WztThh+ImlenFCHDk9n4xR3R4+dblayXl1sdZqcEmi1vL+sVnJKPfXtRjBwG
UFIWwyGbL7XgUSiLfNOSO06pf6l3ycDhIFBwGpO95eVazgdBm5wocntsd/v2DkE06pDMmUdlGQ7j
FpFgp6q7BfGm+hL0AW7L2JBis2mmB6VrMQcNBb5HSPDbf731ozQ9mIWS7Lyl4eBNn7k9h5R0OMm7
qc/x9nBRDDnMrbKhKXN2p1bjblRkzxaVqMq3CO3Lld91wR6JQPe1AKacesUbSM5gO+Takl3gABEQ
p7x+dIo31lJvmVVmfXDj1nzR9Hzp9EX5NujIujkGiGvZrY/US87x6dGJbXhYfwwvgw5vbngU28Jp
idhlihbtXbc8X4t+JMx721dmWyW729qZypnQdB+QAvD5gRQd34hSWZWm5z44Wu4RguXi2QRiW808
3OrbMPP3jh5cZJW8tNPkPZiJ6FYRnMfrHKEXcAIPhhQWZdwf4XD1x061utk7OVkrRDBxsPlTg+xy
q6sjgkZGyFancGLnUBtmuNXq8rMstZMJt0DefiyHCtT6BVgt55AkkGCJWRirW8+sSvUQZzMd7us8
r7wA8lr7ZUD2D7zXo7yoCcrcDkqNadZCTCtmh+8supSE3X50Wn0P4D79ahQRmZrCC55H1sBVlDv6
g05InEOmlh78uC8OThQM8Ns5wgZqofTPYdP61drHKvg+rHETUspRuyP+Ep2vF46oxywBpH+rmu8U
t7RI7QTe+tYQdV50/qFjGfx77NwxhU+3jjN2RPG82Ssb5JBizfvU8Qc9youp8zm3NkKat7oINTcv
VoxT2g7NY2UmLTkfTCjnQX4UBzj7AsvHSt08omGRHUW6lQXOlcRA3t2GY20eR68gUFcZv1v6eVhM
KLTDdddHX8DQsKSpCTG4YzCbIZunuOW5Ry49vG/meivQqPddTHHIlJjba7928n+3pygjGKm2H7uw
2Sp4ajzWKDE8Oit5f730+KwG9UgQsRTao6ybHJ6Owkc6dK4agjQ7Is39ehvUhJVFXPBPk/rXCfKg
eygDNk+BGmZnl2jCpOooLk+UrlWirTdx7+DdNPdItDo7e6Oe3vre6q0xqzeponREoke8mCby7pPZ
+ac+1r1liPLUdxy1FCWZvqmNXYKpT8UJ9BYdrN+rwj93sOJVXvyzioPkJrxfZGeJAh1WHP8sJKs+
AvVyIvfIz0zWT9tz2ruG//3jgBf2Ubc8jE2cxLK3Zdo8I0gKgz41cYBpSCRui/n/vHVJ02LS/RC0
fGhah1s34Wc8AedGWQc+v8GUJAP73EfWSUvjXWpWwt2he/YtQcMGw9lqW0zoNOl8Q5OuHC7FmG1k
SV4AIqOmkn66ForoqIZTdG7CXvlkNexl4QK0R9lYpAFmN1lV4WjMXGqJirudewTj3OwhSXBPMaYR
A+tEjT9PCabsYRr/0NToVYhWeybCYWyySDibUXOPadjZy6KP1TMnC2dbJUa09+tOO5npVKxtX82e
tYx8VQjIEdx4BBur1cVeBzq+CLsOb6+WC8pcuOGkjk96J56LXXKfTsFRlmQ3t05KwNK89Fg75uO1
267VImyjdAMApku4aIDSt/WayHm2HPXBroLumx/gwMS3azpPKMseWi/wVy7U92/+fe9oLbzi2llN
ScH2pxH2P4GP9T9jn02+CiiLWQ7oU8s2UIX+gO50Yn1I87oKfvSOqq2SrhKPXaBNFyNYi1gnklZ2
MDSmpjzb7phuRh+svBEP6Se1AJXsZG0AFzYeDkYJYxDvGf/A80Q5sBeFPQTAalXmHSGaPxrknayT
/WTxQ91t7IeGv+t8q2OHqRNQcRDL1/HRjUzrVJhC2SHZ529FZ3bnFAm6JYAE83V02ifP6M1fFT7S
RW0EaAUBzSH8ZVjHPhQGjPza2PeVSv5PlkO2COgSzLXXW1lrN1aNOHJ0vHafB8p6T+8Hkt1tcuxj
O74rdbXeFX5aPHixAW8YGe5XF+fWUcv9n5ECvacri13q2bAbvV69T/SWIFvc4RrdpRSbFHEDeTsk
5UNc2GIv+8mq0bfztZXGLHPCSVkarG9DKbxjY/Bbm5C3Xtd5h9dcrIoLh0RxUYtGpY5dQWXmSDh3
iri4JpKwInKIkM11sp+plMpdioTPQhblBeCEsm/j8fVWZQ5denImY2fwX77SCVbe8SoYoRYCe3Ii
nelg2wd5MY2yX/vJjIGal/hbg7yTdXXUEnL9u+aWzMNi0ENl9WFcowc1cNra+ApPoToimfDTTAbt
fnBb68VJsEQ1gugTOYn+CRb6Oo0t5bFQFULkHlKIWhNq32wQFn7g6p+dKbU2kHeSHfEU9YnF5bvs
oIvkZ2FZuGVaEcZfo6luCpKJMFXcrVn02jf0xVFM1L3+wRZucWT1mVayIdkGBLeDSU+XZOFtUCdT
cBJjhkGercMfsUJ919d6cM/WOHwq/eZM+ko9EXQMn7Rc8e5i0ntL2SgvnVKdx0pTT7J061EaqE7K
UX/MIXuQwPKvczQ4PC3QpNXXKHZNGeAJ391fb+Ncc/eK4VL77nY4Tz3Wa05roPVktcqL34UTyRDT
uiMbrbwgvoTTmMtqIFttfHwVx1WeQpEpj4Tkt9bcq8um8h80JnSA7+/Pk47KQkdYEJappc1Evbn9
HSnLD8UQKSLJfgrd6845qaBFj0LIt0KEh05UI9ZW9yTZK4TVgu5IVlTHJyQ3902sHMPEndJlZAyQ
bkDXbeTqhqGBsa9H3NMi0C7eJm76cTM5gBhtApn/wLOWnLF3KzVvH0bZTDG0NJwW/qIWOiKM6U32
4P9Q+viEilb+MoyAXhLXeK1R1dxlfeCubMMwX2P0sRZdV3Kg4MD8qcxJEPoFouGuEd1FueGuZdFv
8x/4zVVnZKyVi2MFT9fRRYbGOCzorZwbycpLrZ7MqN1n/ZdomOp9kBb1Qa10XCHl7bXcODVxNFqE
VRbpxirG+tDkrbLOSUmvEGOKu4fQIyhkoUQetxZvwmx3wrU6eMWdwJYYcM71Eg9Si2gu9xCsV1MB
QalLSX7J1c8EdxI1jfuKNG+9GfR82JEiqp74Df2QHSp+3cTCFfdxmhJnR8pebOrBq98SyyWr64mv
dR2KjRh4xFlToz9PnkpeAvojeRX7fRHtEfiEuBanjokdtRaFJ3knLzMAdwFNqd18aIimIP0HQrhU
sPzw8XPmRUIZnw0UXGT7u2+vhk6J6g0xonK1W9lkeVqSkHZ1GlL1ATw9Mshew8XBOSFEum5jzUXZ
kCjNOtbt8dotqHt/FwZk9GzgfJ6m7ggINrqLHbLwL0jbeQegKy9d7voXc+r9y6gVYmsFCPR0Se7g
ppphWyKgWG3lCNlxCoLPPLCtgxwh67GXm2eVFVlgunJWWZIj5KypFurL2yzhCKostspoK/tFIoec
UG9gWll7TTS4KV1v57K8k5feDa19b7P/J2nFbRtPK7UyrDuUYrPNu/jZb6bLn5gtH+iTJr9CAl+m
hnIW8Yy/qsbrqBeKIrL0H5B+q2XklwKFpuSRfF2yd4pAPMhLN2riIY7wqs/JDG1knewr76rGmbNS
Xrf80DCUfbPrwvH1Qz2ydOK+6J8+VIv51fUAZZZ8DA+3+WW3WolR600M5frqsu56MTqxrluENt7V
ze8c6uJ0pzczzOCPP0TeZXUgTgHnm1v97cUUDXZYpikH2SjrI7NJ9yGKJ9s0Qwd2mnk7k6TwXMsf
b2UH39Y8+C9z33e374aFRo5l9F8mmwc0SgHssMCkvq0G52SriXuSdyg/6GY7nKy4fYqG4MkIKvdY
5jUuWICGNpDDx26h56F7lC1IublHWRyJT22aHrSFiKG1eErYP9cIA0xeHTwSgRrundzBUVWZ1Lck
Rb9F68jzk3jOPhWJfpD1HKZjkDducZeGEXbE9uMIvPfVJkq1K7QKUMg8+m9m1TJcjv/zFxfXur+s
fkgr6bOZoc4awvPsz6tfnCMb23d6+oOgB5+wjWcfqj66exJ9BSapEgdZymM9VFehniZrIq7NUla+
a+njuwEYxklWNaMa4TwFDY0tKNz+W+dhCrxrn7oQ6XGM/UWDUwewe55bOjysSBuae23q3QtCt+x/
HORsncy7yKoMj4q9aYkYNKLrXvT5UuDItEljMqWyTvZDQrBdIm4NJHzu0idYk7Ie79wqsw6Z1lsH
eXe7yDo7DLMNj2hSbHM/Ry8T0CHzrbx8GPeu2RL9eKd4HGYj3/w4/4dhfzdVWbMkjmSw/+adeU0D
8Jb/o8OkDsoxdzLlKO+iqH7phKVsP9QPc7dbnVGxA/Zyc96aEEe+jf/QrzeDYln1trX60JDnpd8t
5IR1kLUrl3e7fFcpZ7QJkd15xNHC1kIlSPTmgRBVfJi8A+isCv/fhnrZ6A4iqhapEVnXfrcRRN8u
vq+OKKb9a5LbMDlnaG4j/4nornp0eS9rVWn6l0a33sAGtD/x4CW9mZlfkXPvlgQRsLkhcnkegmRd
2W75xR1JfCVjxQmjLZ1jWAMWQkjRfvMI1Mhjv52ExUIBuvY06L24w0aoucvimcZb+g+6P0GOB3mn
1HXwUCTNW+rn5UscgO1oMQgj5kqxjUJnl6L3urz2TVuS5+0EE2tu7aud4hzTCPfmMGv7szHE1W5U
bST8LCV66nNC2hl2Hj9UDwmZoSaijvIBWO3p0cVgAFAerruVMOYVvZ0eC7QT4HJUyp2ss6CwgAWF
cT0PkFUE+9sNWb92FQTx9Cgb/MC4eAUIR9mjG8Bi94S4QGphTGR7MVHisQI2eX3iDdbQIS1HFGjU
So7yPCnlRbbenoy3BvwxN5ZOXPpW1ctJbg/U2yvd6mRvyJa/p/fvNJD1rNvBNLGOY38A631e4a/l
uWXUkEvDi/Z0q7ot/9rf7AZkv9vm4MN0t7H8FyS/X83U+vAfNgvGn1nq7BUsw3YtNFLRXEOK+KMd
kqIFipMnjvE9MJSDTWIbFGgkOuTHMLW+lr0oDM91aYKjjRHLvVa6pVuchqlaO7MDCxhSIzxPKsJK
40hsRA5pBI705MtNhNL6+KE0026VsSNfGYodP8g6ebETz97WEZIxssGaWwFaBNsOQtQ/ipJIVaI/
bVItDldQj+3ZDI3M4gfdC6NK6gqGSf3drIKdbkMfSApf37Rl/HNAQFrdYKBVHK+3gfe5KRRnz9qg
fg8U/xMikPaLFhrq2h8s71B7Tn1iS28CI8n1VSXK8ODghACS3u5O02B4n+xU30Sh6r4C8s3uOuRF
1gPiWq/gVb8Wfm2fkzxILoEXvBHWv/znFXXOgf75OGnNTGkTmKqpoZb0MXKqecLVB13NvoMdNpdV
PNiPvvAXkwjtsyzBxda3GZGLZaKMJZJTNhqOGh+tbE177JcSHZt4H3XdjSjjcInAk38YRsA28q4w
elD0E4GouZ6MJ5AieSsv1liv7GlU931g+SQlbH9fKl11aESjbju4uw9hNLDJIArxyQ3LYNl6hblo
qwxcV+0qvK4VBcfA5kIkVTnIO1k3Ia+wax1/e6u6dZN9AYwFNe6hjFWqea4o6u6DMSqf2XZaG2Cq
KDXjF/zSjKkKCcevwXpSNA3ts6J41oMsqfqqHKbmBXVy49yW04UdaHz3nz8mXHX+8jl5fCHZEKlS
JvljsNKHTD8UlaV8Ay4E+DNTvhhJhyvZfPGtISFBE595m4hmcvpXT5Ga3YFrzS6RFaNA1Qbpg7BS
ONelHywbNEjOkQs+AoQEWeWvVq/48PyYC9RbRkisJZVgVve318C5+DAg5HKU88l6JaqeAy1bIaIC
f6MIWj5+3zu0PkyJPG4m1Jts/TGJ03AZ9V3/FXLJHYp55i836bcZ0MKveo/QUmB5wdMYT82m0zL/
oAqnWXcVFBLTzoGB/ZEimkreqqGJ9ymiyn70PMs4yhTRiGnbKdHKvx0UtQ1KNBEDMDMySPsxr+IO
7Wl+FXCdQFqLUbx/BUspQf70/bIo8+YRn+72VEXVPRik5lFW8aMY12VoiLUsap2XbwijBPCPytGx
j6Zf/cwE7tK9gZDHYLhPPb+q18qup007sN5n+EK9lmF76jovfhrSEA+Efka0zfVdOkSYubnJLvPH
cRGjK7kicge8EBVYG0PW0+0SqvbvIpTKZ190xNifQr0zQNT/66IjJnlIWssrEciszV0CMU3WyS5j
g4JSiKbuVqjECirkqD7r3yunMz6rTTme0hKimiwqSjFsKmO0N3YVGZ8rtgSLvsuC+99j8qA0H7Ug
tLdhH5b3rlGay4Q/43tt/y9h57XkOA6s6SdiBL25lfeqUvm+YbSld6Dn0+9HqGeqp/ec3RsEkQCp
ihJFApm/OU9gU79EWQEuTulOnWiLJzSGbjBO8y/VaI0rK1LMg9M34wvgh11GzeULSuXaWjGAhxdt
FL3HwBDk/CzEJ3CKS5MlJad7aOZx8kdu8Awlkdv+fxSeNA3Nh79+gyhwO5Z8B3qu7mp/bz6soC9F
1orim1uzhzNK175qc1NN4bBsMjXeyFjfloJioqrvkDUvT5/zQNL2Rz/1T1VvNEeX5M+idQZ0xsbW
e+uCfh13+vQ19jIkaVQ3OJmFPx4MXPoCRRcPuWXzQoJl44RR/SBDjYkOVGfVGqrt/8TkgDWBU1MR
NfZ9zqwE6igiK7QN1lBsBmdW3JFyQX8EXGVSeAZHIrtBUMYV7/SxP94PZdS2a93HDYH5f0TLkppP
jFivHGjm0fvs+WxPwHOJ/cQ+dqZColTxyydzCKNdnbisHMZcvQXCbhb55MD6i51xE9dFeJINAPzw
BAm4gk1m5qvPmDxy59H/NWYkfXL07efPWXIqNbIRGzfMAcOyVilBAsFUlEpFHCl18BCxQSsiEOQ+
+vPmzYYkV/saEJU5BDW9uCoZGLS5J0N1l6cHChPpItL9+EF3el77bEQNQLUflUiDnRkY1aYt7fED
qc6jzgLy2U8TlGlCLH3kNL4Ya5G7SXTpc9+4dcK8yThomH4tRifYy67Oni6esg8Lp3gATAsvLpJj
bEEx6cYwfG7mptMowOMlcI+EmbEI0qE8hLawrkmelcfQao760Aq+AhrF5LtJwz4+TJotYAUE6kHE
GpSyeTScOtAN6ljuFRYOK+Bx0QWYijjUQ1psUfVqb/qkegu26P63vmqWUWP6P227eqOmLd76urdW
6nwSQqT10g7seJOCOs4XukjYGspDB0Ofw71RqMMv5aGh+v62jLFrIoddGSusSFyqUDPOuUnUbRnk
9cJVsp2s7eQdFUcLnBMaYxR+1Czv9wBgDi6onDcWESkSWl569sEOPpHCvUB01D4CP7fWAASH2WU6
PlgzpjA0G++kWcpe9iTqUB7hcwq0sbAvbhpRlXCHTaKOPkSv+cHrRmO3a/ToQz53rdz3fg/IfjYN
q2ks9eNfz2fQ2Le+HaxFFkcl76gMnLVX9I9OEQOfF3r0knoUepskCz/Mwv7hJGr5fSjGQ+dmuEV4
/aOSIMHVJnTspvMvsnErOzvFvr1Wnc4y7gOKYvmQS7T3CJD8/j6gtJ5+KSFTQcxVT/440biZdpJd
t0mnFmwDfVHb9Q7C1sN93hy6j8o+Pw/1foqcxy32IC811Ok1QpV0pYWxCTxf7Z5ko7HQB/Z1swsq
UH5cpaveTsRWjgVFWJxLrXuRvdbPuycw898s+J5LDYzlppyBy7LxqhgDL2Ao689YawOd7QGjB1lt
nz7jTuLMu9buJ5+kXHW1mrmymoquALyVjQzKyWrexXuBDinmlM0eIEj6PhrerrEyal8klR8Qi/4m
wzG8h22SNe1Gdjtu9AX+WNHVzn332WuUlYw3rlPgARchuaq56XsyhNoSZlu/cTVkQR/sQvtSKBBV
i5IHQQ76HXxrBjhM88RXP6EMD3wneAT7BGzB6OGWoq65MccuWg2+0hxlk+i2AWHq3/6gTDDneqi4
3RzL5HAQl+0xsfXmqJVOum9TzHarWMkfHE/JlrVQoh8N2g9DM3ynxjugih612DbUNpXVlndYkjqv
QzY8ypmRrr7Gvee+WNo4bpTUTw9eqP51rcCF8ZDY5YPTT9qxTzWn2shDNMONaiEPBzPCBqUN9irO
4kd7ZtbwzdSe3e0dbIteqkxrVnbaR7uOTeOL6kcNXLrEhuSViZdidPlHQnFay1Ev63nv+4jHyVEH
dsG+tnNzKbt1xiPN1AYF1x7ORS0jP7Ud6xTZzfnCHBj1t2CqoKHmcCg9/Atav6/xZPFJ1riu8yWe
McAR+OenCdWkteVrPr+NrjgobhjAYljCitbSBMcSiJhrDHb0ZzPHn6ZxyhH1K/WI9avyJdHNPcn4
4NmuQ/dhMsY1++24hmSafPh2nZ11JQ6fCzXq1lZrBjCazXxPCXY8IhnbZGN2ko1Gve9+JLut5uDb
PDefUxTfHtaaBbV+aoJxo+XxWgXeeZQNme/maCISUS4a16aglbnKVhFmuzNIGFxlU3hZtO/y5utn
SB5NioD3HhXaTsmyZhWZxvgl070rQJzkuXGi6ijjwRyPVeWqJOPT0Anj2APZWYkg8Zf4uhcXEsrF
RR6p2Fte0m78PTrOXRmTo14KFKb3xfRu1lCN9FG1LoYNiUVQ8loqZV1964SynEo7+xiDVmxqPev2
0Nv1p9IIvuoTK2DgorvQa8SlGGNxkUc6+T640K69JFfG96S4DMsRFx3CJVwFweOY2OeAPBnmdzXT
VPKtHJCx+xUsPXpyWKJtTb0+wZFegtCNruDrqFlX0J9ld6yD/t71Z36vrZSnXmBfVKDqemzKviIj
5CQPU4niHWxB/nS2ywu7HVp4GE68SrTIIt0SGy+5a1XkJDML8ut/uoqw+40/ktbLvvpuwU2MGuqz
qhfRR2eYwzLLQRSbTWpvhqoxj0Wq1kcPHtI2ddXyEbiGsZwqmwR4hLwev9z02nnmax7l6t6YezIU
QXfCEwgaid3GYpNblML5tzCchUm1drEmWA6iOrs4ody0vpu2DV4FGyDN7UeYpcDJ7PZZixC5L9UU
QaGs6j4aJ4WS3EbDOdJRnGl08+xhvfeho7mwGSId8Mh8OvidhdLhYF0p8VYW7klQuBilUreXjRPm
3v1IDhSywv85x0zh8OQWTAKlNZ90M950ade8pfw+j7AlkCU2w+YtNvpy04eKex/lq9RmYptzkqNq
DtvDyNxnE1bAQ16B64tH9VyofgwUq/AfKMvG58Kmfj33ZEg2ef4xDrZxNQEKPkzoD++TFMZDkker
Ss+KvV/V9auOaOGiyQTWGnM31YevDSLgF9nLfX2nqlV8kz1XWQfO0D6pmR0t46paGSVaGDUKGqe5
RtctqvlQ9mUTIcG9qEQ9a4D/M1EO/NVtncIAG1b+cb3Pi/w193+6JtYT+lLt25B1SGpdWz2IdoaI
mkVEYiVZp6ybl5EZZ2s1eRvt1v7RdPysTCMKFiTTrlWUKh+1Z4nlZBjBrZ/v1q5Xx+OYlmTei17b
YMWVYBxOnntAkOxolZTjcR4bvwQW1N4AJxkZj8LodzzX0qvFOummd1+bLAofqoG0W1kO4ltjVRfI
ZcGr5dcs1nP2YPXojq+C/IOcgDDl/PQ3h2s0xtrJntqS30dQf8utaDGATfuSKba5FrFbHLQw7W82
Ynz3a7txjBlNVj4NQW3ssSjHs4V7/AO1uaW8tiEUfwkfEP6mYjpoSQCqzue/qk/NXVhE2Nt01IzQ
Y0IjZgaEy0bivyVUXB59Dvw176+unFxFcMRcewhWn5eSR39d7/MzdBb0IPOmcnZRTDZWMQ67uhqb
Dxf/v65NvtS2AQQ25WuKNTf5QpJn2fnOSC7UmMBwVBXW4kzLiubkkUR59m0InLmhqOhpj+I49I44
IohSQ6z8p9vNscRVkAiQw7J/n/jfOTJWzlq/RSJgu8/n/TU5RMtyJ6xolswvFlFicBegRPrc1vF3
+Fj5Gacl7VngKLZMEMLaNQoyK0rEKyuEC5o5SJ8M5HxSUF2o4vt/pJxcWHv4A4b3JJPrkXmL6+jt
nkH6POHej5XgWM+T1alUV/ykw4PSQctPgxYpEpRy7kdzTDHj6pdplEtAEN4J9w22JXMju59NEQB8
b7Sfn5G/Zk14xC6nJu2BuaE8I4r6lsxbpBEsEXC+Bkrb3NUaxWRxmXgrDCzyZ1u4Obgr5SPuSe9j
GI69UYGKl6IhQaQUXv6RYkMYJr79YxycV8MO+tc8sK21KWr9GGeOem6jSl3VKVJG2NErB6hfILR9
LVqgPqhcbbP73QzoXi16di1bW0uDBznQKH1zVduN7IyxiTWIMwoIrG1zqL14mSOLsTACNfmJgmMZ
eumvLgp/RqpLdUtJ2BWE03QOKcYdxNRn28ntyxvQxHA58YL+lg4pMziJNdJDU3r2u1qb8crLrfHa
2gDJjcFca5HYhL5Xr0Jlar5V3UYinqPKRaEvq6KLPaP6NGg5YzEVj6aCDIFu5vq3ZlKuGBD7L1oT
mVtLNVm/Jpp4MV3/Vud2+WVwrJdJzYqbgyvJTUWDd8n2NkX5ma4cUES9y+BkXGQIAWOq9xQCG+ON
3TK4B638oSX1G8xbyC5O3WwMPKgO6pRMV7aGwxJzxPy7WRzdKal+ZF1FkdrTksfUV6o9f3q99SiY
P4dNjPzyPKUe7a3RIFwElcNeBZXjnyYEwE89r7vZUqn5sLpsJz+XhDg3KmvUW2kJe13DWr4M9vS7
KYB3HbOgg07xT9xzh5hkUgzCv2LbtPyc/Dln7CkXoCeDWlFiPUa+Gm/joQpfWeohHDOEGR4cc9et
3SX0x2ovu5OG30XspzBo51ErQba/q1XvSDKN7izbWWmJOMvRqPHfSUg7Fx6l0Svb4Es5OO3D/UIU
2tFISm7yRM2wUZFqssd2HJb39zbGHbs+QWNAvrRlrIUHfmqFff4MyTggub4im4y8654NX9zcTNGG
W+CaX/GbAT5aIW+6L9LpO8DhadeqdXYtKn4oVWFQfB1ReU6S2vuBWN0CKXhAK5VRX1oyyV+i3MqX
KlzVm+/PG0EFqK3t9/nRI3mBhVrePJJVV5cqgNNVOrn+yvZHsDwVWOvSs+KbbLw23asgoS73XlST
p7WVvT2lyX2Cq1jT1kCVdek0xSJoEfK0kuEsGx/vkHEhD0fvvZvizVQH/mvhO+GxryGVmcnkvUb6
6G303Ak3+tz1eh+thkbz9nJUGOmPMjfdizzVSrFOUkmXkfgob0Zq3SfZeGSeSiNBt2m+RBEgi5Vn
ebBWm2DtmyxNpt4Up74YURUZSwfCOE+nhQGjVmNXGNUnNS5gpcmhwiu0hZxvyK8gG0ttFaQIctUs
hK5a63aH2MgeZa+wgub637iq91DbZUxP017ONUK9vk8Ds/rHNWRchgZkq06kql6QrF7LzRBVLH3d
tdTQHT2L3oYpvcczddDXdlGIvTfH/ztfxjuk659FwJbDNvxj27WgyOcjPQNerqdwdZSEZPkwKtOu
qCYeTP8uOi2T4sbUV7N4ov/gYlv/IG9Z4aOdS7K2KitFUF7p3/7X5Z0c0BvrZ4mNMuui/6wnP5eC
bdJr5J5bhFjtd5ImqFBlarfzrdhbO3M3jPor+VEWQmmsn4OaUo+MG4nHjS0m3m2qnT93rPMF+41A
N14UnAAhuZmwSzJV+Uh05QtO29YjNNzkEnloo8i4jUPJgq15SULL69Z6gdtUr3r+gVuPRPe/vI1a
c1JUh8dmF8zUDtYbyoOPhonsSe5HGc8CLb0+rGQscyx9PcVtvdaqbg0YRX8Qg7Ce4tQpkfwQ1ZZ/
r/VE0lw9VmikoICjmE9yyr8nDMA52SrHQDQ9NXseEEWedCd6RIYd/ofgmVhk8XOs9BNm3s4BQT/S
diha+pfMwdsCLcuHAU78AZzDIU/T5thBL2f90JzHGY4nG33eeCWW8+73Xb2XoXjeoIVzY5PUWoL4
TCjQUMJTJl9ZTEowequ8QJPM8IfzvSvzh2ZSntEt0g+yJyadB6qLlh51wi2LIP9JNkA634zBrqAV
eP7TlGjTmsW7sxZzt/VZsZil8sVMkD9YBmW5YXU1Psi5GOF4y3hqlfvVjGjOOzvo2lBmVZ4MvdOf
pu94dttiqYxI+9lm1B2Gprc2mInaezN+zcHn/FJ9uCqe1bwHYRmsnNz+YUe1udLjjO11lEBS70z7
ompx/ShyUzxqOBrLUJ537MfnGc3QOBc5KKfNIfRzDnA7SnyCZggddGD35NhFKFaRFj2hSVbsWNBM
gOtmoIccvs+stGlaDYZRL/84U06yguBH0rfKErPQ6CZq4zEzzfF9Utnqkz7qNrILX+BLysPrAcG2
+yytIafmNsDOIzaKc8Oahptx6gAO/xtDegnh74SaBdZ0JjoWKYpm6IPFOCTzIqwjPM/s8Ci7spkK
fMLAhxSI0pUshWVQS5Uw3MjDBAyOvZSH8sxmQ32z3DW1Xe3SsKtvQYWaXmU6HeIyvGFNJH/UVAUM
IIz62vhtfwg0Xk9+bwMt7JQvlCa6H3qsH/xEe8xSVT1kQYZ2Stuhy5ZGVPvdXIRncnUsqLp2ejB6
RG+wwjBeOhgMWWqpD1auGi8DvWTuybEexo0cU+eZ81gpEu0+9n+fJ8e0GQP973nmLETShUm4xDyj
XhpDTkVt9Ns9KPN+y2ugfCoMzD+LGc5kK7OsjEBnslm3WWR+68FFLcY20x+w4ymOfVIV2E+T4KtY
m5WT8a0N5q8cyW5quVFyAWaqo+jEgGagl6axFRI9PxpRh8YhshpuUASMELXl2mncX/G6iF5DjbSJ
3mvFTkNs5ASIKWHRa+IdVWXWoU6730eDXeww+Qt3RpHNwJ95yueoPPo8LTRLFT6ZH19Yri+GyrDf
A0cft2WSDNsBcbT3AW3BMDezr7ymmrWuZcnB5vH8zL/pAVce0PGhny4qxEGfEb4BnJa06sYble4Z
v9iBzDnSd3IUyRb4iGQZ0OvxG3Jg9bJvjeRmQa99hidPIlg1p+PnlWoHvHoxX5j52Igb4ij8pD1l
WP4ugy5WlqXs1g5f/tx0rm0gJDwf3ifOR4kSv6L7OG1l/LOpJhRV9JlqX4pXHvv1LzHnHGA2/GDJ
2y26yEufS9sJANC25akeIvWIVlq8LJXhkghneOycbHwcUsGSCKCADMnGQoZOD+v2KntksIfH+6g8
IRSsEJCNxGD9n2sIj8d3Wg3IqBKSTWS64xEB0lfZy3iUXLSyByQ0U4EBqDvHbqYLN3Pz2c2U4C1S
m2gbSEaxHADXrzYbc2YPy75s6sRPwJBXS3mBv6/6Rz+Oglulmy6EdAtPGkDEK81R1FdTB4ZhN1q3
9YNGe+20Ck8Xb7AO1aSl+3FOrgc6SKUwj4pNiq7zS+h40zZtbW0V2nn6Euf4ctihqJfIO6cvHRqw
Jzs3BGqvczeEpaR7xYvsVQroXYzum+XkJdVRxEZ1lEefjRK5lEhkP6aW5d5n1kFbHeOmQW2xbLW1
rbTPvmfh1xU0/UtUx/VBDG6ylN3YtlJMonJrUanZ8FKESDH4pgkfdJ7sDDjTIDmbonll9S8YHVtn
JCW+Y5rTv+SkOy5xPL7KsaZKjasXlQ/yxCTwjYcxCI9yLDUj67FylI0cK8rSufnohMoxD1XApyb/
KYcGM0xeNJ5GAcKCyzjZ5U5mPst5+YiopyAjKj/b6c0VZXYXFdoajYbWzl/8fkRkDIEU2ALFyxQ2
b2rh1Rc55sbAgPV4SE5ykJ95hkugiA9yVHGiYmWyot7JLhJKaM4hZbIxY426f+kecdCKzuV/mxE1
GbXXTjKMclpJhhoJ0/u0GAfzAxIOKA5Ger2Sc9AbYM7UTNMu1cXj7648UY7Ls+M2Vjd+aGYLMjLe
obR79cBygJwTr2wgPVaKBE/rDkuFYvqq8Q2Pr2oO9ujZgjuVk3AqXpnqRHKx16fzZzMNgXrWYzM9
gPDbo3EDImqeIePJSP4bhrgntv1khthVMJxrsNgXn5PIn0frWrTzgkb51WGFvqHkC1K3R/28GOz0
JJswABje3bGPskXyERXDeTyr8ls0OrMex79z5KGixNnJ4Z9dOONwTZyxW+pRUB4qM65fo4q3++BZ
AfkYukKvblOixsgL0zNb1KSNbnxi9cJWo0DtskKqQVTFytcpkEeTgj5fKsxHpBfHzRhlwSr24jBe
stTJV0ZXFJvE5J5bZg6V9kClbnbva1i3h5k7nTJTNx/lddySF3huPEzz9Yo4wn0O62o5JEMQrlAo
SppfMnSPTymaJaFZL+UfIWOdW0Dr7fC5Cjut2Gheb7Jq4hmZTEF9DSbYoqZvnJt5cybmRsYVJChC
TTXOcqpZ9Zhi8p+6xz6nybP+nSvjmTvO+oPc920ZjV98jAUxjVDfh8hpdkPrNZsYbp+MB749vbti
anaWWrUbz6yiBQuV8GSiib/EL8PctlnX3Ub8V26htgvdxnyUEVYo+o48p4KQs+enyzhXVWpKVr1X
Aqe7YftlPmjs/++jAIIgHyGvt5Qnh1nyswNKvLLbMXlF5nY/5Jn+aLRpArEQe3c2aU9aFrkv4VcZ
rCO3fRKdQ/GFE/KBdEVhN0c5ZrPev3rK+CbHAtK1Z12vc2wII/3mdtZrMIkful90z3EV2E+lvUFp
22uWXO5F8XzljKk9r+e0dpYuNik7ObVzUQxFrAR5xHk0m3zv9O91kB+V14kT1qt9BHW41vSrMe+M
qnm3VObGkxb3xln2ArUhF9QM/Vop2Cx5kS8u83w5WMzzsez9ez75234tB31jEhdnNK9OFgJaSn2E
Tl0Eye0Sjc+yL80bLynzhlyBtYhHr9g3IrRuGPAF17GMdnJQTgu1wVzVAen4z7Os/qmArPYoz9FL
o91OyWgtP08aNHFzfR1JwvmTfKVwD+78web8mX99sOwGcXxKRPRi2512FRbmYmoS+q/Ipfzy8DD7
GRrPhWKgLFrCPNZcffpoogBf3ckAfMRrZlMJazomhU9iTWETVICQfIycsVn2jmu9+mW2C5DGRXA3
e6rnRgSIyOLlo27zIs2ePJeFhB5ZJ9mTM5wKxWLPM5u9PMvrsvgkRu+bYzpWwWVR6wWV3ILUcvo9
bOByoSchAnzuoO8zp7uCiEDrSsg28r3grKkfcsY9BPUyuch+RZUJZJx61OaQjNsTm5M8roaVWrTd
tTBqtiBpUn1MtYEorqqNh7rG470Xz+iMlx9TryIR2DVIlUdJRQ4yhRSTTDWPUEVdVl5Z3oq5Mf1G
XYRTWO5lzNA0Er5sg1o3uEEALG4+SVjQHWgxyzE5q0ToAWJGdbb6zrgac2PlVrfsrSbeyFitJcYV
MQnj6oTOIxsX/fAZqozWvETao16zLljI00ug4vzgsyW/aCg1PyY7sU6yUVyPVJc8LLqKw8IMxlXG
7giX5n8m1UP7ezr1XosV6D/dED/RgcrsHgOR7zw3fuKpTbFzmKaT5ocRv+Cie4LwOztoq/7X3Ha2
mm4ov6zO2yiBWn0bbVQssyaznsYw8TBwc+xTbNTaIUJPaYZVB49ILhxiKwCnZSGvVjsfiI+7Gy22
hi2Skc6HQvEOlSTrzTV8Zx93WrAuEorsRYgkRYo+3s5KFePNC/IXKIbWgz7k8fNEdVWG0brEkDzM
h6XsBobvrbIuM/+fJxllki+tSYDeIjldauE3O7T0Vdk0Br+GMbjOtph08PhU1Q9TBVXTmZZ1qyof
W3fCQoOXMArEvbGErN7RLUZ7dehtCsxD9Eol5n72oOukEZ2sfUjd7DBQjPkgFYOCBzihTVqOwYcx
hg9+DyZP4TF6JY2Pc9IcR+1GW/HDmJObQfhRTWjbWuV7mGs2C40pXmFB6bN1MbU1eMuT6pNA6dgx
njtNj5bKXN0WPSmgsTPiM8jZ5JnXy1GWuVFf7TaTi6WsLI7Db8MjNhpfG1Dvx7EUWHvP1XAD9g+8
N5FfUdHUHsfRepeXrYokWyOBBJRp/pR27bZ+9YGYe7937CZey8p6N/nY10Y9uc+65ok6VQt50alU
ImT+GnNfj9+sTo3HhWaMT3ESGruS2mSxDXU33OVwnk6TRR0haRtvqzahCa2h6ZpL00FhGOL+SHJV
07jzZKyIzk2QUlCjZ5kYt7AeTvaKPSpHgZv5ou4z7zmqRiQQvfQke4lhTs+z5sk85HZ9eyyKrJnT
FrCJoOidCkGdPmrhL/oaRl5WWoTvmet9LztL+YHB8JJiRRQuGhY6bi/G7+iM4AGG280r2jHRDDBC
w1gdunUfDeJpQuscKa0KyYm528FMRrkQswdNQ6jXNEBr5hAW1qHho/qvu91TALSKB/ktGno6fVat
EgORAzmmhOVwDs0KkiaDYZ0wI9F+JN6YnBIoBRs+l6JWYjTLsmN/MVWZeS1bFW/MGQSmD9WvXB0z
9AMoqjkscFcyrqErnbPpf9NEXe4M0wLzNhj2hyhIudb1V37FwzoNoZPzaP2FYukIL6ZKkXBB72hV
4/CRx0nEImhwDrKBvgEgUx4ykcMCV4xDNTd/j/8x9fN8o2m73+fLoDz9Piwa8gVVrj+6LXmjoUy6
r44KLAR9ylmYwK3QlgCoHV4jTwm/6kGuL6rO9J5x4DTZeCbqlfQ4DiYwZlFgE/VRiWvs5lU7PWDt
6D8iOdVtQy9kxTw0CKXOsb7NMcqYKmPT5SqJ4bTjPsSwfpOXU7VtgTy/j8L+6qKw9CCgMDzlmbEN
eUCwW8V1KplskMg89+x1O5AkAsXQnny97t3zWAJj8PBCsEYKkDnYj1sDSGKnhnqxA3ej3MKe31DJ
uunFSDSU5Y06o7bmi7epHHD3ta3kbM1dVLsXlVtEL0j+OA9W59xkuMkHb48rS4gJqqjfeMf7gPKN
bidHXc/6BS3Xu8hBGZLdpuiPJoz/l2Hop53XJy5q3632QUbs3Ha+9aRjA3h2wvo5GVwHE80OY02E
2l9CXYs3bTF4a33ugrETO+HniMzPXYgJykHxqYQjcBW9GFEZXDCC+GgU6wOHgTfVGq1nPKL1DVix
Yl3zD3g2/BlJ64hw2dWK9exSnLhgOPuS9rW30Jt+2CjCOLUWojPdjPDMEagB4Bsnx3EGiaImFewn
DMJBDzAq58VNtBQsAB9lrx919CAQxF64lfcISBjfwbyxH0Iq/ty39fBdayu2F3n2xTfjcM3anuUN
dsaXtrQwuplnlKjKKUX8vSFrtaxd6vE+VrsnRzj6avKQbapbZ9Er08WuopMv6vzdibXZOSNpDxZG
Ae+96S57XkMvrYMzeV+G1BD4R7x3qeWvWYnqW0OMYhEG5EcQ/cKvQQPigr3gOq24zTGm9ZeOaSiX
GGTnAf8sdcPv33rWAy1YGFVZzh7h8S4zFOXs9drvRk2rG3a9OYqj/8QbkJepOTT7Me/xi+Ee+1Cm
4tqCcf7lZ8lK2Gr6PY/I6NkCsBOsy2TTtewT1UHtj/bEB6t6Zt+aUvcXOsIt35xS38S6Nf4yAh9b
wl79UuuFWKpj4J0sKw4WSiLahQq9+jVCRP+ANM+4lF0R2vYWzApVunlUT1DkCDPf2oBPE68UbouV
ozlo/M+jtk7CyDYrkjvzKIsheMsN34RCcuJ1AvNaVGXyKK9UtnAQirp/BqYzPo/GbPfAObqh4ztQ
FvYV3dmvALraX767N9Wm/kkxOFsMiVa+2NBp1vVo5udMI7lvhRmOyOR5H1XgkssxtIqviSt2cPSa
X1ll7XsSLV/iMBDLPBLTY6JHkLqVrDnkZTieTTVB1dhv9RdjLtW6kFV/2u2S9V/zi0fAj8xO1Ncm
TR3ABF7BHQcnPoV8i4kFKyLLAwGsx87Gqvk/AuPvDjjMAxrVIgTnG3FErQb59Gl0YkokZiKOspFD
n11bjwBVueiW/XFOnsKq0CpP2fH6KC5iblBITlea6LsVmpPFhfwSEDY5rNVu8sdIxJ6OFTtz5Cis
lhePnUQz7AuXd/G9sYqA1VHfbKo+Ba86D/SVDzAjr/UPBLP8fSu7Io5dVAgBrM5TVGsykcf0O4ov
WnSkIi6KhTwcA20+nPJ6W/jd5T5SdX507PALCDfy8I/5oXsdyaI8ema9iciOvE2qkZ+pKQIpm7tR
E9Q7w+DhgGR48Ka2On7vVjDt5Chv6got77Y/y1GK6ih3KeqThQ3n03zJodGUV3nJqJ2ahezKS2KZ
gQzwPBqwvLlfUnZRh9haZuXs+A2qh7ohWxVAx0KkTI0WnzF51Dv+dLB6gdK+7H828rzPrjz6jLFg
2dVec6bCYyIm8NKUGYRwo3MfsPNwH1y4XKldTKfPuDkM+iJLwUzIGexv3Qc84bGIJxNLheqfU3XB
v0a3cRCS84aDaVCU5fmcbPuwdc9iPtLc+PeRjLFV+j3617z/aRRQgnu/XpEGZx811yTRnUODBwTG
OVCID5ihm+ZSHprmxKpDHt4nyLkU8/RF6Hb1/VQZQ5+d8+XhHydRLnEOpWZh5xU6GUQBReyiDqBu
lorgAWuKAM6GxrJSANOpco/i478DY+IEF+jzs4NF8PAZ9xI0Zv8PZ+fRJCmstelfRATebNPbyszy
1RuiTTXeI9yvnwdl3647Pd/MYjYEOhKkBaRzXsP9Arg9qWpcQ+bu1tTPoIr749c4JdajQxON74Nl
OfvW99SN06jDQU+84dBZJh5Ksj256XiI1MI311/9ZpnTL4fK4H38va2bAZ5hpPthTXqLWL3kbj59
xyugXqtp3h7CKOqfdK19l3G/LhfWOA6NDjWfaV6qB8EtazTlmrsoqPFnb1d1YytMO0Kj2VF6VFGr
GxCdnarWPoKyvI+WhzC59C5J+Swb1P44qreUjUeJ6yxjcmOkYIuB8HJXUUN/0bnNnDydWbKLvslN
kjyJx5WVK4euT6CmBuOLb2TtrVT16paWyatZluM7mgmoE26qsFRf2pfad7qXxu8M9vWk614k1vnP
vm0gPJkF0wWaNs5ydqFvegMzk6BDKArI0ifmas5Jj9LhOcJZiAc2q6co9odnproYTjADX8lepSnS
czN5P2RnWhkaU6QjuIRULKOp3mhGcDHGDkSjWXlnuckERe6F5Y/ttlM87KBk+6tf7jmV2Klmqh+E
SFSxbZXIX5U52VUvLruj1ZGrWPi+Io6y7cxBufdPzE11qPRkJpmIGUiI6CZ4H9eITm3nBBfh9n82
loNc8BAjL/9PB4QBdK4qV118dZDfCy6Zmcdn/i/Lf+LynNipP2GdxJ18foXB1nuqaiSSZ26QZPtM
Gia2llnA1foP7UfGLRZpUNG+iESM2RuM+wrd91zYQ1+nkzF5zr9jZeifs+thcNTsqtmZw4RtihYh
1mH5YuclWVzCRBAjZbq+KPadm8y7tOVejlIqhqQR1tcldx/HNx6Q8DIfMLgO0BAaV1qnlA/26CNE
rEW5toqVOAd0P/eazB96TCmaiT8KWGU+XT1Gb6PO3yg3u2wtm7lvFSvEW6o9uOH4zdDiT32GNsnO
xHrkKnFeGONfKTBeK02J3sAyege7Q85QDgqGquZ2VemgGzg/l3W6BA/ZHOXgIfTPNeXom2vb1NP4
T8hwk1k1srSYl8iDdJO1nPLtDn0o848qsZOrhDQwR2nQsf+AwZNev5AOYND/iRTaR5x0yRWwcHPH
S/zfz3N/ncZ6/zpHP0AWg658EPkIpoBEc3isMbKylwDogYbNG5iN7SqfUu4TeSmgKyoiPmUQVk9y
r5XBabJZnOttyMptHiT7o0Zv/4y/j5IHJBkVdaTOgOb+cxLZfT8odsLkJA4FK6Jj4olm2wnvmQSv
cgxNPBXOcjfCwAqGFcGRC5KbBqQG0H5OB8YOoiP/g8gnGxL7yjEiO7Io8ofB+9W6frya04j43cxF
R1mJ/J+LkrILQEB1lCMVI9y0fZ0fTG9AIAWCaqXPaNKa9fldhu3e/tuNC6jSP/xtDhGa1Aupzaah
f9Ss0mRY9pWVHActboPtl5Jba4z3F4gtqiwPf5v3M6BgNCCXk/WQOqf+pn3YlmXc5Ka2dXGOzRC4
fcjdC2NUZR85dcZvJ4xbjrvJLakCGCOKj7ne35jHPRhXG4fC63wq2VE42EmOOhXGr5iq2u9eMrVH
eSYZ5766asCPQyPiSEMr4qvi1PfXk6HaNXPKs+JRHhM7EG67Vt9HrLEg75fDyWi5X3W+1zFDrWJM
auJE8MJ9zFatLYpd84DRD1ZKGQ+HYD6wlIPkrh9QeNRit1l/zcbqeWb31fxncvbV8TVh+38PaZKm
xSAe6fuhY+EzgW8IRFBffODMqA3PG7u/BqM1HASPeQtgGrGqcF7JwJp72XKSur7khlZdHK/6NVgV
qOq/ITli1I0UJMlU7kYLKeKkK5UzKqvRAqfQ8S2doFMOGCs+Dn1mr9NS8c9e22k7U2vSg46A86lx
cTEysEC6KqbVr+Isyl6mqWLR3FnuKy4f3VERKvgoCiQuME02QTZkp7I6annknXQ/oFN05p9OOULX
x/hk6uFCZWGsplZ8LebCYhzFDtay3Vq25AaDb/uQGu2vbgySeOm0Ub8tvaqBseDbq8ZOTazcIZsH
UahszXFynzulZtGa68fWAlNISfvqYQRjWQnyj2wSnsa3FunezHXai2zd44F3YC2onChATDPXrvnm
25F1kCPUNE1vLuLLC0rX1s50AmzZIGgASWjqcPt1djVDCLTPKZx/xYomVdaTkWYreRp5QlGJcUtZ
nU80vylr3gx50u4x5SwW97fgqQZzA1t7NptpDJY2yhTnsO22X+9Z2EZ+LUif/u+frh9GBGQyQPPz
25bD0WG/f7qv0N9P+PUOYtOlJBIH9u7+kjnLDYAqTB++XjN2HBR4cipwX6/aRYq/hgr35xPKE9ZR
/ucT3r+tKHSR+p0/3f3cuhUw3+HTydHy/PITNginfb3Jfv6EWXv//e5fS19CAscy6/7p5NF4lR2U
wAUVNX8R8ugiy7/Fem0dvk7vUHbEZFKJV8DwKlyCMMtsarU8l7ZwHymVPTW6431AvkFjL/cBWGp+
9VZo+bLEvOqh0D1z7U1YCbROceHGZD3lOhm5cPK5y0QJVc/UxE5NM77LTrmpAGMYljfex9cdpPmW
BOhG1kNxvhMnt0x+fY33NPKHPPOZcLrqShgKc71qlmnPMIFrYld7DINCf0QS6+QOrXKO59ZYOT0m
33y1slMOs30k65lth+hgMsRvQ+QoXCSP53PIjd6WwzrrnPK/Yn7SbDzbaS73Vxlx02lGX1/Il5FH
tWaEK4hdZgfZHLSxeQDcfG/Jo4YWOaPKrpAj/ft+Qx1Lo0lzrzIUI/iwQ0yiWH69XzTDfxdq2hzl
iLSNw7OjN/d3KkNou5MHHfCK/jrI+EiCTty/EsD+5VaNM2D8xrfBOxt+nj80igaBdQyii9yz0gzq
VF+XO9l0rBQl90oHgRCZbbz6Z7SXqMO+hu34dQI5Qm54BT8f/7zCV9hOyhgy/n9e4asjrcSfVykg
oaAfz3xI7dBIVsNsDZSZ1DaTjo1uKQaU+iDZM51HzHryhiNVZ5dye109eB5WCYMatjcDdMGKeo79
rIRusOyMfHi3GozFtMEYf8RFe67dzv/tTdRq8nBgTthRVWZqhmsl/qVowYY/HVP7bJ1AeQ+x4kOP
TOQvOryeVYa+6g3qEktTw1AfeLva1g475+gonbv3cKHcDwr/XKNwpA0LMy/N/8nFNZ6AapX4n8qt
xpS/NbpsL3sGw5sZRxgIoo3YZePpHnUMbzHwIFiDqMj5CVp+5XwZNS35fkVLN0JjerKs8rmcrd3y
pDEfK/SHtlFT7qNai8iZesFF9cCDgC9WEKDE9y3Rs/Y8Nbb6GKvNi4y7QWKs4qluD9zdNTiVxiov
HeUDPKu28XTfppDM4UN/LnSB6G5vhnsuDW0tw6wQj5iGqc/xzZpCFxqYnbaIv3rwLDdME0lCUvFN
j/1gpsemKVs4yvPupKNa4VraodcC7FvxW47crlxPY569eDblMzFgjuA6dvpSKtgq2AX4DtnsBJSr
uFB/y9aktC4K6d5ZHonmi/WISvoSbWSexfMGA1SQJe2zbPRJuUW5vb3JY7N4ejGDSH2QLT4JSsR+
GJ/k0LQHBChI1e9JHyjPGevPPZcCHpFm2UTk6tkYgxYtVSc31lMU/YlNGXwuFK4bgMIWaT85MB70
/3TPA20xlQd/LMAb/42X1pxo6NSEG+n0muC2Aqy6St86ZdSR/+fJL5tGSc7TiLEuDQBpvTEHeFWt
Kr5CV59eMU2Ug7TcSy9G2fE/5gyuHsNnsjVmAvMhqWtRzld8UAJz76hxc+ydyT3L3on6Nzik4AVb
u+5mGe1D3abZm6m50XFqo5p0PAcV3VRsbDAWG3mQVWJSNoqIxQMOK0fU+/1NMDMw5SaWvjxehA9P
Olv2yKABlpDsKFIwU1DXTzFprTER+k3g2ovacpSsC77hjezsR9e/UGe8t2SoFn2wxDuUS2g+3KOk
fdRai4rXUFKARAj1RRFBzDKBM5EI9vYx5AIQzL9x3vyBsgOwn2imieM9fU3Mytra/jRz5gZ0CRUe
2Z6wm5lZjbEnyYjvjQN9SpvL6JrALAro0k/br8oFLr/qSxnalFpMXSeRbXq7HoWovadMM56kxGyY
JfdLk7I040/Z/yS/hg3lfKYqT/Zl35nfExOmgi1U80m0ZL3aNMrOhlpQuUuGYBepjn8JHaNYuVqS
vUW28itzHOszHW7382B6dVOwWvkQFna4bdUpNw/VhxWmibg0DenLhK3Vc4QfxHPX4ASVOPDn5lDc
4K0MawNk9dxZiazaFKTT17KXe2Ny6kxM6GRviZ7yc3v8Ohf1uDmrlbQn2e94WbYWDn8y5SP3RPc8
dtmqQsD5TViuBvwiMhayaZSWs7FDUSHd3TZvrMSwckoG6BPzYCPzNxQ+uifNz+pHqFX38GBn4TEv
ZnT0PCotuOagjwzbURXWsVfadGFaSn+e9SlWahPi3mxPw1nG5AYownBO580Ut/YKSyeGzEf0SPeO
YFfpkW1dRaL1q1vGZC9ycKCncvuoNim+rv3kPzR24JzbwhmWozG530nBHYLBn17LCQOHwm+qLZzM
6D0wJ7wlUve7AqF5leuTeYo6Lb7mlG+g9erO9zwe3zTMJwIqG4vQx2dXj/ro+rVxWv/cMNE5Qmas
3EXiesl+UmyczOdxaeT8GRxEqC6ban5ObHhMC5tU3aKy2obrX7ZZXWyqjK8nsvIRu/MAZb4eKI9k
B3Rj+hNP1uhBMgdaWkB6QtScYBWMXvRTtUX0INkBc187j/z/OE6exbSGvavV0UWdoArgxjqsfSvx
HkOr9x7dBviIayPPR2RUSfogk9OuZJ+M2ZjeDl47XWQrtZJk1/Qol4WYwOVL22+uyPQO53g+WeHr
7mbCRSrSLfsxxGMFCc2MhYnR2o96Mbm31AHmQp+MNLalrH347Ku0aFBtjJN4bUAAOWugst0ab9o4
TupXrcj/7MkYNCvxNA7lEgxF9M3rfxt2Ub87pZ3vHQhuaxn2g+joOcKk2MvdCusYpAyyPvoWT+pP
KPvdLUxE8TAao7OQ45vcQCqicPoH/JGzm6+bnzJueaXPPAD/5EznOvPc6iTj3FtbtDMzsY+tLHiP
TYrz89tRejy0UyTYtrLJu7P+vru+d4d1Mb8LFGaOOKz+eXcdU6llr/ubBimVGJ/iz8rRLmRki/cp
LqyVnQzq2W+96lgViD32fZS8TB0QBfI0xSds8GXSDuZFGHq2EqbhI3UZYAIy731tMqGMW7tLTp4t
/jsux5qq+RqYbvjSdeZRS2393R8qdMjyJDxXmoAer/rFWs98523Q04sfudqvGO9kUHHZmxHwsfq6
UI6xMfVn1Clgjpph8wFWfh8w9/6l+eU3rLnMF7VW8o1bknw3olZ96IMpmkUz/W+JEqzlUOSQcHTy
yua5gP296UyBUzlU9gvqUcNS10Yu4tHsEB8ffVBtk+nsjdjbscBIpFjQ25TXLba2Y/rNKqMfZdb4
P8gkPBQIdHxWOmbO3PbDhdedET0p4oWwkb+BMbKA+rExi6z+9EL1ipma+GF00efUhdZOsb1+o+I8
8uQD3ivKJ+QiiqeurliAjr6G1zaxbjLrC8SxXV70xX0EcoXB0ktN0hg4zI1F9BhiBX4pIwsU87wH
Ex/v8rSI1ljHF9k6RHGMX8A71jpFaR6vrButKnm897Y+vKTYbaN14iBeRLlbcJ7/HHKP8a3eD5Hn
D7VCW2NP3G5St1NwjU6Vi+/2+jEdAcolQVF/7+JX8MfOj7QW/hKxce3MD2afzRJKeT13iPFnBg/5
e4xD6jqoWQdg6JtcS7VHXi2JnR+TWcLIEOF72SfdJnJjda+UlvroxiGWUfOIobOfDTiYL1FuBjv0
QV3Ae3b9IjLtSQ5AkihbIOoH5Kxp6q2uRDpfAfUioJjA65p3B0z2TkmzclNjBOOIJHxF8V/fp6bX
r91Btb7Zo1hFTj6++fVg7lxcrjcyXqs/2iFKPwR2blsB/GireZH9Lc0y65vhklEYUtXZVqJPP8b0
h+xL4DhvWFYbOyxbprfRaFYyrlksVOMm08l5DeErCeWdfAnyO84qUqKtYafKsrZCrM5YSxzlXjk3
v2Kywwzr/2NIb3omfAphrv45dgBpf0DHHkdLJP7kpo7BKVdRafxXLM/64sKbiLdUCvAi+js4nTvw
J3DR2bZ+/RPXWyi3YdCe/4n7QZGfBYj/LrHHZQNredn3/VtuNfWtmpmLLho+x78hWO/NDXOae4gq
W00SCVaswrI2NEdtVeKodwsKy1i35oDgSed5m9Iwy7PHSm8HK3Y4qi2/J2Vxfx/YXnnMirDbNah8
ni0fRZ02KalgYJC7TtBCvoZxgyaAXwdPmdahEBszGY119QEYQHGpbUPd2FrnL/Lc8llY378Lddyh
kcDK1Lbzi4zJPT/1rAPMoAfZMrw4QMooC6tzQ0EqSvv8co/FdYaFYKamq3Ac1SfI4MGhnWoArL45
Vqz1wiUA6P4me620rVZOhD2obBqJ25/KsfiBNbH61Ji1eEBs8ZQGPqq9ehxR0bWSnWyaptYv8jL2
771RP21NL/EfqZ4Gz60uVnKUOzF/qU3m8SpsRYBfaM2M1kSdsPfjU1ib7Wtk1stkNJBjdsgUTmYn
1rIp2uQX3Pjx6mZdcstZe1ptCkjUM411aVctupcclOFWVVAx2akF/q6ObTWPtUsW2Eyjs5hVaZPW
is4dD3/ZJzdB39ZroYf12ra1KQUILa6mZavbAATJPo/87CI3mlklK7WyMbQzivwei9opg60UhLiA
2sAZ58EyJvdgcNY7VVDg/Ir5SuivUHvRFiAPS+yq04HayKzBk3kiO8SQmrYp7SvHIWfXCcENynvx
dMP/HaUHHhjuZ1z5v3UxqK9ZrUzAkprw0haNu0MRPkJr0TYfeg3+bmmU1asWlxH1jar7BMtrGYb3
26jj5/g5r1WTJ9Ro3zdt5qBQ12W3KimwNP3f493c+U+M3AaOK2KRWuHvygoa/cEDzwwlQ53WJsCC
czEZGtjI+BOB8xFVl3E8yr2vjWNp2VZLBCxq7N28eRMyD4H1OO/GRv3c6VSIv4zeZFxX4OnL2H3w
33Gy92vwUGvVOlVNf6fARttitjqCNrKjN11TFLQDVWsfN0H0FibZ98j28O9GZOTNnKvgafMa+M5A
ajh7kodMVaMfKBn2SzkoZQUL8gu2B1lYnikjj42ph1lkDY7xYsemtsqSsbmkmp7uNLXKwC8Y9qmK
03QT1oP26EASW/bQST76yXkkyT4D+Zl+UbRa+DDZI59pSGga9RK6Y/toNjxBskpTTxpatYfcVYLd
VKnTpQzzcTViZPra96ySy3fuOdnJtEpKAHHTL0hwqckKeGt6CmaalCegQi5kW26A5MUgHMSER2Py
nx55DjlcjrkfI9u6gmJr332MjZndwln6Whv64jTk1UWG4jkEAsE6x327lSG56U1dXMgVLOQxX3G5
p8+a2PcYI+5D/54fabDt/YRqRp4uS5qLG+bFSY5Xp0jZ+NbUAMQyvK1FYus4VXF1aIveIwUvwrPb
GMYGfFtyRRffXbFwGZ+K0WopGBvV/MwtMWcygpUr4J2ZialhFo+bxyKb1UK0uk02MhhruVvdd90A
hWafbNp4VEcdCJrGeroIRPPU9SlIcNMnWZ2p2VYVPcKIQ2nux6yu9vmcmYxRZNzgUp9eS0WmsvXg
2VSLbGmrTfWOj3CITiipxQ5hUticOVPlcevPi6gFwMJ111dIjfmFs3XccWHNgI+uUqIDC3D83uam
Ewp/AV9COcVp1r3+HSYc0IXuAGOmCI0/w/zG9jEtY5jH2WRcns2eh4Fr+e9hzEJscAJTekratt4q
qUtxPxn1p8i261vIHdxuQ6ta+jqkgA5FgkPtpfqTY+f6rggsmPzzYBdzm6ccas881CyzYqmBddvJ
oZrapgehANeWTdNpMbz0Kn3XO5SEkA1Sn7IQZU3Ls5LXMmDVIybdfm9jJsP8/Nr3ZEJKImy1X0re
MedKEdomV7FwSXPFi6DesszAdBU8zbpJsuqmKI25bARU8zru0GgSGalDigDfIZGfi1CQt4jdXVAX
7m/qcy/+EFcfZWaVS0epzEcDlNymRUf1bMeJsRdjZuywYOge5BmR+skR5fJRze6G8HtdMDvl2TXn
ju9nrDLQO/MZzc4rl+MsUmgCi9rLNc7/tAr6J0ZFrDqEGantydqFkBTjwhxyHHbGbJ2hP4RKt2KU
2S1qy+KlEtVL0Rv6w+h3+QvvsgDcaJGRmTsnpUDqzjXqg+x1RBOj32l1O9lL1aNC3cm38efkWNKw
1qYh1z004gEMTQX+3Ug/3Eg9WbPriu2wPAl87z037VluNBIPXtwAzOw0n+V5CyEsqbpFYzjt57Tx
A6X8rNN0ACCCJJZa9h9QO7yTr9R/Nq1oxnVapMbin45/mnbdsNqCHCnjU1SgHeJhIZhNpncKW9LQ
iK+zaI0tVvhVNPxiRoYg89D/RvnwFUPx8N3L0AmGV9Rf4nSwdg28HLgubnnJKAivkNm2t7Y5ekse
b3zt80ZAMDjamouE3GBgLy6DBa6oGEuPCZVpy+f5NUWLyAzMU980/rMf9POForcYM9LMOq9e18LC
8mIejEuAvZ0ME7mNuRkKDx1nzJDvp3JKTzyEiniRh06sih8RPFo681C7Ff2SqU+0SVlPwIsMpmRV
piw8C0MZjDeRcftpVqwbhnABJHnA+SFCdMBalcnYf6ql9pRTZfzud3az0B3be8XBbFziuZs9qUKN
1ghPH73MQScwHNFsjadiP4DEQflEU4plW3cHphoueHZ6NcdMt4rlpqsi8fOnbN6MVBaoNNxkRPWD
k+dMe5Wucxja3lnXCmvCtxv6tGr72QqIUK+uZH89khEuOvSKG+GfY/Lyy8oc3EUeqs+JA/vKbvjd
R8pPG9vP66VUFpLCQfFMgG2LcraOB9aqTg3+Kqn+6ph8PDfRL7KlkkIHef2Mp2pz1dAcPtRFXq+C
3LE+xq745WRWdiu9RnlAHpqit9VzHeHzMGcjb1STmx9ZKH5ZfGcfPFwE3pfAAmJDREsUm6+4zfcP
BSSmdeS6IIk9B8tMrW/2dQDd2kdvcsQtCIMhdTpxtXzTJm6Q+IDgeNd2wcb2QFii9xb98vhhjFrR
dokWKzsSgD/GGmHzzESAvEIP/Q+XBYXIXC+dN3M0/S1WJ/nWrkpxC+3ynPqjjg2ZwdK/zn6qLcou
JJ3DqxNXt14J4/0wRPYREW8UIeeNlV6C8ntRhW2wCHr4okXU/e71jWqo2yGqvPew8Pt1a6j10WUB
cQl4i8tYMMkyUHDY4LptXupJBMueXCRsoSpGKdoLk0UrEgfap3oxNDF912aLVcRT8oXvlCX/qHFT
qO5biNbuD9eNUFbpIZzxQIm3do0yiq9a/ZtnA9eqzbD7GVjjtg4qCnfCeO5y04Olp9wCO9+1JmIL
o4PoyJjoy7bFZLrPQneboEl+LIZm2NmucvCnIl9ro3ec0qZbqCQ9SMSIYdNFhr0pfPEeOnmLw7sb
LZp8jH6gy3R1rcr5LLl4kHLGAxYZ9I2ntO0B6deDB7/5gQGzmTkMhYd8BJeeAAMZgjC+yQ0CZdpR
SVCln0OJoiArlrnWmtqOdu6dUTurffk+uOW1snOy8UX9DH08vSDsrL4UioaAl+Y86HHZnEervvYx
UJ4yi+Nj5H3GqshPKqITXjyM+8BBAQV4f2GelAdfwFQM7eyjB5WxBZuONNPcVEb7Mme2Hm296x+E
3UJcVwC1mUocrWpVhEfdE2etFS6a9TPicAYmhh57TBF+JWUIRmpEvkDG5QYyFnh6OUS2vbD5xqQ/
R0V7fBlwU7pUafzSakXzQKKVK2nqqfD1Tfequnm8gGSRbeuo++VSCblhE2ych8GB2miG0ZLZRnFi
7yY7EY3vb/giAFeekh+k9RnRa9a496KkXNzbke4Mi7HRU0B1ebcuB7d6rYxYrLHBLLeyaRs2jx9P
Q182mOC/eeW47FtooGTZjPx433VYtR59E6bfcgZVHJPAfKQUrCzDHtvF0DvkzXitxti6uBmo1r5d
m57xi3VdtVDj9kdvWt11ajPKTgUyn3X0MdVch7GiL0cRN79786l3HVR+ktA7VZSZFqhQdashgTwj
YqzII0X4O6zxSDhxOV8zlDyv+bxHGfqa6WkFiZOQ7OwKiFJ9z71SNlXdzB4Urf6RgOopcDp7rhO1
4xmELJRsOlEwnUeXZBnPuWcwn/1jJoolNAj7uSzUbBEBE6BwPvy3m9w0N9PE4Kkb2t//JzM5OUJ2
eDwe9sbIq//1rHNQyh6j9Hfll+5hqNB+dAX+NrBusl1kwrCCnwkzuUabjCX3uDFKo7pMbu1AtlQF
OZzg6rVVsSuYqh9zl7pcyOW/4xlCca5ASgHBw+mCKHOx9qNIfRRT4uAy1KvPZXqrayags13vrevi
eNeZOMLHgddexmguvnhp/aH7+VmtuNKTdMBtHTgTWS5jaTtYrhvCMnfCn9QdWGmczAs9XWuWU+01
m7MB7p4fGX1FZZp5KYTkta7W9qdbZk/aiE1QU6gqtjXKurfi8jervIeQe+FH0PEO+zApkGiKxK4e
2weXS2mb6G6/HSx3vKqOG6zQgNbfVAqUup3Fv3P7TCUL6DgX89UeWufDCdE5rTqteaTAJDZV2hZg
XWqw0aSxmHM116IxxTJvnORHVQzLsKjTTzWsMUHIo/TFBhq46ZA+OU6TgUqLBZY39HqNmv541lvT
fXY9T+OWvSHLVX2PQgt6p6tWB9/sHfCE/acWJNwoXQcovtXYAOFFfESKOF6TuRkfMs8uF51l/Yi1
MniGijjuNIRTt4ieei+s0ZGKzIOfyFgAIMyz8XHMzB7aT61u6rwTb+iiHuSIyG4nWGvk5/S+KbZi
aHaqE6R7NCHsvUb94cRvmVD6a+0L0hPeKkLIfy0Gku6jHo2nnLTvYog8/9kyTdJB9XCYsSe9gUJw
NYAWHNr0HAHUg1FTt+vawqY64Ltc2Th+7nm4KK8insKF27mUv+feRrg4zljms6oiPkrhgUlRy4O0
BlJhmF2/F4Ls9eRq+YeXOp89SNNr5cXmtTDCX5i15xCgvUUJjnoJjw+FBU+195hIjduhS/LHQJ8z
14VoftqIZ2WR0D5Z5XxWauS8VEg/rTUt+XDHulxR9/Su2bwBs4ySKrWjnW8ruoK+R6OtphrMUujX
3lUO9DwbaH5MEfsrViqDTfaXG8t8FjksJa90de/nvp8stTHXEZeh60k2K0G4dosyPytBgwHBlCL8
1BnpCdTFNwfA5DkyrHURNk9IUEdLfdJPU+MdzYw8ruO52rnE1H05jaG2stp22Hlpo+/xIRkv5byJ
dvlIygWUQbQrAy9ambbQ3+wRPf16GH5DhpvCnhU7slYvNfn2RdN6xbpHIInbZRpMByoIy9BULIyi
SmOnjoDY0srWyNUEzs5PlHzJX57rVUvfQ09HBsbFBMZQy/E0QVZdZgbl6Ng2hlVvJWTo1dGBUidE
t0ha8YRYULaTsa8NrLD/DGlcvV/3Tm8smI2cTUoFb27Tk4ZxzOh1VqNcdZllXBMv9DYh5Gw/s7ZU
pKYTBKN8F1g43vR6heJP1J772sieUFRgXo3LHtgrc9jLmJYBfUFdFjio4l5ZCjifmk4aaprtyNzH
wGCWjNvEd1VRxkNoFtMBPDbfjk8FI4LUfxJgj5gIJu9KQ9mhh4S77hBg3mXV4N5UDE1VR+9Y9OA0
D++VXGnEGieMxDINsugEZjjfRxMJCxeYx6pyJn1lhJ6PuEv/GJAN9yybEv4UK/a5BaHow1e7KUVQ
3JhLz2xnbCMmm1lTAHr3xcYIAHPDkEle2tYvuHyRRE/MZ/4/NhidJQrv+dUVs5OyeHEgI1/JfGb3
TUVdelWhELYe51GyI64a/6Etf8oG1q7qmoJpsnKcerqiMOUtDK0dqLIY0/UeUy17q6euCf6VIbKD
1YJ5sYBIzpGyj5OlamHg3iqiPg2eU52ESP/spUgtoNCNDCOi14CU5Zj7Lnci/lep2m1SnoTn2sLP
WFGtcptpng+rkg1/A28vWof8fT6drdrmAZDFt7ZSEi5/bovMYB08cFHoxtgECkltOTcZa92CRGOD
bGns6iyTGp8iHVldUH/bSc3zVVGNDwI5oKuKssHS8MPgFvKut6TmUqqFPar5wXR1/xdr59Uct65E
61/EKubwOjlJo+T4wrL38WbOmb/+fsDYoraufULd6wcU0N0Ax9KIJNCr1wJMdOGPrhm0DbyCJo9p
3zx7pZ7t29j80od9chf2/+IQvL5Pu6ncea4PW0yEAlHjQ7ope3AqQ5Mju0vTOvdjNU4cnSI/Mtqq
jdCEA1+1kn7xYUX5aiFvsbJMpf3I/V5bt7EfPFdujVJbXPtXW+VLESWQ9kTJ2e5QI9Y7i0eLGMpm
gNSDKkivGIuVdOkj59b5sFGGVH8wmqdIkjOpdoo8Dz/gG3eTynHckaow0hczRSXsenVx1IeAmyRY
kk0VarwWhHa30wLVuBE41W2H/Oqowy8kKJxk3ICuFXzR9iUp4BEo4yDddI5mntqIen0PMNeLFtrN
E9vplTpmxQvMj1tgksqjeFH3u0b7ZKRedamzyL8NrTLL1vE0xDsIXNBYyftR2SLXquxTYLpPjVn8
RekEGLF8GE78rUWrgUzVo1Uk4OW8dN5bng/gqlY+hmhbPQ1Ttja7unkJpql+KTL3oYRM+L4MlPrF
MwZr3U9Txx2Woetq/p4URbzxW//eKsrhri8n/z5HXh5+zvhTkMX1MVLDksKNIPlkJ5xNcg4ZHaQ3
oY4ajDypMun1FYSr8kR5Vl1TfeL5cZDm0enzSxoWIJvYaAKQnEPIG8hgWkaTbqiHsD9YaQKBtw53
OBVV9oes4ewboJm6ccXQmlRtXxY83pXEsT5kVCkBCdXSrZyre32wh+G7297mdiCHedobMPwSzBte
sytmP4AnjaWSfowgbaf+Sw51RCq3MPOrOxmcD2DSTWhHb141SHKObsJyf5s7jv4Gwh91L4MNiik2
dej6N29qN93Gocz+IIPVaAD01Is0rLzuHCprs22TPbjRg+V4/bUPJmeXRXN5cZNzwQndC2pfvaYO
L6KS5iWrx4/k57y7AmaBAwwPsOsb43Dt2vRISbt3dgwFNhZpa7Vv1Uxl1s3UG0Nyb4JU8NVSj6Au
zc0z2ZGTO7jDVcbndZRu2D9HCLajbuLkA694EXliNU4RqCN3kWnjX3lp9d/KMtQRRjesK3Xp8SGC
N6olHfbQWcmHTkUqzPZy/cSZer+OvTH4VHN0vDPgOdhJr9Yg+9FWKeoiwluYQPqaon8IItf42H1r
qiw46GEBafnAsV2c2fWmUap6D5qZ55YbzNPJQ6bC2saW86ubiq6pZZW+fhPwpmtmWrlLRLVXYD0h
bht8tPnvUbQ8bRRogD4afNse/RQhIjFSrMG8xsH0JEfxnBf3Feg8OQJjZV0MFHpWkWBMn2tIntxx
hO9crIpAp7ET7Fqb2FaM6+SrPxtTOToKBYGLmRf+8pT6gClF0GJPTTgXwymy1+8cRRCrq8rPpv0S
LEM4j2CvY8M1/3o5v2fDaNWa9gFhgh313dMXd7b9zdx6w2XScvVO1Tnu6nSAgzF75HCCbCISikKy
qYSskOylhiV4MBCGnR0UhaRNe+2lhUgy98jTvnPIYOmFtRfRD7GynIbmbwCPAkQW2xkQ9W3VhrNl
YE8kpboVSOZNMs35qWiinw21gfmJk+/8JHuLY4lbHO/i/ouQZXngZhDey/WXeXK4xCxX+i9C3i21
zP3jp/zj1ZZPsIS8W74JlF8f/49XWpZZQt4ts4T8bz+PPy7z768kp8mfh9ZP6DuG0ZM0LR9jGf7x
En8MWRzvfuT/+1LLf+PdUr/7pO9Cfne1d7b/j5/0j0v9+0/qBmHN26FRINo78WoXiT9D2fyb8RtX
0oTMyskR3mbdxp2ZFG/Htwlvpv32CtIol7qt8p/il6sun1odUKHZLp63K/2n9f7T9dnMsPUezJi3
8+WKt1Xf/xzeWv9fr3u74tv/ibx6O80PVjX0u+V/u3yqd7Zl+P6D/nGKdLz56MsS0pOKX/k7m3T8
F7b/IuR/X8r1aqhza+PbpFjRuVN6wZAI2OycvjbSk0xTddKNB2mWFtlr5IQl1vbr+CzdNQmko5ci
y2YMwVNhdOY6aCxqq1pLeSyiFAK1dnxhFwyRrRilJZWEPfgW4Zdz5si0T2Tf/5Z+affhidrNNYxY
0iabZoQtwzYBgbWQ7V+gi75C6pFeK1dJj4PrIfg8UOfr2smtgaEyvStzGEhFlJEkKMlJb+QowNkC
9XKzSbeemD96AFScnHVQy8ilynCkzrnU1e0t0IdVctNYkQtPskV9STEjscPOHhwmYqq7MEHL1YXv
xqJ+fqiuJocG5O1jqnvEcIqc6lppaXXVtM7YB2YFdF3O7o1mOvgVyIY3s53RA5icd18gF2RFObGx
S2SJrPZxWUsuHQ5Gw6FmcL6tF2VVd4nzFFreX5eUYfk4jHc6Lxa3MHNmi+boB0+tR4qY0QsKhEL9
TaweemRK1N8I13cq9VfzNOwtfm9nQLnBJWyElr1vMUka5fTFXYET8RTPPGVDB6rCLSuKTnOYPgrn
WFZOeBt4WuSBhhH2EjguBFccXt1mSOMyTXHmZE3So92+mXOLbKZ6O6RZfn4/cdam8NjFyuO7teTQ
Kuw7Trqto9ZYaNWnCK3N6hDcR10W3MseYK8A3dY62PtAZslr410cMm7w5uRuprJUhC4zbwsZ/ZPr
JinnppF5ks3M0dkJZWTzJHsIpk3HTMlW0pm9hsmhb5pBTsEJMwqKoxGbVVa9pwIvQ20shHisq/T7
XlG0e2ntEZPbgqk11tJx84pw2RtmlSNvPbjI2CWCjJO9U0ooPcBr/IxdvIkWPiMypHNg+w+nMRfm
wdTdb4vdBk+ow6eVF2R5fHUvPcvFPDQMQdUNUJiIT/36uW7DnFI9Sg3drfwQlhPo/ETqDIYt1z/J
xioKFOtv7WIdEhtrQU0Ip4UiNgPZgvD1hPLdnA7KmwXMquTAIB1S5bbgbdKbBesRrlcFhoaNDjP6
2RRNHJfdWQ5lb2ne2ajTgzaWjdh6cfxPCyzTbtfQR29XQG2Xs/Gpx0vGFhEFZD17CNUwf4itnN1V
jKCEdHDelqBBjUit0KqEl9Y9UQoww2ckxmBPfxodK3xBaEHdSTvoMe+0zFhiaylsKZeRc5eYd8My
GKnG8NrjrCZflC4nk1FaMLmZcfIcAVA7ug6HBirfsE9VbxxkBAVcHntuL3xwBIw9L6iuK+20BlLl
QOEv4CS9gJN0E6Ceci5tUo+iK42t8MjeEiOnNOPOGZFvWkKl+XfDSEJUlpVSdb73+3Z6nD3rwWyz
4aViw30qTb3eTnWafwtMi5QSACuOziZI3kQKSk38z5UFcDWpoF+L29ZfKe10lGBjiUKWTdu4/tqy
vGy72CRsOaeqbpuB31pLxw2e7Ht+vDdcvvpvQM9B2ydHmBe/3wI7qribCMZcBK78k1d53omdq5mv
ZFc2cLFbQAgaNO1v1poy7bHSrZ2xREJ26iPDKWLIGyETKxo53a3aCIAlxwKl3YwwhuYQqqtz0CKb
EzX3dQnvs+zJppwyqm1zE1SH3/x0JK+9NADkAJOzuZfBqmEgB52EcKK2TnMd8/Rj7HsO5MMpkFMl
ndAN+WWLSWVdpSMUvT/ZszH/mL6ukfQvHFuWl9Yrkzu4/5O7rnY2jcfRJ6ReP03SOVfDDJ6k0coj
JLQXdXanYSVjmgEENXlPlOFzL6E+UKyV9W0T7WU37awfbqQX+zc2ean47xJe8IvsKxyZjqORQXRn
eqdMNKOtwUi5jGUPnWB0Sezm8N6u9N7pd7bRCv2TgugTmu4i5raqtMqxnCObfqL0ZC09VTWpB7LK
vWVrD6YZlh9bzptDFSC7nYbmB049WrsrPwZBrqKgPoDrV4uPGhLyV2uwn+WMuHTTu7rkpbE0Oa21
O24sJiXX5zAP/bPsZUP5dQpceydHw1T556ABkszD/VdI/NpbbAMwU9RwfNQnhHdx3CbLdeSK7y7X
Uq2zydtMcOL/Y94S/HNupKJC4UQ7NYyKfTWbwaOi1rDQV176mdO7L9Zoan8jru1ZJqlfN4ifUydp
v3h9Qkon7sOnMHa5Z1qxcrZbOz2/W6eD9OscDjV8N3yJL5raOMdBKTl/gnZg1SKec4mQl5juOlgB
d30M9BIsgl1/ihPF26awda0cDspJmGbJFt6x7tKJhmTd22axyRBN1bZJ7SrHxS4nLEMZJm15adiH
OfHQavvHklY5v73CMt+ISUe0WfbgWxaFUCniDg6s5Hs5TNUyu/ey9B6AbVKuuxw1iyBEbSs0Wni+
RhS4NCMaV5BqDSTO/9EU6PWi92rB7b2SrnjQ4LGW3TLIUIGtOFZ7Y/Srwt4aQwzKzWu6XaQlmig5
CJ9l05kQSKB1/yhHQQUBzhIxiLCBiMiZf0Xw1gT+UUPeW6vyZkPaMbirJUlS1aa8tvvFuJVGqDPD
u0kSIqUiSBr/HLPMWWIaQbskHXFsBAcVrB4MQqXxAa6QxNfKD32DEt2vwS9PpVTKLqc6imIYcd8z
gmIbQ+WwlrfB5a5YTDDjhsKx2G73UeEwJ5+DdHFblc2y1OJYpi1LLcEFgk2c12Y59/V2fqbWf1y5
ZNxPc4JejJ45AblWSopSx++qdQNXSdjpT6NwQozhrjsNZLaMHRXbOkeN0LstjL4irRKd3VqPrtIb
lfxG8gwaczl0yMzfm8F4RjhIfa6nbU99TAOSDsiCkDt3C2Pjd3Z4zBG6uGQOLFzsicpkI7sQi0/N
yi1AdlKGWu/aKR+bVWWoP0Nv/mWq7A2R4GCY2KvIIafsVDONgPASpXhyqTa+91tDe5lIeq6NxDGP
oKa0l7B2XNjuAx/F6RKqMNUc1rbIvlpIvh4to/qrmlWX7aqwgWkMAIF19XEWeVjZmIFmHqO2/UuO
OpGzlbERpTu/jRVrLtNlT66rFUp9hKUrPY/JUFG/zvuUxs/hatYAZqSt16jWbD3f289VodyX1Olu
p7ZHbW4MyvXYZNpplk3aAHAqhJzgShreuIS/gOvjFGT9z54MeRNtJNHnvFDrA+id+qSrEEu+qg1K
yUE5LKLiTFokPEtTK1UJm4zUma3mgoL/lz6hDK5tKueUUQd6jGThmxmjVp4t2wnOtwWkZ1llzqG7
3rx+jKlvSJTPQbq2ovIHqdTymQxU9awo6Vdy/f3FFCNNtcYDkEmkrEREWenVcxF1G6jP5wcZr1Uz
QsQjJVLSqVh286i3HN2L6XKS76cagCO0vm8XcNPsLsstavuNslwPHJWs7MQrzjIYFMF81CcqheT1
UYhQj5NLWhLiaqc3PnVNbdw5CvBYOXQCSJXnlqocOaw8p1mpZuLc5YGifvo5p+81407J4Bn3K8/4
tMzhJTZ+0HXU/kI4LSMn/Z6BwbkWoiGFqV1DPbO2o1AvXWzSkZkFOgkJKj9yKBsZEprR8wg68bSY
ZI+a0dHmcGZZh9yhe/JzKH9fL3eL1Kk190cPrKv4CLIZHRMG9TzcD77Sni32niVsA3p71sf6YA/B
dHC1toWeFlOq2wZVK3Isu9J6myOn2w1JRKC4VbMNZ/DPXVv8ZkKhUvOZRMpB69hCyCbtAx/UlRg3
qqLfjJS7/HQvge9ss5jR2Z33c7J0m0aq7zVw+e+XtlLPzdD2/MeyJaUvB2OCvxFekHSToDjzWeu8
gSetiUinHRSfNfcDpMjOR4jO6rsmRjLQGdP8c+5P5dYNKC9niw3Rc62unELVNp5A5iMFnZ8tgdyU
PWmbAaIDKxYe2RSvPTmEJg23Z6XQ8gziwVsMR5V35gu81N2DFmb9g65Z/mYYULxZbLZaBXdN6e+l
aaDoEpZZQelqTO54lEbZxBBD7G0AHYLnuntYGvs5bv3iAXSmw1bRooizaGoPwD0XrGJbvcss0GyU
mG5i6DUPJdnqj13DT6iJLSSHhRIz9b9UV/tdezbFcGhBsFIh7F+k13bDb8PkTfdyKgjYa1br1YP0
uWa570w7fZK+SGlXIHDSF83TvA8D8sMwvHi28hLBlPcAYLM5Fz6IVDHKoDa49TovRYRA65ujdIxW
UD94tdsdYNLifUQEL44uVI6qZnYIXhAmY8GxBbsuAJiyxMrVEZGrkjC8zb75who4hmJoWyUI/J03
hPAQpEFxlY1qIQ01twjoyiGCxj8dTdlATaOqwW4JzoUXyYlhEyYl1HOvqySjVlyDUPe2Q1ciEPTq
kDOsgVO7WHEgYzKVnQ3T9pHr2MdcQzVGkFOqQmoPWS60giWt5TJe3AgXQngpx1PbVofGpHg5TOZ9
Qf4flqegf/ANne+b6BnJXYwG4JWc8k9L7BeDOPXhFyQDhKMv25oKBsCknBZvfSWlTj/24AmEgPY4
eK3zMImGqlxUgGtOx1Itch7CzHIeLM139u2YOKvFZmqKdqHC6SxNcqqMhcZm1eZ6CEaR1aRTC4Lo
dpnFtlzG66k47uGmOXuh0x8pzKY4PS3nTzav3JvM7DiPFEMXNirK9s3HsVea58R09oGqz2BN+uCc
gjBdR3JoOsk27YLmIL1RNX6LfZGqB53zoeLbK6PgVoH4ng0hohUsXTVavoOWI9rL4RxXoCi10LuT
Q60G8ankn3Ij7O55UqW3SeizwDwMU8NWRpWGpazqGjy/HOYOhJ06gttmxdfWLguUFqADOjalk++5
6RrPJBu4k0Mk8K/Ihn4bQvzvcASOawep7+u7WBOeALRYiM1TVN55fdxQvOttWnU2zr1oZE82EVJU
Z6cK/QoOdDwKcKtVbyQthJsMk7p5Mrw2/jQkrRe/lHnXfirV7ofWRTvXqarHclD1F8rSgUfWDW+K
UWi8jKA9NoE1+HvpjUz2+6iWGAAwCJ5Q/j4nPjCpRATXnCE+UAJ+kk45P67+Sl12Q9ISlvGXoFZg
uBbRSgmx/wyxvGpZ6iblT+1JNhRfqVb4NFh9+UQx58xZkgrZ5ewn6dpN2a7mpgkx6mt82xd7I7Ss
e93Rf/gZgmTjoKXXoeBOyesk7PigEa+daKRjzHP7GIzZh9aufpnEhDx3y7vajte3+M4OTnE433WS
olSQz8ve0rS/sU2Z9Z/ilmlxzPe/UNpxY6ZBAlbah3FnMqkYFjWnehPqMAbRyF5fkidZyfE7N1jQ
6BBG/kXabyvIKe/iFtubmBKujh1/Dz80tdJ5yeDCb660TJG9958mNzkbGnmtW/0xUK64rC3jjFCx
thV3FZi60QhYDy6s0nxrk3JnCW5pOYbaJAI8DKBxsQ2jgYbRm7GY2EmjnLM0tevEp7IclEeAg9Zz
3+R/KYU1XOSII1d9x97M2vR8b54RDjlESTFe8s7VUMmhUmOyYx1901y/Spts+tyC5NLVi60clsoM
drfq5yNntnz/uzr8CBo6okJN69AKLPKd6U3dXZI0HnUqUXBSBPMri3JwDUAonOsADHoQXmXP0nna
FFoHO/I/HaiMcXrsW5+k3Z6zGBoKEaKlfzcDiSS5Rla4IeQQo85tTrFRkKU29LawjK0nEgb+XynC
JOesTYuzM8aPkWll+/jVJO2VXYfl6n13pKIdKz/o22zpfxP0upq0/XnJ0vd+rd6WwR6Qk7vVBi+/
a9Koh2iBSoOSGpNVZPfhjxyYJ0VEf/Ob+WzAjfVp1op242tuei0KmAQh99MPk11pV5t3tI3dd+Wa
0n2P5EM7X0ITePauDiklchpn3Lwxyq5sjACAet8aPnAtMNtgu/X5srgnKO67VefzY0I3+dviiKCH
RYkNzUs1K5542nI7ho5UjqiUMM9NMX+RI9kMpSm+NEO91ZupeJI2NYIIpp5d/rgx+Yhmk6qNttJn
ChP0J/p+VoxuvdiyrHVXUw9YfVloTL77Gtrlt1UpBztRJhev5BrSlntwy/rpGO+kjZejaF3pUXuA
Z+RalBMSH8gsPfWePd7Bm3kXixFl8tXTBAv/DtK0eSOHsuEM/wdA+ZjTScLSxvKuPhlvOUmaWqqt
9zAb9OsaYmjqhMcJJJmPNONY6tcUdLxZztF9K0bSroe2eebd4SRHrjqboBT1qdo7SG6tpPHWNKp+
9XWkwowOpjlpCwfVuDeneNVkdby1PaW6j0qL7CzUvIfU0Yx7/t8ugGdH+9DbJFDU3gz/NZXaOoMM
hWLu3jzlZlR8CysKV11YqSA7UpRtMlfOxYSh5OQ1qrl3OBR56KmH3EDBon6yiug7Ga76byfeo6gR
7LjP1HuH6rmHztPtdVEF2Oyu81YF7+aXrvVO0msrCYz36cRXHK1R+6CChTymSNxsDL22L5TN/4BS
IaSAQkPSW5iWZrHZcLQfCrWj3pwIaVfGqezhsv41jdrN/5flfndVaROfkH2Xvg1AytcifdmKphOZ
V9lQbLSJAfxeFpOMCPRJ23W6yi9UxEqbnC+HFII+gXe3jnK0rEuVTA4XyL6gXOrUASsXMsvZS9Wn
FIs6X6Gy964NGbapyatDoavRfT60VP9ahv3IaRDKU54PuRI6pCtkMayvo9U9DwnfYGVs1tZAjpNd
/vnGr/qGalV2Jy/Tt3VlUiojmFV1w6KRPdHIkFmws3bi1Dqas79nvZyu3NGguR7D/jvFKqeKsspP
AeRGe+rL+0MV+TEyNup3i+/YIXcd6HcKp/g4UoC099x52sphM7b9FqGmfC+H/jzEG9Uy4qMcerog
v0Lo4jxxq/wYwGRFuRHUW5WqKnfoP4NrzqFfq1RX/zBq+c9hLc5b5dBLPB8qsv6nVw6zh9LcToH6
o59nD+ZXW0V1KDXB+rZ5Ajp6YAdjayiW8J/ZZEqv3smRbLIwE0QW+o94MPJsOzpH3eagn2MDg3IY
1bj1xMs6hTHVQBKIQjPpMJFyuHn5UzMpURLRaW3p21If4J59dXuVZZQbueJtWSprV1PuK9sWqZh1
n/bFyUoydAKRi93M4M+/qxYkDLr3VZkHaztrYXTqajd/NhLjOyKe2b4MAnA6XVDcycb1x/YyuFc5
mJqq6jaL01ACbW3VSCyNXTUcIDT86OcVxYRera883VHuWyHnQTYguOYpbEuWZryxl1UemKvBhXwy
ajvODQiTs2Cg7Y9zj9Il6Yv4S6fDUWlb7rd2CHjQJSU88T11Gd3Q9nBGFN43aIK+aWVfP5vGlJx4
VdK2UDwP3xJej1PD+2ZyUkemtlTBwurakzm7P+Q89gE8vik7eRypeCQf0Zk8dyPrRkmmjs+mZmtf
qShFuxOIyFFuHWWTsRUKnZLHlNhNyiaqKPtU2wqB8NxxYRouZ+eu9OyN3IS6sZBry4O15rfqtUli
9Vo0/pc6CrSjHMlGOuPEXw3Uxt0tdkPXzUtXGnOFVKXaeB/t2ZjvbD+aVr2KqOAMydzW00d3L4eZ
Yn1A1XmNGiuaGIK2xtTikJ+aHl5kL5nDrFnJbhC4SbNaXKrbsmmpNZDhTHkT+LOL7N/KbG0PNsd5
vMSiCTiFyTe1MXx2CrvbSwfqWz7SJ1HxyTZzKg7LOmz4XQ+gh2Q3FLQ7sRC1EA+cy60RTD638S2o
I+WmofUFIZbATEtUdAOfm8b2M3TQGIWXWuGoGD3XWT+0QrunAS7PUz02Dm2m6x/U3v/phfouPk0D
ynC8J7graumC77OT7OvYNP+GYf/YxB2HfJA0sH30j3bjFA/yID/Vq3mlBnl4lsNAC8NtpUJN5ibO
h2ac0UdK5q+275a7tB05fPSc+rOwF5U+faVkFlpWvsKkd9YVCKlToY7RZ9NNIDP2mpduggUyi/of
0uxmQ7gvjXFlZQebPdoJ5m6YmkXP/OdwUsZByBfivnVv4SFwK6TDIc99nfNunVu0hrxAvlrWDDzn
0aEOYl/nznBRgmJA8B4pK2vQrh1a5iZivtikN1HH4SKbos5flDFw9kkT2/6dtEENAoZGL+uVnAHI
JOJ4Wqxa5XNy0Mj/lIi/ovVNTVKZDrvktZiLX6Azr6TXiuIvRaN2h7nVdKoaxIwobMkElXZEld5r
oKwCg9LHBmD2jW1skkBt2fNCU/ISUrckMfZKndi7Ej4z2K51Td0EQft3WXKUr6QVOoHUvVBZ8Uvs
nf8rsu/d8NMhBeBvNsGQ8c7h5g7Fr8syMlqqxN+E4/+5/u+WWWw3+fjXGbkFswp/u3yaSHyaSMhD
y+jls1qh/hSYubHSlKbacMZQPKAwlj84oge+gAIm+yotsplDVOTqwXbehHppO7EfOtymvK4wVlPG
bczvtnKmXNp01f5+4ixLmsysD1G8sEyOkaMw3s2xFXgrjefqXekOW00O5bysTAvSmaq5UwPKxinz
67tLBCJ0+WTy6tT7Otzw536/OLy2688Nh463j2GqQgRM2SDk7DxmHDt1HgelulW5j2njmXfgXk7S
pwpTMTgQdRgTb0diKB1t2Q3bWvO8jR7zHr5mB+evGvxCDdq5xfBLvdqQ91zkKtwVukfUbBY/2L/2
CKvLneMmBzfqrPvWKlKerxkpUK1RgejAbHAfz6Z1L3tuUBvHoG2fb3FySjCk/8r9fD5k/DM4+GaG
w5/EoW2MaGWLVWXcspTAhU5OWZxul9TgyoioytoMIts49F1ACV5ZHuQQrXOEgC1KkeTQzaD6qLtn
BAPcM/oSzq15N5QOaeu9ONqVUxjDPAj2z4iHdIW+Tf2Ixlz9GMXkvMxSp+JrmGp+zDTUmby1yWCe
gu0mHWDrkEMZJ+e2Me8eJgfMt7nv1muasN2XDbXYGqrnZ7PofzZe55wHXhoogYdpiWKqXw4hWV4h
hAAdpxU3Rb2DuxzOCWgGK60KNnKFN125rIyWHh8GEf7QkEaaVcSjEN9EErPM0IRvY+9CyTSHbIOF
Wno5ZOrmNqYK1b3coiYvgMHCDr+/8VhyUiHmw3rO9ps6QV7DU95XzNpXzjNVhbxf0VhJqSDDTNYP
Qh9dOyVjGV0i6lxhnzdOcZbuAs44D7FDWdVcVtaJnK19CMzhSTEGqqxhRV4Zc9/u2EBNXxNOEag/
nT7rAZwIfEPaXZ32N3tu1/PNPmT6G7uMn4GT3OLNtFPuUFWEkmWEPmmoqvtaqOumCdvjtpyi0yy0
dwcHaQENAb1dI8R2DTYuB/6iwo30BlCzXnw74QEl5lb5ZD+oSnToRCzSB+7JDfyPUJjOj43dG6um
hrUHLrgVjN3GN0PrkMcI+gg6c5MSV73RV2nsJfd9VKbPKC5dK9jEvwCzynd20CgQrHnlF49KZs6P
Sor90Ggn4Y9qYnZHiWZ9B3U1AkIVIkCDW99MgR1CUEQmv77TaoWztAx4tgyWMdIhh7IpHerY/QBF
niAUnC9LoOwpgtK5GP5alpdmuchiG8Loa+d8Scdi3tVGE2i7arYpWlTYrm0QIq3W3EcbXqOEy4qT
6jJ2BnfxzIvTHQdI2er/mgWWKj4ZnrG5LSLXuwWZSf9JU4z6EBtxdL80dgGKepjWiwV6pOgeHku0
EubIeuFIMjhK2xIie03pzmtf05TN4tAml2mcmgZ7q8+oOxQXuxllt6hBdsDetDFS8+2nMByO4rqy
++bWyXAK/Kk/earzs5E2OZSOZfgmJK6UdPVm/LqMMvvm2kdWay29y+Q/ruWICyttGR7QbD5C7THv
o9EJV7Wg0Gph9ocKwC03peIZ5zz0oN6SVFsJpFF3Cfmd9WRFHPb69aSicskcteCXMs36WYZAPxDB
rIQAUxCU1mFMHYe3x1r5Mgzakco52LjVcCT5JbjLhb2aqx9GAlNHFIf6fdmapybsdoPSn+LGKr6H
mdvwlDSUD1FsVpuxUYYHW7WivQO3xtlFemLdpVOJtJ0O+X3bfssaJ/5glIrzUFBInEP39sEnH/NS
BCfpkg3UD0Ca1QbdQKJ5r3hsGnOF5u5fFVrBLwnitihXKGs5shAzenFG/sjcpNtMvGtvHGNlK1Hy
HIRd/5yMWbxxM7/dp5ndP6tFEd9xB/wonbIZA/+ry9viRY6g43D2jUntZqxyLLRmMVcs5jnhz8Xm
Ju32HATfTV1Lwm8ueIcRJD49DNlgTsQQ5pOt0+r7KoUNKIqUgYfwLyUeKYyjpQ3Ezhb40sVRNeU3
ZF4cKJY5BVCykCzTmDxIpBUow2vVZsmDBGEJXyNG0hfE8bVRU3U1tbx1OFZbki5M1BVY/fLJKczi
iXdpiiXyOd/LoXQYBXXCcezcS1Nj9fVFb52XW7yYFChCLjVg05NOfZyuB7P9HntBd5YhZDLcazvb
62WCprZrlZvkpdHMVeLwEpyUUW9BFZz6Ry9TrnEdKGyWAH7eI1nW32dDQ/5fTSla8aHy3BsONQto
FNV739cMfoh+s66skBSZeJimegK3cYzsjxjJRjoLEbGE/Xvb1KPCNzYU9ybKtrBd2AnZU7vQjWyn
OHPP4xhWVzRKqjUqrdlf/zkiY43xn2t0WoUmiVEEhypJ2+dmUj77fMZLIUZ13oWHeRi1taKYzbNR
jO1zkn7WzTR5khYLjRGUDK1hJ33R5Dn35ghPUtC0j2msA2uuzHv2pihzZ33/feCRHVpK/Ll1PGPX
eEZ0LBLVvu+4GdiD659rHnM15bp0x9lTtm4JABLVdxc6zBmxpbnVP0xQL92Gem/rH7red94MF68M
/t3cnLO/A5y32ay3F9l4KswHPHQLqBx/2WRP7WC84CjYJwuSC4DnlCGrq8IsubkZO4EmjTvnkNnG
fJpL2LElKXuHAhLPJOel12blMPUdUP1cj76olbGG9DP8DnASOFjkftCdGInEEgxO0kPsakT31qDo
9wkMMhQ38WdyyYJye3Pacesc7UD9FFLSQKrH/1g03CI8e+72PQI2m8KbjZcqNJsz6Y9+JYc65OAP
UZMg0lMr3dowPml62T1LXw3BQqJU4b0caeVUrt37OeJW/gAHjnueEiVZAwBAXmSyp7u+mo01ckvh
d8dwdrwpWZ/6toRVRIchy56U8GMpBMFEgJyZCGGSeoTRSc7k1Tr6PlfWLp8c69MwDOW+T7ZhAPX3
DGK4/ldUoXM4tZry0e6H77VV/x/CzqtJbhxr03/li7lexpKg39jZi/SuMrOsquqGIdf03vPX70Nk
t0rSdPTcUMQBwCylIYFzXhNfZEsVL3XbqM9A6tp7imt3SZLj/N16VDJF4i9lU2R9ugUKbK3B6b2m
8OP3ZWVlEyh7ZdoVoK5FQmpInQ9mMKA59eNsSFHKYDPQb2SHPGhFYt3G2Qh+HBENW37MT2qKKNgf
tTUKEF6wsTNctAanZWdcjfHZbVXBHTPRHlBq7pdxUTu86ZO/qO3KQI5LH5aF4+dHqy1L53aaekV+
1ByTFLRdoMiofG111LlJuOVYDQ3AwEeeUrneY4vTNv2j8GbP8NSIviaetyT12P6RRt3VQIzqbRr5
wRh6WVwbNy52XW+RI9RScdajUl0FGgV7NLs/y0mjsy9QIfpum326CNSses46jNYr2+sWlY8DOPXB
DkVRfnP1aFS7JrbaJ3ISs9cY2HbZW+WBT5HH+Co77dx3H3ljZJc8YHf+gn+3eydbulU7S93pQZzN
l0a6+G+vJTtLZXJ+vVaI4Ymha+6dMU+W14rEk5+kxkqm3TqzTXA3Cps/83U/tbtBcZZpi+JQPa+t
G4H2x4QezA6tCPMp0SJ7U3ZZvG7mtXYXVUjfKtyBu7mpDvp0JmtN3ZeWohXicYjv5UR5Mdss9jh4
9Dzz6McgqIStlbpHeS1VH/7+lfznwg959Oi+dzv4ojGBjgZxuGm7ul3IHrcr/+yWzdsYNa21PTiP
/cfkqGBn4aMftNBGndtoBcbtKCy8zYCxUgtMuL/OIW+WPVcDbQyxZeL0NjoNAdcqWnSYkMhTHe3N
VANgxk3rbXo/H9/1Ce2pv8JtidKuDKv234Z/GS0vks05vV9Gy3AQRd/cHG3jQXW6HTsncxujRv9k
jP7XzqrGr4iEPCgIEL0YIjIhV5kqzM2K7U87TQs5ApnFTd+5sDm9oADQ3n7SI21Y6lTg71hNoryq
Kk1+J9stuPF+1oVy+68srbHtyo0/Mr844yvjvPWiwu2oJKttk0/dVujsHOy6VU5d54r1lPf1E8Lm
Pbpy9fA1r/T5xmP8QWJoi+rwos3c6akD2II+iQrGa37XzAq4x9/E8VC7a4xCffIdtGB70/xzfIhR
1Mf4j/g8vpvHezbj5fXlG/rr+I/X9bnOb+Pl3/Pr+L+5vvz7q/nvt8d8PVBAedJd83ugt/3XFhXo
KU7wh3EWMOlCBP/NbEfKQHzFP/3bEBn2AZHbjgWnae5QD4o2nuON7+i1IcVWKZ9sgeZxOccxLx7f
UeRZGj/iGUS7W3wePzlGtyN70ixSDFeOtRFX1SJJFetY9rqNgUcnVrJHHmTHR1OeVbXOlN+686g9
tMEw7D7io9abZMoC9RFbZ3SZ0li8FV397FBV/QO93VSx0Rtrp3434FGzHJBh2SSFWyHtxwE/reok
m/JMHpSecrlvNDVKKDySFChaxdTcyUNcuM1dOB9k0zMHc4nES7P6iFVGSx5btn1lija64U8LOU9O
kR1jgaosnM4KeX9bfesmHau3yn/OHTM8db2t3eJjhMTJkFjYaao4krA3MM5dj/xLnKSH0m5xUU9A
c23dDONutNuVE4leeHM2VORJn/XvsulxCNneuDnbLXt8xB1kenTwLoBS2mG+OMeg3YwYu7LgCC1o
fpa4Qm4bH5vBRQIXWAbKx25VLv3BgVGQiLPstcKZZwVKbK3pwfTYIsQ174ZZTDZLXdXd1ygYP2no
Ev6RxFcbJUN/YVngI6aZJ4is/rpNWLeIHNhBp7bvAoZbv8V5LjgjATVvMfUeK1+UuIadagcgAzSE
3dSyOMjWQGrkIs/KS92Vw+1c4Rm7MkXCezYABILDD2so9aGelzAT76qsGPJt1Y0smRHUW1KcHO5M
aFsZWlAo/ejdF6/Ol0MxGujdFsraV9PwEGv99FCbEZKzCMvtBtV0104T1BtnwDFWU/zhpYlnwccm
C/YiaoeX0Ym0BRvADB8Geqcy5omCAZ6RhgMuJSVPjB8HTCD/bLI/ig6KW6JHjxbQGRpU91zb7ZK1
CFWTSOO2Eft44sxNePaI3nXZKhp0/ku6Patr5mCJScGvraIWr4Uye4jXsXuh4FYdDdAleEMpHXzJ
INhw8WZRNrAjMscR9/LA4v6iqxpShj7aZbc4sgOGUlxrkNv3eQIxJRQTstt/TTHCsidvGLx+hCZE
OneqTkL74zLUSTG24cl4m1ojTLlMpjZbaR5GyBVgnLt4EvonpPhLX20+5abwzw5ingsZVmOBg4Zh
vWqoWlLvdzZYsIObikkorhQxw5XVbF/Flaus2qhij5RnxmbqtPTixH52O6RYnWAMjQS2BRTlnIOs
3Ko6Pmxm3Y6X1O8s2Dea/Y5E86Yw/Px73jeveaUNL4at9mtFRPUJh7f+lDd5uepF2zx1ZeqtKJGH
u1oLpxfyC8Bo/AryRa+NL4HTvitgTaAJ0lJ9k/VN2j8aWWM8qWCn+HinlwxnnmswuQ9yUDl/ZeA8
aAs7RGlZZO1WUYd4Uxro98F9GZ71zj0pPHc/Ww46mPoAOCcMcZ2Ekoku3dA3n8sRCl1uJ879gLLY
sdfAAYwgtT+XJN901y4+obyf7HzbD7d1YzZvc8lIDsClFw3cMesOVSfEowjLl5a869YnF7CrZuHX
xtW0pxlxtIkrOzxg+gsJEjGrJWZf4sug/FEKZfwGoJS7H3zxh8C1w51ehPrOqT31vvHR9kZ4bPoG
fggBLeVr5TsJuJtaXH0b2+q6s7GcBeqQ5XV0dGcFaXnwxkk9gf1JN+MMrfiI3c4cRKadhi/Urcec
BwYab7GtGwTtH9fhvbEwQsVerSyy4eBPNqnF309lWx6EYQwHFRrJfw5SG0Wl7Oz3w8GMSq4CgDEA
I4RUggrITA+17uxXoXlfVEN3jdzPkaFjq56kQXbyR+9B9tluY94HRafuqgxMag+lIFrGZmCsu9zS
qGHNbR+V2SW35hzZN4a7BhqPhbNNS1T+xkJou6miJA2Z3WYdrFHxqSfw3xhYdu21rkNg/2p/li0E
b9trYTlkmLNYrGVMHmY9BbwKtDNGJlxKxhpPvKaa0hxuI8xXkfoHMhQTWqId3K0crAXeMTP+sRT2
PdX76JKoLiYzgXOf6qV9n6Vmc8BTO1zIpm8P4oKbIim8zpk+11p/GARIF8WNp12jGMaGRYf6BgAR
+VNlXw/KPZmn7n6wy/jgmMJd+J7/h1HE85Jv9rA2H62StUlD3WwxoKD8LOIoWdVeWfP6CUYAoATv
7JoFi21DWVfTyjm2gVpTsc27izfbFSAROz62LSjB0VDSV9/Httm2EaqzLNQF4HnfF14df8HFz190
qYGxR4+kWuzUAjOICGiG3aVPyMXihdVG9n1L4m89DsAPoY1rm6asYWMAPNhZmdCPHYvevd/xNjrq
fI9QrWZnTH18B/2bW5E1xBesFnkssgu4H2czk9IvpkfszVTSIxiyDbZjor0yaK/4J8QwDvlR2wjZ
NoFdfjPUcV9kswi/Z8IYbicsDtJgXFidZj9PFva4YVuxqfYrGNIiXrm1X72CQMIZQs8RH9bt6rVI
FuyF/NdRtfITUiLJUo5KbDjfeuJgOzJPQvJl5SQZsqii7s5m7VX8pq0KK9RSeXECF1KkS3YiF92j
6StLdTwF5rlLihDPmiE7CCyUvupF9s1UzehN1YAvhpGDr6xmUXdNkgmgrIXURepXZ2nXIxDtty2n
LPSF2tfdxZlpZJJJKxm3YDE75PC7B2em48pQH/uosySdOLhOUjxOcBcPmEx3i7KKu90AJm6DPZJ6
iZswRL9CO8sWSFmAKfMB5cJmG6NPzBPSN6J1qfdioRSp9YAci1iMg+W9d215wQXC8Rc8aq1Z0JZX
vQuzGOZImYWbTM95UvZ6rACOSvB0FZENMaOx70hT6dPKh3DFOrE93Zpl54lNYyLI5FCW5mOIoo0T
a6p6UOMany1kRheJ8Mo7eUjn4k3FOz/cgnG2Q73GOMlONTVQHyFHti5NzDwSB1RIY/jROdHTjaUg
fT+CA+NnnBvXqHP1a5B35RmCIaquf4Xq+axBYdIbRvv4ER9ixVhadVdstDD20YnGsHN3uxx3RLA7
o3m7lLwwlqPtqa76P7R6Qlt/CPLv6bnunea7EpvtwnDK8dGpJpf/qdEf2Nm6q77Jv7ACsHDRoITc
qVlAJQyKnWx+dNyaFK9it87ufosPRquuInS1V3LYxyHPSWEY2VVGDCctnNUwau1SGG62HryDKvzu
QR4Ch7fWE526l02UyjUUf1HiGeruQeFb+IDMZbb1HQd3+XmWjKGmCXtdi9yDHNc3EF/iydvcJszD
chFkm3ryxpWc1VdG91BV6guWpPlJhgYHr9mujs5yEti9HLeRYFdQoThrPYm4UcO5Uq96krHI8nP3
FG+Kn/obw9L9A2ll7UGbkHeVIwa7/kJ2S32sVafaV2bdb7wGr2A1j/Z1Xpg6Ji/CO5cNfP/WNU+o
kiDhipfAyjRmkSqsCVfIwFZ78pbOq8XDJSxs4yUItejUg0FbFp7lvOpBza1QrSJ22bn5YnrYn6RO
sGxyEPOa5sT7OtW1E/i0cBtFUX/Jm6ZYozaqPpCtt5ZGXUcvZRlq6Muk6NJb47uCIcTXuov2Razr
PNuccRt6kwevhEMbcHN2s1GwuyEbb3kI6yfjm2cmzrKZ3OlYxp39HCbWOigm4uivbLUJ3VQz04e3
TJCV7pB19chE4EKuUwKZp485sLCgGIpLW0zVvRf0n+X0whHWKjWRZRdUr+MwvSPZrO9dF6h5Wwzd
WbftbB3gtvtklpoJhTULP9cW7tFyy1P1+7DrrT8QOXg2rTh/C/O8XKq1Jh6yYfQ38oo9W4/bFW10
W89K2mM+NVj5UzkMJtB+LfxsBt2diAWbKK6Ygar4plHxGr/O3jO6CJw3K9T5PHpLP+lpYDwGPTCM
PrHfeh0oi4L6wN5ARfpR9RN2kQgUTIWaYeiV3VB0fma0R+4c7VKi6EC1tssx++I5ZYgBlecsK60S
O9+l2XcJYkl9j2sy+Row1I2xDRUswmXvELNDC4BkL2WvXkJqt6EW4u1nHhVXOCs0i/0vSbDm4a99
KVutwbQrVU9mWCeXUTGymao2PM0IsyIX+6q2xmf2+sXBF1GwlsCyX+PhHJdAtF/jBeuFv4vL8cpQ
VFQkU3OnJpG/SV0twIJej56DTle2bYz+ge1F8XMvlOJgCcwvZW+uJQr7jpEn0tzrugI39SG5m7S5
iNPUXyTcw1C65ND3yBR8oD9kjHon5fgf6A9lMJKDjEmAiOyoTeoCNeBQW0fo2MWh7c6ZdMrISiTe
Soc7ey0sLE+KtwbH65dqFtAnCYjC2Tw0+W7GmzYH1SgzBcbYGmd5JuYzBP0vgzIlBxn6iOeZ1Wz7
H7NkBwXxP6d6jfnTLBFM36qpNnZC06JLm8b2KofuszILVNZlTB58qA07Ubi4WkHiudRV17LAhfsH
z8tYdlPc8T/8MQV3sK1bts7xNk5ey/MgTTYzceWnoKJ61sqewDu0Zh0qq87Iq12F0O0icesAw835
FWJeQV5bXuc2e34Fo+jsVepp5J301r23Jg2mnTZU31z9e5FHwxezyPQlb0N6obRsHgIMwjYCu91L
oMUmHmm1vVZSl52l1mUvltrBzilFuxvmZmZWSC/HTnWQvYg5dECZgv40qmH2Yrbpuxv11hlOd/Zi
RGzl+VUdmoCvjZrwqvWkFm9g+JA3CozoHClu+ghz6CLjppPnIDQgDU84Kr3ZfbEaXSt7wfbdOBZ9
+Od0L0ViLERF/axbyd9O9wG1vFlTfpuOCLtx9G1XLO1UB42hh94ydsn2xPrIXsBpo091++oiavTc
VLVy9RMK6akTfWr1wDmQ4mnwtCniTwO71o1q16Cl+EwWrmLVWzF6OMzpVXAeGtzZB/Shd/WIRZLi
j92qCQrzZQqtP4oEd4oyuYeazBJ7JmHA11hEVn52dGM4Sadd6cc7h/i+Y8dh/mXR+yNUlXgW9mnk
AWGt2n2VlA8R6tTqFk5A81MT75h2j1XUQ9mq+TmIKxiGnpuudMNAAXE+pGn7niCXsh+7EuPAsYnS
i4bi+DKy7XYjm3KcOneko6CIWOnZ7QLVUK1cPQGF1+nj0+CRRYj0+hUHwpIK+WiuQCPNCQUEt9Hk
Tu4GHmovZpMsYjNuXg3dUg/e4ChLOcv3RbtMTWyiZa/6OiLv90qiJTylCU5qcLwbVu9RuhprrzjU
oWqtSGsGmy7hCY7GQGfBY2QHZhu30xyh7hpA7gn8EFmSjup/HNTpXp9lclasvZ1F01c839EoW5J9
jJ6dJgaZhVfq97QGqedZ3yJgCKSN7elRz7ChHQbDPxomfDakIsK1YsO5N6scv6KJdDPVdPQRzS89
d2FKgz7SltgmbAevsPdwt61zHbrlyh0T8VoJ8yJfyAiDXQwXEms4HqSFOgE1yL3oIs+suvymKIFN
IfCXeFk1Lgb2uIunpD53g8KGs1PN7tRZdX+SZ20W/Xlm96ZyVEOg4gz4CP82FHf0/tbbdrOuilWQ
mIwpm8VtkO5crKxuZbOeD+iuFNGr7CxmuEgeLsbESZ5k8ctWjM8slbI72YV/QLYS+FtsZSdLkOR2
rTJ0lUM6UE4OYuFfMbEzVxg1AW0KYbPLmDefkXdfK6qgXIxL4S1eeqLedVRvF3LEx4QkRFrKtYcS
lOZfFwlT/hQnRORnfhkZl7PizjFWbowduez46eq8oHEJI7W4ZyvRPteZcxeOHUiQueVo6bOihu5Z
tuw6/+alsybHmHbPNo7ueE0W08mcmwV45kVpOD3QCWaqiNYshe92h7aeuue4C8Zlik/eXs4l4421
ZGRMOzl3ULlhj31gbG9/g4bCiNfhmiDnOhS5Nq2uJhvZ28eeCfRx9tcrseCsUgsLxa4vXjwr2k2q
sN8tQ7FWCeAHyENB8QR/8HqLo8qxitnPn9Qhax4cQ3yWcXmdcKxR53Sb6WplcK+7ZnLeh9bQuNs2
1SUIY/dsCdMiDaGhIdikw6oesJUsnaC/wsLsr8pMz694TE6qC+TsR9wUZrCicGmyQmOE7PBNDbOK
DAWWOeQXquIi7DpeMsxKjjKWGnG04I5prsp9EwH+1ljFr0tXjPuYwuZTn0/3TdXjE9SQCxztunuy
bMiIOASc+rl1CwWomVRozspWBF8NL/OkP8rm6EXZ2k+CcePFYBCdtrU2mWTuqIHXLor5FPP4jVF1
wbyEIdbO7B4NXG+xaqIAEM6Mw9WmeJu60yErbOWt4ZZqpqzI2VrvEBnl2wUi8q1J3R0mavkzD4n6
iELs7LBLHI2gryOuN6r2aPZZHqzGa1CW2jFkmX3U4ck4LRlywU17YfZD9ZApmbsLxmjYDlEyPqVi
+Erq3/oaWdxH0Ev4lBdGsnFAXhxIpodXJHCRk7Fi66uTPVjq0H5pBBa/tmclZ1cDFFDXoF4VOzWO
aCPUC491D7c5mvLgxb1xnBMzwP3n4E+nrozqbZluqA+j+Tj3N6YWL915q8nyfokhgXcif204q95W
w1WoKPaqTRv7jIN3y54n4tcSFOWu03UbfA0dvlkDGO3MAZIiN+udDFLRcm7dZhBANnGtbjGg1LVq
NfROVN2aHvDONbezsRQWXmOTcjcevmPuUmHTEE0PvsuGE5GVs2zJCVQP1dUwb1VVpWhTFrbtskzq
6iqHeDzD9lOuWQsdNeAHcz74AvENP4vdvWzqnZ+cA3UH4/kK5Z60fvVior7gLyDOP6j8yW+BH8fY
JYX5owp3Za2mWAwUqLLsbW8K9uyW/HPihvghkXt5DPxSWfDDb967MvnzioIayF9XrNHN2rpTpq6x
ChU7Q4vRtKgq7xUh5u+VpVfXACYBdo/uiwyPukp6JZ3crTOPKmx9a4pQe2K3PWH6Lkw+a+Id+rir
ASz3AWeq+jVLV/LfMDn1g6Wz5YVOZ+cFXOxk+LmJu6WyoAhlLdNxwmipN6pTpEA43YzzaTdbAclD
rZU23iGMKRBAaRYy+DFGR7l3axapugwz0o7SGVgT4y5rKFRF/CYXJhjN59FOBHWgCR6wn/vrvmqc
l8aav0H5J4zF3LPfh3/cWoA2dzWrvVVgtPmnsUwbbq1etvc9JVw5ntdtlBLctXBx6ko7nlRe3235
yuavGaIn7Zy4NaDArOIixv4TIdp707fjBdZm0+cWJClPsDS5F3GcUD71YSv+kGqUZ1Jw8abKeOth
o80q19t8jOuiPl2GVqovM7z5+jbrr+N8SEqHPLpffG9TNEBkS8Z1P4RFWo6sRdFfvg1zk6q8FOar
HPURbkYWOKbI091HR1mQwIpsAIzyavL1arXTwLvqWfy56P21wa3hnNQDPlftGD5kYHmWwgKFOlYA
GPogL981rXnB9DL8nulUQ0XLXdfVtlmrFWwBDf8gnBpTKcX8ro+B/uqWY0AGJx2eRB8Pq6wojWuH
BMxG1FF91woYJaI3ZkJn360+8PJdMLRLp3Ch6FEwo8LSB/Wd7K7hg+IM03+v2SBuS9LBSPHkMTZx
+f3UWvjoaMC4MqUg9x4LzN8wmuTTDptDCx7vFWaeHB6RZ9nHXR0sq7rPd9ylkF2sI2MVzDdceWia
qAhu7dissmqh1zDJ//U///v//d+vw//xv+dXUil+nv1P1qbXPMya+t//spx//U9xC++//ftfhq2x
2qQ+7OqqK2xTM1T6v35+CAEd/vtf2v9yWBn3Ho62XxKN1c2QcX+SB9NBWlEo9d7Pq+FOMXWjX2m5
NtxpeXSu3azZf4yVcbUQz3xRyd07Hp+LWaoQzwb7CU+UZEcBOVnJZquZ4lhhvsNbTi/IBO+ie9FJ
tvras5+gvYM3uvXqrCyRvLzIjlwMUKvKHF0zB6Euo0vWbaMXr74TOntnSpqVbKI1mC0rJ41Og1EU
r+0KRHX6GusUg5JJS5ZykBp33colFbo3svA5c7Lz1AzVVTO8Yuf6ebfQ9Bz6uAxmpQNdLfBOskVK
tbpWmjKus9qNV06ZVtfc7j7/8+ci3/ffPxcHmU/HMTTh2Lb49XMZC9RQSM02XxqUc8DU5ffFWHX3
vZI/S1N4PQNTlE2mtZEW81GnvshR7CYSNtPsCHwt+17MnBl5MDutxdMn/g40r7rnIycexe3hxyhz
zpT8CKm+ZaDKq7bLwo+GlwTdismjXCBbYIMho4QvQZO0D9nkQOZljK949TkyDbIi139+Myz7P76k
tuYI4eqOJjRHV+cv8U9fUgHocerYKn6ZqrrZaEabbgzWhnvSmMlz1OcXx4jUz5mTUmBpzZB8dhBd
AjdRFrKjcIxntHW9R+jG0aFL3XEdDyU2e1XziPkolpVTEjx0TZTsb81gLh3I+oFKQnbbKhHGM0HS
wsH80SNrDCN67nGPVdlHxUGeCUW37z7mylkfF/1pMPPl68oRH3FvAM6KdCDfd6AcxyIb/aMN0zy/
tQMdG0vera3steYhH+MQyAtuM1w546M7idLMWmI67/+Xu4gQ823i16+rq9uabgp73jw7uvXrJ1Sr
Wo2eOeTuTgnLTZ+qLu5B6P84LoRK0gzsS7FGO0de1Z2KxoWk3+XNq12L8KgnXXYfmlF2ryW4fya9
a+xl7HboYH74QYEh6TxOxhC3TclddO1WNtvRyu77QjgkUZNmM8oX97yCom5edmsoIR4yGNCUY0PP
msVQKegy6zGnJYh6UqROvYxtrTi5SQEP5qfTBsHhXTR5V0+tQbtHGe94n5g7fpvWaRrKeDv0enjJ
o0SsgY329xG/iBVGjPGT35GiYpfuvShFD8VsmJS3JAi+KCrgc0U4J/Smpye4WA+VoTW7CWAUac42
vgpynVd5BlfmGxdAmfFHKG8QOYya9MVwp8G5TShKH2ZmCi70Y37TQSv0SMOFCr/GfBZ8m6y8jD+T
VoGYbCOy5KulvTTMHp9fYUL7nc9ie0KqXZ7WU+jegrIJ0Nw4NH+YMbVffwlWO57TgcnabQIgzPLg
xzvDGZU9xc0YBWul1peaE2ABAIn+hAS+d0qUpjuSb4YAT0vGLb9iDf3TKaDmNWrs0+FjTO6yaFvJ
tiWsL5Hh11svb/ahWgTPgdoWK5Pc+ymfDOfsUh9e6nOyu01nQ8nEfOURk2+oHhp7DLmpj3ot9crK
Gm8wfYnMHzwfiz4HKucM5B87lzxrDdxIdgK+jS59Bd/f9KZiaVTpuBjVCPurebDeuJRZs/AdjHdz
mtxePYOW/POQZRjQsNe1t+xTJ7Gou1Q9RxqwPGTbN3KcpX1Xxya42E3s3I0Z1uyDZwXvbg/rIx5N
thtdbV7tAR03N9fD96rLIR55TgI+xlAeKTOdjc7znsnJdAs3OlAjGs+KV6n+usM7krImMDK3LC66
Am8ASVqss9OpPMpYBpYTrUutuJCpeO4LtCMqdqD+mi0eiR2wnbsRkWJ/XZgs2pQMXIScJ6fIMzeI
INIk/G8+rjU5CMIn/FjWSZDwxkZgy9bG5AUrm+XyWmsET25U48+wHPKj6VXWpbaFdRkj0HT//OQw
9N/vS7ouVM1wNVU3NBjcxq/3paHy0sbvbfPz4HlrffZR0OYDmbeWbT9nJuJ2Hti0v4KlMwSrivL4
TzE5ugUddoxzxUBtZJ4t2/IsGJCVV6eU4tOkIy3YtBuy3wlbSCs+VwG3PXnohizCL0OeI6ugqgjx
MEq2/cqFVeR3RzlHxm9DgBA9o2flo6hTa+oiNzP4bDpG1//8PsnlxC/3b92yddcxLcfVhOHIZeJP
T1izjHA3Vqzis2JE2dImK7TNywJvUYBMb52Jgh26di+547RH8snoF8xxJ0IpUS3M6ZJMinf1TeNb
X1gjPrXsX1hO1AdTDOqnqCwWMh54ergjG1psZFPLsAgFwfFE1k4/GcFQ3S5bagUL8kZNz5MZpJtE
aD3GC0m4EY7vcO+N7U898kbxDIr9LZ76S6No83d/jJ11jzHQPkF38VOo5jeAcYRW6S2Om3n7KSGf
LIG+v43PiEvAsBsqEToOx7By8se5LrkqstDYyKYyNvkFVuouJt9VILwsYHgHXb6P2rx4xCCbCktT
fx9HRVv/86fl/Md6iGetTSHM5PMyBWWMX7/VVVnrDlXM4HMXtDhBa/mnyaq9+ygt7XOfV/2iMdv+
bWgD8AO+a8FWdrRnNHI2WGL3b2Y3JFunFeHWNNJmXQcgXXTwJUdtPjhU1o6yKc9kLDAFtRrbPkQi
zq6sd5B0UfnZlHghXxELxC524ObSl2px8rSxPxWYZTw3o3kJqmi6IEqUP7vC/E69o7mTrWBOUjZF
UB9lM23Dflm5dr+v5pmlz1bNn3R7K3tDcONrPa3qje+K9BDMkDMwkO2pm/lE1qwd3y6buq9PoPaA
WsqI7PsYVfYCGXGH3UJWozTVRv03bvrWXN9LhUV9jNzmA8+xYhdHNcmURCWFEasM1eNuHlo3/s72
IGfW7mjf2Ui5TQvTyO27vDLOVW6O+3LukL0yrjWW/V8+ePnB/vwzFeQoTU21ddVgs6b9vhDukaLu
etfX30fhV6vcKkDUmkp/O8R84VEjcV/yKrI2bCmiO6t0rPt0QnjXRmBRtqiDJxezM4CDsgWeTaW6
de4Z4SKrwdWMPVJm8oBWVHZ2bO79fmMoLEbxHHdQnSLVMpw7lsT7f/5S/8etWpi6ytdZV2HC6rqu
/baEjA2zdHQt0t5tzftUQ2q+a7jL/HQYetT54DtqLOQme5EiLn0HaqRfGZnnXstU5JuY7T1GSmiQ
mlnuHUontA4qEJpdl0zTndcN1abAmvkK/axf9PrYHItQIxdvFPUO0DUooWRaO17q7Q3wewd5VqhR
dzvLfpz9Xe9H7GMchbX4vzzS/uPHL0zXEo5mOLrpzpv33x5pLOAm9uxj9R6l6fcsu5Ce9+6GKLLO
4YzlkfgcU6TxCsUjc/URk2dx64iThsHWbUKJRs1CnkbTDCLWy3EjLyAHyw6UbObsh3ccKVqPf0K9
OxQGymAM0Fpx+rsb/FueqkM9SzWNybonBwruAMKoANADN0zUF1vqmMwxO2y1u9sQUF+3pj4P8dFc
WaA1OyIDW2fXqk6fhGMaB2k2hBNxdvVVs9mZiOhCwKIpD3Jsnsa3sSl4f2dhlkG785Vh00eihu7r
tNqiHco7kPLOe6Am2NM7gPHIkNhsYs1Xo/Hdd6u3myXMBdRFtN65VglirGLuQGyIdHAeZBeQNf6l
mDxEN+eObGSN13gjZuBmkN+1gzqnh+iIpuKTASDyn38mtvwd/HIPsFjTuABbbdsBhKj/nhlAsjLR
0LJ9twaQ42UdkvzCXWD9/zk7rx05tW0NPxESOdxC5dg5+Aa5Hcg58/TnY7b37uX2lpd0fIGYAapd
BTOM8YdYGqynSveHldE05i5citIAhlvW2vwsWpm6ce8lKjyVhvGQs8QU1ZMJdorJ7Q01UOupU8B/
2IUue6LRUbFh8XlVOCytdnEbDsMD7kTVxagM62wEkep1KCu/AXOHUaVNL3NTgvrDNWWfR0H5UEv1
s+jQS3njmt3U3iL3mBzDYE7XqT9KX9vIFR0KNXdWpRNOR7/MHXzifab+5db46T2wDzAfWMVou1GT
cCMTxEs7Mwn7BQO/LzJHW1mJm9tpOUD/+VVX53p9Kw5IpfyzTnT+uFaK++a930edGqOUxJrit3t9
vn9lgQpiO6mSPb+3LPkSwgl5TTXshZJqzPdFI1kvQ4xufGO99i0curSXa9SafPPVqrADh7LIAr4H
V4LBCCJn1EOvhJrQ5OZNn49oXqdQQx2n2vcliT+EQlJeEy3ALhq6fwx9rp6GIwuPIXxyivbeVsG+
qEXz5EAQOM96a98DZ9PWg4O4W4Qb8f0U1D02d/gexUhXeCxcQJiP3VX0HWccvNJa8mGt0jdQSIbV
xZy6ovX9ULSe7sTzbcrG8WSMirZV/yuUIvROPsmffIisYKQ9b7FivvmoEhd8uv5T8dPtOhh9q8pQ
TVdcK2RWPu6XYTl2kEssjQqrXfdDod0YpdKS4OBjteVsXOpEq1w66vvZ3/sVaIZvHJkcm79g3E0B
dxenQeE/ap2pvzcQm1ZOjkDIi1Z76S3OyjEAnEK/hBzRrEGCmFmLgaKW41txKPwWMQM/yrwFTfNe
1xr6vLfyBS689OuWg9x28FsS9fpxaWx10kWdO2+IJ3WNutGjbjvTrSXPjacMfbMVRXEYc6Vzh97O
9n1bzreiTsmAB0uQnkRJ1JeTsy/scjp/VHVGjH5+F9/kmtHeGPkPXyFV3KQ4GhFqnV6w9fpBvjG4
cSRFvxuV8NJO1vhiVKYGmgb1JhxS/tlrSBhpoFZepqwElw9j0IsnLau8NLj4SJvdObI03jdBTLSB
lOE26OfxXq0m7bTwD22nzyvik3hAgXMBKUjfvpBsyChMTkpyrzJHoMs/3bJdLu/lMevWpjKoa1Gc
nCS6zafKE6X3HlOleHqgSlsYy4QYA2IJCHtZ9Ubzde0YqT2rvyHfYRNp7QzdHJq9aBCHdAD2uXEM
bdGyGmpX9BYtrSWfw7Ss7hQH8eyqNYZzYtnKxe8AJAEird5SBMgyZB2fiyzLtzl6ijtDLspHrL9u
RYcvkRpYh9BqpAg1OngdTqufR9seiT1N4xUKbHaBDOC+91BYyRylRD999BDdgjLHRc1sQSbrss1i
ubaJIoRYk4/GuHxnaX1UAkTkw4xiarb+Ps8HbY1aQ4WyJgEda/SzNw0BnSoxx+8YFQEsxlLzrp8D
5HGy1tz5sTwx9trWe5eUd84xrW8mSWXBrrjJ82zaMx9nKFY8dzC9MOkbEQBsil8HZyl+1JWZzs+4
EC03INwcNySX+4JVnyeUA7LaQndPBogZV4V1DWWmZaEYME/pnZVV6qkc+JbnckDxGdXGL7O9UJYU
abxkMiE9HTMRVWeTCvLbK1ul+gJvCPRR6BRwabruFWqumebVlxmQ/9Zv5nIriql6KEcfeNg4Vbt5
0puNuBhJSK+A5/Y8SBLyTn4yrUV92ES7NlaMx3KW+0M66MZK3EaprYucEi708wHpgA7dydQwddiC
/viqY2PsVpYwKJqnW4zcv4h6JQC7Db5bGBuML8l4DJfuaivJOwfDvrXoVcrGVW9MUr4goM+aWUoo
dg7j62S0SABUboLfmjcktvFoyp3ljm0zv7RBk+D2FE1fjTiAt16r37U435EmCQBhSj8LuJExAZ1r
xY49dElzb4Yiq38kQXYrjb12OwdRDmPaGG9yYPMehAl/kyTqou0rdf5uUtuCtd4YNms/Tt0a/cSr
Y0i572oKDMGar3ST5AEq+fGrGsoOO6yqls7+oEjn0UIHLFGro6j6qBdn8uAP/KdYcH5q0ENNWs98
2LYeTRy65uRqpxGyPbrkP065loJodqQbpyiDW3Y4tqtB4SATS50ZDPnFUMNbUpSnWNaGozYq+lVu
A+OKX0iyyLKtRZU4ZABtsGkZuwOpSCLYHUsGR1bCxyEBcAv0JQFF0kWPKHVY16SvGK9oNP1kvA+0
H0UVRY+lrNYre8rwPHLG9jwuh1KNkXfI653s5+1Zti0Oy5loFN0qXSs9AxLfWtR96lelI7aX5gOk
HeVUq/J8HJyswkCniR/mkTR4APjiR4RvRqv7P3ojjFwf6SnyrcG8DkCMvV8Ega/axKniGkClj5aK
cKwCI61HsFLrd5Le3rwXUZXXT1ODOoxrrXX4do9tjoFBXfKaxEZWP1YQBdcYg4VbOzCrx1xDzpJR
3cIthqJa6RiJ2gWil0sxsixrF6Il7Ymi3fXVgQVm/F5EUdE5wksEf7R0zmZTPqtl8D1VH/xklr8C
Bf8WA9F8HZvKd4PasB7SWm1WhW2Gt7D/ik08jPJ5lKqRIP8kH9KJHyk1SyRW8PPxTFntbmDYJjuZ
f3tTmdoLpDxjFdSTwia7/64o4fCTV0Oq0/RnzMrOTbBGeKqiKVzXJRDhn3auZqvETHkD5Nh0TkOl
7rBZ5AUodfMpr3LtUPrTdLOUqrbkmwrC/BEUcOpKijYjYipnj1agA4kOpPogWh0lR3MRXXsg8bSq
/TigcufMG1EkaxxvBwJ663nKs0f0qHQ366Tk5BRNeFVV5SeDYf8chVmxK+HZrE2EKZ+DwlEI+5Uy
qiy0On14UsO2uGtzRhAjQNhmqbYqvT7CZhYDav/cone7LsdG3opWHhZU7tM6BZ/FLYdhVQNTetKR
0btag/6Pz4UUmK3FNVo3blTsGU25b+5wHCuAJldYdiVmdAmQWlzZddY8I5f+DDOJ5zMePDLezps9
+wC1losMuCfbMTSwCl8uCm2QWhq2xs9zmL5fZNqDZ9el/RYMGQIVVtzcBcsnZWr4z08CBNc853Xw
bEqB9COr+n98Eqze3SyZLmOpAUp0ScaLFL041Fm7+ZdN3hLrKESy/j0rTxpN1WWTwBkApD/jPF3u
l6Ekw6ew4lBD+LNLjmqdq0+ZGr/OQdxcEf5Tn0ItAcHa1A9jxdJnmPyV6AQXG1tjoNbvl4TtdIh1
UEWiuAAmt6jQafxw3MIepWGFNom2E3dEIhKURZmQpFtapyi+JljQ3Cjsyg9Ef6JLUfj5LkzxWWC1
hvCHMUenwEkLN4zZUhbRCLs0G3HGSs0H0SMYn9F86+9Fe4jtCJ/dXkQpUpiKsklOD5MTPtmNYyKY
orEbl82tX2vSAiS0T3BLoQctxUbK412SxDF4I4pOWo3IazrWThT11oQZWrbqMbSnewbiJ9U28zsr
6fO7hC0HSEwyGX3Ju+AFMS9vlGdH0QpipDv//RdUtM+ZhyUT6jiyQazGhCVkfApnxRajSdXYAzu8
cdoSIJw1srczA6OfIY7VYqYdnztD1o9mnfNQ8X+FaOeTaDYn48bP31TZju/KukjuKkys93ZitKQR
Y4jlDlqiMsLE20aOpPVUlP2L3DMxd5nWXoPGRm2lnPeppPYvcz/Mu9kAxhkiDvdSaShvzITALqaO
Qw748PfLoYe0e7vh1RmWu5UdDFnHNqvzgD3J0wQ8W1zelHNxKMmiY8BFt2qBU+R6Vp8y0KfP9q/P
dJwmOdpOrnuiV2Ag6KcwOh7FPdBEIqk5rSQ7Hr2RSOCNisLcTYn5QsDwdvmocgwwMdqIaJuoEwcf
K56Njrru+6XIOSsnvTKfZUx0TwH+irtCy9B7W84+6v7X2d/7WbHz637Of88+3SWJHGMLdJpcq3zb
9JK/jcMo8tigzcsubb5VsjDdGF1frD7qAqWbV32naGtxmWjodbXy9Mzqtx91lmEjmDap1cYY5u/g
wJHHbBSDNy+Q94ZGGGs2BpSqm8i+Q/+98Mw87F7V3ngAPxYCwpHWVEBgku3qolV98+Xvz/cfCX9N
Y49AWs2EhU7YVrT/I2GUm2xyIrUNXxGqiZKDae0aLX+A4NX+MO1ua0yN8kUObMMLVUu7Vmjq7+tw
NreQ/YtTgfq9WwAcdEFY8ZAvBwlZ/5WZgAQVRbVpL3//k7XPWRPNcgxLI7hparZu68anwJmpyEEU
kpX6Mk/jKnbmBogIBz0t8Xy2rHbHNjlxB9n/VSePFhbf+Nm5aqb3r1beHKH2ATdXoFiRRoA8lWXD
awBe382MTD4PaIbdS1N2NTN5eC1rfiAVS5ldFq6gTZdBrp6ntia0Oer4axcpk7zp2Aq2ibSIM3EQ
HUEqDPhWRcW/QDU0+9PAxH/ctkxElE1LJytKnvH35BEsepAY+WI/YDJgGmlVnMjPBIuRN6fWcsjU
oDj5JZxzAtj7T/WiKHp89BV1qVGg1ZrqeP0tN/nU76P4cW3hQNyB1RSjCasPdxri5sfQcF4hDhAD
afQJgwYrMDa23tC6dIEJ6o0w529EFWitcc9IOqNNS6O4ySBj49TYkb5Djm68k8tqQEzjxogLbin1
PJtB3aHaslwgbiL5VegCnwiO4iYwzKZLgnWcaDSaLln75aCLRMkxJUbIkhMYQ7IcxFnb6IWLzHK3
/tSQZ2i1u6KjyaviqQpCsnVXWsjpJbMXalH/YKXmdOELueuyHnWv5VCNrzCmkvv3dpPQKIvk5iTa
ALGoed6eihTPG7Nq0XINQgXPBk0+pUr160zUiUOytH7qLOpEa9Pq1t4IUKcZ5qA8yk5H8GFKbw2l
LImL/+cgGmcbwftNoU/lUZQ/muUYSWOSBiNJWge/XWmWNtoy8yrLQQa/EitddrGXeRgYTXKe2/w6
vE/DgOQ3mLV24BSW1sXNBwnOnEwiqApxk77K5Fuj24g20SvK5nqP6urEQmWZy//Xpyr9tI98/den
xtkoe/ZoANnI5hkFXQwaUyT3XhsQP7DSSucKcdO+iuKgTtKrOhDF1xBgOPWjml+zvP2Kv7B2QVVe
v4gz09fZAeKSYValzjZxBoQjGmL2+dhINNVaFD8O4ooaXdePKpnkg9spCTIp7SCdAQIhxqbm9iaU
Teks6j4OoRmEXlBG6YHocXJEwwsHwOVMHBrJnwpXnJK1Sjdoo17jLkxPcZCjgGWX+drmZ1jVcVmv
M2Q2UJVAD5og1wjxrfsZVAX6GUOf3zctcethUuX1e7HpulsH2yBV0/3CM/Ka0EtV9vjR0Tl0hu6S
x/OJ4E96DsjhIXtq2K7f6trzOKrmujOaeSuKBeaArj5PybUKm+CpZsWiOKn+nM5TD2H5t6vM/iaD
JMNys42JC6jNG2/zYQLc9+ybRb0tBrY/RRGWKFpGd6IDSm+Ta4W+eTNGTn80ygIJ4dEp30CDLjew
S8le5QCnjggLqTfdpM+uaAAqdkukpH3s/aBEXQZB2SQHvR7Z6kF0MCo0qSWCLr2Nn2rpJZmv9w+D
w6bVR6ONnXO9WUg4X8cVwomArBIIbCyZtZ0fqfqT3gDNWppjOwHNbbJfyYbaXNuhMR4WcDG8L6Tn
pFA6VkJxbpRXuYV4liBmBGWyD5syg5frtMexCH4RNtSx/04+obzFA2261FVFegoI5mujz2slaqUr
egvT3eQQVyrBkO6SXB3vVFQWbzv9JNpETa1YJeik0PREkdjFra7r5gFPxXDfRJq2SWSleJnyZiO+
C3Psei9s5+aSpRUpvMkw3r9ehJhXeV7kr4rGS40rj7wfw7G6NzB8ElfmSoIEWmnASWgAKkl64Kyd
cQq/wNV4/yFUH5G9wUajU8Or4yqnVe6ZNcIIUo/kZa6jbdpU8OQgt1bO+8kkTnASej/5b9Mk/3/6
/PkR3CdvunpZFnx8hBSoxr9My+qfszLOVJoMyFW3NNP5PCsbRtA6mdmNj7o+29ck7a7Yd1SvSoc/
Zo9Gy1YUc2Q7zFolYFaTGfSGjhDkNKz8IpD6hK/HKr0cQTxIglIMJP4/Z5JuOawypngrzt5bK/Nf
UpPIlPy+bV1WVqQlTQuDXCBE2uc9D3uHpirBUD/o9YDwJqq7cq0pO0tHjFOcfdQ5/6NO9HOKK66h
7iRlZKXQjEn3EcHpQz9XRB5Txz/0armf8jnWtsroW5upY+Z5L+NOs0HPGE2UMX3tuzZdaU1tHSoH
QVGjuY8tKWVVZub7KIwyhmeK8dR/x31RuYHKpEH6i76LXkQAsrVm42QmirX/YAFpeS6BVW76xq7N
SzrmFVpzUfmsdqw/mrDF/3EpRmWxCjS/fgiyWb/l/WPNtwB0JgvnpcLBcTNkp2cnfroNUXK6DmR5
T5Y/bkRpSjrnKs7qzpZRGcNPL7GQn3ZFpWRmryho+fuPzuJ6olQbebn0va+4Nu2YjUVlP+I6HgUa
LFlN8bdBJFesVYbymRCwBRKgTA/ifxI7zh2ZS53gbdQ/9m1OhJf/kYlfgQenfERxK7eM1zKLvobx
nH2L5vhVrwudZf/o84DaIEAxh3xYOkTME4+RUTHUDQ6QuWW59H4q1lDqlPDLKlPXeLrGH/GxsKqV
rvS9j6UUCqV4LsCO286dnm3saK72rMftB9LEt5oWaV9Lw09QTAy0i6aF5SWoGiahpaEL50vJi/Xo
yHmwt6K631QDA04TfxPtpJ7D9ZxiSa+38uLN4A9rjeX/JU1ZVwyKU35VnfgZllePrJ9qHEjkSitR
z7fuxdgDvyxaqtuhs5qtVTrSS4h4jeiQ4h+1VgetPqCvHj/kEQGa5YZyoNeePc32Gfawdm3KnpTM
0tD5JHxRspJuVb/xj3OWVSszM5ybeIDhgi7pU1MXDfJlZfBosDcoA2V67i2rPE21jn7SlE/P0Dyi
TRtpOYh8WqMSYVUJ66eLaK3hPFl6/ozK0nipsU1gS0KvJJrn7RRIiCF10fzcxl3iydjfHMVFlhOs
O6TbHqRmkG6sHCdZ8cHwXvaWE/YrcRGmi+mq9W1zj6RZc65jtFnmaQbY0Sy7pijWHj+K+ET9Klal
Xx8JLf2zKFqjmpCDuLZd3JWiKiCkm5F7dHQS/0boH6KgN36dMvX1iz915R8UaNzS+o82cYXkG2st
MWUwIfsk933jpRqbGskOBOcAqhKyT0jQ9Kq5T4tFms4vZXylrPhYTr5xn8z23Xt96phE3UAS2+3o
37Ka/iHqG5YkXtYgCABpKb3J2rJ1wwVqIk3YtWShrV/NuRou4GTxg4iR1e07gDWI866tvLUO76f4
1VgHUfZJxmyx3UQjh0kWMRz9nE/IWDYVVj3vdVVlniN5lg7/ANcsdYFyOwFp9xksWL6Ccuvj6K0e
gjsr9qMf/VBtcSouQrfM3jIMwmO37K7sjI3QLZIYRYtg/tFM/tWs7eEN953vc10or+qsj6iCIXA3
EvZ2UYlHZte3LCQFU3YQENgc5iHZR0+ztwlyLaeikzhrtBavKNvOPFEn1VBmXCnkHpm4BxmEaIt+
50/R/HGdPWA9FoZzse79bHQdZM7hmibBWjIr/cIeV4bNqij73Im7M7gtZOKMsLmXQtbK9lz3X1CK
u/oBaEVXWgV537+zm6KF1CSYTYLFFASZcgxnkD8L/6mdsKYwtaxw+3q0AKBxINgHTaTEs84JYhYi
kFlVbn+Dglp/CMLmRVn82cTBWZjEXZCdMYiXjqJKdDVDRCF9dE5XH32tEOdBxQh3aVwbK1Wdgqua
tTPuVeaEM12qn9tY7teqU+QP+GKpcG+14E0bgcA0rKHdPilXCbI+34oxWRT4FP3RiRA/FHeqA+XX
nYrFoFUzJXVrSrVxJrRVGFF4tpdCyjL0nA1zirDbUEWbxpIWXwRarFSP4SHiz+mBhCRqErc7TrLT
uJzFSpWdgrJudwUOhO9n4X/rPrUWQTOsZaj8oAPkg0NsFPbNchqasnyQDA6iKA6GZufm+r0TyoaG
itEGXe3EVLxCKaObHunN1NbSZyA/6sHWu2almlCd0ctAGSwkOgBdLbuxUw0f1qUBPbRyNTidfaiC
0Hmq085LTX3EIwWKRD7000YUwX3tcZIzHvD2iUkXQwBLUd/u8HPlq2b1XUSN/wXT9sjLikWgTNLq
TZ5G+QlZXrDMyO5uqznobxVnnrwwhL0upyQftCXCFCyxpnaI9L2d188fVeLMrgZ9FS1uhjKGP0qS
2SccyW02/fDmUJozPHUpijpxmEtWLi6cQywibcT5UAy6rQmAeQr5MIR0S6QURHleymMTgGISZWbx
/5SDrH7W5RzNr1x+kcEPZ7Wc/2SDiGhnbrBfAmgQJrp5B1bY3IR2GR1NKwvOnb0knKS2fuyKHPUL
lH1/dG9pmhQ/cxUMaV2r9qPEsAdwIG3PwVCrh8LKkm1addUdu04kPrIqfesx3BRXKX15DSZGK4B7
vsfQuv175E81fqcnkSXUHUuVCQs7hqHJPE6/x7yIUYa9LZf+N6NY5A9mLThmxPrgwPxUm6B5y5J5
/WJ0yFzHGKx7SXSeVKzxlAZasWQo0bVTxz1OSFj+Vb7Giqy4RHHd7DtnpVlltM3KIrwL87s0aa+F
FugHWTK0A9ECDF2KMvWivgMBo0PKYNekrwp5QvVrTGWGDm4HgxaNz033rOiSvmon9NuI27Vb6CeE
k7UaSk0bYmuhHMwFfGPJsKcQlH5RFcS1cu0l/gFyVruZi0fM6ByQPigYq+Q3cY6y85Os+Mo2q7tH
yZkxKgpIYMK1N3ZkUzMPYqV0tOJ7gh6oeqtDczUmnLj8HjpShIr0UZItUu4opLo5Pq2bDGTqavDx
p7LD1PMNpdhAdZM3g59qm9n41ulqvu8Jtawt4uOegZDphgj46Fl1ydrb6Pb+HKU7uLhgZWZwQ4lR
uEj0QujEQ02K+JObghxPYqDhnFXuKEfz/YBodCzh3jiFzPnQe9EUURNrDY5JWgO8KzeTZqtuEg6k
7pO2WskIsuH8gJaMNKhfkwLJvt7Mq3Ue+LkrSVW2ygK1vItBAwIpUM+IWKvnFi5YokQdjgyhh8LN
eABw7BxxMET4vIFIRs4wvE8gTXrpqBJyxNcNEGJV79HhW6GHSTI/bvczOvaINZSuORIxiOfuWyZX
2gn4zFsQalsrZM1kVkWcu34/VQei4UEbZKdM05/G2NQOQStbq8RAvpdVS+DFitPiHWk25Fge2NVl
J8j82alikJ5CRF87GBl17Jf3oV4+GEabHYyIVLWvHwlfX5HFMl8Ye/ehjbk7vuN2mJ8LzYyfaynd
KtYwYGoVNV5BOvJWB0zX17qbhhbohzLEAA4HPZiysdv3fXvuzMMMDGK9qHluMPU9d6k9n8MCgIpk
kRWHwnYqfVxmZZhrG2vUjUNZxU9F5g9nfyIom6CZYSu1v+sm9dZmP+oyJNt7ZEsRhVbHeyWuu4s4
qBbKiWOVY8EX1oCuKlk7alMDVE6zTiXZ2OsAEmU1mSHy/RY2tIBtvcGf3VY+B5VtPEHTdO0wPFZE
sQ9SJo37yelfM/jjZ10dwUZr/IwaAFdP1TAWZkcPuBH85KqvEUjwZ1vdjqxkV5lqeZGkfZOHaq1G
KtPLNI5nOc9uWriLuNODr4UkjzzGpLWrJO8wQs/CNQELZ5sGVrFCRHlljsFXU9X6fxnWlN9jBoxq
UAE0QzEAg0NR+IN0SWTNKRL4aN8z5LUOKACaR/AjK1zNYyyCUtSZsA7x3RyWqkvw0MeHO8VgW7Xh
Cxq29/dB1lF+2/yLvwaXcARbHUch9fmZST4COVd7Hu/vDmtiVDi6Gjvp4kdvhwuFZmpXs+4krhmj
G2KP9k9NSr51bTueusGZ94VubyvZYgVNEGvHSmU8+FII/KmNrI0SVqicz2gbdn34AiJJvjRzeEka
SwFq0EfnrFPTbYcvhLEWm3GME5+lIvJdtYwfoq66Z0x11kE5ZPhrpca2lrXnKMV2MNbRENPNBA2z
Jdwdd07H14UkTleZ8loJ+n2WNaoXGnLvTYFS4xxlQWpZirVpputmsI4BRCRcCDI3G/EmRDbyp9NG
4daI2lc1nxH6K4u7wtadgxoohyGS7lGqip8SniFXsZ23rEC6Tps6+QhKRN/lAcNZIaXx1vDV+hgH
63pB2XbdT2PSrzydcLLqdD0NqJnWftKdVLltQXg6WAjI5bGtuvacZpgDm0HReajnJm4i2xFRC+UG
KX+JbEKEb2YzzT///vsrf8yxPInL8wg6XVcty/40xxbodlqVEeTfc0seb/raKTF78vXBI8tw34Qq
i/SSGK+6PJ1lVYS3hh3/Cz9G+T0AJZ5BwzIgihNHwxTpMzYebb7ccmon/w4QT30uJhCGuClZvQRF
rbUkwhDQ+FFVW5c+36zeG+VPnGSsbcgaD+eg5KTISXJIwJ10UT/Bo2e2+/vXpP7xmizJUkAdvCsa
OcjPiVNFspoRnuz8XSnSb9igtSfgDilybFkArBNpFZHNVZP6DDJiy5Yl2IeTMq6JAYMXHgp7Exnq
G0r+3XnEXRYtlUk6ppDw4ymXV8PQq6d5wEfz73+28im2x1eLVLcMk9JWFWdJHn7CMygJ+y+AQNb3
qOb9kBPjq9MN6gqnPlQ1/KDa55YJpmRun4xwTbR7j9q49qWwxz1zHSxYjPuYtcvhIvWlS7jSOTTW
lLqxjZg/6v+ewmPF2tFWHqJKkddTWOwQVJJXbRMcFRuxBh/PP7PJVhiOmPsxmJsVoUZ7O9gEx4Y2
RZgkw2ATN6NFFzt99qUx31gD8sUhyd1jBd5yXfk+0iVB1J8scyIBQt4Vji8enl0RN24VT2+5TjIw
hELoJdLUradgtDaFYYds3Ip+1cR9BX1wcjZBp23CwqhvtaHNIOWn1nrE6Grj63rMFO6wvDOCgXDY
3EIQ06pVrQet55es9Jz4K0y6sKneJF03zlXKgkyS8LtVbJw2K/jvrhVHE8Ej/wFumbMf9Ohnx0IJ
mo9YbI7THs3aclc2LfBbwhRbpljlgOhshMruN1nDBxdFDa3uMaIq2nBvLskpnf0pdpERloyhvm+G
YFwPaH55jmnk9w4y5jun734YaA9mrAJUZafAILspG5Z2VxA7bIhkgKYHfzo5apnswmpQ3KnXo5nw
Qu4ZVepNeIXfaJaED2uF+OMgO2HuEuqXbqP8JdfJ+GPdoGRHDCpZTOXKKhh+os6d3TeFbu70vpm9
lpitbCg3KMIvvkDQ74q5bf5lpvrEoHl/lHX0JCzi1Q46dZ8YVJ3sO7yXlv/drKOQ5Uefu4klOZsE
yM5GkaOOLG3fX0zT6C96oGCIGQfHIoUzz9iyGfX+vl8c+qD6PWT8KH9/09TfsV/iryOADsNHUUne
W/oncqciq2mdVWX8Y8RMERcMbHoHubjlOSmweZ+GnWphPFaSOvFKwq2bVGlcbQCcLJT3yxkhq3jC
h0NLN5piNhswCkT6oja7LeTcWctzqG7mZXuSJ0PEz59qaz0zsM0rwueWIedf/jt/jHcWyQXDAXCg
mKr1h8CMpg7znIxD8mOIuiuwYeVecYC71yCMPZ+ZcjV1dXrTooYGTqL3FHWCkabYitcaDNiShqt3
0yjFl9HuQNAmlgYIMu7vreHBKey3KZjKh4Cc/7+BRZzPqxm+eE0lE6NptqMzkPy+YzSVqMkaLAt+
SAHCNzOSikNhPbZpzFIB+dKNOaqjG0p+sYezQ3oIWOw9asM3VuoccsU09mIz1cvaWWpG8Hr5Xh1w
yyo69jsK/hRuALrSaofmrCnlPiZwuFXsYBEsgViDYppzqIdZdjW/2WIN9G0CKfaqJTbAlbY+x5lf
b4kNJw9ZXxM2YzBtu/H577/cJwSbeBBtnc2bLRsqWFfnE15mzjqUE8Yk/mFnarN2EjNgBvehfTf2
rRaVydEcFXMNV+rHJGEU1Y0HaWqMYzbWa9hLCBAP4Vkb5fpkZGGJvrXyYmFcf6PZ0h7Hwl5q9SfI
vrhBQtZYgV6M3KpJe4+gCtoncVBd5tz/0skdY7TPpgqe66MPr+dYd2iR//3/yvPzx+8N/odFi2rz
kJqK+WlMqIfMaOwgz3+khiGvQNIOF9jADkbbfWDtI5aZ1yxKVuBk8rMzB/d6G/70q1n1Elk1Nqnu
BGdxKBxCuyj3IPZggKyEbhV3XXLLyOvvS7t5xYJ5PEmEe+02W0dSfcFQeUSogvAo7MaLzt92oyM4
FPFs7Rw9wNM+lfSbkXTfJclfI2vPPJ3iZomPA6oGuaO5RmlDd5W1x8rs1j45ei3RlSOm5GD5215G
aReXsA7cTA49vrSYGol77fwgDr0O0xC3CfIl+cEWa74zstyddPP/2DuvHTuudTu/yoHuS64cAO8D
uNLKnRP7ptBsklWzcpqVnt7fonS2JXl7y743IDRAsclurq415x/G+IZCqEkFKgWDzi3Yh/o8XqlH
aeV1RNgDBEdLwzdmSeVFWcsuZEVxi36xudGXp3HcxJ6WM2VOb2PqruqWlOGpDBCC68FmPFMSIvEc
5u/Sliev68ny4fIBBu6zVCxuS8pof0PQGuUknvjVlcNvWz1RxV19Q83unVy7ESeWWI0/Fqa117Jk
Oa7u+mMRUmfrUGvH5Jromuj190x2oC6YY/qEBiznlpSOpCOXcoTtt3CyxxZVFxY5Bh4qcJ/rKNS0
rhO4aXJ8omdOy9QDFcvLF9vsybS8JvDqLjM3NEN4Y7TTkK3DxZx+sKAfb0uKIR+MyAHW27wzk754
Qeh/THpmxM361S2V9MwJ3sVLCtW7R1rn5yvsCGbj6sm6fsAh7ZPQ2p7TpP0Ko+h7jw98rzXWDWBn
88GUctk70FRnuLS3ukBSuVjVZy37i2lDpR/d9G4mZ+sOWGowaNUDyRHNDyflardvmO07r7W22f7K
6uFUq/rNYmn646plu9Vti7uZHhPm2TruOZaYb8/ZTIRQhpMWvd7eFoz+wZNSW7SVF+VUJicU7+sl
lYyqNtcb7lLyz/6monf+t67CsTXLsLgMHU9Db/iXc3gimZKnzpTfbeJjgiJbqeIqfFmuJzlDqYBu
XbfjgRxinSz31s9TgCe2loYZwYw7W2yf1SKsXVkAnM8twOPvTD0cH0yWdyjy64SKzonr/ExCJGYQ
UHgccekFb4Zf2PVM+kti+7qBTTqdVzfU0hV8fzWvZ3V4L8p6byD6fAAR0BAgWMsLDBIrzhvtx09q
Dq6RHdklxsFa2AGBLyu+VMNUhljHuEVkRhvC15orYcV4YvQd5gG8oaloTjNQreKa91kPvXyUua4F
2/RUsfmCu7bkkVqDUMq2+vviojSyl2ncpQkLpeL6CCe9uJnyab0I27obt7b/rYf5b3+ixg0/KXKf
DVgxxGDjX375n09NxX///fpn/vk5f/4T/3kRn2wkmx/jv/2s3ffm5qP6Pvz1k/70N/PVf//uwo/x
40+/iOpRjOu9/N6vD98HWY7/Rb+7fub/7W/+x/eff8vT2n7/xy8f3ypRh2IYe/E5/vL7b111+Zph
XyUN/+TrXb/C7799/Sf845f9x/whxL/4I98/hvEfvyiaZf5K7wTizuBitX75DyiBP/+/rf6qmzZl
BupUy1ENbqe66cfsH7/o+q80ixSElsrBjpicQmUgs5Tf0txfPQba3FkwE4DEMZH5r3/77+S/335o
/5oEqBnXK+4PpgPPRdBggkTmsoc6Z7p8f3+krCH1LbfcSvVHtc2VfbmWcq+gM/TzWgPzXiivJTnT
fjvXJ22U5rOLLMDXvX49FlXr7YjufYGGooH5rlkPCFULVVaGRzgu4Vh0kKBV2TCG0vrd5A1JsIwY
gdpxPMzSqBguW1RYrlKfjWJ4Ejh31VEgHBmV40rPflSTcg4VFkCjp7RYIMn+kRqTIs7tIUrnYU+L
bL+7HrZnxBLoCTzuE5fkvb24rvZxvqG6rJM68mgz7ralr33VbsawyUj8Klx536VTHmzc27GEY+aP
Q+5eRplG22A/d3UW6t7w2DXL3rSTNtqU0WLuY0WLTPcoUTaYgc7g144P25VgWi6MmGepD1TiFzAr
4FFMnEllpTSbBOjNn0Pfou5uTSa7rWR7QMjmrNhfR2t9dXGr3xBTeK+bfXs7jdgVS1Ypc1dU93j3
SmT6DrHJuWf60MCsh7nNQ7NzxtfBTX50LUI9u/CqeGHd56tomyPBDqOrtLC4SuZ0T64RsDYybHKG
uBPqPcskJ2BJJqQuXYhtw2QmvfxoWGffzlJ5U4R6NxCv81BZdByyGNLHWvTx6NhLkHVme5nYMzJo
Y4HOYO4H7Oj5JDL1Mx89+6Z3yixMUJiEKWOqfbdtyFsdqpAxQ6PQON0dQxfxN/2dfS1M//Ig27br
8OZQVfTTP2u9P2jT0d2YOTBC+7HuiPhSE7nHlWtFV2VvRIBRcrC0doz4ullV5u+qdQ1UYNvrUif8
tkqfvKYNFVQAoT03u7mYtHuHwUI4bBMiIRwaXvqkNS3AjNVNj0473YtCnXZQB9loLbBFNQjws9Ru
Sq1oD3Rp0OqYzC8r4WJz5wDC3egCOkeEBiGV58mjlwYBrSrDcEMyyi5bKX/Y9YjAHstPpy0+nAlz
0sCOnKXJy1RK6yFrtWja5ne9qtOQ9NuUgDQb2JrR3Oba+jCYLjNTiUzYSWf9qS+bDh2xCikAQszj
Hw6534+SP0JEdfXPPStDIRNmC4eQ65LQZlp/7ZZa1GBporb1owMOPMxW9AyUBtE8ZcbFSBkyJNZr
nWbpbXlmUT2d8lW5W9rpfVQR1BSiXUJM3Sk6hP7TkpirwOtwtWo4S9ZrUVfoF6EJclBdnfCJ64f0
KsnkMt6ioZ21Y77MyBATGSgSGReBhQdya9yjWL6mtVkcy3Z6HQrF3eelQOQFy0wVTgb/o3oBcuAz
CxHPettoJ16l+qzoBngk/NYl+bZG2i13lpu8pOai70g/EEcbNAhqyXkKHLFp/ua0EK+Gc1m29a6S
m7IzQa61G7Rfjvio8xaiId32i1AH986ezSPiuWqvbsa32pZnlqMI5DjcVvIcdtWkdaRn5nhu0vkM
NzrEV+BEI9vW0MA/xOq1jUGuEUqUI8rCTOGdVoY4ciZ3SmQNGmTyaMA0aaQSI1JTN+FrKxMxY7R2
mT4fKuEEGoF3iDknNjK59+ZY8rPBxFVkRnJuzedqaASizelQjIMalANtemoUu4wF5+gSCU3iBkn1
c84kQabqvvLkLjfrcBhrMl7VoQ/zUrmZMDzDRN6sU2trz4Sg3kqTLG4V5VEI8Utnry7m2GMrtRdi
QN+VORVP83pSt14PdIjUYdt2+64szBsJJfxKt1Ayl5tk4i29sU44dYLuuNWbo2O3oTun8mCS1ZB4
7NvJzFnizlHcY4243E+1VtKMmNajCwexneR6XNf0Mk1WteON/m20C93v9Unxpe4JeADFZ50N5DDg
Fj0ygSxHtko8VxBGwB/pW3HuGJdkkPpPksNEb7f6Al2jjldNixPSF+JuwGe8rPdGVpl3iRQQyBNr
Rx26RXK1sJCDdcPwwQfADgzDZXekJemuUO92T5BE7XvWeDFLbFLb7L4bukhjaKIgA1t7z5ug2LNv
IM/BGnaEN5l+PetYWFXDYy+cFkdjIFZCTwlh2a55lBujvbRIz9l8hYK47d1oD5+yz+a/0X8ykf3T
wcta3UX5yQ7A0KCwMII3/lxBELqVsP9zlIe87MGBgUHx9Zrq3GMtHWIVPGweKJaic4/rMrOocqQX
gKzIFEcceLNgbSu89bSIzaJf4+1V1dNL2g9toHG9H6Z0+UbMqfUoqiOsA9z5hJZghSvxfrrA63ZK
31pR1bbjUcHuWGX4DDu3fVs8swi7bZGH2eJJxvQmgnlc9TOqQhHZTP8xdTtOBFKLVbyOYULInI5i
GKNK1+DmG/V3OzEkvBrp+iwyRr9pk+m06ZiEEeOuQVqfO7TOMYT/xTezhL9/EXlkqTqj8YDcoq9L
ZaR7ZPfVqR9YLjRLuWc0eVRLh1ALEoGjWZlEQCO0noFkwxofFT1aeWOdoZV4wagyHclRtHL3lOZu
hHEfygWQAxzTnMBgxTp1q/oyVdn71IqvOFi9nT6lGNBtlA4ayHP2/kjxiYUaHND0o73FpJi6kcOK
IvBEPR97xq95Swe18QY+2UxI/XQyplgk44wucTQvc220vrvC1YSgS11mFelJpPx4xyVn1LGUOQdA
saNhwfQliKDx2uIyIpcJ+6asgyadi7ObFt8aBjC7bn0QipfF9LfEFhrK8KDnqjyXnf1k1AHT9uqs
gVu9QgjPcnPSu58f9sskf/z7y8u+PpT/q1q4PrTGlbCsurYNXA3U8p8f2rnTBiXd+uRhSBYv9KbU
OyV265FWBhBbNfWXtq/2bAmWh8n6zDcPIIpFEDEyEdb83YeaGDulLotIUUuqYBg/odAbPSbeYzkz
eh2R9z8wGMuPy2grOyJg7hWLCDS3JsjN9aDOtZVTB8JTxc4EqyW6oYosV58CbJpe4Ln9BOCM6OSO
xFsfuOoWb2IB/5kiT6rsOdnxbXy1xawReoCMZRm2aCRBY1ru68Rxz+BEB9yBIB4YuBECl5Q9RTQ/
NJsoPI+l8OZs2h4wzhhQCdpna45IShrvMM1UYZOUzs4h2LATUon//QtvXvuJv7zw5rW3YS6sGg74
tz+/8DVIy17LUuehtDeAPLm23HQtp+ebKUHu1ou37VQTzRgp3fE8jmQdZadmEPLcWhreUlPJH6rm
BnGUEnVjucb4EO1QFu2LmqjWaerIwyTyz7u5ovK5Vwy/cTXrpu5V9oBZCQjULA4o50tmHi3urGZw
9o0ORbyxID6STFQ8aTA0ysL9Av27OW5TlgW1ntSkSLo+wNThcUyTgZQRUsGokg+KOSTHf/8aMfr+
Fy8SE3TmBgxAdPOvL9Jc9aLHqmY9UCNyY+ZAf4R2T1KVPPbZpO74mm+2nheBPYGeUOW20K7kUwBn
wTxURDWQWgg0tBjkSO27zAFZUZS1ZpeGrdN2ETESGhEi2glQ5HZRvVoyc656zu3aPiD5mo4Ed16c
Ln9tpGrum+GcVdNZddomHtpMO8xkbMFfkPFoV97OG5yva4a4iFNxe3LI8egXwzu0BuF/2IvJLKxC
rXVXv1fzLYaqRUiPS4KL5ubrTWlyyBXiGrwiYO8SS+43XmMeu7F2z+BEBASkWaL9X2ffLW5y3Jxv
tNzgmMXrzzAHIU3sAAVAYuIZQ7lm5pOqsSsxig0188AMh0KCg+SYsgIMcrZlt+iIJpAy6GD0JTYV
lWzFQVMCr83JaOqsN3vmbTnT60TLXFusJxGcmM2Q7ueK0OC8trVTc0B3RgSDZyt7haLpTjNnEpq8
vg+Vsawuc78G4LhEODT2uZGlfBCbGitjAiJn7OybjaiJMBdqdvYs8SaNgWNjWAjmK77qyzJ+uIUe
iPGaBWwl7r6iJkSy7Nyhmv5GoOxKHpw/svAM68q0fE325u7nDWTCxruK5c/EuN8I0sbLWXNv+07p
Y6RbTWTq4VaXA2nF86FTFft4JUA0kJOPZRo0GDDJ/naUI9nlBxUqwotRQPi0V7Heg2g+9jbqCbGq
r+RTa8/zwjCt7IewXpSVrlMhM1ZH7TpN2IZGxa1Puevcje1zpWNL6zq6HKzDMaRD0qwHTp602v3k
JQ3MfiEvyBM7T4wP5fzd0aQTqg3TzVb0eHBQmTwZ4pgJJTt3btrE7VAK1Mj80kUw7VRo+5uKULGF
Ko63FG2vTlac63U8M7zsJkQTqqWS2TbwZmMlvJpQDt+B2EdoaoqJF/z832wXOMz++i72DJN2VCMW
9+fA5rp9+ENH6tZaJQdmwQ+WTXGwVF4etpZ0jgMTlRsupYfN5uiHK2HeOoXyqGdXumAHJqCcl263
Mm0ONHgBkUV3txhWfzJyE79pcqdUNbqtvH6y8Ajo43ZPZFW2F8YKKIl0+mfPHcxAuDaSXvJdd43e
PgGQtHbqwL3985w1ehbYorxqxBKCPYhlnslwT74h4n5QS8N7StM6bvgx30xFgq4QfRYZiLB6uTPd
CJddG+iTu+yocFnWe4rEhqSVMTRWQosVO9knBHMES2ZvHODJCN/diXtldU/K5rqMtZt0Lytg/C2O
8t/C4y1pnIhpvoYsXQlAdSq/OPAM8rzY8F5fie6pmkUkCFtB3d5P9QiNVmmyZ2Prun0h+LqlsuRP
VfJo4y+OaIKgBwH4OnjmUB6kIFW4SzjdVCe9h0ajXhKobkCkYEglNstWt2fyYRmvgw3eIFv14myT
GHyYMrMKU8jfkSedzwrxwAOjbxt0ngDObyil3zZ79jHzCQcciJEco3e5ghJvp6W7SjuUh1Fjxc0M
YTeA9vEF6NZI1BLjAQ3dom1U80Lp4rKcdjXFnl85VXKjd43nK7BCgowkkZ2b9ZU/jkp9MywFc41Z
eRFTQ4j7VQcAl4Yzzpa0GRQdTaNbp1p/UtUMCWczEbSTyC1ICBKPpJ2FwsAeslUzqj/pEWyJMKgC
D9bz6HTdGLmtZBjtpbWfpflrlqcEs0OcDEvJAqhmzO43pUcPOyD5z+31ntcB8mTxOeMxfGzsawQs
UtijaOvh1i5LH8REHoxzV31CUeLGTT6w861hMvKOTLW5PBSNMBgoJieMu8WNcMURx2j5jD7iKwMb
DaUEvxo77+Sl20PXlcYRVpb+VNZjEaUamea2eKkGBSoeSoy7JCNstu0LQqgGFbGlWrn8CL3igQXg
Qr4P7bdZ/Ej6+etPLG7+ohtKiixj3uIFVpfR3AvlmxgzYm57wsyzkmiT1KmN3TpZ7AHUxn02t7La
MUXsIiUvm10BEAWJgP2CO8AOoecM5yI17DBBl2Nk3L/LUK3onyrxVK56G4xLnR9Sq34GYSd3krSm
Y6s+TUZPycPW/4s7Vfuuv4wbZvwNikY8NuM3zcjd01rpV8fpCsujEHGqZeJGZcB9P6fjwVImO05N
peZ4bdeXIuGxozjK8Gy+QSLh4cFqHVaWVgcrpzgRhzW2rfpLu1TkAdgAl/TcOk9myy57aTZfgRZ9
15r9o2S7FJdepyCI8UhhlXj3vYTx5CQWajJlWI8pKZY1RqkIsOoUSNerdlWNc7JOp8y3dC17qzSn
CxApOXe51TJz6L8xp9BvCPgAaSYE5s4i22K0/5AiJnMIRgKHRDq6T/ua2ujhGnql1Jt2ds3sOU9G
JWpTvBNjv+9WyJmg8quT3a6UgfRPvlTMZF8p7hBrPbhkI9emB62NAb81kToOhMGR8bj5VZ/cLRaD
U3Oqy0OVTgTJmEZyNIuq54UiUszRCHmuB6Fz6hATNHbzY9qU5UV312VnIBSrkHX7P8vm1foYy7Y/
0Lw/Al4rgnX1sGIqIHmECEtv3bUy/yxJC47xBqhnvVP9DSxBODtJFjQNuS32mpyVudtu5qlIfa+9
OntNk2JW1dz9phmQKByk6cMXR9v0vVqty8HTKBKKMcfFK5wZDS3AOobFRJJVqj+5cBN0w+NF8+54
s/THXJXzTQm5iVmT8aPsQH0VC1Ywc61v0z7TfZNQiZOD/vuh6O3Y8140or/fXGbnpMZbqr9kctjb
1O6/3ZT/f7P0d5slz6Ik+D8vlv5HX3zUw8fwp9XSzz/z+2bJ9X61mbsiySLUTr/yhv65XPLMX9Ez
eHS39NIWlhj2Pr8vlwz7V0tFPexqyFws7+dK6vflkmH8qmrUK57L//ZcFxT5/8NySSen588lEJQY
/sN7QStjMWv7q8CiE51utrq84kRcF3KK6YVpNZwyYb2UJvMfePRpxAr609hih44V7dLB9vovzsJS
mRAMRAX2+ujiEgHTkJEJ6vY+6d5ImZX02dOMS1PN4mBscol0A+x3JsrQRZWirigJ9GoKCVwhn1U6
r/igl50H2D9jOgZn1T2O6ONWy9kuYQaVKEYvztKFuWmMhrOgzGIpXGhf2ftDtxzOak33kFXq4o9O
jkJBM2BnNs6PYjLsR+aazN7MEFdwdltayb4cxiREF36VbNHR5AvsVzyNPj+WBcQcMmNnze7M2tMP
V1FAUb3DwM+e25aexe3cFSnyDP8S7gRcvO0uFzmrHPq/cLjP7Hk8w1HafBVfDq9G4e0bYFqiyA+i
ycXdxmxFYL8NGj1fbq3mlgq1iXF4UsOolRawk6QKrBLWErL5XlvO98Qxyh2ajDcS11E0zzVxIdtp
3TbKj6ZWCfFhbHyjTZSLjTy2XgJtqx8uA8NLulDsDfn6Mlf6Y6XYBh1J9urh245YfNOZVQp2fmPs
423+gQTlduTcLfMiCTu1oJGdMvryCZFrX1X7QgrAWPMVAKl6tw6VWwBU2p+lTiKoqb0mDEOisVb7
ICmSOElFjB67i9nuxFUHf8D06I2b2bpYmhuTiLvLmbZNjdHFbVZWPrMqmJP9ku60gqJHrTuIgyvW
oNTynlqLTq/rCX4SM15uuyXNdK7fG7V4aAYyE4f2vXclaiWyNm8SxUFBM1JAbh5Rjas33Ohpd6RR
J3vBzkrGA/V7p+yJYEmfh3zn1Fuop/VnjqQdPfYDc43aXfPrQBe5jrW8Z27D2J1N51wB5a9UjS1c
elhZOuxH231TUd3EZY8yABThN4WIeA9XoQdku3SZhZewiBi5fJgL1myX7t+W/HQ7q2GDhNGTEVwd
Ji47j2sE5h4XzKVquKTsLUlOak7UYFJEcPTw64AY9pfO/KK24vum91WI5BjkdGvGs4JcyAwqFh74
W+hb2ObkfLvpx6Sn1qGgK8lRl3rV+pYb+l6v7B3gz3Du6FFQ83oPTjXtDeW7BWX6YVisz0kw04T7
uc/r4VuSITtBicl6xtPvh9l9LJFyRC8N4Q1xzXfNEgTkt1rOwSLtu74Ag9AE2uCJUHEARnRFfprM
meVXTpxpkn0WuLh81t2cH4x5Ot14N3MLSwKUgaDxbGbqKMS1ogl76ypBg1A61w+NPU9EB5PKOEnx
kqF4rm1URAtv6EwvX1rV/NKUToDXECXS9ZLGLH+1688X/k2sTi8aYK6cdxxyoDPJxTcsgWmeLKSy
tacJnzlmaJSoNnXgLwqKuKl07k3Fi8yUEU0n8/1idtJfBlarW0+Dq1af+oThCDroHdteNyIQ5SlV
MBOl+kzkAdFgVX1NW2ffhGYNd8tczz8UAy+ZUnZfLMm6aNMiQ+nzo6uY7wNhVDdm3x+SL529zBlX
un00c0wxo5B7sayFr43WDxKpkOyXS3JKH9w2IUA76ZRHUz9CIf5W1rkbV3luRqIqeesQd9qkZhap
aUf4qop5IinJRmIJtnjpW+EaJCWZLY+56dI8TD2m7c35Mtfrw7IYFBVURQfgV34+J8YlRwzAv4ah
gsEDakz4dfXRClYgwFhvm2TvZI3mV9vVHE82O2eZwGYtlvcZID8i4h6CpvPVFJfe6r/BR2CNRcY2
y7o6bIaSKBQG+Tt+aowZy7iS+a1RkMa5Fhiz7JQ1VpUggnApwLRB9Vht90eImTCHCpKY+qtTbcTj
Cb412RdwSvwSjAT2lXRukJW7MO3shlQ5ol29gmCyrnSY58oJ27LnniRWbEi4SshOcorzRA9AEU+t
clnVdQsNITAMLphuW80+OhU+8tUeyt1i8WQ0DIeS4ZK5qU4ES8bmq+wFy/5c2Y3rGmkebRD9NnL6
DIBMOWdpPHbVS4I+kMtsCUYWc5GRzEawTLbNaDrXw0bwFbK+jPVKVz4WrSTY+5oAjExEJeCLhImF
7aVgluzN483SNR2dzPKmyBLEi3xTxnoIKGXxOtUKTWq9BW1G22RphY3h4rZPU/PEYcChXBtGIPQZ
a0sP3MPmxEO51S8F3gUCkHBbgz82rBe3SV86W3Gibuph+KDRC0FnGX6eNG0sVpe4VXlT2qxpkWqk
4WzTexMy8dGK+Tlv+u1lc/cDS+tQGoK4zSKajBljTS73OrqXeKxp5exp766Sbc3S3dYTOQSWd0yN
oWPW7lzsRuFGtMUxcQFj1nwoWrGfxSwwv3svk50946CPU8vwhe0xpTaYr7TTGe4B36pM+clu6Hyx
lsEJ5dgFHVXu4FbzVRlacAMBWOpeOpfrBdRwErYbn9huihNMRaX5iY42e30EyHNro+v1FQ4SlF1C
2QtyWxDO9gS7MEkpkvV+rez3tMP51i/zYRMaOlkEy0uD1apX1yDpeSM3Kl6/VmaXJLfPYq1G1mYT
OyUAsHUCcUd0HyuWyFw/sTHQWMObPzyj5clf4ybLhucMIis9KmcuocLL7AE0ZF0RSqz1Oib1CzJI
mAcw8BbjkmzGHhMls2OqJhdeTyikx7Y7+e6Nr1VumUEPJi5QZywEIyjIpawOGsk1keKsd9atXHnw
CjDctlrArpi5oGdGig6HWZj3LQY/KACFLMROv2Y6keXG2WJ+7XkjhlDU3yZmCsFasmKVpR1ub446
vq+NSdB44t41VG+nslrxNCxmerIK751OqY07JgK8c4unXFG8wLne2oBrO1boqnfMeQGdxJwiJx2S
0KiGt00x1B12y4sDjpPPfOoIVY/V6rveFYgMV2tHlMMhmcsPOsgmHJij0NamBKg5HFaDGPI9WH74
ct49O9QlsEoqQWGur6vAKOIM8GzqrSt9tRvI3VGXhUJnWBGM64e8V3g8pJYECbvzUM80dnzdctgQ
fEY5wwqG08nBdTYRNCCeg42h5IEqUNIEHhgckpq1KjyiuHf9iWRib7quU8j6C4EwAQdjaRVCF99L
z/OCymivOajZR4mzNiiaPsZmdMO9tEROY6xh6tgjTyQPaFknr7rp25t8mpbJC5JhVi9YYpIsd+IJ
OUMIVf/Ncro2qm1C6Nxh+a3mKkhCXmeXlzofeGqT46CgFWoRx1iozypSFlvDyQ8MpYhWV6Hzb4Q/
RT2+Ek0jBDu3DBGqsjBDRFlKkt16M0tPY1z5ljr1YSvb/Zj0D5kgs9DamFjlNLBIOPx+GA9AOF/Z
iqwHjRizOK+T8prgTSkxO6EydRhYpDftS4QTzHR1ViZFFVSL7eEDTsuDbapRsb2V1C472KtjqC/9
dHE2510D6C8xRIV9nX4Vm4z0KRl8LXfr3VLU3G7lclolTOuVliOo9OmHNtBIA5RsItBQyHNnnFT4
kK5lm0m5SamZACuYmtm4mX/MRvuxZnbcNcaF5Cqm8CWGukwab51b72UxmqGZj8cWWy+Hm0vGtAB7
0LBDRpKO3IzJbOuwspgRNkuJYyzbHpxuWcKy6vOY6MSjNSxPBZzccGmBbFmjWUf94hp0HR3xdeoE
tdIpHoaG491S8sfNmSxcCcDXvJESHETxh1DV25pi5Xob4gr0AlGiM1/sTg3qg/PtmiplqcTxkAfD
+wTriTvD1y4Jh6y+bZmn+GzgsL647onOVX1a54MlyGZq6j4WzfBJrfROpVcvbkfTwyAcRU1IQqET
9asconHBYY3Z0m/0NGHP2XQoDCykCHYXTVfsN491UuFCU2lbQkesZ6a6V0ihfZFJQ0DqnHxuCL/i
lTtHMvKL6rxizjvEJQoYcrOgHYNFyyYndjWjClay4P2qHG9NkznvNrkccVAbyQo8FbwBD72h32Iw
ZDaYj6+YkisfS/V7Ncz4vJT2YmxJz9KDGEzLqvGYSYJcuBjv5ZpflMyTh+VqZk4hCTO1EWRZb/u+
ZWpjlI9Tx1FqaxcWOrSIiLwJDvCislBv0yFG4jQiQh/OtX1FUvUGiXjAbaa1PyciOSgFmy23M15S
p239TiJ0Y0qrgqR5Rl9j+850svXbKaWWSFX9aNSLHaS9KqJ13MLUUliz7NSRUrYeJjMa0IBGDQ9y
bCZJ2CvDrhDK13zWIHBYRNIneOV8thcC9lGOEgGfcKyr6dGMRpr5ccVsjvvVHzqGihS13OdapjF4
HvqggHiHyJnpc11gY8O9GXCd/nBd5yYbnBiXgLdrinYJCCz5Ikz9VVOT8dFDhaLWePYwymHMIFIh
fXZqfnKFSOY4pWWvV3qT7sFkxxl427Rx8Cd2mLaMaNX2g4EazHVReLE9UGXlWx2ycgED2hRPnjOd
PeH1+0aaT4gYOr/tWT9nLFTUpzw3/GFhj9XJvokzLTupUhR+VSF08dzuZV0N3J7r2EapsL4qg/UM
TIgfu/7mWVWOrKjn3qOMMjS87xrCkDkX7EybNSZzI5xK+1gUDDPlsBp+ZpngM1GjTc2XEQJk0Ah1
ivX5fUYLdmo4CgQJeHCJ9Ud3WYJShRFgYsNUyQ0SNkuhXr1DleaE04bxThbhYjFLJz6NSWT+iWDv
NXc7C0UK415WNj735aL98JT+PZXJ0R3V2Oy3bocenm0hhBe9MoC1aJJN5jVf1eI9nMFy0/ge0Va5
WEKgAzCCSA7pcFcX76hwEDLMCHy2Ob9x1PmbrH/os+eFDTxnX5USxEQxBdY8o7VF9b/YSM225BrV
PjpxjQEJo1s++UNz4yCFuE9wBmXO0h8L3ej9TsNAJt2LKlBTmrkSVYrOO9SF5JRcKQQDHBfImMwH
VNrTVZJ2Ku2wKcfziHGTM5UZ1ZDhInXVJx3d5sE1ttcKQ6hSJEGVc7g0CdLoatT3IxWPnWuMoGeF
ezR1r4S+9ib5n+ydx3LkypZlf6V+AM8gHGoKBEIgyKAmkzmBUSWkQ+uvr4W4t97tN2hr63lNYEGR
zBCAw885e6+97UviiLrJKMpbzVTQ7jiLxnqqvtaj+9IaXGlW/8oIYkUxrH9NVcw3Ms5l0dxMm+Vt
gMd5CxgwMHV0urV8Hpk5TSm5ZCopfExOs6cZM6ZXJrRl/KyInwqyj6jFltu+oTXU1wuCH1XVCTlL
f+W62j1qCRETWTl9rOZh6rL6BIX7l2XM/m3v9k/pmjyvOBP5RFnAUhgZYKmrsBv4rP96eP06k9/5
4FQnJe2zY6OsQd323Ha2g2Y5B4tr7nD9qogR6TVayexKRPc6I/ZF2uopSkos8QSH7uFJ3I0p5n9y
Ck6dFNop0iQvYWF8zdnEw6lwDj29t0Oipaxk+XC8FpMOHpR9Ec+Gn5DxRyxZA6Nx+lMaHchMzWqD
WE/uO1t/HTpmKjWsFOwabB3GcaFZP5hfE5yLxBw+p4IscbheHgOEEr8QhC91sFpaHBMoljRyeGYz
C1MDJKmP2y/Lnk+WstKwMNHooioJeKfLQJMOVbOe322Xq8esaQmUJ9VGMqCq070R2bfKZLGHBPK3
IxftRIwTTSAtpaRTj5DZl8dIwSeCDm5Ui/5RMZsvlqLSY4hECJMM86n4bU3TBdrjtKsU1W/z+KLb
5zYVL5Ph5Ic1HciITcBR15zatSODxNVXX1V/pxpLuxxGQt0Kp/MWR38ssHrvesSr3B7OmtqHTYYJ
WmbQ4Bhjg39GWGiRInRoUaDt7MK55L317tb6r9qVj01dYzutx69hZrQ+Vee0kirzIw05aAPZA5uL
zknPsrKSWOZZO4B6KMkHt73VlpGRCiow+rMgGkptk0B2F3tRjaNZlE+rErAlexhNJT9UjDpps46/
pJH4trHlNEuZhxM6kCKFytQYe8Q5AHnMpPCcZoVuWOS444yLMPQbslcBqDPLCifXwM42JMNOtcc6
1P99MMqyDo3tV67fw2DT4UCcS+hhURVOs4S+5ShftSTxBx/1XcepdLh+FTXypZPOZzrSNcG5iBKo
QD1zvTgsKJChQC7JItP5TgE6Be6REfahOrd1WLoTXRkUkIDcfxmFyvNbXclNb/shUZXLrhMWK9X2
tJR5nQ7pSu23Mu+hEcL3+nHZBqpTgk8QmWc85r8rsT6Qtcp/Zjp1eD3InCGV98/XGh8UISTJ6foU
r4elnHnf/rqe9aOgnX6qqIx6I3P3KIRafa7CzM3J6hlni7l91N7GnZ6tSApo5lBtNqfeebtejIZN
R0sf2yPIyIpnyJKhxUQV/vXXt/8bLS4N0tiRw7nhPymUUqK64RWb9gBH6vo+XL8uE5fxpr48Itv/
dEf9PCS0T6aOT9ccMDonTSq5184TIeGC7RT1GLhXnhHFWDyFwsVUAkDyoFQjT3J7ptdV5PolZvzV
J3Ms9tvtKV6femsUvxruVtxihi509cEfrFFg3hf9sYyqwLFZfhPcsFTmw0PfRWI/m9kW7S1ljJJk
YcFVXLfcN6X7yKSiDMdF4GisxgN7MNYE6br1EWQmbSlThouclYNhdajL8dOd8YiIs9YOVGRzMgUu
6emhGiPK6Fvb2sl1IRMigfSFfYD/Z41bapli1Vg48j60wUmEpkI6r9LpR0sRlurTXFzq47bDuK6/
eaL3oVt2ZLFdP8Kaln/jshvNE7yJGYfro+vhesYRKvFnVWdiekrCq+ms0GB2VASr10vl3wfdWlgw
a8w2S9dX4VA7KTiHbbF3+cdowjqkD2k2cOYbETIfwhyywdioQoHIqxOJQAkVhvkj40EPZWFeHDoF
e8hYY3g9IHWsArPnkrexA4RG3Tic88Zs+xk2fG69HdaLgtWmX8O0Y6tOcVX5QxEdcrwt55kb207r
qXquF+P1UG/n8/URgqH22BO3pbRlXqDOSOswbqzqr8O6nRpf+FO5y2pDBZQJX084WC9qCeHp+jno
hVP+/YnQzXF05UsZTUpBK/1sJnfB5lCuN50A6G2SCnCI1fUFwYq9M1N5tyiOcUvannHbpMl+UPRl
33XJK2Npg1C35e+faa1yMDPLOTGGN2+KSB8ZFKvIMiiYJB2JG/Dkr2uRWofrL5Dt1Z110o+vP9Pk
dNNZ0Z9J9KwZDZ6EdloOsJxIqZziUXjA38aDwYUGermUl1EYZOS63bGjG6qNbcUCFZnJbWPSgzDn
gagJpNk3M74YuldP9Bbo4LZskvTtSastM65aWUdfstG4TWbKUmXkS0Wsny4cjSYzhpveFucR51EO
hmxwC9oXpVZChvpTDVpyYwFiI+eFfceaLPkpbbMjsU7qPuupnqdpQU3DKa7hKG90PEeowsiFTT2R
FzdJ3qzHoYHZSrL8vqfE8mxHeW9im2oqo8tZybMTlQ7+iTZqdvVsPqhuB318lr/rhW6PqRa/hmad
kDNxMhD8+pW2EgA5kkO8stlhwM/uqzepU5MiY6U3GPzQ/pOt6ekkqe4srcsoT5KYuSZuSp9huzz/
c7DBoHuGQwpzGd2ASNpYeu4DjVsczCDACgTapMYNa88eJEY2gS7H36go5qJDN0TQwlaIRwJjuaLp
1lFVC0lWgVP8dbAdmpyuyeZssH/mBVNRYmItJ+7Jq5ZYD4E1adiPedRsh+ujf36QdLUezlGJfICJ
qX/9gUpSHo4uE/3vv//A9a9cf1lo6WtHf31/VQ2OoKlCvcq6krkcDwmaVo6LQFuhmIjKVf/63X8O
7VTZ4fXLsoVAWxFF5GujwRZttsMSpwUZOdudhD55iKXICckhyveTJB4SN0TBjnCBtOpNDUTPse0/
aa4I/oAGOWo6uFOUgGvlinFrA1tgyOfC8hgbSqhy4zzVrKrTwrIp0QHSlJ8s345zBFuAaEQ2EcUp
2Uxq0XTaCEd+r+TV3mQV8KBwfZmJyuXdvaV98UN3xUfi9MuoGi4vpweaimuRYCjatO7blDuRXyCW
53080m6FkB8l30VNMMWMIc43pprRWxvom05o62GGRl781qbbDJa3mdNJG2Gv7hS9+JrVpgkM3jLU
lV+uzczb6aGmG884d8RCYzw1Baoqsbxwy9Y92+11f5k2bVb7ZBNr5MECpHPSU2ejJsNbfoBx/Zyo
xerTzDDxSznBXMk3fD7k+4K0KI2Bmywrnon5vusQphFrDPwvu3c66C9Fsk3YkudR/k7l6LCu3RkL
vhtHlXeVrqi7WkbEl20XOxobUQSsg/VJK2e6Qw2bhXUTMtpE/2F8uTgbC6O1uOq3dCmk1+etLbvt
+g2j/mMrNcMv+2g12b2xkJio29xK16L/5M4w7R39DplfyBz/HnP1YcqSX83CjM0tnnsGp5xYXDGW
107lc4u0xovSPPbXijOAlfLgusQBUjpAio6yO3BvdyPdxXJGXIer8tDVFR3jAh5RoHbibLMoguww
9Q05XC8XSGcM9p/x47W70dDvVxZAruAoaClwfR01OoJz9Rbc0HtP1mqWNkHVyNMMvmNjYwOs9myZ
7KuyuRQV0xzlXtFrCKiMvN3ioYl2/UDUXh+VF0tzPQ3oQzK736NdXpooY6Qwph8IN3CfBkNtjNzR
SDh1cj/vjABSLPZKDQWl2/rKEkMervxp2NGN2A3OeNBo+VWZ4gm3Dkyh39AIxLruoHuNxsMwsf00
1IApxA3tc0h5l+IPMVJHuKcvkdl+kSt164B6zqf43Onxa2tpT5p1E9nmd2tcctBVHv2/p3miucYA
+dTMbnZeFGvemRZEZ6SPGkRcDtdH1wPYNv28OKylMsl+16sGgMJmy5aLNdkjQnjTzajysg3fNGPv
ZbKeeHjUJo+ZQ8M1PqgHpyMXtzm6Dru3eXHbELZaFyJkBIN1/brr7HWXVuy6J713vXweZh8TnTdM
YoslZOWd4tx4T9h7eAXOIEoh5nBbnUmvgg+zp1satttBT7BqJvWScXV2LaRp+zIoGVJKvQnJxWpD
zaWOTa0SQde2XbseQK08dKSW7Oue1rGXbpu5xTHq1e/mT2tVM7+QFDH2VnGMY310Ins5JDUZNItL
pgdhQWx8th/Od1kni5COax1q2wFeMTs0qY69L2k1+7LJkJ7gN8syrpUy0UlqJX/Ps0uu4VxrQbRY
Kh88AzqEtaY/lisRQDLHOJaYE06gFXA3AUElE11rCuPtICl5QvW3se23+1V5ckpeSalst7zrL7WS
gUFilZh+sjbsAIOHFGsdecXbQ7y/IAvaQMuLKICwQiRfz8uRactu0by+qL92jwyDxIAqQylsrFYz
9DBPH7AqKNsO1ehAZY6iop755+tSM08qkseD209Me//577PtiTDYY9LN2qJyQsgctIXVgHJwFbUN
r9+7Proe8PLcEAIg2R+5c8hWxT7ONsivYn03RNdTuZav5qilZ+4FGi04mkwVMJOwrAzoisMAPDel
JTxuw0K2v9aAOYNW4BDGNnF6S2oyBCI0Krwe4pULNlYQTNMbDq8HM9mSRJTs2F9fYbdW5a5gy0Mn
INP9PlZoY2nYtdPaeCkUlsVgLuYJ8GXV7upWZZ0eRoUTgL02tRflRmrFQUcO3PY+882CcJNw6v+2
/f6vWO//IdYzNLHBD//var2njc/wX/4Htra0/Pg/NXt//9O/RXu28y+TP2VblqVqSJX/0ew5xr8M
wh8tKBFX7Z2GoeB/NHvmv3QQaDjADMMSlAwQUbq/gBCG/i8VzhYERPMvxoT4/9LsGfp/QrCAQdgm
sGRh80fR21FF/6dtYUj1vGSmXRHN3TOJjUb7Jm2GZymQNNjzW0tgGvVu0/jtPI67RGjmTbacxxUR
0mDSBLyzpcvYn0Cii908RLYS7dwVW1cFytio4nmHUyUKIvK/27o9jqr7lWUFRrU1z/ATKgw7BKv9
1SE8WTNDjIuDY//JzdVAbUvjBduLs2PLpuy1dYh2s9UH5pIbh16N2T7H6AyLFtEyIIXK67RxDa46
ObMkRlJHvL6vZ3dvl7F5ZsDn4YnCaK5pgcYTZcuUVNTidXmqopR1hAFZq05sF1qslWWdBvlC8xFI
P8myk3XpiEJmt1Q82VrBNAcl4LHJ12MKCBbvnEa4Fv1Dg9RyHNgMiPVkfsH9nIAUytobxTwMs5Oe
awoFn8SQ7p0O1My0jtZORicGRK+4RD0LLvhbN7Sm8rvNFzZlVb/sxgodS5dDw1G0mf3UhpwSafer
qNKbZVSS1x5KTZalQEbTxiBe1T3pnFUgD22sPpPx2ZJZ4DNgKU/aFpKhmc9u04mgSkE66q3Yo+ID
7z7TL4/0mGqCCWsUyGpePtYRKrHxwngU5DGujyCLiGlTSYxeC1iOFgLnW3vERkpN4lryMYJXAVex
E3eUc5IQcG6GwD0EfHcbANJAu9laijDBcXbJNiyW6tYviC36vTEszW5NE+rga2s1CQqs1zdR16LI
ibCDGclEIxBz8Vppb2WN7Ult7dcZrpZvmLRbF4KaHjFj7goUAj4MqOVkofHy3WHMgKkybLX6yl/T
yHyNcF70emSc9DZ+FMzkYTIS2NLUeE5kea/S0z8bVoONRwcIxigWfWQO73nuzYfWNvJH3tCdQpbp
OnXTc624hd+5ah8oRUL2F1YJOqKTQy5cNfkKBoF93H4Tj+my17XsewGUyKsMQlY05ryI2Kj8x/JB
GelzCQaWGI5H6w3V7HFCaXAsaxU9k13c2RZwi3yuY857RolOs9zKjePcjc9WjFM9meUjYcTQQPon
FMRruLQJCVQx9RIbOIAsRpgqk3lsbMN+iOruWOsyZuOOO0c07U06c8MxemGcklU7ZUUzBCjbSOHs
emgN5tCde2V9aKoxP65u3pzJrFSqNbRxSXICySdr7i96gXmsiqNvOeDk121V5XMtHfhjQ7lPGjfy
GLPCK8AFkjVMlBz2nzulLqejgrj4rEdnTfltL+5zk7bk0UcoVhrzwAeVTPACFqJiFZchFFNIMHqY
VMK8zV9UKRhEue7NUpR36ta8cozhDnhfcVce4ottW+fKmrPzDJaOjBxVDaizwwEyb+Aq3Xhwk3ra
m1UVRjOkFga3SdDNens3rbPv9tA8jTJ5bvVXqllI/GzwS1Ujuji2NdpUOq4eBateZT2zBNn3tK3/
JB2FoV3SZqZjXgXEE1goitmnj5Ss7sA8IVGFRVurpQedV6WvWc1ljlP7purd6FA4MKuXFFHR0A9E
xjnDo6ybKcxSHD0OFAIfFIIRKFkDWA+tHO+PDvJKMLlscqRKyfDdWfk+ZipzUOiVHzOD0r0X7Y89
LJRrU44dVFWSYMoceb9bxtw5T0T5IJjV96mRs9HEoI4akskvfF2mZLFyfwWfrDO5cYnh/BFu9NqC
PqAMoSuXKpY4VG8L2ecXaCkxn20U8bznO95a0kAWZgnlD+Pz4aVFElDNgkGra+K8zoZAbJBkdBcz
VIeeQd+p1XSJ0kOHuGiq824cMdwzHUK3zaTBXn6YWlC9NTh8sBav+75r3qB+5QD4W2un8jtuWf5q
c2asiBAqvxHzC7hiCLQzM3ZgAjeJBu95Usuv1WFHX2l0CMvpS2pATPQc0UiboQRakszH/xGgtGVi
UmgHoJ1IBfCA+WnDlpNcY+ZEy17HLhnkCbO+Ba9FBSbMS1dwzzHlwp6nfqSiOTVObt/g75jvHS1R
vGllu2yp4WCT0FJCJAoMFIzBTHg1y/ws/FXIJeiUN5HGL0s3p+zmXWMTHjM0nD7NWSIrNzDkucBy
0cM373q8fqIQiB5Qe1qzGB+7ZfCW3HxwVJHex6mm7dx+RC1iZSbMEl5EJ9KHdguznRcuzRZ2wW5g
KlPm4taIZpPIB9vda3lckymhMS7J3bCAEODhTegIVJL9TlVvHYAPdyjkS4SMpXp0yuwTGTlyPcag
3ioChZXuUKkOMogG6xCTt4tEQeH3jMpRw2QykBZtLxvtPLUKnjX02T0zmCaIbLEc3Vzk4ASJ0uit
5KhjFPKg7pQBLEL0MUS59G52Aj1KQK+10jwwZ84STrCi0Vlg7c49VfW9ZSELmKVylHMToC1a6X+K
78W2k9t1S95Gjcji0/9ZJFziEhxAJX9p9lQ/yjF+o/fzVTKSCtaec0aSXWdWZneHGqBQjFMGqydS
lFAb2ne4hhvMBGGeWzO7jsws8+3Otg6uvconTe8RTSsdYknoLrh8dcxr3LdgIT9g6wiyUkl/0RLN
5i46Ojp6Rt3WGL2X6KXQVvRv+SienHR+6EocViOouNIEsVJng/lMWUFwoOPR5uzf0PZ9JwLTsEV4
/MVOEc+57GB8UKTqMaf7vctpPDyJTfZOe7JHmM+apzZoXLIEn/lsLb/1pe8vRGeLnZvdWLEuPkZi
fnEvTdG5t7SLA5fljIRb9Sg67A8zcX6B4P9I1HU6gb8Qz+WAshDXvX2TtKt4Hu32bSQYgxo7Hvew
/OJH06JQb9HJHNel0II+JQajtuc8HMz5URCRemuMLcbxVamPVnyM1yj5aRRG4KbVZk8Eqw2H0SET
KBoM8y6beD9MAfHGbfXkaMBtrPNJ/KnijKWxwAu8/CT4sOzEZgbMJN0zVW2/otY/TEm+4KciMQ1f
JRMebeXKH/obizxx2U40fOvQpd3w7PacxNhrxq8Z+RBG1scUz6HfRGrHmCMKiqp64q1SaV2m9Wno
jWFvRau8MYqWdleDXgopnZ81zsCHYu6qVmt25pwmz1Z2v+2zRrnu9SKi0Z9Qs7uyeeHeu7faOD/Z
gBl2g2o+DnV3D98nqlrntxPRv+201UWbRUsoqQDUpGxXWauZBhSr8EUa/ehbRpLYZMh1aaxI3nij
8hY2es58Ga2itLnsjD8I80zMjBCaZaneO3STIFEBJGi/Sal9j3RySNQkcnxmTtzgaD/kK2F0Bl4K
K65eZ4R9uzKukTgrSBQ7iRZwRvj/DuDBSG8je5p/YubPmJXX96UznkiS+OzIsH4sjfG0iOGW9YgV
xEFAWyCJsCYnvdM4LRnmTv3Bmn6ZW7dTmuxKK2z7QbVq7U/U8znaXWrdOaM4r4lUYGv9MaKBQAgH
SH+mZpVPV2pCyGx1gWZv9hRFTF5Bd8Iv1yi9twQZIany6gwiZB+X7CanVu8qQglO2pR/106e77pJ
W45VNL81VRc0tbL47rK67/nY3kZkkgFUI57KbGdvTsUrHbret1X9zyS3qNzS6Xf21iMw0rzcUyZ8
o7ACOalD5uxIx8Z2IT1dT1+v80RKD0w+FfQEc/s31384iXYI8STTjJD8Ljv0p3pSmEJjA/KosbJi
Ja86eS3VCmPnOH8zLhmwQlU1a2BvMTCNXi1VwR+49RCvk9PrgfX5lKj1g9LrtApBAmKlQlLKGadn
UERRTxzYgN3OOsixqF4ReG2doethctM5TMfpXavAqIuUKauhmi7XBhF/SxuMVjWFeWy5fjHq0l9j
RD7lEjMXtXsEr+3WMIqmrMSHAqwBBvabtqz5fuibi9LZEJJNBvNJTiBLCnDOm7rhHNtECJqJIIbD
xMRjqNCddKdYwom9ZWDIads2Q9ZrZuQ/Q2b7QA5Tb4z6Z8yw2Y6gaGq6Nd4TAELvcrFxdy7JQ0PK
5d6MB1Cu8nFt7MdqHAI7+bTyMb/pv5PRjakfsjtpDqbfY7FCp9KdofrEp0gxxQ2BlQvw+gOKCfcU
1yK51ZCn7sscKxGxB3fgaBCCJlmAfIegElh2t2jQXyvySbw5F+kjUo+D1lj+OLhskJM8e9SkfajN
5gdijPqkZPREJ0bQQVFihsGYv+zSdXxXUB+hdEXsn8fOr1JPEUj2kzi4Jr1OLskuo4mfkdHUT0b/
tBL46Cux857N1XFpx+SolgzCCvudzvmhr7UbJAafiemWRN6KN6W9TciAawgq9aIGsZGecdMaI+Be
/fLeI5Vb1c5TpyKm/FAMnFNoxLaVLVHp/mMHoTA552UWiuJSpLjRZXVuCn0nTHU5TFTFbTKOR7gv
05GZ6KFbnAiSL3p0uZpsd6kBvTbPLCZ9tV8klrKPZ/VOWMyNIgzLErKaMTQfI5E7zNDMR6VDgeqq
tRqYkcxhEr7mk/NhzcY91+59OeRvEeqr0AXMp83qBevzsGNjf/1D1TprxwbMfRPRSQR0coQAqwWR
iojRXt/0WOrnqOI6TiCCYFPoI0xIde6b2+k35HKiCqJ9kLjFOXJx9kWgKyopl8MijWPRIOJrJ7c4
5LlyN064MsxSnNxFNoG9tdBjndfUjfbq4cUYd1gNuh0j8ScWnod0MNjjSDaRMtLT3dhSjgTGtEKx
k3fXxKYYK9ByV8PTOdUdk68BItm5NWMkn/23MmxMZtemVTwMMJza9uLMC5kSuQ2ZTUIluL5+qWgD
VY/zTGVlhsJozBBdkBm66IwPJn+vrmmoitgsfFUjMIAhF+F8w/QkVvleWP2dPqRIm6ZpQafEPoq9
zLPWVPJYuva0V2M8LVESf7EbAkYEjQVoFkwK3YQkAt/EHZVHuFkoch81R8uDvIewPkKIY+Z5Udd+
DWLyz3xur6+qhexSsZLb2C6+pcPUBJWXAB5zUFT2yjpButQHsEowM9dhPswHsYlbVTV6sRFJ7gZt
+ZnK966Z5ZOu/1ir+wovON7r2J4mEEJ4DYyceBbygIrkTi40ZXXLRqqugBhE8hMls3bO7P6T8PVj
mbBlWnX70OvOPSDi33SLu3IwTzSD33t6gGHl9J65rLbXD1i8GGKsqBjQfBpMPLUPl44Ehsf+0HeL
GcQ5tU27NFgT9J9aadzbC1Hn7m+dTpmDc3uQw36CnRc78dnqaJe73YIRVe/x5xNbnECW3sV94w25
Md31M/CilNjJPRAZSHQyu9HZ6sM26OJALWgcj10dViIwJR/GguJtMbXvaWZaWbRbDUBnhPPSOkcK
WvU0c8agMrQGTob2jTvlRa37LFgthMTSXHcdigV/ykckp8xDAkXEyZ3dSUyvW4TaOOjDLkIMhES6
MnwlXTrPpQJuOK2PENSCei3u85Jp4Vz9NNS6eNPiY2ojrFawjdYvCcJmuCgQ3tpXVwHMTXznPa7g
LujS33qi4FQxYbjKFQSFtF+SngWtohWy6heu63221CFwq5+653TQjeYsombxzRbvHrADrit0sDrk
PURWnqjLDxXFTdNYT42awQMBEJVHuNV0gQHYFMMHGqrjiLvacw28n9xLGGQpnm2ZgdKvt7Ztcl+o
2LMwCkDoQKrat5Ml3/QN3YRJWSyHIDcMPqD2V27l75O1MYNPouWT0/CmCJt5bGQ+4HugzToWH1Wi
3Y7zZhtFZFNEeCUT5WT30TFWy2+nbU5MQ8sA20IY4ctSs6QMBDtlhkTW6I+9ehJ9VN9QVOH3VO7r
KvLo9uD6JyhprJ+cpN48kO4+Y3/D5uiRa6SP6wcszz8W8B62ldZbPM4XOHSeoEWBo+CRBlOY6son
RmnLE4XYk9AVqg5aRMEyH/fxMVKDTmvknkVN8Qxh3LcwCH13ZsUdRcKu9Q337Nc6iR8kbC9SWMGK
zyNzptcuso5uOX+lUQ6dtl1uldT4VObmaZ0ktMP0e1S1R3uddqo7nlYI+WOhIW6t6B+ZeF2HofiY
lVr13Gn+1vB2RnrP5cPnQKFyETptU8qEk7vZ9cxYe4Hae1pIXIfBzfVE8kfdv1eN+TxRBUxVBv8C
m3aVH7tRgAbdtCrKQTKlShh382KPiVcRpJsbCSd3jStRUY1vJ3E3mCzSUTtl5tgXr6ZV8Ryj7tGm
ClHHhh85SrMrdGiNTv1JG/g+OQn5jR6P/N721mixgKvEqnkr+WN+IZZbqCOfvS7Okbmc8DnTVpnL
VwJ6gOLDavBy9mW9St+zKn4WcSqViDO82KobRyLPOJCw8d1G07tAtORlGvvHqnQCqy7vmrU+K8Z9
gWJAaV7hMj9XeX/vck4hb5FNSgJi76GV4YPNIwJJoz3eHl6AQR9Xh0BudqkBVNGuvFkwQMfACQRs
YG8Np+2JiaSKiV685sZLjvGesNZTA1yYHL2cgABFoxk6/6lFThmVI49WUP1IZ30H/Yk9IjLWE9xT
HwiawQea/EH1delNe+HydE8k4QV6j1PXSEpm79XPQh/MKgEgG+TulYNDrtjw2KxSnFTpJfQ4fCaf
S4BXmE9keITJU/iFA+mnd7HK5V1CVV7geYIaraTpnRwjNqY0c8omxYaosPRqJoRLo5wOLUEfJy0Z
W3+NYM7mye+yQXaRJmebqHGfKrzwkWRhfmhD7LjDuWA0kRzBbIyo8SM0FVG8u4aAKC1tKVFz1SkD
JFQ1A13qcsdzOmrMNgGhnS6w/LqoWm4ULiu9aJxdKht6sprpd3YtTgJwJ9LEgY0n0HulzD4gdUwn
pCSIZHDPKpz6njnnqg9GAuF+alrI1Q7G7Hirrig0zCUNfjuUqcMeCPfRMJovMRol0ostU/soi69m
y2x2EiYELRoTPVKzc7do2LNsaGIZaCRk2WrBct3utYEIhSjV2WNo9CUNESQlO61yzIw9EXqP19Q9
xRX9KW5ofjbpSKUeK0GCEdxrzfrYIva6mHfr8KXWhvCntXK4yy1sGxNtrxMzupvG8XnRVTBJyuNa
Gw1vAy0J1XaTIMkydIGM/NE5eHlREbFd5/OB+6I46vOg7ESfdzvXtKHEReUr3OV7/KpkixdELmfp
W07YmmdC7R5ZtFyt0Q8YPu/VRjxrqNSgqSbprYWV2EvjwkAdbz7WXUYiZCIoW/Lxs03i595CfiJg
xo1OTF+10jdRSffkIMBhNQAQZe82BzHF5KlfUG84dIC8rOYOUdOo37crV6eDvNTrhMpeBNEeuIhu
b2rs1hZ8Zj3nwU2LhSWIcSLkfckexXH+EC4v/ZK1ykJTQSSTdUyaagnS7K0l7PMe1iPiG07DviTh
G7dYoMo+SMZqQ1G+ssHFFV/beajTE2EHUnwNFUidSn/B0NWccpcizHSlcafG6+/OlBbntVEB/m33
sHBeSHXu9gawSd9cCoq8CZ62jD7qYS1oAJKjOBruSFeqOOgFfzYfqbeb8ZVu/4Dv7icDJjQb8nvq
N2cMI+1Vsd6FVd4RxBNYVX1oRmjI2bj+KjuomJZbPs02T0p9cOyKlYeufmtO7Id/6/aEYoEWhqtN
agB07bbaiONAhFCGZ14Dt0fWM1qXAfBTGyNcbBeA8VvCJZnmR23ujhry5F3OEF70C5lXkd+1TxEt
nXRm4bYzCjgVha3EfqJE9lNnRHdsC2j9b5GDJVYuNTN2Nte42+nwpFfsPG5OQ4E5xOPSgqZFMoct
VC0+En45F/EfuXybS3trq5GO84exH2k7j1h2NEhCZiwOcskutWx/t1PPGVu8m2x3rXm+SckLpf/r
1womJtOywS0Y432+1QbGGrCdue3lm0WuJbG+FnsutflZEa+6iaRKod1lHHJ1eNDn6Y3pYiA7AwG4
jbJ5QA4MdsMUP85ctDu15q9M4Gw591Ljg4gikBGEUGq7OXYfqgV6hAbeynYnwgn/m70zaW4by7b1
X6m4czhwgIMD4EXcCXuJFCVKlCxpgpAlC33f49ffD3JlXacyn/3qjWuQTnUkSBDNPnuv9S3F9BVY
f9qpEwnXzVRDBvDjta18xK/1c23H6yqvH6jy5Abs87ElbFtTES4PVq0LXSTnrm0eUUxdzs9VWfFV
lpNtSo+vwfGIxomJBYut4RKVFLVVv/XCbO+n16WdPbrGeNPr6tYlg7PxZpzDo2HYBz5JlEErY8zQ
13qrGpuSDLn6mHMo2dbgErkYqEyq3FonXKSqZl6fABAli4ylTjFemQWXyjAVdw6QS6THjwONDjTz
qwFjWKqKvdnn94k8s9dWnKUXoV6tW+Yh1eBeW317PX9erUZDFxgimzzq8RLC4clr6ue+oKs1RR0U
/5a19tAvUpT9aHF3Xt/vzDEEIpEQHlCl3BklvfXCrLBFjeUJXPzX0qnY3TV3AOPWUA7EV2sRqelG
RdW6MvMN4+ynyDIRhkblqXZPBFUdyzG4qJxxg+t5C2YWgWRpPQBd3yiLUO42uyqr1lwUsXYeIDmw
505RRKdKI64Fq0kVbZMkehi04Y2pIjomoLZF49+YbXyrO0i+i6TbDU21lwlzg5p44yD2JDhieV0a
/iZqgzcgbw3EucKhTfZA75mMVVF1C9tAyqh0LPBHTz7T2ALJ2sFTRkvkdtFOd/0t2Otdzio5nQj3
zuhD3fiAOqHgXmmC8BMptmEUXADiORsRhbdGQnEzgkItdp6nbawYeIxi6lLgDygGpkoCNApy88Rq
7zyawI3GmtbFtUv034KL4gECyprokLv5wG+06CVP6HpwT8u7Yz/myw73dmXaj9il95XmHhMCIurG
uWfQ/tjDF4HuQjgWzlBV6l8RGVsLfcSshC1uSGuyHcZqIUBPQMbotWUvMlIdvUOJbNXQq21ai5iw
v7NB96GgfslT4wgw7ZhFxQvj66d6cHYiarAdGenW7l8zjHIZY0+pTauKwkXjiuo02rdJ1G9tKu9H
w7mvA/ruNCPeskadx1itiSG8UE35wBzzeaJWbL1n3fJOcqrf4zK4zzKyMqz4xMz5ok+n2UtO78rf
uFl0TfyBlpdnFbQrhlSb0E2+GTpzYGXeZT5uQ6t9pQ2zm6n4bfxSafptldRPKWe9lhWHNogejaJ/
6iFbL31prrrY3sWgTiZGsMQu096EeFfCaWdmunRS9zKwIzI16gtH+feGKW5yPhPTcd54rYuSsPOg
rohFvNeZpCnun6VIb6LhzHzpuzc6x9I3jnUSPycFwzg72iWBfwin4egoNCdadjWZco8373vYxZis
OrLH2keTk0ohpFIjTvmQmWmsn8DYP2WpgTrXoJ/HArflYsIJ9tXSLLAvmNNpNhZ2CaC0OAa2uzM7
hil601+bU3HdGxWKOvOopYL2M/dLwiRqLz60oj/TXLqruKcsJiYiADUXc9ZBk3Noc/W0BCRUh9Mz
NW7agvXTbWb1+KRwA9KKVG2zV9B6WZ9V6+RSn+xrBOQlF3AgUW42BsgOnZ1npDeefyO8ahMU6ORC
+ldcZzRaJXVFtDfO7ApXjpfi9B89MmkrMlP8a9klO5ggZyEdsBojMUaWOSdlrRu9uEY7uW7tOzPC
sD2aiBPo8PsY/zFSb9OBFpA93oFXYBN9Syetup46iejZuHG18ps5BDu/IigunQ4eU9R6mhDa1s9p
G94SRoT2E7SRbX8dnWfPHS8Ga3jNtYJJijCOTR3feli2hvtelC99u+mq+tDX9WMgxye7xSUauw+B
wymHqS1B0/cKn/ZK0gVnLLIt9JwppkE5ZVb5xdAYq1Dzd7Ftp4zGmGygiyEiad+79OJShtFxfhUF
09aLqZG4YqwVMsCpL9KFjUkKU3tgEE6DG4gya5nJO4EMd9XZ4p7p1pWbwVUnW4I1zi6UyYPEj83M
1+fZp71O+6Ew610mKg4/Gk+WvKHm/T7ye084a9cdN4O4ViXZTAmmEvM0TOHXuq/ulGVtZq4Q0wHa
5dh3gYxQQ240LaBBbblrJeT7vN14VCfddPdBGVwFgr5wZSDVmTeI8fLOBndIjoR7GPz2lvhO7Acc
KQHpGKmxabr8wV5WYrqywHYvvEGyDgm6bWIBcw2YP89/NKTl19b2We6F3406aBA6qzPY2VMbbOxZ
+r5K8uzOQVICfXYVp+43g0g2qlrrVp8m7uTuamIBh2EcMo0casaI0wNUt21k1Rsgk9s6RMkpaYoA
Mo6ZyhcNJhQazLB0rnpBjEsMQ6cf+l1ld9eup2gTSiADNa4b+2r0zQs/aLbRZF7Ix66liT2eO/AX
QzjuHKe9luGTP7cy+/x71OPtozcAOx3ZhA4VyP5WuveMaHa+l3z3pHPlBV60HNVMCqlfJk/demm0
7tvggvhbpjMmHi1GOVqdEMLAJbJI4y0tvGU72s8Z07SVxYQ8STDKxT27Mm7leuKutYTvqK1sxqrL
CKQS1yAMzj3Ce2nSARhS42m+ZPogeFQKBoHpj1pq9bVykNC6kV5exvnONbg8opq4ssZg11BPXGba
f1iN/08pYDaSzF+pP5c5KZGvTfja/ik87MfD/lB+ii82bH+hbMNUpuHM+s65r0dGmG1+gYWP+Mm0
HSlsVyHK/Kf0U6LvtCxhgi+X+E9MCcnxn9JPqX+B1Kgsx7QgLP67WWCs8/9Ma5QOlm+XnGrpCDSg
uvFJ+WkZI0RJgG/0Y3VAPZ6/bP3yIEMbedKUuUuraR4b7T2uzFtH7wj0Jqd3neEFXjKhIQmLLCUK
rpqLp5N9LXJJwoZzdjonvvTJEN135fvQJofOYW5na+oY5iwS9RACopaxpAIhM87lr+tT1tmdB84F
50qGIXyZKY8gxuk+dMnoGMV0RDNzKly0opBiXuohvrdd45QgZl3ofn8lNRwd9s08A+phtCA9ELM4
yCcYlxo6PfQ9thfxEomsAK4FN2yYM0ahiYXy5I63WOLOFYtHMqLP1RS8B5WiBRJ9a3v3umbq0Ffe
YWgwK+gEeQoMbziMpkXb4sIsuupxCopz4OW3nVc+1VywR31Y13rTAhezH6QZ3LR2/A7jCkyfVcyK
TWQJDcmUObvZVsZJFRbrWHEwMvYTc9OaYqV6lPm6wDdopgYB6/UawcuxcekpCIlxWx47NwJLgxFa
IOiPp1pf+dmbCYURjDFLEXabV+eEhvCQyLNY17kejYMUcDQhFqYar4yYwlcpPlXuUQCz0Gim5ZKe
R418kbksbXDUWdkMnqMzr5x1oTsXkvg1z25evYrHhR16yCTSlnmf7kMCbZaBZ9QIQucjZW6cqelZ
qAmhV1UAUsGaHg8MVEuqry6Wp8nGnlSADpyfOJIMIz4+ba/W3mQBvpP9UCQm0UqD8zVq8TjUEeIe
zM6nGvSiVQ74EKNlOOMjY4KkL6y+pEdERSHp6IZ1f2zJPlmYOPbbD75cofjgJ/8+pgW48GzEhLho
3muTBXyCmDUP/WNoc+jw37Zxamapdk0SXW5/rRqn27uJ/+olgJmayj1HNtKU0L/y6U/UCRzFoO1Z
3CP4CbDWzxGdDsL98UbrxKtRvQowKbfcAQlecylF22JGRa9KV3lLlrxy0uNNZdvhjgVu71QM0hDv
rXrLvug8TEHQBD9OFmaMw1JHfjeVJGNM+nthd/pKjOYp7ThnKh3N5OB/DafkGId8vtz2gCCfunAO
WxL+iYSFcBPPIQKSjmFUZrzNYgPBPCAuohguZiNa5y2LAj6Nyoxbt0H16d/qPfwC3bWPBuxVFLLJ
ok1cxBdrep63hWGuRTai2tDfAasM9BbnE6+ML5IAjFhqWcdhjN8HF6iLQb+KQiT/avU7sgnAHcWc
CSySMORyjA6LTgADlNQMPYeI3UG9SVM+Kz+r5pa4/yjy2lk1ORMOvayBFNXVYx8psdAuUt/BmZhw
itF/IrpT386JMh48wUVoklBBrnnHnNcX0+UUf4tLfwMQFAsX+7rlVejCf5eVWLX9Rk7hmTUCujdx
g8W0oHvKSVN1BVNgAjPiPL1ATqjxDUook75GEvB75UTfPmSCXBsZKZbeY1YF4451woUt7bNRmdrS
AWHEb8hWhCpDAMwAy2yORCGwEArgjLWw+mTt2vWjHbNdZTMW4Fq7Derx4HD1jJUNf7O4QffMB1s7
YlOm4J2KOP2mcSGjiigvwAjyIPT4yzxYMmiwIGeXTLF01vY6OKkqEbctKhs4OSXkrToC618wQO+r
ETyOMZ+zbQFfI7SPQ8TFkuXAi5G77whpY6qPBFBKOTAbGBeweLxtLrU91tVhC1r3BqQ3YSWmsTZL
3pAbPNQ1l6PYzmevonkIUXzwfnJSZmpc8G4jN5gOMm4G8ZXJjsCg5Fz58ElD1s5uiEZINiBlUYU5
E2kcM7pTj+J3Yh+8ZaBl+QYv07HX+AQ7adXLzFfgzzLCGYPRuddba0cODDZEGK9X+qzjylsm5joB
DXTici5vKbMN22/XPizDbe+BOh3ibt0JCjbUsLjppHtDi30jzWstnSc0RMIYhfcaG6xdhYhXQREB
sknuzJ5PK7Ye+wYVymTH0yYvKndbjsW3IkYAktXWuePmi14TE7JMyEXRDCQz0q4/riWgFk4jkoeV
7za3GEfv9Kp9w7t2XyngGk7TcLFQ/o0dv30c5YO7a2Ka5hHdk0Zte8kyOK3HeQGaX4dmuIHTw+UW
lfxFiUAUPxiHC8CLcDlpvFAIAt4SNwe1N1K2ZWSF38yuIMaseaEB+o7SiLK5ZRrGYSBE8qZrnIup
2bh0h+G8S7Dv4AkvvFrvyDXSrEWiI7eK3BIrPuCGwdqWXO1Hr73Q/HBkEEf0SW+TnDZPhIiv0z2C
5crAWyPeWFMccZ+a9O86dBxnogMXJONpMgHoT1n5FLbM0Aufm5Em4ASaAwtiG/UfDsOq4uaUoBdi
0jFlsE7sKH0BN/i1KvRLQYBpOHCfjDnZdP27JVHyOt7w3OBtoPdK9InyX6SUjEoLopCeoPgnq6qy
akS9dHurodGXPdN2WrjqwqVtASi3yTZzoKafkhXHoI6pB9mEti+IKC24+PS2dq67iUuFw8DQa41T
11aM74dhQ2N+pHOLggfwDE1nk5kJFLRy8BalD7vH63gTfSu4JgegEEcWXIk4mqyj0kRvNqmdEEs8
3w45eYg3ouJI5uorApY2aGLbhVwQNV87T2PzOMRTfDlArFpmMPsrS550OKmh0IMNwg103OaV1YCJ
i1FMopgv7rSe9xK4V2YtPK5uib4KSj071GLto+k4zqVLWBhXdo3c3jbEcZz0x48jxzVzejS0Zh1t
vAwIZlvbyCUWLbc4RKsKPcfEzL5iydJ33tcwSgF0WegYji7uCQ4kmS2twW5WQwAuaKJT3kS0sgMd
fwBo0zWmFyZr2XeHpf4lsysks7r30rSWRd4ME5+WlBJ7kZf2A63TfB1rlFko3i38BTYRFAtVdNGm
EfKWXZ7tDFo6+4a1/49/yjFv9rOvCZlGBfeuWpOt7F6aot46DQhmKvCnoCSNJoYdUdfY0imO8blX
rmCyk3wleXAVaPX8bLdWYL/4thVtyJcCpu1Vk0DmzD8/vtdBLcxjMMB0xeRdBnlyDUp3AFqqz0GF
9WUxmvWlmK2sub0hfCHCvCG6xYfu70MG+EHX+Pj24592FgR6m9Gv20slv/X/4oMAC82XauwhBIRG
sI9TB9kUdPMYie4lAWPuoooEa0iz3rtGBTKw2SiH3upkhwgk5VGkgdjqIeRGmrfBiiZahLshbt1t
amTbWjYQzbLZaJixHy+HNLknuSzZlB+/IBBUIpGrNCpvv7mc0PleQoQIiVTh8/R9ziRvugjJFHFI
ONwH2RGDvr7ODB9L1ij8A5RJgtuDdlklNAqqtPYPeHIPWm7oACxMBTkOvI4rEboqOeyU1iyqLLvz
rO9qyLy7ejIpwNzuNc+r7hDYeneYTsjHjkU5K3sS9E1s5V4FzwW8iUsTnUvod8lFgk11XVYcME6t
DwBtPFKNPr6MaU2zLRB08y/CAqlJ285irSm6w8GCF2M22n58hZnNymyiFJRd7COC/TaDYT9l2oQh
m4N1ObXq0dZVvcHEZV4iODYvFd0Z2rv/+t4YQP2qLHhLZ2MyKDNs/D++lCDGRxsfDERCTHMVIAdU
hgpVSODu0x4XEmUOZuTBQQ2aGgfcOdq+iuAHETqy/PjO6EOWUwTHZlgsumLVkVG///innv/4x7d9
8QADy9uQdGKvWahg/Eibft+4jVgbPTpMHI7dHhMya0NIkqs4C/sDM097YRqWXIyVf0wn3drjqbH2
WKjUj688WdmMXzWEnvPPPv6kLb1LAqEuhQIq/fETc36QyjJO3grGX1vrV8K0rlCJdlAYtH0x6NVT
PHe4HYvE097zUlY0bbfvy15djZp2iHDq2ESo3YUg8o5NSiZOD+igNPtkX9IbPGt15q4MIqa2H9+i
Tj6aaUDKdE9tVvQ6ETNhJA41Bhc0YUm+pAFcoARx/FUTmj2edR8Eix2fYsuY28XDU9ra6UPRugyQ
MgqEOLMozxXdr5a9Hdjq/FN/4eZHZN7P+bviU0jcvFqXCiSbUhwsBDbQTfg5XipxNWOSedXumrTO
tsbMIQjew5i8ejNzzm1FVWPiEwu7MWfUxd3r/2f7Ujg6Q6U5CPhTt4BcA2N0m6Ld1fZwb00luc8U
kyz2EDe/UewbNbSVVsGPENP219um9fJziOCPt24TcGFIUKCu82nTFP+aDKes3SWzaG1eMNatex4S
JrW+HDHL6Ds9qP3lx1b/Y33+jfXZISvzp89n9dK8/ONH0+z4kn7/7/9afU9e+pfq+8+e5x+P+aPx
ZWFRJmxEKMaHJvGjPzW+LHpiyOIc5Qok2bMb+g/Ls/uFY5umGClqdMYYtPyr72U6X6QkUUTn+QzH
ZLny71ieyUv5dDi5uqWIPZFE6dBPYzr05zMpjrogwjhR7ro4JxICxAJ5x+WGfOvLnlL5Mkwt8uZx
hS5Akc7QKK1TawDa2U4g5IVXbzcLn9XNApyyv5z10WNELF8ORWo1IpzYWxF2pg1QwGZd1I2/77Jg
rTsMGIuY6SbikGZfp+TQxsGhrXNto/nPjiqYX1sNCFql2n2IiY4hFcW/KIMXHfbttra58lljekFB
Rt9DWhhpV1mgSwgLjr8Ox/w7y9NpK+u5GuEtLuMO3npWP8rBOuYFb0tQn7bJM/0yZ+XRXh+GklHd
qBzWa/bDaOo+Rjbv6JiVtgarxtTegLfrVSwcJg9ZSoYTkzX9HbaDve6zqtJaq1l2XjDt1ciodoIG
aYflVSUsbz063O3T4QKJ4LSzdWyUso5vDN9/Vh7hYYDAZt75wYtS0A3TKJb6eG4xWjB1RlLWBNj3
4CmVS4nDYjmUc93v60+z+tzJKGEnw7rre6NYDzKO7zAXPyHYqhJkdKq46Js6WFdSfJ8yknAjuzgi
shY4N9zZ7VavjBTxLBbe5zYH70EKb4SNlDueGLBdNs1a9cTfNqRIpUQrqWbDMfQe91S8ZkGjooqa
u491iRJ89huEIQ+p4QNBHLjqWoxxAoWo3/HfgBsydvHSYCEC41R1xgmbMpJIN8Zq0gYMnLt8sbkG
yH0ECIe80Y/fRxmtEpsgUp2sdJFD0UIOgFjy7HlI+u1aoXyqxj13aCK0ovJN5BbQGqg4q1ipYmlF
6U3AhiB9gvm1myvGdnQ5DOOUaf5iNO2D17VXwqPnGgzZXcdyexmCYFpWDXa6viB6Pc46JEf1Rez4
J8NJD/mYHiz9W1WkN7CiL0G0MiP0yBCJIj6UePSf6WQhqKTa0oDv0PsxzVM8xs+lxd0Bqc4dYvm1
DVLmIabBRJMIITmtvyBAIKzPnDNtR4JPtwxhmhTetd+W5B+CDLApm2OPd961dCYspAJ12y4wTYtN
2hk5qE46kK3ut8Dgd6avFet0MJZVS+eoaxBJppzjqBAGNNg9wXGlvWtZmi9drR8uOhajfkqbRAxm
tjUzonts3LjcXMYLmJNnJVg8g6piqqun75FDOyzYE1QC5McV157ULqECECYOvu9qdO7aqu6vVZUS
YYqDayrulDYC90Ra6JKaw+QteDCL2XkbvpPf4aUpnQ+M2LShSZm1mpJGs7uLxjvAwfU6GVhWypib
OimnCYhTQgCWsEvCbZMUtNDdIl9isqL8iu21b5J0H6U6XUIEkitVA1iOudTEVRdeFN8q4olurKOZ
BKwCTO1I/zfYFPO1TYM3CWDPZ4Ykvo79kG98vbslO15b4a1Bio8mqUVBsGgukWAuhU3WqYcsayW1
vl73qjyVYzIczGlAXkiduCib0ccbnFXrLCwQMKEQJF2Aq1OX3DqlK3esnZd6DJnfQ62+sNuGVmmg
X7vdBGTBpW/W4toPg7s8KCcaa9kdVNxywXjsHWMyOR4TksMxEK92eKmlLLH6Ow/MfgcjWWfiCwfY
d8WNXQoMwGN/7MaTYUb7Bv4ck8cAsWnqrRxPf43CLlylhvUwGdld6KN97EjVWiKEUHtFMsQ+Gjpx
kalx3TkppqFiaBcJi+p9YUzppucFmCViF+Qz1d7oI0J6tOmtI/SebM2NOQ4PEWCPhRIIvTrL2Zp+
0+zGNjzZQ41hV4Crzj2H+4ZdqT2UBv+iaP0VtWQ1X/gNMbR7XQyY3JIM37GuN7spD/cyTHDuedE8
lSnjg5WgNfVR9aBlBYzdA5dw8Jh0cIeBS4TT3NyuCKSHJ5ia9buBMH9ReJOGgrPU9mFSWwBFjRst
s6iUu5AOljbneiRlSghiq9MgYHMaLcdd1k/HhtHJTqtyuHyjDq49xWo7pavep1gOSjc+wE//6rZT
tKWt5e7HrixIPldXZDGgTcpGUrgqqVYhBsMfr6KaX8rH6ymnd1QejMrnn7DiGFDiVT9eZRbEwz5u
Z1LXbA9i5QNIz2Jh9PFlGRI/0TxYLgQCX5nnXDeNldYGu5EyclNJ44S2MAN+seg+VlyYJC8/vsrm
VZckrHvRRBbmt6l7Ty1awvlYlsThPnZk33GgY0UsCdJkck7PZpQ3PkmS65H45A92lA8n80LQSWJR
CJdMm65KYjMX/ylASahsxt8UoC6Du18WoGHdVOFr84/8/R9Y8Nv0W/gnAM+Px/9RjKovLBkgCUrn
xxD2fwE8tv1FCEa0VJugBud69H+rUeeLi5F9DsYTjiNtxa/+APA4Xxyd5Re/VJZt0Dv6d6rRueL9
09rG1Wf6jglNkmxLZc7v/OdlHabjGJXxoO800H5A+lP/3Zr2mDQ3OucsevKFTkUQOVRs4rtVB4u6
uyPnCfbcm8Ectda9dcjqC4/hru9v+mKnh9dN+SgkWZXhzU+7+W/WoMA1/+bVsgIVDI5dabhiXqn9
lHGcW9QYqMF4tQON1oDOa50WN7qNut+Tj6NbHGpSy/wJ4Ji901L9dsb5FRNQiG5XapAcU8yEkq5T
qoN1i9ckaF6FubPpTYURWMIAZXgHE6Gl1nGvbfN7jco1RrAYeNc8TcklMfa8JfPlm/npRpUiYuJn
/EUML1CW+ev8N7TwF00RUeehtLPcXe96S53b3bypxqeGMA9O1378aP6T+SnLQtB7lUT89Jv5qXqr
uKxxG+jFq+TZ/3hRJTPR+TXNL/DjBZf9JtettUJHNP9NyNP5DEi8nkxYYqgo72m1E7UeUr3wNWpW
dB5Eu0BSIOZ6U6P0Ch39ev6bIFXrig56wEP59czF8AseMv+pz8/ghI0lPRBCKGLmdW26LDv+q1qy
4SrW/ETwpN6zqkt6WjxHCGFstq/j5sJ2RdudNYo/MhrLVn3qkhPEXDDat129k2a3mf8iDvtTyV/T
fY2X82b7Rn834FH6RI2Z8tqq9zLf1DwCuT3CGEXKHa+LjZfC3vzxVuftMRVaIB7dgvoss243/4pR
+Mf/hx3FZB21zN9gxs5vgOeRmL09LdzOu2d+7/PGP35OgiOREJv563kXevPX/K7GW0NEURSfdV7a
aGYPs1PLqIIa6SwddMPXtxAtGO9xatAIIit+0eU3kXGmd7aCxow+7zKkW0xZuZ6/nf+4FsOCGeNu
xAGqEzdVJimrj27TRinX+Ww//9xDItx1Hpl4z4BktvPz1nGHtTJdxjzd/BTopKHG2Ey7wuX8qhQr
jz8e6hik00VM23savaFcYJMh84b9Nz/tupBz8dZtMAeTHC2aO5IYNykPn1/B/DACZZX7RPT0OiZ0
uyvHTedS+kRd/pKifnUVfD1F3gy5301xYK211Jk0v3ToxSvEuoPmnV2f3inc0ue4TtcJ1hZ3NG+8
NHnoCxTZIUK/zKE4qG1uwja6YPweFNhNFDPlNq7aARRBNlurxnLbN2ATmeqe4+zRqKHVaKFXUjow
4hr1WZ3qr9Igoxk/521oIrhBsbGuMfHHeNTNvjkBRYekUK/bfGIPmtdcxP7TxPlnL+Y399A5h5UO
yv+dX7dJ8ip8+9N985+P+eeN09G/0IVxaEVbn7h19hfupAqeEgGw3AlnXdEfTRzxBU0TXRWFUF+3
SBb9123TkF8sdFCQ7nSFrEW51r9120QF9efbpjItaQKbsygkTX3uFv18I/LhV05Okbc7K8asWaZV
eK1FOQ6losRm2YmVIvtwG6ZafGB5yxlExPoyL2OiYm5kMQV7o22PGr4gLvgw2m2ryg7zChOAC3ee
NqsvGtFd1Vbp7CqSQ0FEEd/80/7+m7vpJ/CeNQuvUIXRz0KaBeXm0720JJGZpc/QbHU+Kpa2qDM0
1MWaR/MoM4xuOQF4aV37zQaP8Zttf+4m/9i4S7tcBwvFR/Jp45UZdYI6vtlWZUC3KN8Stc7ocwS6
NruoyLa6LhQ3nxjxoWeG7Y/e6uvwf/zv+d+897/dPh+bayqbY0ya1Fc/f36TGGLiT2SzTZ36xpQ4
hkUPf3sGyKe2Tw42XNmQjgj307Vjkeb1630vPh0/H+/f5N1LDm8i+pxP73/oINcmFjvfslDSMk2/
9cmYwARuCQquwGHJ2LAqc8LXigHJsh+J9U2ZKTO0YkFFKEal/WaX/P0rYoE0n1yIcj/tEczbHqyC
Zk40YJkkoiFYZ1Rxh9+88U8VHG/cMjhdQHlIZZj0Yv+842soK3VXejT/JkG70snRjA0qeig84t9U
4xNLkHnHqWa6a3Ri1/Zaf2NXFYZUuzRIapPBNhmU2kehdP69Nv/HS6PaBqOFuFFXs/Lx52PCKjvD
DETTbuvyzfaYoysteJWmS5KSdw6lrhPFGRW/ORL+utstwzBchlSEMQuuWn/eqAd2g1SJHO0xskxW
zJD8Ch2uw693+9/tdYOC2QX64VLoz7//qW7WndqIRBzz1nxUbJPD26hypvgJ/vrfHEfzkftjfHTx
9t//ZX3sxZ839ekDVnCWSpgN7ZZkYBexFuGxbfRWRHGBsh5530hFEAbj1a/foPmpqf6xWQeaqWXS
2+cA/nRBHnGbObTZmq1h6+0iIDB056b6vgntdMOCHdy5ex1EY3tVFP25sSVExpJ4TgWxqNBsgAGJ
ZcKj07bE52BwTGyP121sOsV112m7fjEO8aG06GqCS+nWFIvvlW9OWzhxxAugBswq/x3j+rQb45vK
yYl5jvH+CTwAB4K+/eYkWu1Zlla4+807n3fopx1uwk9F6Gs5tvGXw9apfWXkDSduYjTxRgzhyWxg
4gU+74qYs1Mz13d9p63tzj3XiUSzL/GsZZ29GgarY+57R354ScmJ26q1xaJw8p4AIaBKPphE1APF
wug6YFvkcC0TKz+S/bgr6L2UJfOByTAPLC6jq6F+DVO6OD5BezvvEckIPrKoPWhG9PXXb1mIv967
LFPn3jVfrCz++3SqRm6iQEAlzRYJRrpu24lRbPR9ABbI6uZ+inKwbZixl71lDbsMa8hCs97n3Gy9
CTfwhLSDn79BytEOuv5kYMxfEUD0FHiTwMlNgJxriY1qLRrujSLILbHPbuvtXP1bpDnBPQYrJBI2
90mtnA3UXM2aLh2X0iMjRm/SferWzaKdzdUySk9D55zcvLiHWC9iBK/ZCBnQtK+MRqfPZy3lsI8m
312agY3Hty8v+7Y7+UV/j+4zHtC45NhTVrm8Yyl/71jJXRVZ1s5VOD/wDaybjiSAnFZTDN+7kpq9
mezCXOVGz31Uhg9oMx3ij5wGLZDjw/APkQR318wpFgm5Qgtn7F/HAjMlxthxLfwSaBIdx9mW69zY
K9a42q4r2rPUGbb0WnPt9+E+rmW6GYr7MkSUMMpkVgYll1LHtx9NTQzZozJQ8mq3IrdB4bmvQWW9
5nZ1Y8mzypG3pqX1bAh1lpN8hFPvLzR3uEgZ6SGOhfDQODxJ1bX3ynfI17NoPucpUiyuV6QBVs11
Eoy/Oar+euFyuHqZtDyldIEHfLqCDLVvtRZrim0rm02RDluni8k4DoezNzCwQqm39BKyNX99LP/t
Vi3uulCQ6ea4n7bqQjV23GkOEtIfarM/tXny3qIAHybtHuPu19hVj7/e4t/UPg5jTscWrnBd8M6f
bjmko3eZhiFyW8kOxEcMWmeI7iqtqdfVi2WDMHZJDGpYgRbW9JsWzl9PXLKgjLk8d9257fXpxPVb
ZjJ9l/N27fyxqAxAKYZ2IadY2xQN0pNmZ2tvWo/+5Ddv2vzLVZINSwW60DEx+nz+dFPd02jvsp9l
ax9dzjC4XWm3TPxxuEBM8gIHUi2tDuYJCN0jYanodrLkRXUP5K+J372av971eTXwAR0GzgIrxqdP
HUH2JFTh1oxAqYL0+bLhFx+piCEsipEzs6/FsUZIhMIgh0PrrRIiWNdpgGtPIYiykMr9eg99BnFz
B3XgBwL1doRlCtqR7MGfaoSyxAQcdnYNrgb0dpJo60JJsenC7qHwx/eu7tWiLmG50OD2ue8lX1Mz
vx1twAB1Ip5iDMqLHUKtywBNHkwjIZFLMtDjc101un8WkXHVEMF3pBTptriOvcZLr8rZ8SA9ogdj
nvrXb+mjrPnzrZG3hImFFaHpslb7VIv4UtNAopn11pYTRO0Vvbej+B/Czmu5bayNsk+EKuRwKwYw
U8mS7BuUZFvIwEE6OMDTzwI9Nf2329N9wyJpWaQYgC/svbYXlZtKDpyUUfUueJcGV60NK6VQuLw7
BpeFs3zxS7q1TnffzZnSxWWRTfbFehSiX7tBF2xmoo29sSi2uoNoN49hBA+2/6ybNUsxN5nXygbe
0AanAJ3hzqn5g2N7H1ucVlVR7GJeozrFsP3vf7KNVOK3aoA/OTCYkKLX4XC2/Pv/vIuR0RKD7o9d
KPOOJPZkl5CE4iXatEO3f5I9nAVIduCMoYUMFSbrOvnMUo0cUAp+OdjajvKccUmkYEg3uC94bUCn
yAlibVa/wTAla2RpZnsE3X3xofnjlzYp/ENRGUxSxqX+ca11KZBGmw7SMMcU1sqV+cGPx3gjog4Z
aArXuytR7+Y2MoQICACRkU9j7f7491fjVvX94wPwP6/Gb98zqCujHddTF8YDgN6pmNqVORu47L1y
XAtU+BuOC2I1En/mGjJbROjmCpzSF5n1139/Ls6fjvQU4JykOQoZ3u+HPn+SNgC6oQuD0pPhaPvT
0Tbz1yHCONkY0yl1pLcS6UCqZ0yQt14Y11LV+dULxD6wi93MEz9FNToIYLw9rep09IBj3LWzhj19
qXGyCpu+nX84Jr8kbep3gmHkHoqGgKVHfDEvxjO/9rn1IdjMHuAMUBwsSVEqb0o//SyqnjR3z7z2
bG238DbeSuGQBhSghiVBWIXYaKjf9T2ZHxQUFoRtR/eDrQoGJtT6q2VH7wRGfHGHjHO7CDZe37wO
fbeCiJpC9Wc62MY/fCMrDv/x2v7zQ+/qeI9samBXZ6Tx9w89qh0kihmHU9/O3+OIXCttZkdRz9T0
//5Ifzh/wQMgtYBGmd+qL2/y/3y98HO7+EFQ6oq4+swEfDBP7Dh03vtjwpYAq3dV4mixK/v53x/4
DyUvszBMd2ZgM0NF7vj3RwbeMwgvcjg8V85mkBmCbF/Z+7zvvpsWrpfZj9aeCebArZbQ7JgU5XKi
k4+o61dQadbCw7nuDGk4wyIhULrN4O9vI5foln9/qn/4oLu6DaLOwkLIFO631wiURWOitu/CKomX
tfqx7jIIvsW90hwSRNLPzqv/a5h1K1p++6Yz8TMDbI6M5hBq/f3lAecHpjrl22XI4YLIHZkA/lZC
AWbXOxGV269Mt8OrHFg7pgyPZuTvzQ6r0Yg0+M6q7XtlASNOkl6SQEmhOafTc2qgQNX+qwT6Z7/G
G+lw6sSX6dn/sD0Cx5dOIjkmjX4NxFp4hETlXoJzDWaMk2Sf//5u/PETS4vksy1zdCZ9f39h3CDD
wTyoDpHJeezNs23zqGblXjg4A5/m80sijyrW2n99YP/Zkfss6iimkY3y5/r23x8464y4NmzRheXc
v46T/WB4dIdIdvNVotor7QoSAvrPXCUajogeqbbTrRMJ22yMMF37ZeeCdpVbHUfnPCMu+vcXxvjn
UIQn6NE86nyZfef3owZhzMhwu5xvlGa/c1RBdmT32TYX3Zm+8WeSUh1LGwgyXAMfqoBgoRDZM6Ld
ln0jR7FPUnb/79L9/zuZtP/0flEh807R3fr27x/kPpaRaVXQOKYhzrZ6icgCmcS+6OZsjXjMu3Q9
RNWM7c82BouNaEvshckQcVhg+lMZVqaTPpHt8RMoyfg0GPEDebPdJa6OgWbNwImTy8yR5tQEzbB2
I6cKUwrNS8V5IciMc+8jWEnBip5nwWmikpRwqT65qNED+do150rQIaSKCc++6/t3mCtv81AQ0mxl
3ovZxD/mhuQSaSThWCXqXBic1giUFye0O11DDfDvb+MfXi9Mya7LwdijljZ++3wnmk/YSeU2oYwd
yEdpthlsMFVjNUAoGJznNBkeXK39zMDx/PsjG3+otfBXIynRYaH76DP//glHsM24v/Ua7DWFt8v0
wSaMJYoQR1ukndSusR/b9iChnR6KiPmmZcE4Tdh3/fvz+MMrQC/loB9YthH/ODMILHm98O0mzNPp
2tpQ7JqcjIl0JKrUS4x35cP/merqlNlm9x/H+j81kzw401yaGI9Z/m/fcnNGwYXhpwl7b8K0Gieh
6dcfkMXiEwgbskA0yL7xPO8zGW8FRIj/+Bb/4SgT6Iz8bOTZhu0Ev739VEpVHyROExbDDKgh2JMD
m/kdoHtQKcTp/OdfTCv0h16SmlIPAo80RIyVv51r/Nyuh3g2eEwJW6I2b87I3r1XDG22ad8+FZUs
1oZqgmfN8XU+htEPDFWA+lTUhEC0g/tMe68yPdkMJfF5Y5oSLz1a8f1g9pifGqJT6wFwKmA/xJiW
9sUnykNMrYOXsstPWq48/I39or4QT2ZSvEJlBZPStdl7T9yQNXXYlAu0G5ZVO5wBddreSqVfql6M
m1SUcLVMZb3mtv1B9I2zwasAyYee6Bwbyy+yjeg997QwkyvD1PVHpjnasx1RRnoj4CbCmveMv6Jz
lMJhrvFh3ju6JBfHJIR+GK0HFhvw43FL+gPWELJkfMI3ZyP7KZnrt6N51w7ps0cH8QBWEqRGG+Fq
Lyt6bj+JgsfMC6a7OJ6OyZDez2hzX0gdIFxosoI3JHfoJb2aEZFp29cqKF6oZIZ9m8XzRZk6ytTB
OPR98I0mKD8LQ2Unf8b9zRkSeOWUPettjDmeMGxgJv30lQwAqudevdu1U3DsMHMIYhpoTb0gBGUa
6qcs9b6biZi/67nxAHXga1+m2rYy7fQ8eUPKUrr/IaZuXGHDJrzdL+thQzg6ARM2mcLIIOjA+mJu
12lOlFBmlMrFxYhhpLC6w4xd88TK7RXY0xAay63bXV4y+6ie7RLcuJdeOLOnl76u+8PEmOR2l+EL
59Av0ODFC5MtF7Vuy1/XbvdFiAI72UYh9hxgq5ZzYvTonm7X/roYy5jV/8hMzndEucV9y2kPDBX+
lyk9xzahUmM8EYMY5TD0lY7NLtB6sNpe+025Nd3LHCFmiEccYcu1uSyLTVGYGO5lPF+1ugXeDcaw
jgjUWe5h8zddSZexd/6c7+rWPfVV5Nz/ddFUwyqlVrl4ZZesHRJJ4DLQnHdgcKlxhf1FQT/d9V6J
BmCACzpGxJ6SuADsUzYvE+/ANvG8GH2BEz3Zfr01QKC9akldH7uEXkajTNaF0B6x22mPqm4eZIFW
uSYF495omR0HaR9GCr64EzvRc0z47yHpcHjcbpaU+OcJY93QqX0rtVK7w5kz3lMmEIBcwEjK0uG+
y8GrZEf4NNFDUwDBQZNS7KVoopVBDMY2093sAepX9sCASW7UhGpynlzG765MjpaeymO0EKixeQcv
xZQVoaiFt+krE6R+1mlQf3ossTPKfFfNL5O9IGljOZ/hsM4viEAOGm6Wh1Jv25fyW7HcaXdJsVdD
xZdBeGFD+/IlBnP05PYVYalG86WZ2mbd5ehcxWxlQBAXRwEt8dUFuHq9XaN0hSjt33l+l24N2IkM
fCerPXnN7G29Jv92c7t5fu8eygQG+VyjJOojqI0KswLrtTaE7LMu+Vu+LDNK5Co+rmmHYI6ssown
vaxARMl7VNTdJpj5swMZBV9kUpGto3wvtHIeWKZDsVbGKM7aZM5HJTo4nwScjzn0qSF66KUcvsVq
we+QvDtX1dUdTetSd3xOapMEJZAd/bkjltR2RfIjcfH8mqDGmUHozbaOCTeWOC/pqPvyaS6Hh8lX
7tcy8ysEJMAKNKV1b456AZRSYlyzN5bQGBxXmcSh0Phfh+TQgDf5xv5XbVU797sOptab47JoX+53
LarcAqzQSioOq5Zfd19cRKErszUx7kP2Fe2cvVRT+o0DSfGNCBh+PH8iWaG9B1fuviTZ1orT8kUN
4/Bg+ek5mV6E3RjPWC3rK8aHLzFB1F8csoAuWa99v90q7DQ9V11RAaCucYJUGu8Gs9cHTjLY0d3o
CZte9DT1Nm6EZLaPBSvQtcjMdmdVQ7+eGS4R2mVMX4Ae2euUsEj2bfUEiNCBReDpH2pE69MQ1fw0
KCDSATEDLYKtp365MBTzA1X75iqOCXmqpcPYuQrGw0gI3F2z3MyGPntKK7F2R/1bsOSHN77ydqMb
vCGUz+nXXL6LZs5nxPZ2BpjNj+4nb/S4k9o4cPLx7fvI9ejHnTXwN+fCWo40XpX7oU9krnU3ts2G
A557cjRfbJwe9jQs9ukak2Z2vV2TCYVMnUMVnbVsOymLfZ7COqJKkVzd4iWAdY8BABi3tGITnhZR
swLB153XkADraq55cBfdJCl48w7gvne0mK/lIrl4k1cfYyMXR1sgQMSwBhFzylZD7lRbVrTdg5ni
C7CAXh0b0xfH0rX5lHpzcr2d7GrYrIDcRxr9SJ8vtws4jy8GUNJQ79r4ZAfNxo8Nc29H0fuc9keC
7cpN1vysNfkdihnnHOZsC6w/kB1weUiqdNTBuvbUJrWxChk6blmnMjKC/8qDOc27ljbizrHTjSaD
0LLEjzTPH3Pw5Ox2p208pz+1qQ3xTd452mhvqs7mWVD3SdVtas/fzdgGCXDITl3Svfa4liKz/ZHJ
E2BJNOCku/X2V0zkj7o2FWvGXw+U8xAYkaR4OQzXSRLn1FBDaqV98of+lXCg+5mAI8Yh1wIIGGdd
NkuRjZIEI6yXv/rkJtuz8900k9Du0lCZBzzuHNa0T6TmFywFP+Ze4a6wyGeJseIOHslfsClWSu/F
ilUohoK4lhtvmJd444ZEgiA7GPX8MkzufePKGZKK2OctpOipeJALFZKWCW/EXgF0hZJtbK1qhiKm
bcBJhkB11k7BypHsMDrOB2GxX5281ibmzGYCWU4WLxslq8OfJSpqZT0/yl5icBUQrBu5cjPnMbN1
vNXgee8MGVEVOMxro1Jfwyr77hsgZtMUow/R1Q9VED2609ysNTUR25hRmWh6uQwZvRXOJL6e/rXI
Bn8zz0sSTVDu+64iT9eV7Ca1KzF87+lMNAkxN2u9nfiDLOMbIYAXRiVgF/yw0s21N9N7Bt38IxlT
fBzS3ONeNlack+Sq0WaCVlpc3pPWgILRszWKEJLQhHWvt5hxO4e0Qwm6vDDfTICsU4fwRzp8VPOy
EJBeM7JukuYC1qDa6spoEdRLiUJT4pqpzYuj0UdUrUgRg5oI/l0OCbb3U+uxF9e+9alVFuBpp8YW
OweXXM4PehfQIaOCvotIu7JNAhrzCmh8Tl4k7go41XFCEoNMtWGzJHwLF6x+IocDmQYwHix8u2NN
kHX6pZ9n8hUq58Ak8LNilByjk+2G8qefZZ9WB0d4hB5xN1BZgJWCH1fyHtuye3Gl9a0xBAKDFi7h
o31NNZbRMcA/d8TWp8gQvoNwzwssSFbQHHzBWX8M/G2dd2Ktj0NxllG8nU33HRUHYVaNA7jHBcve
DJLTruGujYzQx2bqT1ZmFyQQqTfH0LTQG8drK6S1Ttl8YpEfCebkvCSkty/NtA0jGIxWrM/7rhm+
V5wAMzGlD/1EUEmGF25IE28Naxw3BGT44+1at3Ao4mDYEx10Zpxjh/AFBU5pqz6mHm0uc0bHEAII
ua0hBUmOQUXqSKN7oFXTgDxJnZmxTwyPJKX+6A9xi8qgI9m8dhjB3+4cMnITAL2eLDX6QF6G5mho
gARGoTeg+EmANOlvkKyPwgyBEp695QEbexK/vPDY6Ry+pT55fwu/trb91e25J6WqtpaXfWc1kB6z
WKVHl94dvEA3EHYCTY/XWV+DhumOzhJ23ZSL7KNV8I1T/1Ln+c6MsSh2UfkhyZ3beHEO4VkO9XFY
XoQ8Y7mALpa01Egbjgnw+F1N9EzCsh2H2Lgv4SywBFp+gCbw4LcuFiG309Z+MOwmgWxkHCN9ZXlm
d7xdBHG39Toz2LWaAy2hTPdt79hI1Epyq4qE/X/T+tUxdbTXVovGbbfcut1FC35KK4/cjBZKVt1U
xxlN7NFX8zffoVgi8MZGl+OKzeC6DX6smfyCbHmVm66rIUPP1ZGnV+1nONEeBK995nPiT/Ti2Mdt
cYRVXxyNMQlnJ+mRZQ9vwO3rLbeiw+2inr0eIofxUhUxyucWdunt/qwIOFTero5OtmFM5+0acpqO
Uw7a9nYtSOadBndwjrDPdbYx7lIhQ69t7Jp3o3lNRKe2v26ChiyOfKQG+IXOjJKCLs9HEqGl2fF2
MZEMdlT1K3T28tfdfm/7dxXU4vU4i6La9rbV0WsQ331LrWmb/IMwdsCbzNUI/ZEk6cTyQgyhggvb
AZYOfSAn7ND0kY0n5zVyGod10VvazuAdxyeY5juDDm5jjti75kJbI7T3zwUTq3OhAKFmgS62jSZM
vuQ5go3Oa7dx8nP2jejIkG/x3bXtqq32GTBfMlUcmmvLP0xaMBN8As3KZvegNfSqRa5/HwdtXBk9
B9ZJD35MRLQoP1GbPEr5NPWEaASEVa463JMHGD1BTj/CVViQdXe85X+5t3vRZ2OZkEuu/O3eYfkp
pzGyjRUxqtAmYzPrekJ6EvcD0SSw7vZzugvZCcHJcvft4vbrb9f0EaR+FuCJuN389Ti/Lm//laTm
iqggrV39uvP2U+L2dG9Xf93G6bjG7oYz8P89NyLPePK3f/71TODAvzrm7P16Sn/9IJx/d6OU/Vqb
MqXm7lJwepqz6xzFaToW/S+qyO1asfBFbpCRv/7hdt9fN2/XkHIUW2T5X263bhdj3BKH/tf/9eLO
2ZL3d73dNafFvGnL+qPrK1pln3StMvDs9e3mXxdzRiNdzw3v9u0qx/ThYAfKIS7ROtQGtXjSdET0
QfOCH96cpK7ZZzSU7lrM8EvzPitDVRrRWijPv9OXXaDKJkIN7P5TZQY225gUh7R0v3MiwlzGwTnM
22SPXW1ew6Sy7vvJ6LZFVKmz69OJC5bc5I+wzO6wVNgC1f2IwMrMx5+gaPSQ7DvWp/7M/B4HHNve
VP/waV2uCaMO+uyn0vtKxZasWw7kgDhmD/uolaFz5djj5sXPjuDe1jEfEKwg+1RpQeRR9Ar0FzWy
O2tb6MLfAu/eIZCyVs1HpOLiEE3YN0AC0f1HPcmxtHQDjvBMuinWz3RP8KMb6oHzVPWIiyDx72it
7ufJAhstofnhICadzgwtoz8VbdGvfDzAqwC1n+VG2FchQ1ojS+C0DtatxMxINlQLEqn5SJ8IbXpI
bQIUhGVRP8X3Vq3uzaz+7G1nU5b4Tzh//pSSPJekp/HwrX4tO5t4q4auImOLoFBY0NgxLGLGwkSs
pUIiBbbV5Maoa5/Ea/FVDddBrx7JpCH7I8aAxTAyuAdM9yErEoJzv/kh4uFZ6xuAyPooVmmljnGW
YMXYamVLYoC/yBIHe40vpd2UzRB6dRUc4xZtQkptZFQjzmcCqarI2CXyS4J86zEGBnQn0uikoU85
EhcxyRo1kqWfgqAXmzzIMGwPpPPqEFXWQ5oanJ4vmfhR26TpdLTAW4PwrrvcqQuyrjF4SF16YRC3
uEmxChcT2SNGh9Wxa3PGWkZ+0cgj2XXR/BONY37xbFEf7NY/lhJn7+TI8cFCeJaW4lUrRHf0SAFk
1zFQ7WC3Ohep2DnS1vdTnmLrKl80nsLRYfSB1RNAIWRHtZmXwKDay6JdZ4p3ulu5ZodTh7FnymtK
VNdAyVdprOXFQFZppbwWmLLFbn1q2CiWHg1hTe/OCKzctEwH+If0mYZmClPWRMTsYE2KJBDzPKAy
oTZAanB0W/eLNPGo5RhSSJXaYOzMhlLbzwjqV6kij60kO+aEXZkzUSmog3NGtpHV3c1MElFFJV/x
oHOGn610bWVte+qZD3U+yiy79NuVcGLU6aP/pgxRHPyPvB7aaxOFWdRmq9kxL8OSxdkRcr/L9fqi
G6g/pAPjvUsStcomWW5dpwtCtK8BzHwI+AVctc6GIpOk1PuYzMgyofw10ldLIS5NCRpbZzWNU1JT
pLZxBUusKSBAFx3Tj1SsPbzujLFAjtViuHfIEdgk/JKAOdd+GMj/1buRT03hk4MArqvwzUthshbO
dUIqYgAcq6jmwFzo74sGTGgtxQivDn0dE/1i/qxYJWt1+lWrxecwKvswGPjqqOTdsHSRa2HO3cZk
hvA14v8HcLY3OH++J2m0VSTWEpeV1uskDbxzMoKxK8irxyGGnNNp2Ukz9zuhc/LXhKI4nDptgoda
Ne3aup7DrCeKPTLHH2laTw8cARHCSIAAbaOINsuzZjuNC8p9Lt29RjcHvdyAOJRcY7epj4akALN0
88WGEbkt8bXsAXY4lEBasJtkdGyGbATClyVPvbJ+RM65FpcuY4+jScdaJsHZ/VwbwTkhzoywQmqz
tuSrvXyLRqsZyZU1rl7c0sQFsmRH6YWuNSHLpFA+N8sFIIrEdsg67r1D7wV2qAHI7gKRn39dmBwb
eyv4jJqEAoslxEYnIzel32SWGnpNcqorZCpOCo+OdaDHCpDhIDAGZ8yHY4dw/khDqdamz/6ijCOw
mVYFFr/kSLVUk2botPE+aJmsmGmJHkEjl72Px03leTt3qjQC4Mhji4b2TlXvtgH/S1giZU2emOuX
TlbuFks6a2EVrYbET7Zx3cbIXDlaa6RsMiIad7a+ZKXNyd6LJL+rXGkRadGcV8wN9258kYqNGOAf
+gu6T/f64kjeeH1XJenWTePu+1jK76auVoCNOGvo5MK1qjKoE6eftUkCtmuFE3hzZqFESbSaOKFy
DiUV7L0B3C+jl7kbkG7emQOYS85Bb6kZ21tIk69zn52TiKVGPJZZyC5H4+OG0aMc6l3M1GuL8qqd
nruIoyy0BNiZdvyVYaOzorhFuwP8X1OzyTYnaI9VHgatGVa9uSBV+GYG/E6Lw+O14eWbkitl6rgV
wCnucENlqzJfDJLZF0bemI+C7VBZ12D2A5S1HpnmZloQxDNexrgmAwyRxWYslx7LJ+M0KLSVpw3q
PumOPQAT6DH+NacCjAutfWgt8T3NidkJbJmfVd695Q2p1BPDl209yC1RMWJDnRxjB0UY107CJ2LB
IOSTLqSGYTjWY370WKZvCg7a6zi25+3YSrzyytxMTOpXDurnK9TcTWfJR2OO0c9lJL+KxRIjRWps
pq9YOspHyQIJR2ZlwzavQJYz8trWZIJJv9+eFBrxvYzzH6MRE8NkuDYci5wFT2F9FASuhfbYcoxl
1rUz2jna9N4Ii7dr98xlpr2zUOO61oPrIYi4LGfskr760NBTHps+A2UfBPG2QFOJGstk2aaCGlC/
118YBeinvGhWBsjA+8amh40m82oEtSI6Zaiz+wdwazCEWa/uYgc0EEdbHRypq8wdzq323ooeZWuV
T6KI10UWm/doFKontPH51gcQsjaGr+0QiWfyvoezStKvfN2a5x643xGdSXUXRJ+mzMq3dJDNURca
lLDlJsq4ct27Zn6wZK32ScGMofHi7ahG41NLi6Mv+k0bqLVsHO+tnLp4EQEyJfHoVadaXaHgkCUy
kUKvMUpyoizbmWYzrj1jnK8WL/Odk9nlvsCtSSxvAHpCK7ZTk3xzlNwXhDs+CCLDLuxML70S5XNa
DDtGUCSs+8UnJCIJyayNt3YJ+qa/QnGoTs34wUCiO+cZNq2+QFqZVAEQPOB/zgD6NUvVXje6gW+X
jn1Dg9BGbOYdjIw4LBH1sNui7JwanRxLObIkoXmp4igleBXicUSZQoYFImTze4rz2pkkZI8iNgjd
i2hwo/6bSfoUCYX1xTEYF0ZwZPZON+9hy25VilmJWICtJhL3XmZOaE+Yylna7mQ/Pjq201+mrAXt
YBpyK+qJiIaSs2sEpBftXhJCPAtORUMNO1ZvxIhj5GV4iaoy2JXC/PB60t+CzDora2GeKWLnxqEN
9WmQh4J9053VgZMbfPtUqvgn1joGop43bvJsdiHEjWFB/M++T9JqGxf9sFABBwCiNifcaCqYJyh7
R3oPIHRoQe2YXSVHXSM1nIc0dUiRiYjqLkVmb82KiYjGCgyhybRxU9ta6WM37GbQiXukPPs5IW+3
8AtkVRwpxtbdWoyqyK3Xxb7NnenOjaaXpDGco4Vj4a40F+qnKoNt5ZMJorpUPBlFuelcRso16pZQ
uGRCsqhKAawQBhYsmRBm001rj8WboXd7jkgK6YcrGXzI5NEnbEJHVt05wU/DjuReWkyGO8u566eU
om/MBPwQn9OLDbMp9jmN6qWtbUySwI1cm7blALV46T+PM+0scleAlMpJv5mMWPe2H3yLx0ieW2dj
JFlyHyvMIsUAA5tFe0lx4TFREXR3dLRwYhFrW6qpTuMEcdCk8cu6HEGu04ZWmoaIMFGcu2of5XCy
m86btmMVgN/O77Os8S4t+cyIT9QXvYNg22qvhmIr47UP2dREW81S3ydqxVNV03gyXDv5WTRvcuQ4
IW9MtGvt16gGhoUzWvvmjj8ir3Jfjey7mIjfCxw1nWxf+vu2It8CCTMn9Tw5JxUOGMOuvpSV6s5R
nxuPcnwW+RKriCzhnGR+filJLloxyg9zBCcPZTIwHipS9yyLi+PTy8U+qmn4NR2Vbdc/RFQwn1PR
eheiWJlgO4hXXQvVqK/x+SXFkvEv3EKvnHETLRedHfdgyUHwUjYGlyV1zchPcLPIbyFvrp3nZ5H0
S8LsPD229rzSiG+7kzenumO/Nd3sP9wuGNvtCHP8KWpCjUlAI6e8XRIGugkzUDw9z1GmzpwP5KMt
9UNiJt9GxsRMrSUbGsCrZAcE3XkeIoLulNauUQPxslrVQ23lMGq8YWQ0PLBjnwnnqwu0zyAc/IXf
I5jKRS142fVAcAraxY1dWdPGc/VqS1RXdrKSbtPn/nysGBRvUlMHy68z89Q1yTrHYd3cOEloTNH4
kKMbGVlSNlDoT3hH1SGIEW+nYvyZNqDnLTXbG9AK6uDQsNZp2q0lUXxhU8aAxRNisAxgx6NxzItY
PFUOIYiopTAtnaYC/4dVJdvWERGcCIf6PUqCFYl/5BX5FWRtK4WYTrYPpTAYafHG8p2jiA3PXWVZ
uXZBrlyteiKMeXKzrVlEAzENWbtKJpZBhvOBFlXbOyQAEQmaHtAbtMfbhUZA9UooXhhRp+VDOdUb
OCnGs+Qbf8gkqY/5oJNynvpfqyj+qWHevAfuhVSyEnvEVGRQR9ZIyUgA50yS0xrS97CuW5PNMfzc
fdnHatWWDejMeWh2jhhTxv9M7qaJoDAtWXb8QH+JtekJSg37keqwSf23uQOzAxTgDqxre1ReKliK
VG8YY3s+EkG6STTjY7J16l+CBw89PXGYGX6zztzywZyH9lLKVF2jqD5OE7ytqbScbcVRiDSxHMC3
C0sOrt7r1AH0t3oyhUHtJcT8ZJRCGTEtgonE1YnfA/Oz8SRso3pE1+cWX2sNf6iyVfaVubpYRXzE
Rtvd01i7HL0x/BGw1yAZsAhcKsfn0sjaM5CxmcTlcHB7987nOEpUtMd0IMx7me7w2D9XkObBaJjW
avSgNDu978JD6Id9lsPb78nwuwCFKr2f/gB8NGki+EvO9Gy7xJwO/XBHMg1ihQW9X1bkdoi+p+/w
0QkMCN6Q2vTgbjU3Zl07/3BtVLg1y3G6R1FzjgPkUGv9iv0EwnfMIJDTxDbKihbDAqGVI11R3hMU
3CPCY641Q+ytljAfEqPXeWq8N9GmM0wqffLr7F4EYSEAbkRBvRM2uZ0w1oaVQGcaFtG8k5UQayUQ
vediPS6xYr4IXbu2P0d9j38EkotOBmxq3WuGIQ9Ro+1qvdiQkj3emYr5jxsN57bUvqpSfY9NZiHl
AJ6imidClWbb2NfaROCUF5yFlrcno+79NWqqkoUmS9QGclxlEbLI+X756hJ5r8p2a6m3rDYpU7xD
05cc720y3tym4VTvxRAgM2hWlFPpNG7qkSDo3sIh70YmkktGMtQS6OvESFbEkotZZ/5dniVvzaAx
qWXGT5OKnkdMtHLKvxTtPB2Enod5NHnH2NkaRod2HDzt2qsYfplO0IMCSk3ytgjUitoFdcs56lA7
/Q/m4XroWw2QEysZNyNLtiKv31mTueEUW4y1NKw1VEGb2CSQPXX1Y0lA8p2CSfvYMFyaFPvaAffC
UZN9QpvXPzZ5AmUgj5FDDJr91FfvnmkX0O3Y9/XlZCwIGWc3LH29xmBNQsPdTdh7ifTGteAwCsdz
mzFGb6gcS+810QKf8aKowkZP1LoRMyHdkfK2HA2PvFkKX0NLb6I31lVWxgH7XXHHVnWklkUk3mKS
usMIZa+SpLNOgOrmfTmW94HX16eqgknXduTZex41p9urEwfh+U5FeXAtUuYgKbO1NGucO9X1z1RQ
LR9WC7FM0u0tn7gkGy8/y8+YMJQ2CGe9RE6hiImuPaJLmxbg+fxssClbJlLewTCLktDQeqKn5oUb
xUT772oRI0/jucnn/sAR7mBPbo7pZnwfRhNkdkbiemcx3ks2dkQ6rdlQvsW18UGqeMGWo/rR0bSH
SlTRSqt/VmQQn5DY+VvPyX6MzjLqAia5+z+Unddy5Fh7Zd9l7vEHPHAiNLpIb5hJJn3xBlHFJmEO
gHPgzdNrgZJi+tdMTEg3GV0ssjqZcJ/Ze+0My70XDmoDhQmkehj9se3yPsp+5rYMsiebPVmTYP7t
OKuFYfpHqyQHbBTsXwqVN8SaaXhvXkYhi7UQjEvpcp8tvtjz0mQVlC/RnPHc7hkWhUbGYEGPF6f9
YIYBnC6Vb8FwnNqaODGrtdaWl3F0woqtKEkxWwz8JzE7v+sgM3epmcCF1D7ZagpcdNp3x6rMOhp0
biXUkbcy+raCWt1M15tQQ4QgAnWW7f2YKzMg44OZo6ChRqAqsI3EzvJgLcRR5sOvNq/Tc9xON12S
vFBX+i7HWbDOfMWGcKYfDhtkWAPcmlhRD6Q5w6BJup+RxYjGlS1HGdCiCgbSNr0xXwFFdU5eaPzJ
MRKbeFp3jBx5HvRTeB4dfj13DH38I5BRC+jVm5iV470gYIu0j2Ix2MYbt4qcfcCyRSb+KS5CtRom
Sx1J6chJT/Awrbu/zMkIYfwTnGClQ3oM3KtiyAJrWo6GcYstD6aEDZXKsBsu5Lx+cwIQ8xj71F7P
pr9WrJ9G12eh71QaFYnmvu+2RLotL6Aj/9LM1pj9pdWO4UV6ZCfzEIXavUtq5w81pfmZ1+7Ni8zk
mkxVuLOS9BL0UIfIXl6S8sJ+B5iU67lzOcBNlNNr+rDD8vQtE4rQho48JoZgmV7WY2383CJnpWDK
s5NdEoIim/wUw4A9lqN3c0ogeHbFTWuWFeu99RJYH/erHJ3HZ0u51tXhW5TXFOcD9P9RuktINcEh
4C5fsqA8FF1D0EgjnzUjoT3rMhQevVNdi65+pqgiCJA0TDlDECVYivFK6xx7QVApRnAwoZI2TSdk
MqSDS7YQA9MpxGBfRQRltnZyqs0ltWaM6A0rD4N5I2kFZlwYVpydKoAGdwDid4uQfVuOcXhrEkWk
wqjN3TSJjwDhGmDvGOP4iPcA61a3zlV7qGzlnMcp9laCXqzNGL9JsAgMGgZrVzv0NLMyL2K2eA4G
el/E7GImuUQv0uhefCH3jRK0OvjLOcbR4zWPcn+Xic7euhVXeaNtJjRJGV0KczyYoytOObX0sc9x
mfu6Qe9k59eE2JvDGO94H/TlRvY4qYCo035KrgLLYJLhn7BjK98X7ClZQY3NcdYurbJxyciTWMOm
I0zdmvWxLdthRxKUtQlJYcAO0jPS9N8J/jMeCmuqKRWSY4mC6r7QxrWY6v5I5EJzFXEM+oAowsvA
dZkQ03HyClC5BFwAQkALl8hr0rrdusm99E5GmsPTt/ae4EnuVqWZrX9u/GFPNxkYkOZVa9tHnh3X
dKJUNCtN7md279gMfWe33+RG1p85mGCuOC+3sdbmQcvuwlS+WtdV7T9FPsuJpLafVEmNEg2Ij3rJ
ZqhPrT9EqZYPadBse1W5v0IGLWusQLwl/B3bsiqcV7M/tP1Xq1v3uXLM9iHM2ueyQT9FPwwizYkJ
ks+TL+X7/Zcia9z3JrGaa/SwnkErnM7TXW/4zrGxR3kJbXdPcLH+xWOwRINoE4njq+TUOUSWCTIC
r6QtxLsoVkRO9t0mtqr8aLBKJ0z9uUnFI0GZnEQm3fmkHPC+PQ5BlJzOta15fkRZ6933SyJQAohA
Mcq7r5aXySxy3LL1+OCOJH2Yg+m+zKjGV8nwik9OLD0uWI0hf5i0Mx6aUX8XWlbrMAsqn6YfQZE7
jQ+DsOJrbZoF64bHkizIM6Ob4Owx59yEmBkY34OZtk3w1kbcBRtaa+9YNXWKCQBv26yp+2u0tNkS
PdIycqaAp6mzBwMfbyw/LM+6x51s7LFtJju7RuTG7f4jsGbCYQzVHlM1LPz9Wm5nW/o4qBJgdXid
nmQxf2vO7zTsy2dXdM6hoo9eSa7l2ezN+2Hk9pMFELLNmYQTEPXqUtSLsMUNO1arc3Quas2WZU7v
MDTKq23dxTXLbdU6BQIScWvzWN0PvqpPsueswzHUnEM/Mi89uexXcGdHs1JPjmcwfsaZcwzrmoKm
9dZ2QMVlidh5GSfxyLC/PfUhgRpYBFaTiqMnNMKv7hACdpSVPFfQsG92wwWvHJFuAgfc88Q07yIy
xfDPxqA7Evd7x46WHkv3h0JY067LWvumxh9TsLeputy/G4kVvnYm0QncMzZNp+xtvjxFjJzRrR8T
IzyhbRpYYHn5rJgLdu1jbCjzJpJT4+8xW+WfkvHU2h/N5qHpH1Sb53dk8hk0ntJ6R5iIgduqEZiz
ZnijX+yHS6Td8JeTtYrtDw9Fi/EP1WHAdgn2HDPL7nc5ZkgXfe2eCqv5oCMwz3bNM4GMpy3o5mtA
qvK5RU/OUeHmJPM+eRhGeK4htZ4LGvPu5yVkQQVyo7tlPL8fsEHcLIeQZRghJzdrUBFlVnruJxGs
2wq/UeORRx/FA2ctL3FLv23Mw3DIu27f99I6VsLLHiOEcb5ZbQPuixAAezDmDDAOkx8PjGSK02Bg
C9TCiV/rlLFrXDTRHUe9xMFYMYB2ZfmRg0RmqRqkt6Ls7H3DdvSV3TYyvRuTPd+V93aB4K5oTzoM
9GvRLd0zdIG6PxjYhi5ubL5ELDS/lVPxCAy8B79j0tc3Jv9qFDpXtkI3Ca8R2G00bScoURvVFVew
tSn1Ey06UVzmxWTWv1Aan1oEynyuZfqWVIx3qhC/2DCRGE5QHB2ttfYoQvui1xctiXkvUGWyhxLc
hDNA0XXh/yYgRe0Tv3+yjfi+JgLltZPluI/8hqYt4n9Tu/nNm8LwzJ5esQkeMuYkeXQoc8A/vTv1
twF3yYDv4N2vGXxKmd4s3IYsSmx/xTWJyyM64v7b+Y3t/0WGMTDDrVTMpn5eMs8Krm7smhdoTJt4
Y7APes/dqj77OSe8JUvzva3Bd/ZFEp6dAXlf1yTBPjf64kJcDtptz+teEk5uhr3yFTFVtmd8SEs1
x8FRNzGkxEHoPxMroim1zLskA32gCSE52c4M7FDBiHQIDDk7hfMZIhV6IbPMphrwqnUQwMM09TA+
As5XZ6ONvkbGQY9pRPKfLhEqiJ95VYnGtNSJw+6G8ZVfN8VdOH0HgTGOG8dB2QlUxlpDuOv2Vbu4
DtLMIVaDOK/U7h0ionvnpSK46d//6Gued9DiJhD3fXcwCWfa5OVYHKdhwixQxB9T56QvuX4UWqjX
3o7ix8EZ0Fxk2U0MiXEP+GCvk+iZqc501zgiOReWCG6yjJJX62cX0Y361EflWuD7fE7y+a4VXsA4
RU7PUjFpw2R2rnNEGLQ5znkIsETFoq7e54gVFuYCTZQh+rC6ZuYgULMBFujETna00B4i7HKRl89e
Pe6bYgjxl+Tl1ZvwQZYOm9wJqfm2Byy4Y7uLotJr1JI4+M2oIdxXxBDshT04RypyLokl93gsWPBH
k8Fthkp3bbbjvOsEvSy19XTxKfjXWg099Z1hHYTltvf9TMurZWy/kpL02nZh98gb+57qmjhi5CHb
TibDoUSGtqpbGd0h+263bDVZsEa1fy9RFIdy3fYd0aYxBW/RdN8cTgaEcdNwInXOrizk8ii2nAc6
XfeBtrLD8uOdC8Mjs35UAG/fJq+Qz1Vs1M/Ub/EK0Giy9zT10VDSYw9zO189OPHMyoO3zjG7FyS2
tLhBMd1Y7VjXOVKbTgbZBQuHxwZy+qj91rr8vBi9xbIHDyTzC77GmuxQV6Lfh+l85ljlJ9R61mPk
ndKukzfdRM45KkbuaRZtjR84z7P11BI082Z95k13DUcRvybE1d1DFHkbfaE3uRco/G3JcP+DvC/C
+Q4HbCROIG8AlM7MDXblRIk6Y3xlTVyau6aqmx+iwdmUM09lp2nXxBeQau7mvzOB9nLMtPOGTipB
ZPfU9nQkmW9B5Hb6+pI05X3g9sY9DQMioAQ0u5qz+mzFxqnRHHmgKW/+bHUHtw9AKAb9LzoL64hx
zDkzsosP42gVOzHimalz4kAFOlAGJ9L1R1rVJNjacVSBAbcj3Gb1a8JUfM2y+3fu2snL3D34bUJ6
QeQN27npvnrdPk7aCjejq4YLpIpTrxwPeFz8EovKPHdFSyDHZMwbnhPhfrBJmftxm/6PYmn2X2rJ
Ymn+ZfmpT8USi2zy9l//5Z/+dIFNqBpET//f73omVl0V//Vb/unfbf71568hOy5ZMP/0h+0Pz/vW
fdXT41fT5f/+Hv7jO/+7f/nfJJr6cCr/Zsz9v3Jpzl9l233K6e+5NOwNlh/6T6Sp9Q8soxYztABO
xYLi/o885lD8wwvswAe8Q/UInw+n8X8iTcU/LMB9FgwgwNe2ZeL+bVTXJv/7fzn+P9yFEA6MDPCF
CSX1f4I0/bG7/42gAAzUZAEFPQa4No3if8VCAQdP6hA772kYt1mJrAf4pmZ54I/GUWnMniI+eRTU
pzxwnwvN3moOy4TO8JYa+SlbUi1Knosr4k4jwmci9lpsubfMIOaVP9TJynXYtLU4X9Y5EELAh0/S
QOeAYyjfmH67ySOTUYZIeThXwxdsqNTq5t9/OyT/D/An5v7FnfvPvyefFFwSgqTIcwKp8c+u7bHx
Jk/aoX9cwvKQmyOUTWVxiGgcThHirVMaUrm0Ig42jLXqU2zxtViF6Aoqtipyzg+lZb6WkYPC2WQ9
WaMHm2VGEYhsOqGWqIXTnTphvfht0NCQq6fSMP+4SeE+/LzkReKvfDGagLNRGPnxZlGFp0axywOQ
Im2ZwWPxe1yM0yyHs4G5fpqN7pDOTL6mYKQAQId0Fjj1eO/ub+loJsZyElve73NoJNYJ35Z1Eq1R
neDStWZpnn5emnYwGU+p4Dgbt//zZREs8TZFXG6z1tk0wp4PTmrPp5+XJEUSF4FSXbNXJPh9ecF/
VxFjF90QElq7CBsVPQdr2p2KnF9M3gP7q1cJxB03xklWt+0JB+m7MlOxzRK7PeHZwZUlFsgiYJeT
NmLie3xBRreEsDZ2BOY5HRsqQJLzp+UW07ZVt1yOgCCGJNylRf7okz990uSxnuBP4OQiPXLxLCE7
b03xt5efrxk62DTuFBxwGYPldZqHcfmuhtOvwbh6sFlcb7IcfKBCEoYaY6q3gcU3U95OMSaCYE0x
4Z6qvPdOP/81geM5NW/SqPpdayFJ9L2o3S2CuCavDjqeGStPQ8IOQUz9qeFy2AwGVtowRdHuEvsM
/oqKG0zWlpken4iFGXhyrJvZ8qXZtHdFHnd3gOqYfCQ9ppjlRbNhxqqBbaFfBO1Eco7wKrrXny/9
vMSLnaEvUM0Kz7lBwQHST9dhnH5edPhNpg9DjFLAiXc/KML7o8Jo5HFSVeYYbBClwijQc71xB88i
EBzPeT2jkhLdtq+cc63qO3CRZD2mNqlRv8yukduRFFskjuRJGia/BqIcfDGO8aoMwEp68LNjq9GE
5SmpOZrkzXLOTjXxeYuSOw7mFCsg63ikiK/Cz4pdtLgiSK5kATD7xyZrkzPOAHQEIn2Os9pZ5/BF
1+NDV7BOrFPJso79ViVidARVeLAF3RfXxiHAz7tCeDkUiH34X6e+ITZybKe9QbgjOfD1GvG4szbq
aTiW0UfndtZujsJpBYtJ7jsEZien5hoaTUyEVmWjKhrVzdBERmuBizIxeIj76o2fD44cLvs0+2NG
8Gk3bpMqZ1WD7aNNPKS/gku06BNrZapqOtnEfXWIKdB106U1Z1mhqLV1S6PX/vbxCpzG7kDJYB2R
r67LLujP3ZDk+yStnmI99WfP2ejeZScylC8oqlEsalRDTUvoqY+mHHno1osHsfJz/YuIYGdnE0aC
L6fZR3HCZtZAwxnzEXEWi73tWNzxrKp8LVsfrKPMF63Up5p8NlLLSy4euXFMR+nN0GJyhRZhuVHy
7KsOrP+3UQWAYR6LWxMwhilMSRyA28XbonzGhFmxJ/BojBUZSxLc9Rr3nbf2rN7YOTq/NxpnOmEK
Rd4SvyQ4iE6jLM9+K79FvCi08BPICOK83X9lyqRCBYvCLgVOwpDsmC68JwF5sxZbCJPZGN46Bd1M
r+aJsiok1ZBxBmaUEOQeOFL/d9sQyYlKvT8llWGvs0o+DzFShcp5Ke38NE+hsW+76qq6qlkXYfQ1
BU9uXH5ELTdfHW9+TvMpx1yS1s3eD4uP0jT9LeBugmBQwREMGqCCihtO4dp/R8DOu7T7bRa4LedD
xz6tyaNlJ69OiKoI+Gh2cWO/RqlRk20YPQbOa2OhbGSy2uzghuYk2eePS6SEbQfeebaniviGYqtL
+BGtvVBIzRJdZXfIErbLIjIDyG2dd7UgVrqkVW2y0sTHTZPEwRk86R1SXeEl9Lptbjg+CvaZ2KrJ
PlRB3bIc5vQqncecNfOm9M1LkTi/3L3ISCJAm/PlM9p1QwOpXpP5m3qsjsIqvYvv6fWEcAb/ZKc3
zPeJvuInnKkNrgQGJFsnBZQeyXnG41zjwjbZegMJ22HvDVaRtKu9OYk/Y6Z2qSGj2xzXHVBEdFzC
6+81+aaOieHJlmKX0cF7tCEnmZCJ19jloUY10+rpkBUFylUR3TPLlqggqjcbFc/KE0zPHcakdUr5
kvT1n6BO2rUTO4DuxiW3y8jabZr381Ea/iGL9SFxhmkbmiRqlElnHfBFXcZFrcDIrN54mOSdhWqD
AWmLfpf70ZzvcRIqFErMl3NRDWvRubt+Lngbk/ESIBkmVJrVi8+wNxeZfyUt9WTrmQBj2Ev+ZxSR
4MadxVs3trvxfL7fajUaxD6dDkGFtEuOJRpJu1kHjOzxrLLmqMpfqUllNjyOXMwrnyHOGjfYAwjj
6snX+cUN4MOib2Rz5tbb2jF2y60MQZa6H22/eAG00MCgA9ZJteezo0ptz9/2dY3WeKIrkadkhvxb
yhgaEBrbwCq4zrubadb5Hq8Hjrf+w2u913TBt8euRGjFNm5rudLYmK0FzFoQDIsqtkk71teYJ/E9
ZM42bf1uVyH/ck32b9UE1aSiYsOfde8lj1HbDvdDHP4iTKXeNBjwtywApBp2zAzec6FbNmRGzdzF
cff2FM5rUh/fM1vE24j1xyopfOsBCIr9ADBz76roPUmLcL+gn6shY+HQu98AbldqSps7GZqsPajI
qGm6zaRQv8ONmDYNWqljxmxj03wbsnXPXYnCt432behZR3wy27IsKkBhrvrNKqNeDS3KvNTPxGGE
ELfy5AJ7yRt2TTi2Vmg0T4D92rtAVDxCnl27sA++Lu7gxDCn54NhcUyuYHMkdPpgjQIavRkPH5N5
YVo7vYaqOIZj527bzqC9bjhPvRktiQ7OAY4JS+R/NaEmjH0u310Ps6wG7Iq04dKiS8Xc0JTbOQ3V
CavZtBVB4v8OkK7rVTDHB2W7WJ7QrNeywlyhpjtQcxKBGkqKjql04fFi6Lq4gLqp2u5d1cUfoJsJ
amx8ps1fHPQn2mXSaRHVi7x4cA3E9XlRgmXIzHUvXNg81gsQBOq8ODvkuQXMqmSDKKY/c8+O3pLJ
vvScXQUfw4/dWzDb96QnWoeiJD5BSkOizRD3cVQe1OxAqhzJKYxwPi6yhXXolF9kljFG8G8zC9RN
V9oX0JSX0Jf1TrUY9Vpkz5CaP0a8B3Yi36dcE/WY/fbbhdzistEjkpotI6oSHwEhw9YHS0Xlyh5i
Dzljx7xcm90+Mo5lh/5EpTYz3RpSQ5B3EouNemunvyZ0T6sYuNpEksy+LzGwZ131Ytvj6zgG72wP
n1Dq2SvR9n9aH1RzMBf1QYyvbJf3weiGB2dCSgYQjf01TCDFmV0f244rOHVKHLIsrJ1mJABAkhQ/
uAS9UeinXE7tDu1qth2s0dwgPrj2Oj7EHGVUlZgb5QzMuxIMPlENeZhVnDl/rSp9BSK6jWIbgSfi
HGzK6Z1bxgl7MZZ/Fqo6pOdfqvs9NPYLz5s9sdH+xve6b22znptHztd0AAvLpOdIzfkNE3vYxUXJ
WBQCguGLi1Dx2ZC3mTL7saEcUwRkbsp0frTs9DGrCyJwTGLOE+9zLn+xCi82aUQZ1EPj7ShMY08/
JhnS99x8KYhrXOVheTR/Blc6e6vId1M+QiMo0fMR+gbg6SX9uEVVQ+ynDaGcbW3MsbXmM899fYvk
1WJHFMtln+b8Ib/8sfYdwnqIpNlrD+gNu9udJ/0Hu3XZjA+wUK0KI1pC/cQuJ11VMS7/sjrMvuh2
GNRpnCo57ivNxhrTEzlCVoZDAvh2m6RHW5KFM+UVamGEM7B80KUS/b31e4EFCrcW0AEKyTjMXqpc
4XQaGP1bD4OkHq/5nb0a1ZhbgiyuXZJslHfGLwphrV9H8dJVeYtFHR1V5KfJPmgEMgRa7tGZN86c
WVvW0u+Biu9HZHkRQ+aqoIipE37psXB3puJe2JpzvhW5+HAdbV9g3LBdsVeFEjPI4ftyrF7tAj9X
76H3xPrEnZzRAE/Mr844AGSSEAsise+Q65QanYYwcc6VwnhMIrPejdUU7g1Rw+APiLisa/dZVstH
yr3QRzHbRETzoCRAfNSIlZRFtzZK/14ZTroec2rirqmvYZezhOpqsAyp/Tsu+3HrWPY9nj7KNmmd
K8N7QXd5wfL7ybrlFmQ6WPuYprZubiPekp+ZFXibPvV+eS4aIhO/IoUVYnZrVCek26SArlNvLg9d
Xh5iJ15X2iSI1IXSQ2+2MmK3v3JznGMqx5jZW5i217x0KAXReBrjdzelv4YU71ZsW6+iZgYyNacu
GT6xSuoj6F1oouleDB6QojJeb+EDqXM0LEUJTFPARfknG4Q7UQhAFoSAdLSICqcym5ZjN7DfEAaa
K8Htb5l8B112tNT3kDfTs2FQc5i2tUkRGMWso4vCB8aRq0/swoi//enBIGGHCQBi5cZoEDs61c7C
GgkzCOAT9/eps9MN8YcD+5HUXdURy0KWGEd0atk6MftFS4dljKHVuA4lJXxQILx0PAnkb5b7tkVG
2ZPky0CjvqHyeymdNMTuq7aNlI/A6b4cv/uy6UXcora35s4Npg/gIOQJZAEX/fCBdvopra1Vb7AH
zXreQ04SqqMWeYr/EVDBmziIgbgE5lpExjur8kPj0jjkQYmYt3riH6ZsAgC2bUL5jsNsq2WD8mWs
RzwsFHmtInW0bUf/rNpfaT6UxyJGgzGRvMtlXNLqUkPHd74Mgm2JMI6iKL529HLrbNDdqlzoqcnM
0z8DnGo6gAUr9JoMaCEV0VyyFyJ8KkbPh2xr4wndr2w/zDZqJNxznvUzC7Fs5xf2NmHNxVSaZC52
wCgu5isOCXgIyENA2iSllrvW+8UEkdN1TNftRCJfR0Ey4V5JzOQd4yDPV0OBVahIbuUZq5HvNkz2
qRi4HCgLOpwRhGTpIuDyXz5Iqe238I4tPR9GgMffgRng2WxPTAleymtGbgEQ9w1hf+BfzKnFcyzj
BDaLgd2kzsV3nsgnWBusPb4MZgHVCKEgc+xog58M8htel7JvQ5QIs7+yC/NIbf+aqWAfetELxPFp
O4rwuaSIXDuwVVeJim5GxYMM3dzaoy3Ce5vfV3P4F6ka5np+FL1gr2fh8VWUG0Ppr80sxI6FTggh
aTmvsXOSMHYwbRaADYNHHo6fqZWymgS5ii0eRnUjbXp5FhzxOI4H8jQTMvEIq5YqXEcNgXsQSSfm
bsgGTY26c6x8bzezxNq5mQMnxUvifQTmWzsFXgBf/xE2v7CRpI/RckXGPfFlQmfnJOqwhEUJ4xOb
B1L2qmP3Ne8tZEaiutOD8TkM7HYwj6QwwVMdHFS7eAfctZwu3EP6znjySJ1fETX0PC2pR+52LFCE
wazh21ihddG1HiMGdgPBtaHzgRaWvDzWYsM3pUViVI9expIrxMu+jqrZWUdoWCuJuasxHPqQcz3M
u8nhA6TKfxmt8tTgLF2FPCh56pHe5nPsyDLJsQM5lxlWKCEUiKcqcLShQoE5RN/UVf21FNNj1Ubx
gTxgeSqE2FRGfWIPc2gEbBSXaj5X/ci2a35xqpF03PS+DV3cHX7ypV13T/ADdJTJe/Ty6tVN3FuG
NMLrXpXn3kNaX3VFsRqpKYIxP7uBfGodrpaeqj8p7Mei3sgoUOQfsZUlb/sskMPUaA1LNq5ozn9F
dDdGlzKqGs8epNk0ab8WJ8tmMAmBc4pjR1wX5Lp7c7nWHPVF3vKbCugl5pGOq28/8eVa8PnIyKMr
f2i7RrMSbJ/r0n6JrCfDJ8zPVcZ3006XMA5TzkVUoJw94yYvAHHH9fgpZ33AtBCveyvHR2P8Hg2z
xUhGHqFdoIzzwjUqc5KNm/i98tHNdWlAE80SGjH2QwOQNfO/7R4btMKWqK34d+KIh4iOM1X63i/d
b8MoEBbxOxtD++KrbFN03MhDMwVAYSHJ5EitWYWRjJerU1WGF1usAG8NqAJR8LrjMedTvLKzH+PU
PjoZICPKVGg6YbSrS2HtAnMkIs/AbanTAXjZknSNu3h6hfQKj2nuN82UMkLMwvk0UUlWQ77yrIll
Vtsz1W+NY2yIp5RewalMntLZqxFZ8wHxGHaP2aLpQJ4AcK07jjVLMY0ePDaleU+o5mKyh1jtqo3X
EuUH2XU9YtYMoAnypI+5Souav+9a8ASz9UtNwNB7hEN7qcsTht/kkGJjAaWDG9ufyxUlNiPMefgs
Wn9Gayi3ocJyqwd6cx8HNSMCMr6haO7b6+BWr8Tn6BRXW2vZOzN1X4nGZvHco4ccdX6tJBgqx5j/
5HrE4c1ptEr7JfmZVmIX9hqrdOXuCPN4azICQ4zmsYpyZ+PDwXsirpQbEU6sBvP2Mn06VEp9qLZ4
EZiLd8mk/gI/RzVxy/3kYmmYW1OJIxEe9XgXJvVfUAzE2k1da68QYawqRwaXiCKfWmv+PRaEp6CZ
d6/uzIlQIT8sZnc+C+RLZLplhB7JVQsJbWNPPEO4gxZYs5JE0mKwaloFDgtupf10mzsIjaPZmg71
IUfeeE3nllmahZy4A8ARopwxB/did1LvLQDIiSo2osVzmUPIW7eUlvze+N4aLNWdHjPqacbNYnaJ
D1DPttlFG8z4/s4yUsA9ffYAzYSo9Xh8HpKAgYOVeuyJZshWfo/eaAJnVPJzesAbXSIOwOSFgD/D
l1iE3pOwi+Scxg46w+ykW4j4VMncvqbORQpT/0mL8S/NWAbTM8ZnnT9gp8tW/dyjuo1Mbx/4/rCN
suBPjTW8CcLotUTyAgPjz8js51ypeVqzF2t242CsRFPzcLR77IURcqmwbjIoMNnaxxhwYhL/O5NT
tOrtsVvTOM53TVh8ZRNM0chhKmWHdATACLDz6vyG8cO9+FCnXMbXO5khkORXObQjCgpgEOlqRMGX
9tVwNY3kNSqN9BTq8XebVdVdXYbUvegON+7ooV/GouQYpnmfDMAaxmVYyTLfXIwl+GBMOxlWeU0V
R+KeR5KZc59WQYl3LxNctcF46AJi/ooEc9Jgd8jH3elxUvdGn6h1ZmpwbKW5NWsbCE1bbTzY/4CN
jmVN+pUx3HHw/iJ5Se8zNbPMEAY7O+OO2JL0HITvDjuRfSMp8QOjmi9d470gZlX3Ql+xQWxcGmeM
y3vTZJ1QxBJos2LVFCaNRpZfc4XeVyHWgyiPuH97/h2j2WbnhB0hTyYRbd30GE/Zo56SSzv774jp
wXZ079IYvX01cESDhcLXErLnp184K9ybttHlUCecovAbOQbgLzQDaAEqCuAK75UcTrhG1XZKi3ll
zAg0VPzA6GjYcyuEb9eGT2VvEI0wh8+RIG7JRvN4a4b0CzMCsk083WLiET9I9TqkWCQUl6Qlmt8l
ysD9si3cpMPobVNTvBM69Wwher2PRk0QG96czpnid8QAdCjSvc0oa1iyJD1LMOLLojR902wJdvH0
Fs9yoS9Fq1kHvzrLeWyyZJMIx6C2m6Lt0HnOhQqiC6kN4zKYIINUt8wxB3qgYnlO9Ac7dKcjhLmg
ZY6Zexmy+nBwiTluTgEApm1tTwnGw+QyDtPB8+IQ73xTETE8L5zHKNxYxXxQ0tvpFulGnQ/XAZ9b
EVZX72S4WDWzCIkac0YsZUFwpy+StcRjg3NTBIzA/aWbJF99Ay/LhdQWhOsiab5cg/eZZBiE+ixC
GudeaotpaB/On0WjcIOF6OBxVZWiencHjBUD0Piu8HfKkB73xCY5uJ3/4C2aPuq7eWNbGaQCy0Kw
j3aRAhvCMDCFWHmrABYvqUDfkbLQV7Czszp3Yl4nr9FcID+BigNkfRf44veobRJKtMIlrrpNFqfZ
Mai/8qHPNkaaysUxj/UAIOX1R8PmuChaShiJNHhycrg8s/4etNdHPEK9ayZzjTj/rSr63woIxd2/
MXcmy5Er2bX9F81RD60DGGgSAUTfMdhzAksmmehbR//1b4G36pWs7MlM0khWZXHZJxkBuB8/Z++1
U6bdnotphKsp3Rg8Wz1WEOYecC+UFiAHvaVryrHZr2WwdSKhenjGgE+2076ySlhYPdUfEsIn2/pI
CS+KczPbMH7rDpq15NpEeDuLegNUWYenb4ldmDOWNqTcKPhx9u1MInNWlY+dEr9U3bBzFy4PjcXM
6/EWwTRowZYsffsZMlQmI3OTBozrxVik3juR3OVr1Jt8t+z8Ru1dP+7y8JKrFeEJreklTUEe3yDY
6YfahyF8yrVBenNcyn1U15qnx8N9SEOxTxH5p7O/mPvFgAw24CLZtGrUsVAp+sOUuL6Y3Oc0M+Vu
jBvdw+Gjwn4ot4gZmNyo8W/KhtlrnbhEBotusQ4kkNIEK5JGBVL1KLsSO7+nykBxb7n1esCsx1gf
1lJTpl9YGrV10YIFzlqb58UObzYeEN8BVUi9Y3EwfZhzU1znuNIxfdl32ATbyY3ni8mBkEUbUaCJ
cce09d9Y/VJvHJ1FBKiHr3jYm+5PQG0OJrtwL1JB720suGRED1OqFutO77jcHkBxPhr9VO/agLbc
EBoSDJD2mWM19ONUucoO6SEV/0nR2J77rI3OdZXuBMncqjnUL43AEhVmOvR97Vpk6bbR7ROqVtrb
7nca/RrsdJ+r3E3QYg3k66pvl+YuHKgBO20wQTcANWSlpfhPcnurgQePTLA2Lc4yzzQlZABV23Sv
yVyBP+wokVsgMI3x7lpl8WXg3ASe201NeU4iG8upAXYIt+O2UVheqiY7zrnmgSGIgMTZHIoCSu9h
WvFMOdwAAfGrLjUXHhSvL2HnNNAls2G4lwHLTzviDLBG1G6A9zn0hZ/2RDJ022OyrJIZA4KkDT+5
kGqm/mSJMNokY35CbIZJkYMD442x8aZQ2WcVcAAtnbddZ6WnbnxrIHDu0TUWGF9jfxQR2Ia8DNd5
Tl+vgvfuITVuj+QoRhxJASXYk/JBy9jEzzo/iCGdPJACn1QbCujLX1kHdaMdlqlQgUlHjUHt4cL3
9NHEMZ2w+U1a/mAs9Y1o0XMgWofBndgXQbs8mNjwkt7IrovPgB5Du4XGoqdix2ztd9K0JREU0DOT
ANAIuE5PC+Zw7Tr6wZbmfjCZBPPPy01VZPdYzre5T/trBySFozEvZ1LPn4wrzzYUzu/ZBp2kgSuM
Qp8QTaxmfSfRlkYnFZU9Slb7M5GIADon3Qu1DC+W2bH3zeNyZNR8MOIblVbRmV0DUMzcXgWcJNLN
uKXT+tygJjd11gqpOgDmMYLmelfedGzWKzteGMi1E+/6oNoxdWdorNPVLkas1i53Lli4dzcprlaJ
dF/ipUvwe2ejlj7aKuC6MTv9PChKkp8sO+Bk0eteVHEtSDQcFLHoXq0080yXDkERJ92hKTnMxzAv
mRw55ZEIpLWe2f3GrsRHXNrMbqPZuOF3ZdVkrohqgEmERFbXjtZb2JKgkUWkEUbhtbCS/DWH9d20
DN8LAQQKlTc6kmXSqTGv0nuhP6ftwZiuDSPCg+tQcE2A/liZcVzSNCmOiFRXblw/GRgxfFm5iken
DkfOQZE0vXDRb2vCL9cDeXnoVRXCoXsbWGM63lIdyOGIF4NcsatwsPunUtnMrjH4NWUgRdz3WGD9
KeljDt0SducyPRAVdnwiVEu/AkzoR4uhtKFDBFrxiC5l3rpFvg2hhVyAAN5TNadrPffwQ0lc9dXW
pPklWtQ9Y0/MwTI5LGNsQtg9O6HvXRnUl58HFdwk0AgfblG8N3Hh0vSP1G01sszSkzPRhSXNa0RF
Jaa+2KqLjLvGL9oVToCDQBo3wkX0UzQOh9Sg5Wr0EefToB1WBI/uyXRyT7Dq1lC9m1vYQ+sdxaEU
1E5jywRkCndOUegbDT3BFM7HNsleQjyQJz2Kwy2T9mwFs/KXY5mAoGFqM9sJJy+YXN3Th+S1ZLA5
wVP0614/jSMLU1nVe+UlMdFuVEqOvHSuIVFKNnfdCLjJ5p5IYg0Bv6wCYBBU3uGAF0RDLn03stZZ
a+AMQiSzj24+/3aw3ejmS2VQ1lbKWi0qomXR3J+S1jl0RPI6ICa3scgx+8X2LeSM0EBU8l0jr9dK
jdvKwi1jpPGXXauwdFTy6yu7MX0rnmAl5Ca3AAECuH4UumHWZ5a7CG1y3JAgO26qYp9kgxSlQInu
pOK9wJfRINE747ANHxMGj0mBFSgxWRkzBOByuCD+gm3n61Z4ZRLCia5wgIBSDwCbXMawfoO1c81G
QrOwnMCs6eNa5smu0nnR5YJBzXoGalhj0RyE2MFGguPm8NYxIKN9hwl+K2vkgQWUD3axSzMIjHPg
a8JZ3wQ0C1dAAIAHRvRQqraBeaV5GW7arTLZ2UbvRn5Tk+5bPu0ZAzKspjxQmOxumvIexrju3Dg2
d2rRaZ4yFe/CecJvpq/UPj2VmcW8pqC7QV/dTfaWUeQfeaZz2qYHROzZnSN/sG8TpjGai8ChCfR1
FTTN3SbWI0nknm5LuGB3ec506zCULq14xhGckTvqWxUzeJS5RAs+lLLgpDRGhwg539YFILEyBtkz
BeXQK5b8NWzYQiN4MVEn+NLtu0gdZafiIg26WLnWRJOuAot1d85pm6mO8Euzip56Mdhrp5ofsNbF
vmEEqDDLXll1lqR0m90j9KRgt7S8xwpMQdyaXy5MGjQBxa4fSm1bmM0Bsdp0SIC0poCYNhzgp4O7
PPy8ZarddGhFhGMMb5PE7czAVBslmYdIWH4eftQYSBP6eQ0RkiF0hMaoMZKcLhQqpQMnDgY+cUnB
GnGeQh1WtKAQ6UYzF+JTP5//eZBjHW5axXnmV2fkm/CKHtyxoPWpyVu0vPfzoZB2dN0D/EoWaVts
IhzKEIab2cyQijWDRnzabqg6/RkcBosyQRvLA5pCBCAJIL54MDjxLfQcOtzdXw8v0Fung7Oozwol
ebIha20ASs5/fYjUxeF/oKX+/wug/wdK6v9MlP2/UUutqypBQf/nRzH+d7X231XYi6783/+Nv6UJ
Y7S9aKqhhyzJ4kvQDN/zDym1+jc6x5pL7rUOSM80UPH+Q0xt/U2oLslzNgQZYQMF+aeYGsn1P8TT
6t9IgTWFa5GaTeap/t/RTuv2j2r4P6qKEXYL/mepgpEdIpklbOw/BAMiL2T3Kp1sB3vgu0yoIGb0
S3P9x7XEYVR08qDd9DnO65MKTHxaqOLOwhenj3lG/QIiIOv9kDBvTMWs+dnCJUexHe4GJeGGCmw/
aFx9pS0cczloD06nXEi4WWznuAkqoOfNRHuBpLPvGRy6itTxmBh9vKFiYV6VmGA2oadLk0GtthDV
x4Wt3gBZNxbaerZw14eFwD5z8vUNoOy5/jZQZLYLq13SF1qmz7dKgZxOXgHGNUOeFaJGN81Ce+c7
e04lCW0+glDJRVJWUap/4c4OvWRGU5zuIjUGs5/ql6I0P7SFKy9KfEjwqTZTov4ys+hGp6dfyQVG
D5R+mod2nS6c+qp0sDZKoHzCpilR+ERWD2vMDxqUI2AZSRQ94il7qAP0Wo5bksMCFN8Fjq8vlHx1
4eW3EjgbLLOZ3xKY/kLVt6rnrqUHQjelXKj7Jvj9XC6D3oXIn1UYu2BumGs37AaPkQnTzenbBOSf
APSPLWOb5iE4rJl4HW0zLOT/aMkAMAgD4P/6lD2kAqrIXMPp1miOTM5NJUTAWdIEwNcexJIvQEhe
7zdL5sCwpA/UcMW6BjqnLVAkEbC7JppoXI2EFsCUuTSEGOh94LXKgdJuaxBxYM3Wb5fIA6KpX4vQ
4XoQpJ1av1ObTq7SVteJPyuYm5tNeEJAiEJFFztmjOOJJV+BrKwGr7SgFd49zEsGQ5I796E135Vu
aU+WW9oZett9VRzmYMKQV5qcyFxhHku4g5AGMj6qw1yaJ1Mh/wFM/CqYGjbn+LslIMKxI859TIJ1
oiOYaW1NXLZ9TVSBQbhEScgE3eOE4x94O+Br4XFwEd45ZFK0SzqF08t9v+RVCIIrrCVgQJ1+G9b3
1MEjR3bs+kS+rTTceuA6edazFKa+rZGaUZnVfiKJgrFfdibSHgVEF2ibvACQIC3hrpht3Wk25ZtY
BtG5U5O9mU7dY4a3uE3rHQtL/kB4ZauP7bElBXzswWIoCR1hCX4Ew3uwt9zgbW4BJDoTyQIjU4ka
2KmTKOaR0fq57w1AywopqRyhCFwFcmiEyCPAMykMb3VAT10AyF851MQibmXXub7acflOgXySThft
o6ievKIbPrT1FCDPT9ua2XoNsSIS5Vmm6kehhO4eytBzMhraKrYF3n+oAsM8nxIlPpUl1+4IIoVc
zPk96iGjRn1zKlpz2sgA1boy4A8gSKtMHTohw5CiM+h2AWpUP2CV2nS2fOidWN1pX6gd3H2LItzT
qOGIBah7UmLgiE2pONI24Y+uxhvbJzK9qe/XfAGtpjrYKcIhsDpytwOdOE/l7LWmLR2uTQwmKHeN
+QmwA5dR9BkDToUIVT+Ok5NesQZQCbrZobGt6sHW+prPQWlP4CQBFVJW+CbrjbBp+braxarAr8Of
QiVunRor/C3blDieUn8Zmljs0AXXlJUoguoQ2D93hbvYH3XPAfi6yVFOTnkJopymO1RS2jajXr1n
nW1tTMXsjhljh6bUmRX+Nuc8frLG1Js1MlRRTTK11BiMmKOofdK1F7y1fRqUxkC5q/D3hITdKOlR
sY99TcJWPsNhaxq/1phxVIx5E5qwfLfO0DeBe8SYeg19DMxCKl7A0qOoZqHpa5hJiDU3Yxs19zJE
ggjk01erDGnIIDKPvfAoawwIEAjrq2i0nQyLZ3qiwQZf8tYQY3kkCnlvRvEHGyihFHNwj5Ev6IwB
HlSAIxx+XTQjY3MaTAmnfwaNrMxF/tIWYHnU8ZwQtHPVHDYUxw1+54nCv9+knlM0zKyiTyWBz9pL
KBXCQpHhaNqzLpOXnMiPjSywK3Dx+zIGa+iqAxoitbo6XAY64dokJaIsNyxtZ8X95EVI53xpOUj2
po60ghDUeoC/QqlVxmzRu0LO+20CzB9NKiO3noE/Hn4Or3J8j+yuJOU7fOmn9oCdyGYwC0KnSpAr
WpoTe62u3K1ZotMPVUic9T0aOM26Qg5vpi7p5TX2vWdOeBhbflUtorNg2EPkac6S+CLj+blU1JtT
5+ORXCGwxWOdb9G5emUyR+AC+vGNLsSZDU3u9MaID1N1K0pUVnBhtJ1CU/IoMGtKPUIxxrx9C0RA
XqNyrwdFykrK+a8gMIuG4y96gvE+d3AsG23zbjEaWuydNIAnXr9iGk5dKKMrVNmLHlaz3yIH86RV
0i10xOtsm8+T/pQxQjxCsSn8Qncf+4K5su40r/iYfvcGzknYyLbHtbSbnXkjaEXT50VkklvbRrW/
ZLk0CIR4w7fDILlKLgOxBQdYMe3cbxlOw7Y2lfQUSnONUXA+Vp1vDEp/L/qF/JO5Vyeqes9wx2Tr
atBZHDbjLO/SCwSHMygfXDiVqVOJTBd1oUJATVSeVG5o7JDte2Lb6cas1WJLg5a0XGcyeGLJKCLh
B5svkVN+OCOXtFMEuF0Fl9iqCtdDBQXkIolgb7f7KYHnh3ob/YGCpsOCdzizB/ZKFl8EUex136Bl
ROpRsp3oji2OY4zwk7yvhR2WltW76mbdRV8eJrX+5eC01uBJVwSa9nqK94ibtsppCQuzYSbUKNpa
DSRBDDBUOYXmPDMuh+K5yjM6BclHqvQsJKJc9iVaSKPTCXTSduobadTgPRU+aW2slngCt/wN0WvY
vHQRuoOPySXbWnUlNme7fgpt3b0n7dGNDGg9DXF4ZbmEF0Va6DdIPtG4ZO2uEmF6NfMtRg5nXxQh
hdxoEOVIKaKqIBt6Uh7zaVQOgE3PBPbO68ZumyMmsV9RCGxGi5bXOM2IViGaiwZuQFOCVh3QSj3k
0rTVSvOZFnxTDrmAu2rQM6mD1K3hyUCEyKY566+NXvR+a1itZyhKhxiLW4VeRdO0+rqtrD0EwINa
1P0fdCSeZu96WURvZj5qW5EjSyNzlhqrFPT1gp4kDQsRIHVlsItN6mw9GKpNp1dIRAr5mxNiuDMq
q0I7Y22gJu7iwSYkxxrOzKkcTUxHcKbOw3LJYICyHsb+PtSgy+oZcb8iYIYLmjw+YNQDwevsUwjy
Dq7esDH32b0zRAvUPOWaDcPzaFPq62OwHSqR0UEnNRN/XbyKHHtTTUVxa4oEO4R8gCwkb/kyy2kZ
o2AYtnZwLp8co3tKQU+vQCMDydLqem1GjGW1DCWT5SYzjrTW9cFX0Rvkd9sKAQBcdsLmEqg+oeWl
R5zRGCdjvswydNU3oxRziK5fXfGRR63tBZWe7ZDtFVAvx7ewrE5Trr9bC/i6HaJijW6WxANo2Y4a
OiResUn3Hd5IJyhMv6rYCuAfHTRnvJaosb1+sj9AXazxx6XbeU6uYcuoSIMHZjWdsXZpNVC6KHni
F7F7T4v+F8KfvRIFJJ1NwVmpim94q7u6fqk1FysGJKGi23ZQd9LB+QyG8jtqSROL312nu07YH2YG
beKlcS3SgX4h49wrYbsdkfXGlnumNr0qqrkPArHug/Y6jsOuiVQvRBW/alPlbFBEdLgTcHWum0lu
JiwBLRLFWpFbZW7oNrRb5CEvzBVWSklrHoHf0vp1PW2ed6Zh3Q1am/Qe7U+rmz0nbE+jrB75Qij+
fbSp9OrBycUTO22LBOS7p/BeZZN8DaSxaTo6SRGW/SXFQW+JOmyZda1oRp0ruuv1y/JFOoQHfLm7
cSoPbTLcazM4ObkVe4WpPZZac8QSQgNNc+Eo1uy0BgiuiezUyTlwZf/pLNcPwxiIPrKGhU0AW2/d
q92mQshXz+bGaarHtgxfh+YBfwoo9/ypDW8W5DRFW1LAwmNtmN/CvMml3br8g4xSdxqigdElXJHP
Wz3deURFL7VJYif/LgfqVUqDfbDZ45UJqar52EwKCh6t2AxKpPvOKGyEm2idbEagihP4+cBooKjV
5QYBQJUvtElPTEgF4nhflqDUIhqJUxXvyDj1OHrsQ3rc2BKhP8ymu7WYkc+MGnJTtr+JlYwdx0IU
6L70oMLbQnsfpXwbGgnsezNq9S9gwM/KGn/ineGAfqmUajNZ42/Fnfaz88Gc7jWIIsAb+VPRxXfU
hR/SHC8K1TXjf0Bm1dYco10ly09jUm+9rp9FQ8ECYN0REd1fIsGL0XkCXW9slVB/IwbqLCZjl2jd
Pu8f85bGOCUOBf0iOyJ60JgwQdi+VWRPVp/tomu1dN/nABtfbkzEf5DDpRR7TmTZOmSsQX2Lbod0
CO6GpN3AklX0/CYDrhSaq+tGRf7T2hb+OqTBzN2oKe0SKRknvaOJbXmNjNhCuaLc+2q5IfVbjUVR
aOqKRFO/K1NCI2dmAdkKmfMdLAZPRjs+5s705Mz5yZbxQaTdBtbPxsJPNhTtgti4qiQlMlTMwZAp
u5aRf23XK41jmIhjTyjWidbAa28xuBLo5gcLgrJpHHIZv3ep+oCY32b25dmiPSSWeRdK9yZTSN1k
J/S9/FYN82gqxdkV8TqZxwt/6clkl17EZ6qWf0y2cVEmhzlU/Z2OT42W32pMsVLqh3B+blW5bYCY
UN+tTMchIQXRvaHdXITJii33sZ14bu4eyo4rDdg4tdsmyYktBmG6RcV3a0YHCbiJ2ihFKGpO732U
/CyZBREiMpPvUlHvwol+qUy1ghwTTvcbjr2vCuMxJ41oGspPFdzrpHRe08sn+tRRml1dWKN44lem
5LiV4+Qx44eySJcDI9QV+Yeg2gfRBR9qvXKd8cNu65eQBW5OafO2AheloCcNzX/Wnec+N5/BnH9h
7/4M2+lQ2JCtAtUrXfeU4C8QA2hSZDVJy4GBiwWs/HuZkHviULxFJuhm3J559EaybSGRdhsqkvHe
3NN6PZslIW49s6ZxcBviubjtp1zCOkY+qk1/9IFbjsHDazHSn0qtpQJGG21rb21LzzbFTq24l5Fi
oqisN1qs9Lcxmlb9pUsNtMTvnZL8KnhNAjd97MrIJwPrNJkldiW32HZ0+BWGy7nVPbJgoN3FZqhU
I0Lb4oDV9oaZh4FstJVGvVOx8SYcLIyEDFk3eEySiLmXxvxqOjPTBZQ5+lZ3G+GnkGtU2fPKZrwh
dWVZFnd2X/uk+tJDUORRMT/sC43Gq6NTjdAcIw4kHlDgxS9xjQqjysgLTrvoq4GjXPck9xENwrEd
1SiayBWQyiOjuZ3mgKU3uxSRbHjLoV6vLVdH6zF+5Rm64KhJtqHjIkhMIDfDdEbgx+qWKk8N2+Yq
yKvz1OiHWjU2pWa/zBVX9VTB/Y3VTTNFe8YEl9Z9qJIam5UhmbwV74A+N3bScGhjyouVgDBd5t/q
fXBpOqH0j0Xz6mJZrg0S8Kyk4GTKOM7IyH0CbYpoHSZVqOzoyM2ciFk46E6oCS3CsRpaXNLyQyvF
g0YiMhHyRZxd8zbfC0Xdau1wRQp1za18PWlEbKQcjUYEYumzOZTPhaiOk92fOiPxJkAsiSze3Gl+
SnLt0axGpt7TuZqVHAEPc12DyIhVnnAkKi0QU6RzL4VeHeAc5BhoMvZmMREognTQULRzSIlYG6ga
6rx9i4ztyEw/HM27ZQy3xi7eovyqxMUxMdlxOf1hMDxMA8jwxTZpvGlZR5lsQiZNKQ3EpraCQxI1
b6QiPKFNJ8kwZI3oR/tM6/FCaBe3fSlfWsrzJpYfjgjPFMBUWkMKypWhtniwmqD1l59VqNMpoktR
TFgHUAI86MLL7fKLxHE/MX4ufHIldhROvCrgrwbL/FY50YZB90fq9qGQhpfOzNrc6TXVhoeev65j
o9CK44iFGLv1d5gyI5x0DSrQ/NrUBZDg2c9mhmRGfxPC5nlTENwJYniZUyOlHk/L61V35Xsv+hdX
bz9ymV3a2tqS67VF7AYE/65X0M7gLursx825mL4yM/wTJ4hGGZUGtoaNoSGgB64FeVQchc05ib1A
6sNSI8LuMryo4KsnTlHC7KjojeAaKvZjMQQP6KkPTpLY5KIy3VfK8rFtHucAEtikrTIFCYMNJlEf
5S41i2ynxRskUtUiZE5WVod2vahoTzYAyPlASDLahobKwi/vzoE2qL5bDJbHAf0xMT+kNVw5uVIw
ZSUV2/SAk912i0eE5yxX/fzW9AbJHMxHwcn5liiuqiLegZalqxH18mTkX6mcMN9/h4SQs4Aj5Sfo
2MgUvGRTth0Mok5Gjb5p3REAriQgqQL6Cp1DSEzDqR7jt+uZQr90eEq0ti9vpezPJdfyAZMwtPcR
hFfcOwcTRoGSx4u5E9dtXU7+UAuk43S3S9wcZUJ9ZDjOnwxVK4Y2HY393PudEqinmfVTIP4hhVRu
TCNyby3BwDRAWOrkTOJOzREeLEQYrFyLlLJuwnQ0EuXFCWDleH3rQjZhMM0wQT6Opd74kLAj35Lh
rhP4j2QUPnEi+JzR/WxqtMz7rqdlHsK3xzetk1YdxWc9mhB81OZTItCnazV6I9O4iQElfwOJw4X+
ULsZqedh+DQrgCCD4iWwbNyHbSqxfmBijdra3CUV5rkMs9Mq0zXq5sJdxckSpgi6WGj4NtNBQoDL
yNUCSIVAiAC3gth19q3GFG+WwhhPctQjogOHB6JU38QQoajduiE+1dO7vsHLCRg7VLM1kl3OATrJ
U3nV4Glz3G1dS56heNrQZm8vuGZt13Ojet8sALQy+82Q4VczXMyO4bVpPzcVlp4idnYFKi+LEAVV
hzoKs5cTMn5ZRKqubVEJLTMcgEx8LTlDNA3StR2htQvL5FdU5dzBebe3NHyFrV2ZUAc1i2ltvTfQ
wxBcovokpk+nZOpsXg30rq50BpqDwYfFDHkVxpjMkToRKWpz5hy5lIwUHCZWSAC0PcZma4Qs0Iv8
aJXpY9Zl30mP/i1zAQoIfr0GVHKViVvUjH9yx2G7ewWZygkAv2lmPCuJ+VJGxD3ElvIolyu5aRiL
oKtjT9QIh8rANZA10q7GUNDcKBAcNRC2Uy62BtzxKmB7yrvI46RKssfCFybNwngatfIlAg5u3pqZ
jNaquFaF46cal6zVIw6RwfAOifprxiri5Ds8O/hslWCi+iczLfvuVDq8M8JWJLVQHUIUoWPxUg1E
4CrWtEdXQVxs/ckWd1ZJql1rKidcsxlAncjmXGow1o3fGiQ38zY71WeuS69zlNqjscxlESZA0eWd
8zWIhhbsoL20DlHKrMh/hoxqfC05FTw/eH4rpEsxRQJJZaSIF7ntAVrZmqGxAh+2zrmBc1ffjwwd
gEVvh9F+AuL5Hsh8FWHYm6t0bwprD3/6OUAHDCBb27Nlg/Kt48vgdNqKgeFOJ4o1GMYvjlWMrjrS
zVLMySUe1CHTQJqkxTsik70zD1hcEFwl8ZeKEAHSzmOYGJ96M50T0gM9ghx/q6O1S53hxYg5lOBy
ozu0iBS+wXj8VspXDPHRPmDnla2Qa5M7mZa0smpp2G24GiOSkvljV5rD6aJOk4PFrpgEuMYSXfm0
Q/Ugk+puNcWaJsgq6scLQ65XQbcQTcP4jRrgIabrNzh3ZijINuFDKdg5p7l5DMfsSc+7qxYEVB7R
Q9llR1Sc1Wlo1T0d5p5TIhlt9KsLSGntulLEgfghRiGi2dOc/hJtsEvH8MApybPBEDUuQolS6Oe6
z35Bw6GfElgPQzpsxx5YtTrww7T9KAivFOk70J43VbWurdJ0fpRnj0RSpSLByP0dJjQ0CupGs6Wd
bltHO9fOiit83UBobWAHRD5waTQXXdc8Lf6WX5qpjis52WSmLRY8NcnWonceZYxZ0K5+wSZmZVSR
JdOuZx4zLhfnGbXQtAYOe3RVDapfVX2DkT9MzBSbWb+YZfQQt/Y7nrhnXGyIyDOA9iXuCXWgGGmk
D3T/5iiAX/KmRenESDHpt/VzmI/XxMYb7zbRDoLIgqAuv7Oi3mtjcQO67sday1QWU5PdgiugqwgJ
B3o13V4ZeVBEYBctD26DLP6f7yrLu//ysX9591++7ec7/voBsdyiiGb0lC+QfvEYJ+Cj1JmnsKkR
ogcaLmu37ItDwayAEfN8LxISCExc3wd9efh5658P/4WPjQxP8G3QFrHx6O7bPiwPUzTjZbEXi1ZR
VAeoZ3ARloefd13bbvf2/NyoXd+SD43KhfAkfgCoktCzohzxUFBlABsWPYqy/LrmCInQ/3kT4yXQ
o58351a7BqYzbgInZlF28zE//DwQx/OPt7A0liIQOyNz262K1MyxOn7fn1/zrzfx/BWHn/erqV0a
dkTSVA2q10XLMi6MInS7f3/4+djPuz+fsJ2w53X/f58GmdMc7IwEPvaLYV2aTqkuqt/mUBUv5ti3
TDTj6sAErTq0Jlnk5CKgMICzcmCcWh9+3vrnw8/HchKI92736VT9LVCGrywj50k0pCwGTnpyQtpx
QIU/Z8Y3F7SLSBYRV/nxAM3X3KXuxFGU5lsGb7Z3JL0qffhOW2fglMqDw7knkyUx4No0ea6L7Wpm
mTQsEMP5SDpymmrBPnSKax9X06Exp53WqCyuU39JG4gQtmWj/eT+Ga0K3jqbIKdlAsGtV7WfskPP
ISAhTPEC3hKStOynRTCUblGjK1n6R7WhnI2OeXC7YQJHOd+dZEgPuhm0x6gMD+pUfzZJVO/6ArAA
J8ZEDsVFwgK4tGbtsqIK6G2s+DTn/dLq93bdB0Rc4ZabsY5wu/FiljnctJDJJTWpzVaFyeVSTsTq
5DBbcbCre2VQH4xBk5feas5aiWpkJsur0sEoU4evnkE4Z2c1RIJatMal1w3jMrUhd78xHgIFubpR
/bFzDNt8S3chksPLC6wVkMiWVLBb3I7O3taM4JTqARUQQR7K+KGBbUVYpn9Lvc3PRUn9PjN86SJK
Fv6bOGNAt2DiWU1d2r9Rw0qN02UYQckNRlnAdZoLlPJ/yo4Air7BN4i0EVmzmvqt4FUha5sSV23J
q0rz4hLZdo7b6Ynp0ni2wP8g5c0YqdBuQ8k6bnqNaDTO5/YZ/Ld9pke6D+Piroe1TSurnk5i5zoq
yshmPTNiQ0oIDKHQZ6BgTdV6ExsTpWo+e2TaUDLq9Pu1iuNmlE8XQrWw27nTKV5+E2ZPCtM5yhtN
Bbsc2E63/aFbl93Yrt0qb9iJ3OyS9vob+526o033RAHiq8uLyEQJpQkDlZyZHF8VFVxZaS0M/+dj
f3365zNQackV60qemOMc74rKgLQy5K+G63x1Yj6V2EBWYVI+ms1IC625kGINZzF4HhFYKuMvURvf
apc8TXl4TvMJRUV9HEbtCV4f/EJTeyGhqsbXXX3YQEzo0NGVref7MPfdEeevZyrqyWqpFDUxnEoG
MDvFXtd1dqiM+IRwkyD4etNFOKdjoyGbC8VrrPbWGqH0q1nquz5tpZepekUeCYlLUWSsRUCdCnH4
XofZuC7jCDKX0zNB0fonl71KGZ2HIQ6ZJw3TDXUp1kId9B1ayJG4JQeQ0BAMZ2dK3wfsAo3g4InA
9ablSGc0yJM7RtuUJaPrY4mNVkMi8W8Z1TW3zy1j1B4/tUsOZ5PGGNYDD7IAVb5d484p0naBM/0e
aoowO1c/uur/kndmvc2q25b+RWwBpr2ld9/FceIblJbe9Ab8689D1lbtUyVVSee6tKTIyfri2AZe
3jnnGM8gFEEvTExniwda87VhwIgOn4tfldrOqqEOemo0nsKElX8aSzp9UWuD4VxK2iGEwGubagLZ
qxzXQ/Y07LF4vPXa4qQ8T885JDFuokMvyPkmNdFs5ISWyjIwvAfM5iRBySrsRPIDWQgJo3jWKKAf
wjWsmLzK8Z3ZblYGjfr8CInypXBtToakuEN6UtUdK/4Llku6w/r9MhFqIUyLDUYaXBeqdjSkeFl1
6ZciHYZHDMnOYGZRGt3tjuIjQybtTTqlXz/+3KvSXEIaFg7CGOsOhgim+bK8lgDsaiCwnqQdOyp1
HhqQdP98igpRTnwM+eSPqrwRU3aUrbzsGYSNdwnHfWeCDcDEK40GB5QiZ5FInJQlQGHgdMDuhy0w
GJ1dHLgKDC95keHRG7Fxo23+IYvwU4dza/XMKkUCCvwmNc9kI4xBrMrk7txVUB/RBww9+dqrNFzU
dlXoerRM+hEWR0Y2nrCr2Z9VJQoUuBDfYFdYph+rsop/JYl1XxdJfmryg8nm7CHjUJ0itGJCIhGK
QXRnSQEtQK3MG+7AcfuEgNBZ7UJcTyojOxmIl6s1ULObkU5EMuH4NJBAR1C3UeZSlplMyKNvo9Xu
ayJIkapR/FiRhuNxpJ1gAaoKdI0kcqrd+6lpqwuKqc+Hkv6k/fdCIYbsIU/Y3gAyse4qh4IPixxH
S77LyPWo+JkHjBejSiYHbJJO7wzqz4eo3iFp0V7uNOXpwh0qbUgXeykee7fWGD7WIbrALFuoG/UD
7t/TU6koOdz7KpLU91CVfur4udewRRBa1xhuir/mzoTeamJTdJ8DoDazo1cInHY50vSIJyh4GfpD
qPKh4sSLykQGpPS8HlgSxZOzS4vqY07p6QoyMUIkN8huo0OdEtovGcV/JOTPF+GZEhUpx/BVAXGX
XeJHonSOIU3ZsAohb5TYxHVi2+IOM3uYA3gSMriO6UQ5zMpGS1fbpioSnRIqvoH1OapQvs1YRrVF
JX6ftV9qbLi63Nz6STR9rWqOtGXNYGFI+4ShVANqDJZBgndPk11TjE7MrAM6Q8Yu0gHFtF0lLlNg
mNj4+iIwCRx0DRUDN3AWIM34ExaL/lern6/FcH/w3NoK7O+mD6f0Ne/3sdJ+R+PjpUZ7wEaNSPFB
BA4bin6fhge6LMj3o5ruMz4OVhvFf7A3tsJI+myEcbAKaa4Wau2npAOMbZIwz1EGViua32KHJhNy
xMD+R/wipYy3oFeBclcMK+nmAKac9kRISZ1otQhnbZnxzuymI49hMqRwLUQ/91ZHXgcNDDMWGTsJ
910vgzVPqpBgbGNDNLZTLjjSoOi2SPy0WxZJhh5dnxgVL1Cm69AKIqNOre4uDjis6dWQ1swWhuxE
Wq5p9NjRfcl9tUenIw5N6NZ19vmHIVXaENu9gpTr8azAUxVaSrBix6vPhCRFehARflBex5lx+s9P
5h8/m7kKiF8WC97hXex7m5zCfK01NbeqqAKF2jf19Z9v0Zz4jSINAeGJikeRzXBx3vxNEROLLF7/
PdJoIgdg4d0/QmSSm0g4/x4+GxrO8FdhlCCKx+jXMTkEIvn3hYjU0kvv/RvfwSAZ8IliKFm3EdKI
eH6UGJQuXbFYTvRTuQQBVlXP+7pqW9hPpAGQDPGktO80YCyyroF27TFc6ipzYX183qaCaOS4rO9r
Fvd1fMdNwwHaVLz7dTN/qYUQJIYqXP9+lAH8s1GW3AGzqUq2HNoiWYJEcrVWNgMjaj3UzO3678tj
CEVQBuBbdBPordYKjt4AQA9nyfuQz1YN2iBOPoIjjoDZwY73I444ekABGdbs5SDwcXCwb1RrggDK
NdqS2upZAjmvi08pagRuXVnQJ8auJy3IrQpgJEpNZGwmZu0auaPo9Pi0rCLh9FFFlHjJTKz9Y9fK
evpF2cr5gIp0PVCeELnJ4AKagoXDhoaJpjOeUiYSqaSqWndij6Kjkn1psSjZSphZvX7gQ3HoLph0
HglblsfB8HGVb7qU3RHGVLKzVXJYpDaaV5eIQcjfD0HFOpxSNMETeEDEQDWucYdzpE/xOjMUejt/
fzCh41arq3JclOvH/CFEIwODvk22dWT2yyYRnb/XntJ+Wv896kC8OzD0aKtOzZ7Mq+TYgB/IpOZL
jsTn0mTmm8tJ45cPLKelOIKcGojZAnBTV+xncKHvsa4LfiKObzIjeIf4sk11b43ZjaHNt+0b6BoW
q1rNUKSwnZtk7YMP2iNEK98y1q7AoHolOqFIUFFKGXSTtBHXShgBKRxIbI+YwyeNCPrmqJzCgb3e
ZNZQ6LTb4gHJp0AILYitV1RILh8kWhPFRMNcT9PfP43//wgt//+lHUKhuvp/2SGW3x9x+b+ZIf75
jX+bIWDb/ktUFvwnKYyZNAV8/L/NEGxr/kW9h9FbNjVDx5Xwb668Yv4L+Zgp6gbOBW6F0n+48gqY
elM1NVFeqCoZG+Lif+KNADLzfxDXuSeIC5HXZRrwzKTFTMT/794ISvS6x6Cp7aQpfQTZvbQHvHj0
a5+Y8SrQoVwCMVOivy8VGBkP5y7CAL1d5VLSIseaH/59SVtkUW2KgvjPyvP35c/ZM/4ve085phBp
7nns5YOcBH8A578vfzznZCFT089Q539+RpK1H4WsClnE2OIPbp7MhPO/RzJkrZwmHVzNUAdIg3ux
WlUpPJrZyFiRD0rw6PDQdVspr89aAz0oNOjI5luBriKPL/E0wHhmA1XvIHoifI0LlOcG99QWHgnP
PbdaNDMavM4otnE7hwzDlZFMegKLrmexBMFrIQ5ctlP2ad41Ki5UcquYMRtTTfjiZG5IXi23BwFn
7qrp7v1KEbD2WlFdnaYIVJSg85qi1Lj0k7nUZUCnSGqWCxkWT9aiMlJVA+DG08St9fewbdrZuEUf
Z7WQRkJWARP/vc4/8PXfI0JS9CV6XGzEz9XfF+lZx744JPvx0ZZB0kxBROduBQkaOmK0queY9XmG
mVfEdEsacUIfaZKtY5RnYtfqSxAvOOuGahlF+DwVfVzCMTkXBWwOlGmrjiDuFevsfSUNC8Vmf2Qw
xmY/8J8vEQj4//btNMPFnfuQHkdD6r3/mNXEueX3963+BxGe+3uyIWtBrjAwmzuQf6/87wu8WxqS
8xdhZpuNmP/pYOQw1ubX081M5CjzZSHIz0/IURYaFp2xRAS27LjYSC2aYau+yOpZz+zxuxFBtrC2
2mXHqNgDkQMCW2IgZ+Ve6Me2YBcVVoKPjnQ/4QxunOzrE4/M3oe+X7w+EAthbsYvI+4xrlhD64Xa
utXXmbStOeXfsl/JYRRzLbdx4qaEmKEUzJaYJ0uKrPa5X4xM379L1TMYhyMpazKAt5NVoW2GQP+w
BrtejzN3lpuixU0ymB7L56cIldti/qWgRToxaMQnbYLSoMmhrzG4MItl9I19VmicZ7bRFUJR0Q+u
lLur/aQHeruo52Rk90gmYCR01v18Py/g4b1qPWPf+WNj/KJSBSvMspxEWeWDn4LefyKzNAPmXTnN
TnQNo1XrICh3lflZfRcuKoXH/vGSHLVXwbRA/3ab7oztgE8CPTMunt5XalyckMO306zlsZJ1eSTI
sj3x8+odE4X7kS1Tq1qTJzgy9bCqd+bhDIhz2hag+kdwSTRebLwlT5uSUCGozBof/pQc0GqCO5t+
es0amq+0AMrMkMnSsmVZ288vkbllx6gc4I7VAeXCymPa4gcsQUgh4DPbHbk9hMeM5AXJK6Q0/Qlq
2f0gXxbXgg6+yhpioTFLgQ8fF+i1Irs6E22wJCdcvLsLNsqRp3FtniojQOfIoCVBw1QwCHLzs0ZS
rdVd75/65f5quvk+xWo9uHq/Npt32Cx6gChH4Cj2pLL7NF6gFhqsSI8vXbZxqRl+ss0nWzyAgC46
Bz01ntmN8AaIkDfDaat8KD/jCwMhfDkrohuZQdkPYtZk9NBO/l1CNOdyCP30C0AyqeYJlLKtvGCl
CJRXvBt0pSKrP2bl+bGpX8cDSQJF0LwxEgKxzcn22BgVbTiL4ipHcmZTuputywmlYvhlEEvWvb6G
S0VSanRr1m6yFNFJvSAaSTgSNukiTGlpiEhud1Ri5/lLdiXGBEv2jNbV7Wyl/ZpfFBJrkDPfxLF+
JN/mkXVnal3tHCF5tbDzFM9LiOwMluPgAIOqDi1Sk86WrvSVattc0fBj2oaRSNnfg3D52E93trs2
ONwJEv+H/FGU8H8Cg/Oh8CpCw7/r1huQHDvfjy1KgccWZZN2VTZYARmzPbamw2ypcDBUZY5OyfuW
QLdxybWsbKSUOJGc5qUGdUStxpqBuCgwfu+g/V5FUCL0Q7q3dvHO2hFOlkFAlfatMHPTTypBwIXT
0LBZyh/T0y5XtJ+49eQ83Qh75Ok270gC0S1+d5GvERhroT84SbHDZ95+INrxpM/yhygtxqwG6XQe
W8YHS1Rjp2/TRd1Ah2VZHPzIVZYA43j/eOsuyfsTvopX+qyWw+2Res9ldUg7ZKUwRkHaunHrhOFO
FJfVS7iSQv/eBflB+EIAzfEdBJdDz7V3fxljhz8IbZm/M2761/AJOA41AD1EAlo8g/cBA3Xm0gJz
X6u9LWfBnRsd6460yl/Q6T7QBwlu9EETJ8bD0LgxAFOmLWmQha525PI+Ftv0kyxJ8ys6deFKJfKJ
BWTxY+C3gcISo9wb38rHJa23GQPkM0PjUfB4GhLYkchPMK+EWzsRgjJ6ZbtpvqRz9xZuTRpL0yGb
LEzi0esAZrh8VTW6gE1QwjNXvLLwO+l1qmxRPLbjXhd/cRz0CJxim8UjKdxQwfkGp+AHQ72IjQKt
23F8q/CGov+kPDk/z+HjJrc/s0SZqxe7mKx7Cy6hClQPzvMZ+1AceA4lMi1xdNFzsljMuYKIaTr4
MhZcitbkyIDTvsV0djFB4k/EpfabL/kPvYsXji5vjPVf9NmbreKviI6F9YLW4hjlbxk8uB1kpQSS
4nZY2uFbs8Lfl3DrW4u1h8OByMIx+npoG5o7WUFMkJP0HupHuQieoieXrhQfyobGqItz7zH4vDxm
ye3kJAWo2y1U+ScicwtdbefM5aZ1oaUxUoWzjDlKewSJgTVlnb2bq8UqPWnrKVB2i/1zH16MFWc0
4RZr4U3v3JolJmOij2P2jZdAK7hpEYs58RzMvqvaHMyPK4UBVsu7fJaR8qjMBO3wlLvDS+mhMwIc
bOVEXXsJc3/0gd0uG7FLbWnyT2um0t4rpT1HUP2W4i8l9kI5GOdxsVUSB93YBvzCBJ1tJAKOX2sn
k1h2YIWiXSPlR493x73FJhK1K8aTgIzqWnLpYZOOMKQvz9Lr1a30CB6KY+RbLbT593LlRvkR41DU
0z3BM2ZVJxaiy/xUNJH2MXJldreWucSXTEzQRTgotS8Rj8etV2OGifLQSgGYHeXU5iGmpPvkd1gI
5DVhAzCb1B4kuo/akXYtFKp0sTazVx0yqYz0AyCylXwp12prvheGdT/yU+yf4TpejziU2WnYsK4q
h5d0kqmZrWkz+sancsXHsslPU+vQzYTs8yvoTrPDy4iB0e965+HLjunD2L91R8F/HJ9udBCkVb9s
98N68V4HRw0Z/U9zG3dMkIz9nJv0dOO1Etzx+TgxnK5hWzjZm4g06KUpIeLZxprPiEbshERasJLz
jJ9AVMh21aRWWKJFeWSviwPjgobsOJlOhjPQL/bFT/NdvPaImge3ueCiptfnETDRnqc1eyVeBZnS
pK75veaTH56vKLvJMD8q6/w4XYdrc+Hz548l/brCRGw1O24cdNvtctm+DC80YDhjK4f4vQ6XUL67
r/RX6fL8iQFdJwDwt8yiV5QBQ+V0M23Mjb76Q/WheA2sw7kxyznkiAjyQ+Itg/jUL6Oz8KJ/c+I0
vnQRuysiJPVVIiAVeWdnU0Ro4tV4nokHJ1z38TEPwl/xEaIqqLugwQ6Dr7j0VZueib7wUJJnmYc1
e9PYnKQifGsEu/dbeuwAb4Qe4K886EWv7F0xOyWa2z98DSN3gfmGtrS3+IDDSyK99OG29b785j5N
3sREDsXrHG7kl9/MzkFw9t0SU6YcXqiq6n13ET8L52m+kfcketndQ/LF2LBtt8jewXoUA7vbw+PU
nBp5KyX247QArJEts3fIMowpyT8/QDwjA7I+Z1+8eXBXw54/gEksym0zWdUH+QFTym0xXPH7+k4W
AbqtesNq9+jH+acl0wQpuJ+UbpnrdMWRYKIEstLbRATOLtuHV15Rj3KWDKN7tH+UMP8dpPqUTeav
yvZ8dlXZlUKEqt8kZ736HIug/67vXjm8QTWn+9pjdPfYTUj7YclnXqDM3QxPWqPMcucxBOZKq1k8
FYeyDN/F3Ewlm4SBfL9EPGGs/r7o8d1czY4Bw2hu4SJ/rB4xVIsn6J9/Hv397O9LpPB/obSzwzDQ
wOUdovUKA9qiC1OnQdJpjYwN2e1TLuMNJFri79Ews9L/HhWCwOtK5/8DiQ3RVP5Yj6aYYDyaf2VU
F90dDN//5beVCpuuqoGYB5ekp9hwMuGtbkDiy3d2iuRuVo5QErDUz39QNiiPadXvMhPpSCEhdn9g
aVOexHOE92Zl3mtu+38PFxU1/URKvC0fNJbbDmLZFfbETyLTULbFLSVay/JoJxGcUl9tiES3mb0i
8uqBmvBXuZLvc5Uy/OCTWzfBQlk+dLib1v2TgFRjQ8WTdhZzOyoJxRLfQaoz1NM3JYby1GHwCQ1l
+xBRF9hCitDO50kVbddvH5Zuy2ftvNhOEo24tWB49JdpjMq6W/zcr0Da3Y69qEkmGnt9t7oyBgw3
sR1t+3f5nQKJ9AK/2IEbREBrdwHYqOMUO72nvPfb+kbVGUGpYxYDYRp1kIFmmpwt6wGP2tHe0Skc
pJt27j6FyYl+um7ekivvpa8Pnpw5HPuptnIVwJhFbNt3eqBIrfKT+mk46hH5HtLBLD6pO3qY4+fd
uy/ZeMzJLptug5gc4DT5KEh+37Jg+ok96Zay73vXjzTB+egQRu7SbzbFVHqDZofv7U95qyPki3aK
MwrA3JoPDysH9Q6/FtH7oDFrWvJrcwZ0wAAtrsihsdQNijbuf0fssgyc2Q9vERZO7GJjj8NdddaE
Idi6B+qRWITtgCRyN0m0itw7zKyWe5olfg9oB1PLhGa/79JgXPPXmOThfIZWT44tv8RTPU/E+7yF
EGJtzJYIDiy4DGVup5NFtsWGsxJs+v0TrCI11eMa83EOfNSC+zXaI+tYsglfdBsZ2VJbPgkX3sJV
ntzWS1aLgEwjwD+9333KHIJvnpX4MSCzwEOJ87PNT2TEwrmL3YLfD/jBSTjVjGS2SsWEh/v7ifp5
saaPIq0lFpYz5jtYjWSnMeQd3NTguMIE0U8i7AccD0invqsgvzYhFT57KnAPFvPanBv5BQeV5Cir
aK240RE9Dfb4wa9PyGiB63AaGYrFj7TBXvgYJVlsza24xKMOMvaSAmVz9Gu9YmyOfHdf3uIzg4AF
MVPf5CIdw4dLUkx06ULOTJvjYrqPT+aKC47ydRooLWENy9+AH8BvQ+ekwud9QBiClBue5WUTjFeO
Ru2bXrUPaQi9y6DbLxhNiy3VSz9vAoPkRgCaSSGQsQaXnrBYSic258eqcMEtcNir0slbhOI2CkHU
mrNZLFAk+l0WAGnQXppy6mk/ceMsbBpmgnScZ0rn2ZbyoW8pBwrjd1TshbBV0RpSu3+x+aM81fxq
OTfLiDKfp6SuSoWC6J+OAT0C5L6v4i9e9MeGOlKM7OH23ISPD5Q+qCES7hMtL8LXahudKcUQjsT+
Q/0sMGjisiBMZEVvRJdhIp9nn9jVE1/HZYXlxMdCLErBGMMvc7DN3xfWyDVOH+x6fyfWOwLZxVRU
JPzLHT8lhDlrxkpzv6W129t8Ft2MH7oIkDvOnBjw+rgMaQBxwPsjXQHhjeJb/eQkiYFaWCO8uRs5
IupnOx0LdCypl9OQeOt/WOLi9woNOtlWOXu19ePQ7hDI69hGr5UcpA2LJK+L5sRSOw6AHAUvPQw3
LN20MjTY6POY7YpbUdCte+2KP3njtrcJCy8f2rDFITbz6SPot7bx29L/yj18DcWNMSJCysIXaPtE
yWrYmhTTBDt+hoaHWUbZLnqreH06vZ/u9Q4yrPW8FjfzNKm7IgOL60iSnefkSL6ErEzXqATRZT8a
Pxq27Ti3WebBXbobQ+69NIeiTSh48llUbYacJ0Crc+FA04E+QU0PdfO8ElK/egTheXI6DifC3iNt
LXvsXI5u850duUiixZmQXqXfPhfMnb1i8ot4ZTJq0SyoOBcoB0fkokVQo2i+FEcEE/W2Gl7penEn
CtUDqUVc2NxyCC1z9R0dNIZlV67dTrTw0Oy1w3QoTUvDsc+qBNwNGYOlrfBFOZxN89Md8XdwHOth
OV3mlQKEwJkjzyUnXJmfGcdZb88Ka3AxfnLXaPFVpSw3GPB7Vt51ecm2w0G/KU5P0lnkiD+jEhB4
2UO0+OxVZyZAxsEUrwoo6HRCE2/UrZJtBL4AdjHkMVTsF5el8PP3eXNgFFc8PlgEjHdHFG3yQwqL
YBvq7NCv9uDgVclOUA9hhdPxaqziMihKKHiuRPGptA75ieLk08IimohMksFOCHTM37R0zR2KVZQT
C6mJTmoUMqiX4ST/dBzmM5cboeDF4NISp3eXCo4MX06F+ufyBxUF17lFTtccNCVbLPbxDnkdtT+T
6p7L2rp/xIVVMQl4azkZ36bbsOVKY8FG/Z4CPcDGIW3z9CKqa5wS+bJZMlqfmOlyOpVLKlQ+KwFP
gewNukvA6pWMgjD1FdyZ80K/oL7ltfN5K+eWHPDa1coNIbvVenEjvVuH0Uvm33NZgyQw/Hr0jGLf
czZ+Jy7lMZFFHq7/rMA08aJN8EGDCZ1k6zawwCHALKvz/J5ZWaAecuy2KJxGK+abAEYg+xRlPuDh
YxtXxEYdMqAVHacCVSW37WzeGAkh9Gcb1Wguu4zT5xMFsI/pdfkRNBPQJqsfttw2mtpNqJNJ8bp7
YG5t7iqu9gp/Fn6iIa9z0+O6G36k9mwaXvugutyJF26KNAV7qqTv8thGy9JPvUQ9cFAWV+USHaOL
8q2y/d891g80sFdU1hh7rSgwAXjQ+3Wkr/QQrduRuIglrnSuUYUbbGXhF6sJR7LES8mFmdKK47eH
H/ZegGA6hkN2R9fnpER2s5c+p4dLY/L5OfJRsJ07di8qNqJXpNIDpGonPLYsJHM7OqNaLAmHc7zh
1F60VfGRnURXu9W4L2NE5lbz19Dvh6V0BUHwazZBBDDRi23GOvelMH5VZdD6CH0+WH4BaxYXbpJY
tcUzH2zYz9du+8Ne/AGAiyoOAli1FT64pWcr9PkrY1u9SbhXfwFiTY33NC5dN1jpAge/T8cm4xja
4YpB/J0fKXNjVaRl2dPTKXbU/ITqMHFjtyfjcaocYu+Gy+BGrwVXABu8gRsfoKQAU0qxvsuW9huz
ApsWdnICt+iRslNr+JeWvBo38i+rrojS5GkL+2jNWdad798KOTrWvXFGzgQL3sCxA2D2g3OCFVyr
7Io+ULp6MvwYftBurdJDfYoCztYvXiRMn7bb0CytME+3Vr0KlwpbNx+trkzZfjNe653ijuvEzz3Y
0u3TwkcjYB+w+19uyyY44hf5wtZLXcPxZJywkfbq8zChsqdHbi8cNucn1qhmEZARkzMgA/ajztuM
UFpHxiauqHsI9bXFckNp9/g0P7k4MSs+rpws8jc8Wz4/C/P7a7hCeczZfxmvU+pwQTl8fN+3/OW5
ac7thUUxpX9C/+YlYZvgykvl/flpXp+tP12IwwE2iZNQ2QMWiacvbjRs/8PN4hbWZKasjS92J+CG
78BP0mV8giOSvKjHiobOOcO5ilqD020jv6Atz6+PoP/JqXtW+T7bwvN5I6qrXOZPq9jcSVNxESBS
7kGmgB3eNcxbLHlZueY2OiBziIPRhQF1ZwcOH/hV9jDrWuUGoGRgeveDuR6D8TS8Sb6xwbNaUSyh
MJ53DvAW2MWnVuxxNBriEdhIwd2nbLWkT5zfjzNrZDuvG1b+KUE1f6Btw9dL+UTP2UCISzXGysdu
snKbGiCDpYAn26g+ei3GAS9i4lBMi51LU39B9NbTM+jw9jayywn0nAsspzCWZe4Z5x7G6doAugSN
VLAy3GqklJgOOYK2QcwB6cqXioU1oxdFt2HVs0WWg1xy2SDCvvuSVs2quw0vj9ZTATW/AcdyOOjs
mHv87xSHe6o+NqYnXE3SDX3NsrxQ8a0ZCCwpLPQLSW/mNt9htc+BtsIq4BrJrPZdpNPKok/MIkVu
5wgfYTC8jb8EdQxEq2zrN4IH+6/uFfcURMv8WHd2T2xTbKmvxlr8pHGlPlzlKqwayY9P4+vQuISW
07oov1N2SLwquvnARyox6BYr7elhcpNnKi7NTQ44odG0QyB94xiewXTVaMubDrZbTzvlpsa2uKHv
M52n52bhEtp0rt8iOkqMoNiMo9oraMbQJjkp2e3BO0qWw1synFWwS5ONFi+mN7+hk/4VtFD2j93p
z7pr2QAOmF/0oWVIzkSLnGUkwLslfHe2/rt4ZegRElcW+SojNilIDovnVsqdltPCjnq7Ni5t71et
h0owpgzOcbVgYOP1cIN2kOOQsQA8F78gyk+bjuJXZUl29IY5BnrWk860PH/+CUQY1PcnCaRUyE4D
eCllJyXetMcDq81NqfJgfA1NwD+mLsiJqiAxbsuqjaKeaUb0PXloCT1mi4d6hyAzstBredWq4OJh
q8yNJNqqLokFH/2r+tlt0odVFE70IdJKbublN/stCRr47d6Ncb5RMevT/HbVrkHOIQ79XbzARXpp
V4P9oOCfbsrvOOfckas4z0ZjwsIC1fC40h7L7BQKB7A5hOwy43yGq0Y8PJ87njEmBPAtnE3CFgNJ
icNG57/3BWKPsxWePlXBSGAxpIOLnT8AEoPVspL5nnWRPpHm3o2AGGiGlqApgUENaIqJq2jfkJPV
T4ZuNmOixhp7sjt9ed5HMBNF8QyHHrvxSWFTjjeMGd0bqcpMTaGVlSPpUwjiQVM4xgeb43AH1Xc2
1i+HFRsC5oUUfs6DC+Dr/l7QWxMcVsu7eVRVP8lf1aA5S6Y3GWxgrPQLIMt8y3Lw1X2QdxI1Vi46
GdNgEgorhoY0pZl+BhQuYHu4Fneph7JL3EY3mXWM3b0rI0cOOHrsgLNjMrPb5lfwNKziiMWc/ucc
8ehxO3P7bbxP1W2LWwPVKntQIC925LNk73i77IzTN3bLRbW5A4x5lgF7NPNDvxQL+/5KhoDmcqoX
m8w2XeOdToBOMDqlF22m4jhuoh3j0+4F5JKBCdf0Hy/U8AwUzfcGXx8Nk/RaZzsu6aHkHbjCz/Bl
vHOTk1VnviE9ApPNxg27N7dv7nCkcbK4Ps4YVH+KY80WZ6l/lZpVuwTeTTJQnA2qbM1X33AmIzzk
DsuVlHnM+scJI63bNc59AnKL040hlc/oMH5x6sZjmsy8DAmzZHVf3EAXNp64S2m4sK3YppVbgo3F
VxSpe4HlSGYy9WRvUw8Yf91UAPnilNRhXGmc14IVXzB1nzMD552LCtC4B/GNOMj6UF3KMtCFgOEC
EwdSFroSmttSSg/T8Gqmbliyd2ahYLPBS/H6z4w+j6/R3nEYC3KuK267JUdtqVpCQOuIc4GdHViu
C33ZKXFm6e5ZP4AOUffyituj8gqTx2uvcBMqISDI/HGREXSn9G03CU3jjLYUnCr2Yufo9XmWoJIv
bonhEWTRMYZglBUY9MlJDOnsdIY7lvOkSteWRA08MVIjSIlv2k5z21XGJ5XazVuC2IB0z/m1Jh9j
boc26XPhIpgQ/E4HBuYMjIbe03SHliXbDRLZXGXD8BQkkR26jLHeesaUF+kgLEnEeclP3NSBc2At
ckCAfjMwSqlHwSgsGTgATQmys6js09Ww10BGh3b+E17F60Tty8Z7Wb/f/XQlO0+Xrs7ig2Z3d6P/
X61KWDmSLa+b290NXWHZXZIzb0dxQsllyrFYxktMnLTceN/xNtqP2zuhRfM8JZ0ndHgcOWnY2+Uv
zQuX5vjCScaCR9S9el68GSzc+7G3pKVJ8ra8eZTvIi2MV41mTOcPo4vsMx+Zydp65zDurn7ui3VD
YBc9IWZl3KL57NnuFEE7BThNcghQmUfajcryQt46XP0MNvRSr7YSlh992VdoNd1eIa+aWQZ+HrcI
PS3j7CdLZ54/jLJv9HZ+d83smlezrWn9EHbSlhtLM60YffHpETA5f7yqA3ol05lHW4v35ic5F5/j
3b7/MBA+8vScMfO/WrWEGuCqo1C6tuvmpwERjqUXQ8wmvVSKZZyAhvPuFo+/yRKtrdpiBIjOFhCN
8MLR4T0CAH6yDbvK697Rt9oemZAtro0Ts8MRvM83amVorsy7bZ1BIe6XdK2tHx/TVyZxDVrpL3OO
ZQfT3ergW6f+MLxG/U5auERWAf25H6M3otkJWDvqW91HG34W2dsqDDr9Z+8seoftRsHMrqOatabP
5EpRERZ+g1OJiQ7DE7dfQf/lyeVPY11FdnysLuQMYYVZsjqI8FhA9W3MEvlpgEVHcrkMaqdesAdW
DtGPdJqYN3+RXt7ZyCIuRErSvS1pSzjylb/38Hjv9Ky27VUMFhdGinDsz8K7dhrfCY6WlrLqw2b/
wrWffGMHf6Vxp16EaIkzy2e2eNEnnyWjPTerGH/tNTqzKGjiLERTgZmRL7uPdsZ2CJgzVJptwnGS
bEApB8kfvrJDx/BNOPSEk6K6uxB8z5AnOeeKU12MT+yXKs2fdf/C8OQJTRQkiE8O4PTCc3TH5ih+
Kutsj+9MbmzE3uzw0KOMr89b45Mqy6i1pdFAX/TMkFm11NBF/Sa/yU5xjm+cdtFZpNlsG3tGPtXk
FJuPD8rqjA5DMPoZe7AffbC6S01TyEaWvOc1JmeFBe+cXp5ntAEAmnpWcPI4+yXOabyV9afJ75ib
35wP1NzkfmRHLJxoF5iNnovQYazM4BbdlJv/TGfNi4/tet4hj9x4EQJYSEguNCzX3a7YazvB4ZCm
t4oLa514zak6mkv1kDn1YfSVT2i3i8FCFrKWA/XwX3SdR3PrTJZt/8qLGndGwJtBTUSCoJNEmSs3
Qch8FzbhgQTw63uBX3fdiop+EwaNRFEkmDh5zt5re37Qv6WvfHWTIyizh+JObZkuIozW0gDdC215
ys6HrX4ow5SUo51A0uHu0eHRZqEx/2iyeMDcJyzxtf8Y7xz+W8a3P2vLFoL2mSnlsk1OAgAP7zPb
dSIEfln74tGJg7P9u0HkT/t6jzcgbQ58zj/0Ygg5gfo2kDHHyAfBIVuwHaHR6xDRPS4PpnFw7ikx
8+bZP2onyfLJqac5c1zWx+IXecTup/PFfQNI0L9YIjhQ9PcMOQ2V/Wt7a2x1KraUimjbGBfVBxmT
mhn/Ino6fNg3/IdWHJInVzcb2s6AVDhEtOf2Ad2nYOTGjhqcTvZJ9V6bz9D0xyXQjRA2rU9C93dz
5pkQy3omfPtN+6KeYAfwPCkgb4IjTtYpSrZAQ5/lM24JGi/lDXnUgs42Qsyn/lYc8+fhgIrKuU75
2TU+ErMxb9WBSr1m6eMlcsZkg5jsvVdG2GArylv9nb7uXxNV1Tl+Kc+rRCzewqiK5oN/33wmB75a
C/3UNzQhzG1AwA03xVlwukc+F9T+fYQiFj3cS/sG/Ar3ABp21u3pjQjYhe7UMX5B0SHOzgNdgZ4G
/Adnuuc8P3oPCMsekLk+9O/Nq7ZtqaOLXf3Jig00BgOMyeFj3nMG4UzjHFENWQ0yNBrhGwpNvbmN
Yfo+UGW7F50gSSjolMftw/zcPdkXdWrDIj+k1salsn1pQxaYe2Ihxcl/LuKDc6chIOHMTPtj+Rb4
WraIYk4ZWB/Eazs0j7RZqHpJSSPZbQ79LSvBW+tupxdm3e1L9uJDD0HUS8f/xv8FisWj/Ari7XB8
K6LbMtm61LV0jLmXID669wzEf6f+xn/Lntkw9HyQcViwaQqaS3uXUXOwrWmIrg0qg0o5kD/9JzvV
dAyzO/8jeiKbkCVRaw+93CbaHvII9WSkTmV9l2l759v5zqHH81bxJp5dUorzPWP09I091fCGNXCa
A4fBlXbvUuzKTX5RuIz21VO2L+9IUGYH536KC2c6ad7L+L1Bw2JycFnsp9Qe7FGv9n75mBYPytxH
CdgY5Emb8S9SiudXagjIIZQZxPzRbaK38iv+nvJgTRBGJ8E2h2+QF8hqr+qg0TdTHg4AagF3sdWz
4EXctDpq2T1HWVvRXWbuSvOKWRPWVQRRt9WpDzfFB88FfW/mfpYWItado/suCUEO1VdaHgBLI8g+
2Q5IknVDbZIdDTYOtCAcaZv/OZCcrLFpgB17mvf9X1OIK4pv0LjOFuzn7jVHohrvk+qM4QaOaWLB
N9kDccWdhYyKlQ+gPmkTtOSGZKN/z8cEn8YmXdYSlt0Nfct404Ed41zVIJTJaJqrl6m/J4mFsem4
x7YtpzPnacbSu5gFB/g/EYdEuU/HBhGEczSGHRUJL1gWb3qEZLS+EbDIs5FsW1JIaJDvI2prY337
GyPI78HRS3Eap4e+ekzze0PeynoPVF6fIABsF/Ei1EGNl5LUC6ZdzCDJ0CCuYLw1i6/ZOVoeYrEX
wsButHJPWUJdRi1EkWDx8dIMoWSn7DYCL92xVvJxLKTtTmcfzC6iunlj4Bwat45DOOFN8WY9+hfk
SQNU/55sLKCIeyFuKIzKeqdXn7F16KazPaHheGFhTp3D+Mv5Gi/Xwf6wTvv/zPmvN+FgIn6R0Er/
PJB48dodadHD8Qu4tuHwyDZSIUbWw/W+OXKsndu7F1IB/IPnaYEcaIxlHd+EWtCUcxZS2dJYDbRS
uObWKOrVrNuHpj3D2WCveL3r+qABHXvb9bS2r/fpS8nD0OqGv3/NbwEaNI0fYm2jZZAZBHJO6Y+u
Vq399b52faDJkdpfL+YO68H12p8Hrj/396941rAiItOx32IbZfZ4fdrCM1nx1qvXHwUJy8YkM/Ij
TJ32Ph5JfmE3bs0IVYZob/JidSf1wlZ11S6K+3BGA2RkfQ/zz5m3ZNGkv/Jhvm3j+YGslx6TH59a
JU2b/OH0viiST9+Uj6YlPg1t7AldschIYLyR5vMhFVnQ8n0dovupnMwwqUDm1MVbJED2AMCfdgV6
ujwep3Dpu3gnSRaKKjoIPpA+u0AWO5uZtnWFzpbGc9kmD+hECzO7E2n+JsdKHciwRGWvIdPGGo4A
d0gZXHXDtJcOk+1UfVZaZZysCFkURKvZswI+lUNG6G1ra+Ou0z08xj2tUXWRvaGffFJ/bnBM/Hga
s3jP3NW4t2cgVV47f+AKIZxzoeAYwClBKQxNEVMYFSkjyxR9p43aoiOhIJgHZI2d4kSYE7k2K42k
5Sp5GzODqAZOMRhJIsYDg1/XuChB1KQZaM2CfYSNHRjJd4Pw0gdkbqeIvBYrQ0w3jrexA4FBQ87s
YEMH17hbFubldaI08hjdn0zanyCmSLFK7QjaJ45tF2UCsYOvMcS2Q4aawnIZ7Y2mrm91EbDgCa3G
oitUyY71HkAwX+cmnMsfbyqzQBGzMaWPpDj0HWqxdmQbkM3xdrIWtbWb9ddX02WavKTtWD5GFUwi
0OAPoBKgbpr2fHaTinxZudCJ6wp57OyviQjRUpDAwxo4V5DjeMuDDtzkjZ4WS5DK4S3SkvpQy99a
hvIBzzubpqlQN0tuH31mASOmh1Sn59DiRL7LiCkZ+nWtKcrPtMFtod9lNbAEVXmIFpaeHXnufkCU
6EMjcr78ZLmdDTIxcYKgPNagc6bIawmG3sYWvU0DViRYDCCmRRXt8QxT9PJVO7jmEFQj8fH9vKDm
hgIlJDNF06leGo7EQFc6fUiAOoaBODJnMcu84jf40fZUe0Q/LfREyLBmgS75fkQq0dBpWAx5CmpX
94MlsP5tyfgnw1UelgXnthxu/Y3BIduv0SKNGM+LNx/dxeRbklENkG4M+55zQU0HrekZELWWIzCQ
OiwGRvFpA6UPjDZ7c1ODQi5C6+zWT1rOlmAUJX3lkamqRt8wzji1Zab/NFggn806t7ctS1lWSxsU
E0p+dYk4kLbRSDMCzPe2qYGc6mCHd+VvJfLhrOes3BbBqP7QUJGnMg0d2GfHgZImI9A5jJYq3zSI
bivDQmcIwn3qCy0kpN7mhFqNRYWp1jk5vAFjQ/dQ4sbHD0wXPIZSuvcMJP5Lm52HlEJFdlR9ZZ0/
qPgz7aajbqH70hAZsMTG+zVWfbYYQ6S5ArZJQGaexm8J+Wc3lVvoN5WRh7PZDZsULHpoDFa560DL
0ANj+D+WNP/bxUrZAOevpJS9WPllqhlN9cwQp3xG/DxwBCerC1XQxKoYfKbEq8l81h5cS/b3lcEW
Jp++NVd7J8Ae7bRNiomY8wBZ9ldXsbc/RglgCoP8Zc+i5Sisl9LROVdfJUAzA5dMQ2xLmD1vT/s4
SWG957QbDZNZpUsvOE7GXWGJo6KIMIABkCnv9cd8TD+AXJC3V5gnANQuqsg1Im9kQDrF2BIiVCLp
3Dz4en/jYUM9VSZjYhJE0FDpJizvpmp3pZjvDWjFhgPfCHQ7257WXLFxJeJ3eobuVLmUDOmyI7EG
+42b3Jd6bNxpxvDWEqlcwc6qBriV/aSxjXfpTyTkEtzJmg2ozdB+sTEBaznNdnZzrqprnpf1zRDR
o4hi5hSNyI9oEXEwnxKb+iLzGZL754glsvLetJw2ZSRBVDo4FPRs7veY7wPhFL/8abUrOMNH7yXR
QXMph5XzVTjyr7l3/NCeFFnzGj14ck8c19jmEdISw5DJFvubDpsZqbmvV2RYWOyXBkVLy4idcImH
h7TuEqgm/otVrejAgj4FXzOUcsQ3epa3bGOOcpR+my7G38PEWZWZcyi83RijNyy1DsJFql604XEG
YdhVj+tLPEZuwkGVOCI0SQuHnGlznBQvqW8muwTExdFImdG0ZDswxkHjAfQbbWHPV7Go5n7nDxTT
JYOPEW4yEmhtA0xIbJYkjnbjaN9DM0DcbFtV4BNWMegJWRxdAZpAzvuSMY/yutC1iGrWQGAxOlUg
ZyTQiVQW9Bjd2d7JvMMgwpNM7HCGbKtLbMukO3D2Jq5uXtvUJHwgiOAz9bVeYktAuyJq/cZpaS7X
C8gxMdP7MiKNIURvvxYaTQPpnZeezFurQT1Rqa5HuYQhvx4z3NQ4Ke24CCrs+VCysPZlMV3+2o6G
mzECbRGxC4MDkDJBYwuD8EQhWYg9uobm3OY7t30w9VoEiU3KqAkAfpNZdD06h73fyBn2xmXwlJB/
jAOxYIYp0GKjHGnmcSR+tavDGILBjevYd/NEz7g6+jOYm3Jgvp+6FjiKis+mxSiTi6rDLW1n+5RB
uz4VuzRCIA8U81X36C4TOyiDnoZalZE/iHHyl1903jbyJENOKKVNb8kno8xeRAMFdmJBjoeOLM2S
zYhWGtshxvRSdhm+JU4msnVfu9w2XqR1N5sEqsCQ24uBBuas5Ti2esCyLUPX2oO159nqbR6876iQ
T2Ailjs5jN1JxVB5mQcYTqpOthGjNPfZ1I+SLlTre2e/lJ92FK24eKb4VXaZyC04msvwa+YI5GCl
rKG6q1UX4myl9cqkMQPltpHUXui4Frw3zJ+kY71BsQp9gYgtcyM2vik9LFMrCtRo+o+Z2y9VS9bz
RNwwieLnlHiM7cj+hfBfwgNq3QrLHOlC0j0urnuAWrHVU0QNBsHBXgP2T2K035oxjvROQTLu+6BI
J5pYoryrQa847YJhjOFBLY2dL3RxP/D6t70dt7C0ICeJ5H2eSA931EqDnvG0P1hE9sQz3SRp+EvY
uGMwtuh/tI7JtqUVYIW77BCly9Hq1KUpqjQszSRMUrpXeoKKn5A3bEjpgFlx3QKJtgjghurdyGk6
9e9ipc8Hd6D70mbVlsgPf6fVDOmLJINNcuuQj7BxYsartoORUdN/26r/9rSeH4svyKDnE/Udb1j9
K5KLd2jO/tRbT4vh4LsliVRiSVsoTsLlJclSa4cDfNn7+rFOGeZYEUetvthnldgMU0Am6S5aIUgo
RCbQpZ86o2Gfc6ljieF2xkra2YABIGp7tSS0Y3HRXanbyecsoZj9dI2jb/wZNaQaXkzTzA5FIS8I
ESYD7FeDoL7R+agBiZkB7IWgxO27cpfcw+w2J2uy4sc6IygHaH3XIlX0TMvZWU3/4fq1OkvfP5HZ
fBx9uw7H6aO0b40aAhVW4UC4JDGVc8o+2n1NdPupLyAbD7xW3qYMNaGMcgrI/HmOvS9SQey9OZv+
riv7R+i78VlaLGUlPCk7F3DleENt+qQkSRwSu34HOhhR03Vv0kiZa2jVXRo1NiLgieAggsCIkYHu
3fMuQEJlU1JgaTKfNILl6nS8j2t6e3rYxJ6286px4/dUTk25nJWd/LiKuGkRf0U5nZ0on+2AYmxX
9vUMBU+/kwl8KwFV3NxBlkByXNNUG9j1svj7zYPmM1HpiUgP61XZmzXDwXcbsQEJD8kZt+wy0sSI
qT07HCKNPUPvk5gVvRTKVdbpgW83p0aTQdV575XBeVgVIsx1ekdQ51EKdTTf5llcWqwFzxpDM5V2
73LKuk1iKnSTKndDG2F+fnJGgy20MZ4ck/NHn4CIc0vJtRntnBabgFtS9Gk2ETRpilSjTQFajd8a
wSDEz5X8pw99gwdaYSlL9DkOHBtzqBpTZIpznO0i4MGIyPMn6GYpxC5mtXwahAzaeTAWwId0ycSI
XTT9fMKWUrYdB3g9F91t6Hd1O0JWjwLdxATBlrbkSHle0j4lwiHgpAVnQB34JvuPXX1ui10yD2vH
Da0gXx40TrWE9ktmXwWmP2oZK89J/0BP4ZcgiI8EQLE3Iz5Aobf0QKbhIx/KnJgfL6CaF5uu187R
zLRWsyUqSNqNM2Jp23lw2A0ddftBaQzEsvkli4e9n2e0DhK92MmY4CybL7sBbUm92rqwNqRMIav1
V79s94K5ezoZa3zHvVWWPhTfZd8U1oAi1k7WJK+HcdTZebcUM5GZ0QptvDvTofcai/iWSCmKZZ2D
k7oUQU53y3Eut17sM9/1v7x2IAO9z066GC/QLW/5x2GvdWzYhOrwsI8NMHxSisw8D0Ery+0AbxQU
OypBlxy/CfX4aPZIS2beX2393CP0pCZYISPyi1fNAeKVCMiZ/epTlBAPixkqk2xEWPQ2sz6NucsE
NAoQzMEipG1j521xO619vg4uWpt8wTQ+tnOfn3yv4+jwLMY6bYzLB0mrx7Yink2G1gtuW2W6hyR7
rApkDHHSfxOS8NtsaQ40PZsen7n6ZJEb5eLtLxXvbk1zZhcPCHYI6opDUbG5gJGEl3ue2j1nAQzQ
rYlOFz2i0zjqNqkI8vFttbYy8HgbiOJSIxoCQpQQrC5GeRha9HWDtZTstq2NMlGTwwf1wgGNS4vw
0a5A2Ldj+3tm6bX9ZD7LAXpoNrcOIkbUR8q3o60VRequy5P9OC63i2bkp9JD9zct9ckf+m5btxHa
wSgN7Cx6yFvE18Qqncx1vGMDRL2xZPfiFC4jOG3rqNclhsoLEORltEzEXGMHCD9CCcTnmewtsaCK
mRi5l7Y8meWAUapHOz3PHNdS7EwbX8P8YhZwaoHUAOOqUVZ1nA5ijnq1VBrItyTasgt+RZpRa63x
vTRPiZHqwbrqwzKiLKEyTu8MKJOYB0i7QNhRGygM67nZd8SyN7qInrQWh8jCXJh/rNCL18Ixd+Oa
soa3QpjpibLwgY7JgthChaVm/Gah/EmWBop6ye6OaESdb4CERW+tWewm4zWj2NilVwVO6rOh9fxn
KEZ8CR0OVJdhoWIPf2+w2GDOcr+XNEUTgvB9gEi3Mxz1joOq50Ns2zN8J0FiEgSLupx2osmYc4g+
eZidLy9+xOJQ05OC+jb4gauMD61nmKLW6dH85ip2LoXTfRBqSwAgUYvWW1ThLcWCddR6dB7FkHz2
Gk2hDGZAVmXb1FCUVSSiBF3TvPGVo8EUgdUzNeu9NQd1o5sITzWnNJC5a1+mo56WlplG70A6rZAC
dJCoiSgm6zn/SSAhXxak+kbFqKxa97E2WzidGq5W8VlgnPAULZCp0M/RknpPdstARDG8mml+xWaq
37mVvq3gsm27EalmXk/l02JqX16tJ1/sbX5sItKk7jyXvk1X0+x+OL+9S4fei93HVFn3VTO0e9qZ
9hRPu7hJ3y3NQpd1GBQn1NTCzNsNtNVYGs4Shctc4tsn9ycFBhjaMUWMC6uhNdWOUxejCas6uqqA
CKWPXwSS19BaUV1FVCdz1Ea4rkdYxoW+I01t1bTon0Xk/yqXDP9KcV2sGD5F0106Fe8esebhAl/1
3Ewwxwjw1LdOqlUIcprPUVmwmPiWV/AXgxmo3sn3CbPMqFuqpS13ox7dstBlRHz61k1M3BxiKP25
9hv2hnISSD0xxdnDGyev9CGfepC3nv/kkQwQREuE6r/pfhFRv3VmotKmqsGWWplPVs/6V+pWuy1i
MpqEJkI0qkaN/SnyCsl5jh7PxNpXTloLdWR0drK1jm1VOnsX5YFZuEMYCYpQDyenGRHjTqGCH4Eq
SUsrfPJs9caEFcXrrQORliDk43qTl5m/N6ktjnFlfadS+PdpVl8WDVOnMsxpBzIVtJaH40WWFPKW
EziZvYvAypGvyMzSL+H6fimEJ5KFf8OOsEHbC2LW7Zg6RK9mSV7vYiLSH5lnJNlnW1fuxaMdza5h
vnFG98VHfCex+uF5sebArsXv0hpC5XgOOzdx7w7tT0zjLahatBKqNpfQR4kBRT3eNBFl99q1rzRZ
7WIXwqxKYnevopXXO4HTc5mR2iTSYtqgOHAFiuJIoEGYDVYMnf5VvLQGUtYJNNYwvMexeMkq1yZK
lF1yUpdvxrzIvWHnpyjqtM2ssB+awyqy7HsyffHxC8VCWkEU25vdpRUeKIZY0ueIE3vXfQyQ09pu
Zpq0KEwdTguvoBs6TlYC/J2Ol0crl25rpyWz/YV2xMQZbpPpfrHPDM0NGoN3VUzatzOsSWTSfveB
z2deVn9kzkQMkbgzWufMufai+GRf6sg+TppZbBIIf8es4zsoV1p7+TaxK95HLRwZgZqhPBPk8R1n
SN+lYvHvsWVxIiFqyhk5PzvNdxGTG5HqHvLiaiXv/N9Xk7l9UP1qqLJteZx8u8rurz8eN643M6he
NxGjmrds/InUvP7QevHnpmwcmAjX239fvf76//n4n19fxpbX9ee26zFhVKEu1G/+ZIJHAmr2FdB9
vXa9uEK52xUA/ufm9dr1vuujf374P+77j5vXn4ugzdTjtw7akEgzJ7iyvaO85r+Z13/x76vXe6+3
F3PiISGhfRg+MSjrK7lecHThuP1zWyzR/94mnYXeYbdN31y5QFxdxMYHxmZsLFqZR+KOF/5L0R+s
SN4UNYTRaCIo8MqylSOoukRL7OMCi3vre5Q015t9s/zPA/n6I64D2ZWDav/nF64/dr0paAqFjkpO
17tS27KOhFHjZBu0nJhaE27P9eeuj1wvKtkyumXT+ZilJsZtGKTcXF/G9eHesO1DZXzPlmEjGPZH
3K0OWoEUitiJwgHK1korchuG+VHBubipmf5aWf/UZwxoxnZuN05FeNj1wph6BBFJ1S7oGxcUIlBn
3Kr/mQRai9Kz6X5mOhBJTuBWy8Qs6TrGhUR25MDG9ulKccpWUFR5PcDXm9f7pFRItwcXHGgLrrbS
R+wN10fGuNSXICLDsFB05f/8XkHQLp/74ByjGltcfn2G63PXsVjJI2IkhRXM6Z+/9/dfuT7t3z9z
fWjqmaToqsQV+q8Xlf/rlV1/+vrAvz33//fhP89Qe1kX+kN3+POz//Y3KxJN0rw9FToFMMwslj9P
AlIggHKbxP6TshAuGjo+O3fuzzmtZ3BS0DNGj5QcKVJal5+E25Ka3URMBarkAOm9PBCT157FoJgq
5czxSZEYkzHI+oIER3QrTQXKC8QKaWDic2y1346VyOPYMIhvC0r9lsqFHafNLhtSgXAcemLMLI2I
nadfmhMEGBhEo9+FEbMP4dAK6PqWxpv/TAFW3eWKJc1vNKSzGjmxfR5t63hsMCsxrB/LFuGnx17E
moAadDA8SvnXGBN83dZooKgFtkM+XwZadFvs8qiLnOq5dxggNEThovQB60KXbEvRzby7x69IVlR8
aCb9yXDLe8rbbjMVGkKENNsXnIL3I4E20FJh8OjsyzQytoE54ueqhkuhV5zM0mi4m3QGSwMTTN1k
TDesavCCXNWxmuYtaR4TxjW0xPZSE/GDQZKwKvsW7seMUNKrRXupmC1G2X0SLcVGLj4SGr3/seOc
oMescbeGr5+qRA3IT4mRJ/r8GHsYQDTXf82RVfbMQYjXgvQaDyh6CBgiwvpzIIBn15bdl+bu8qLo
GTTaTPTz/ELgNJpou0ZDneDXja6Y4zQ6WfaHa5ufRj5gnu1oplmzvrcdtONJhTCguh9z5IZu0bzi
MpBk3sE5afs4vmk8+qR6TpplpncLQA7WB2FV06Fx2TvEzGBJeG9PrhJ3zAnasX9uNOpinZ1pX8Iw
ARi9YRh8p3L9rEzPRj82ZEHvVbeiJxBN2dG9MKyvsln7trwcwSFMc8QgJTEbQAaWGGPyqPztFump
iBTG8bgRt0lJD43TGUwhIsp3TmHcxVBGTG2EqtvRDmiQwMBFNjZlrr9pvfmXkxOrFmOu4FdvaQfw
hUmWixTO0+i004XeowEGOchtFGCO7fp7Fx5NQzPkKCxtxjWV5wfdYxdU+uLkRk+5NdoPfWH8tg1c
/Gnxi8QAFGROiW7Xeh87DVxKv7wmexET16YtRra38lXX6/TfDAPXjZ8SgUeq1aWvMPGZQxHUGaua
KfWF4Qo1q1ky0kYC25WutmWMZQRV7n7HY5u8VLS3osivt0Rl7xoFuC2ir7uLZHTU8pREOPnLWIn8
De+Q8E1Bq7Oyf+lVfy6kjwaO0NStJRW2Osvej2bi7fs6uu0Sgk4sq2QdqcjDmDCYY8KauvG9KdoP
reYVyBoRrIwe6kq/dMnE1o/3exTBaFMKmsP8o+eOIMoAn4DR0cITiY6aBh1WTnLfNrOjtyRFVL2U
GkwdUP8bqMqbPoluq8Wh18v3A3qE+Ga7hqJCO5RQkG/i4WShsFMYe7oWpBLL+c5U0PhqIWM0tbL5
kg5tgw5C4tZ0gO9Z6Nt0WnuIX/Ju5y6WepJ9i8owQyjDe4uAuU/EHTU9AD8d0e1cnno3jS/uwDk5
ZixkWWm8m0z9wyMRETVMif7SyH/NVjqEXb7GxSSufTcm0XdPC20gLvKOsAZ1mgZeVzNkl7SvwQeS
9LBjasK3expHZDHzjT/SmYJj7wbAf3f2Aoq7dnv1PFSKsaV6brpOQ1ua/GWYZPc2NAt2vY3md9IN
nRqeJ2VKjMaFmGg0O76/aVdAeid7eCeZEYjxnpdobI2OCLx2oPVhTV0TljAqGeOjhCX/8VTGqged
h5oUIUe4CODEKsNUAQ1I5iiNnc6WB8MELGSL5L4qqEQTkPLgvNS4i4CsH3qS2psFXRjDql8kr2Fq
Gh9U1y0bw6P3MdfEqkZabB0JT/rOIKXSaCt/pgwkoWpJOK5H7UVoTce7Dk9f2JAym34+abaHsW1w
d2M20MKvTBo8prtiQEvMFs30NPUGenArpVsstotRL6cecU1hx/J2FZlx5LrVmJ7zepFBK+WZPilh
xFcBegoxO4PwPDduGw49+n81Lflxbvmg/aUDV54Cp6nHiDbC9O7maECKabrP6dsfVc1ghUQZoBlE
6wkTUL82kYmA4BVe/nvhMEzXnOx2WAT66BmrhWNgYdJacxPbSOHncT4PbVYcm92s5AO5Vayppf8J
Nphmfo/F12lfck9L0czUTw5DrXJJoYg6nJmlcH+c9avqGIxwcnluFV8genZUe8v0FWnNndLmGmgO
/32G413XsGR7EgtykzyTzGXrSHXJn0SXIxuECFBAeTqA3g5wO8bM2KDW+64PLOTM7hrXeq66PibH
3H5LC8iGGdE7x2El2Kj1Qlc5Zoq4/JWIJDkmsvWPszW9JQJQRVea81Gn2kNewkUr7DiwJXKCDB0U
qculfmh8EpfW7iGBheG0xvVoLpuDhn2k11V6SKosd60Xxr+uXW/+/RLXX+jSlMFccL1j7A3KuWl9
5Z7Sn0VeAPlxlbb18Jaji3yVU7/yxcuQ8nGh4TTn/dEzPK4ySCd8xinNre4LACStH5YwEWX7bsZo
/3Ufnee1pL9eWB6HgrFeXG+CZaeDzoZta/XtcMyjj9gaQGxfX5TZdYp4wbl7SNYjPLc4H/RZvtw4
a06hvW4iGgN0SbVeXK/9x31k4XHedDAYtUZGc/IabSRqStrYHFBf5gRPDAMbunL9LP9cdGuNOqR2
vNGYOG+shmHnXl/JrFdEapzH7FlKLZy6HlbCepG5NlKm6+10Za8uDd0YvzD3jhhzdPXuWKN4IYxJ
to9j7+kHx4VY5K0XS4GQV/RNsVHkeEGqAhZ7HGpcZ21l3yZuxQLhGMZxHirzeL3WasI41sqpaGbQ
io1XRmwDLZxazGbLwa3ra7hec9jqbh0LCVeSnsnm1o995+lHdOxj4kQHu4FmYuSIfmNCtg3aldZ8
SMxHxiLVsdS9JkwyDyhb974o6jz2enLD2KDhI6y0bRQLLDtuZx5rQzePnQnxfuAcCgYe9YFrsFSu
6GRYl74Lrn/liRURNIUaQWnNtG7uLHIyRvYyzDEvdRSloU60KC1utrwBWaO/1bqPuV4M6zVdRYjp
F5PG0P9icl2CCwnSpCFy5ciXo459SXBCg+pV+whxsxSFMxf0Vw9Vv+jhxHz0uKwX1/f/etOkpVhI
mjm83TEAvfUzoHL7nwt/gqHioRXYLD5RbW7BhshITESlKqwGFC8NBa9fA3j6cwBeb84ZnvJqXqLt
0HlPpqne6xpP3bisWslsybpdok1fJvZ41n33oKb69F/SGrvE6sV0ZwAjXPwDzR3gmzFnXnrWwCfz
kBCKPHBxh2kfy0/CBiKjTRggr4bnGPjPzZd4rk6MpjREqii111oQ5nJGQbzB0eSek1/LO3ixn+me
iUX0K3mWaD1Cd4ZwupG/gSiuX8oppO3JBLHGl8QogIRdi4AaCneG5fRYd/1buQLHQJDsWNSXJ3jS
rQL0uhu0EKpjMu61x+W+/664OSMbJPAsIHCpYQb4bvD11YkV3fZv/CmHWRzyr/ZGe8SMxpBQ4gZH
eOOc0y+dXQz2VJ9fWpAz4DcWJ7xTfRZQObdTiCPEsAgO+EYMA6ymBjT6rL8/ALAK0gshk84NNmOE
Fs+CTqnYYTvPVtCUd56/44txRp0GuCDAHwuRoGD0+lNzOiPh7sn5se+MJ/FhHqMn+vHUeh12LBP2
LrlrZ2oGlhXjPXud76OfCW/4q4KB3YfxWU8PFgb+YaNYtB02kjurIfB5A65fnYHPLjWb7pvqjeMA
B/zCdIKp0bk4ZV84LmuCRQLd2hGsYcFRKtBbYOwF8DCIG2IUXRQodNSISblQibFuIIn3H86oLcLp
K25u7Me//H7Xz0jlzzM+b6/hZLi3mr3vPoki/Ddc+4WKJK7K/1cO8lKlZd/98x+GB8+dunC9//Dz
z38gPNFsjXLCdj2kqbptOzz+/fmYIp355z/0/6qbSWWFqWPU1I61QLIS5L/FqdrnX8MxfoRyWqBb
2GnRJXW3swxpK7pn73b55gihrkWjV6xsl9nZEgsYUTaRT7ZyUrM4TLxDVF5gdqoahurWFKHwCaj1
qBtCA8nfG0QTlIEvy2/ofju5k+9QOG7xgO7rl/Ehe5TP9UtPx2FjbNu/MjKWvLfi08LgEo53xZFz
/3+zdx67ratrmr6VwpnzgDkMaiImRUu2Jcv2hLBsLeYkZl59P/SuwgnVQKHnDezt5SiRP//whTeA
wxSZsBDr14o/0ZHwjWc2M7AGuF9wzrIFrODtKxCbJh9LYNVhddjIvIEsnVXYUe2bcUCGeaSavdd7
1+q8+6P/0c/5Hjne6A/EBAgNxh8YUBh76DuyNAfBtI/kBhhSxFAOaPFqeKWxcK556FBt0CrmJ6xq
9BoEYP1AyTYQZoO99syUbWk/vgA2q69ALMyn0nuCKAFXl9pwxvhtgUR9GDFB9jq7gdX3hGflDRVM
z3LD+3zDWM1V/PicLTqN8ruJ0ee+24jryFef4IXiMVzZ0KdcqPftMzKAAJ7za4myCKwXkE0ucGfI
kaxTAzbALXHteFNoyLWuWGHTcZEAOCuifUeYLDZcogOntWNnjZglYp90sCMIhLtuIV7s4Ckgp+5K
OHsi5EOks6dEjrr4ot7AtAXG9zQ5RBmOUK9RZNhwi6GnnKQf/OXr9fhFCs6lcoD72rb+mHbWB3ml
T+TmEZuvBRhDziK08PShfYIkBCHqbhPfdP+Xmb+I+/+Pia/LoqTqhm5ZsvqvEx8h+wZElzw8yWb/
BGcJ82j2GKbXxbDe5QVhigOIU3xCmwHZBNHoAiOpWRS/F6zy/3IxGCH8j4uRVBXEs6jiffDvq1BL
2lF/WP3wFMvUCvkfk9GocCeGCIk2GDacHw48O7ysyavCY9UeQxq40Cwv8Efi4+/l/H+/i/NU3f/z
b18/eVw48VJy+27/1b0C96B/enLOV/v1H/eijdvp6SvnL4EPxUUZN/+XP/ovywvT+Ltq6YqCfYWo
y9ha/JffhSX9XRN1Tefbpm7ht8o++9+OF/LyI76vSrqhMgGMv/1HU3Zt9J9/U/S/W7phmPyJLv++
4v+L44VmSv+22xOZy4ZiseNbKmUuQrZ/nfSxHqtJJjURwl+XprQsrIAW0bMGTMz7pD6AzuUqXusx
SSTpoQplQm8ozoimp6bxjz5Wf+a6FRbMcQ2YEq5BiETwEFunqenzLQ0+i5QSCKVAJgRKZW/KDVq/
cYeSXohXZqK94fNjSt+hMhivY63tseBGsEEz5pehmYEw52zwVCKCk9ZNgDEQYc3rrPX0Gi2wx2Oi
izxjw6E0gKez96GsagIu4pte3o9ZKrrFI/OlIblaE7r/qRmi4ZtVhLGaWrsYbX8JgNHZs2IAFpWm
7ZskezOncN6JygZnNAzjaAW2MtqMQIDeB30rdJzOU1E8Tnh/2ZOmWHDU5k0ecPzQ9UVaQGH3xkt0
O2Tdol7SKKe2MAPEVhBsDMBzatNiLAYNNLWSx1UcoSfh8gllQolEX6noNHaaQh6PrsmMo5IJMPvp
90OryxvQRZObisA4EAmyMnnwpo7jIaV2hXxBgnVjwrGKEiv03Vh4UcHkPmm8X/OoZl+Thl31QAsk
nsj/pDlw8dguwd3jB0B3tEI3owMrgArMhJElJvfT/TFMG9FSBjdrCAXMrPT1cjyqS6s4Q98emM14
emS9sUoGwR77kiZIL5C5J7DZU3DIVAWs7Ux9Jw4pEyHuU1XNOR8WgcgRsZ+CRmNM+u9FOuRCZShx
DrCOpDLyo1AQRqK1m5fUUFRNx7syBwTbziZPkOhYS/JrHIVHM4t6p8TgaBSMdxFdJGzY1WdhQCaC
gHsp2AXKSZfZvAvD/Ay0aEBAW0CYJ6uQpzdity4JPXM4LlvFGpDS0asMOqjQHNIS6A1YJaeA7NOO
MbqBXYtG0ahnf33g1rQpyl77OKOwQkLcYCZbhdUxlIsPerCYWWAcqsmYRggmfd0hqNZ5bcZrM6Yx
qmApB2mzK09lTyBgNECCNVR3GlhCOH9BChWlF0N/QPqY26OJCiIu7PEBfzyvCRUJKgV9hVagMGZM
4ROtuo2QpgjDKKV5Swmv6Gbt80pvUK6m3gdgK+Qcd5Ra3kBiSO66GR2KQLqpUQniLyAkF2DxHOsH
nNYa/BCFvcmZRZQmWuqbdqfjUimOgEV1a1vgDUUXOXHHjrpR30rfZo4FmUDXWUw1SpZjthYsC8Cd
0HGSW3DLZ4QicDRr7FItJXsIsh4SDarocT+n7txS0VOTh5dOurY3pbSFNxihuIscwhRiAhyBn7L6
7YB1wzzL39ojPbNfCmhqIic+P0SKV5V5TfDl5XEGqR2p5sZMIiSa6pmQRyrQaiL6nqryJA6IahUK
svhljGxySjGjXDLlyTB8QKb0DN0aQK4U54jJxyDocp57Khwjnd53NQ2Xviwojj6gAAsNt6jHaKVj
vKDLChKP0nCTlfJNppAFjKxdk5sDqlThn+rCuBA66+aJ/PpJQWIF/9IIlLGqoSM1pOB96TLldmTe
HtGHoeqjd9dzNMoH+acACQS3aaWe2rY4ZmOFnV5Tv0/mjOuC2UPxndPSA6lSrYIyGld9U5A+0U3Q
Ckr5YpH9qcPhlcJeDSrCyWuS8Zr01QxGJIu7keITSUunRLcMCBqDl94eWb0JK2AIcjv8ofsQOzjU
f7cZIqjAu4C/PUbKXoRDWNyRjdWLNWhc+J1lAPvIUbgryVSTSAJ2Erxia/0Hx1P+Sp2oZUhIQM7l
41TMsy8M9SmzzpFJphZp89VSBSDDWQB8X17XzLep6Z70qrnEWf1ZjPGpyQKw6LoQUoSh8VnNWAcE
ZveZg27cVqhYmJo8UX4AxtdTxHBNGZELg47XiM2lGs2iU/TbFiHbnMyqe1Q/xT0awlMWZeNWnsQn
vdVYyKOyS3LzIGPuE+VggVXQkkmkyYjZ91AQK1h2hkixXDeVqxxkn1kWxPjpTD9VLG6qYfqYKurb
da+8h2mFgHQdX0dReoqiTvOl90ocUgT+QxxyVGjZeQwOv44NZOD05hojuxx0wUCmCRegFkEmKs38
Ohf9HxC3+AUnthIEz5okAsuVgX3Jf8o5wkpzsDBYaZPyaDWhgSfFTGElQt/SfJdx+92XBj0r1rrl
jRFiUmBJj6L1ZLYQv3UZjLCAKUhfPX6AMGKEmSQPF69cNsDOjWWAj31sfsVxfOgliuNSAMadveUi
PJpXeeBkDZL2rmqPnflIaHcZgjda4THU8J1arPUKdu4E2t8uEub1UDyQS5DNAEE7cQdOjZ+xPqo0
Rzhq4iLjP3GjfandUq+I1UuNlTIWA42bW728aXIaWdZ7IqovU1iruDwj09lPOKUL8Stbj9nw6o1e
I4jPuQEGe1dY82UySsQAYI43k360BvNLE/o3XYSrpqh3kxPIkzN0V6kN0vsBNTlBG1cEp0qnhyPI
0ibDlh5/VemTMKLcdMnViMkm8WgI3aI2Unjc8kce9NUTl4eak4IDuMHBAUhgbyjwKwGkgC1Z9vCh
my4qC8OBHID78Q9Ldd4I0cBZrCKtwyOecplQpjZ86zHgRoE6B9HSjv42mX9f3Acl21g1yW0X98A6
dfG9CTTMjkBwhpX6XY/PQa3ozqzDv+1yEoKYKCpstGjXGRT7Zt3YV90crjTMe6LjNKukFqGITJPC
1pVI9y7nKK2gbaGhqkiRW8W0j9XOsKM6v8lWdmw15QAY8ia32mfYvI09aNpY8guUgEH2o1ttnoN0
TTP80kPCc7tF7VU3SPgRNBdbLyX+mNP8YDwANAyPr3mC/VqPJytTX6Q6PFCD/JFrfdMgniq3FDXx
q+i06ipNJLg6U0ysAUzUwprZ6FXiHPkwQnqfTksBCd68Fd2fNkKRrWzIi/LhgXRZVn6PWGKm36Ch
/CgFpy+FxntT0NcLtR/IVkgUBsY9RhFv6AV8a3rkBxPqP5lmfVBfDmifMmK0k6pHpa0HTQjpYhen
KWsNWwiMz7iodoVCr5EA4RBWGh2a1DJtRqmkSiofI2jPDaEfE9aW+9uMTDBNvWfjEd7Cvr3oibA1
l7hSrJUtipQKtAqJaR3jS1BHZNYot3BPYOkgrcyJrGIKKWxKdvBSQE5KiLw4fxeqFI21DoQipEhz
XfaTIyH6GkBiGod5R2v7lQY80sCheGmlpbeRs7WMuXjupsemNvVNOiyiEeN1zlEyIzgN1ibsXOTM
ZBqS1ONmXUPutrV8qv/oslkDRp6pxVMlE0AYRye+NUUAA6hyBpF0zR4CMO4e1UJLRUOh91tV/rTS
9pCEws2IzBcNJzZwhEitD0txdgbKsQjZVxCFmtJcz+mrnGIMoujaWXrg1jzg/BL0mLY2ieS3GY+f
BvW6UJF5T9no1Bh9sBhEoQ7FCtWzZEAMikJH0oQ+UybGB2I5ZMTkse0EHZB+PSBF8fupZnYYqMBL
AP3Dj81QqP/rJ79fx3UdOWYHber3t38//P5AZuzR8lxe7R8ffn/yjy8NGWsVaYrX//b9f3r731/+
vbB/+500TXaK3BU+bb5Wcn9/jxMW1sTvp+z7cEv/8Va1Jq1NZYgI1nEGKrvX0kBh+PeFfz9IlojW
0HKH//hAS+2fv+wgvWxr2L9BMFH+Mr/y3/f4/S31X3/1r++pW5E4lTSZ0n2j0qXolg9z3sGyixeR
l0CksPP7zd/f+f2gPeiuUN/Amlg/l9GMxvO//v0/vuxTCqJdC9CozogjEJD87zeSSj31a0boF4T3
i6+LaroR0tI7+P2e0Y+pPWRgrdMxDryGntNfjhG/ZhFRPtLd+f20E8JTgRxJ3vn1EO2FQ6M+cVrN
2oF8IkkukB90pCBWgctJvUWAYvwYnpVXClFH7NARjtsRudBmv+R+gcXtdb4SkSJAX36DJ4NjZBNJ
b+OzhDo3tDpzD6cyoeNAFmQjCHRPjtYTWoAzItdjZTxnZ/OkjPPqmzolRgKPaQ8lNrfprIurHi2o
wevurF9yFfTtZJRKPsGe4Rinow2wjr8GNp7cFXNfx4ZiizAMn7bfBTY9CKpMEA6dsv9EXZJCaMTR
4ii35hCgQ2U3vnJlK4F94OGEBSRoFbxV53QH9xCLLaQW4c9R48fvD7YkR9oh8yE3SWeAdhENGBg1
qqtTOsOt4pQdzRPChXG9Sv2280SYMyHJbHTMt+VL2Hrly6JHh/gOkNd9Af8BBvpGlt9REx7BmZgT
qu4HPkrGykRq7A5/etbpSfAy/bgh79G3sZ/7FPcbYU3ZnpQVLiVqXI90yz6KCR+oFgXrgpKwrsPb
gFPdVs8Ydavn8SURL8LXCYBWGzjzWkPtf5e95p9s0NkpXknr0s5w/qufMTpcgSCGv206dJFWMkHu
ik7Gl+W9G9YRqR7kPwJUE9GvhCzTOWgetiK+HcjzySDNkMizSTEdmCnJF+oha0yt39Vj5X6TmIZ7
69AOzvReQEP9pJW/R8xUe74ienpEpHhP8XSkAgzoR1Uc0sNVFtgndAsfa9M5QVzi2ysVeiv3iN2G
rZ6CH3ODsr8D7Bc5R3ODmq+vn+KDvtF/ihv/4uB0f1xh/t7iC3TF4EfovPaqQoROVsEpdGn4rAi/
GADEdBvmVQQ1dosnle7cxVNxRcLixKlYYj6xEVy44ySjTvwZfHxbF/NknkCQLSBLd1Q3Qbi14BLK
yEGeKCLhSmZ44MOzlU8bhWJ56JYXrDQ+W8H2xNRRnM/y6Ri+vGuAimn82TsD7Y8jbnoZTlDaWkdk
nZJ1sKIia6JdZY82/VcfiTaY9Beq6U935eUl7jeCfW+RO71VKOKVTnKMUdGyEVjvLufEQdZc2s2Y
SK6WWOR5jPwMwoKTs5YKm2pOMyCFmaL0WQt3jCaOE0aNFeyAFbYilwEg3g5vg9rH1m5kpMpD5ow4
gXmo67YUkz5BJ/33dyloeOEWwY0eHYniBc8HEdCCkjioI63C7YzI/YXXTY61X9/h+jCXMUsBSlYM
zmhXb82eDEWG0O1TZ6HWg1Ejk+37kOxHD3d2D0JJjF3L4wjWVGELmY7mYUTxHJuvNQA0O/LuKtYU
aNkhKxyjAu3+NVPuqe1bdkaOujIm53H9Tv3Hmr7EmZoP5zdmAtjk5HaOqp4zoRRxEJ7g+wgr2nlU
7ZblzMNklu0gk4dYamAfeN9I/Hi40L2k51Ucq+IQhBuDGsc2zHfiVvumZTXiMTI/Q+4L1h1yw/p6
rDfxU3QK0X817PIwrsJPiiT0Jq40DlZ0yD5jN92CIYy35DnlMwETI1f6AA37/NkDi2TcAMmmrniY
N1G080rcuJCne/osq5P83P0pkFCYjg/BwzmyXqMDroN7sRi10rLrr+YpfqH9Co0RXbnHp/yT0jmS
3oh0KWXVvRv71CdnR6rQYEVDF4OceY+eqKV+9T/aYnh0qCG1YZ20+oSgjmrzn1g8JsrqRk9Rp3eJ
6rRWe+kFW5grmuUoHzvCwq8qNhBWqUS1q+iI8DQ2A5WT30v/IdjEVpAT7oW2mVF2pVFurmIX0doD
k6X0GRU33AKYnC7Re/c8+L1xZHTmHYK1drp4LpiOMa/IjeQCnS8P5COvz0yHw6X2H+VB4hGhGPqe
9k6BgCJknVW+ZRXCR0DSat6zRmJXLF6UNapzF8kBK6Ga+xbc1EtCvQZBePD+0MXB4PvoJ4w8+uEO
F2iF/D02HcqNw5IjsLbHHUwsNgcI3eUnQhTodYQuY1D74TOGRpk33iYiVXB7uOVw/EFvX549pZry
K9/OmLYgVSP+KMiUMFEOkdev1WXuVTSwujfMSoLlsceEeIn8QuEyO39il4ko0/Ovs+3xhUsU72jy
roblpg9sPWOwiaM1622T0D3b4G0ZOqgRr9G3/f0/HPCOpamzC12vuYzi4rQE9dpNn8B92sFzcUI/
+4KzaaSugf0xErgMDKWNasao+9m3iJ63eZ/Vo0awix8AVwD2FsAeATiit9A+4RindiL4aPsOl/zO
ycA2ckWiYVHIgTdEE/LIPOd4C7b1SnTBAK+ZVsmP+UdH5BsA8oMzymMKNayV2ueA8jhJucFxhRUH
XkcwSNG4usl38Eps55n1bSDoKNsB9TnaoskrdO1ZO8bbjcpB5AGOxcFqy8etXvt4p66Q8wCDgx4x
9rQitmXP8ya+ax2qZ01Fi/+pAm0GNi06WyAImANP6ZnE+9ZexQsL9R45+BGEW2VXf2KSZLN5smeA
4ofVeTN2A+q24coLd93XYsPKMngPv4JPYQdLeBd6CGcygnbvccRuy+aEoj5V+ewkf4U7GqojFRBs
rd3fjclhc3JGw4NRlr2d0AqBkLOCYEuz7ImH01xQzmEIkf9cHiKa/txv4mANylrye6pG+FSYC9je
ZXdcuCCrFiDDF/Domb0Opz4P36YEor8NeGUHUtEmaRAW9X3Cobn8BHFBwLPgLvL1lJ/UPtvh/eAI
WC1kjh7s0WqWMaLDJad7NUy/Gl7hnaA5CxBC3IQ8Wj3ZaOouoa37gjqUffdN3RbWO0f06QajRmhZ
SFjjt+mih4yIEo9cATmw6j4fx8hLrFO1Nlw/8KhmOYEHJNFmlr8oTgwmxR2eR9wBjmF9wwQu/66F
8yML7fFHIZuUFesgAPcSt8AMBXz4jPAkdRWoptyFSTSX+C0wl3OcHiBmAwYBh7Fuja8M3CPxHo5+
EoSk+axWmStuQGJzXFGmGo1XSpxasKd3rKI74QvFt3x+TDai5UDtZOCV5oL/DQ7B2urxZqGSALxp
y7YjrbFFOCa03tfKjb2N84RAWkKUn62N5d/x5PJnaJcPyyNcqS/QfOuRwtiGQJWFd2TniWBRbbs7
QuMXyOYwoSs2DnS9MSyhCcTm8dKojvZSw8tj39aQ1ieCdL/nXR/Qjlmso5rUkTS/XxxN3BlbY5Y2
xxWeJkTcLS6RSOHZj9e5WleeelfvQrVGcPc++IpJGPFRHVnnxjV1242IEd+GiomMxA/XM6+orqzy
FwlxHGCirUuR+IFem+SnDyrQq5ESdAi1jr3Cxoc4ZhdjxaPNB04FZBLxjowSBr0IKkE064uNzGqV
x+2oHimpzBlYYk94CZKnEKvBQ/ppvAeYbapPY+8xfP0PVMG/xoO9DxBYl7oq1+xzJlTlhtHOjgKJ
B55mOK4QulB+FIdNrUI3YOBscEGp4LL8u/QNueLEYz1PKERwL/XqrA5rLdxroBls/TBtRbfvcHzZ
l+lp3EEJwxQVu5V6m2eQce6Cuk9iNy+cz1i0BckVCYtwjUKgYoVfC+fzO7iu7ulxmi5IVQ2yJ5Yv
Pb5faCumDkUV8dLEaxQIOq5AJ0jbKPpBaV4n4S0YP8zYLlE8JmZAAfazFVdEhNeWCjMhODTIxpbB
K0FNsDwD68zaJcCY/LA7EqDOO9ArzHntSKHRwGVhMUHDz8XBw6c+BMvoMZXKS/YqpGeaOtupRjxn
g80UJ8FwyjyMfUpsE0jCwGRXjrTuq/Ujf9aj7Yh2YXDOEmQUSOHswhlpuqHhz26Gv/jiV1PeFsyx
mMEP8DLl1ElHwpnF8A8re+SV7uYdK2HY8TgCJ5NnGX6teikqMVl5jhBHiQSvwu0psMXKVRmaI03a
EEkhg73NxqxBQcEhRUp4beS7OkQe1xm7P+QJKCaYr9RCIJlTagRWQI8OMdxBo/jtFIkjVmiNeoHl
YhSMntIIx9dw0NI/LtMPDxukXwrLpx2T5o72XUUvyaYw1pKnA1ZJ9hPC+QRhnCOaQ6dneg4x1Y32
lKNx5kY/I4VWDjUR7YKXPEVFgoREQN5D7G1iRP5LMoiYxNo8gPlGNIjVl443DOdynZ4wy8HmCTX5
HmJ3usP+x1C/TOP0AKUubjmyJRkdhNvwqVLbulWwz8hl7pxKsmbfZeQEcc7r1uIJPwyaX3vEuNi9
Qh7Vlso3/uhoI0DTSLxB8TimaR2jrKLG64l4WbhoXpt7eLzrqOZdH5KbRz8B4K07RxL4vXITj2cu
mj0HjLdSbUNqIRxFBEzsdXP2PCJMe+Z44HxatUfWDdaYtLC9I7ZXxK819XCPuKN9RTScHR0L+qfw
K/1q95/Vplx9Vj8KNnPfIMZ0OJV2+1Op7OCY4mEt9xWzMU0HHsLVIKZhir5RFmhWjxO57Do+5M8J
2pvU2KnMkt59Ca9YtY+vOoP0pTj9cdTd5JuwCzM8jjFjf67Qm3cgqtQXc/O49Vf20sLBm4u5JzGJ
x4ff4CDu0k2ii0yUysfimB/SLTe0al+19VI8QLPRWw5equ63RPDYbsj0Ujxoimo9vIw/3cMmpInl
Hn/hNbx7jWIEs7p28+ZzZFZWaC16lkzdw3RHWB/MzGYZUKoSfAVaTt3E5j6ln3tCwXg4LAfJ+Mra
4p3I3P36wjZWPnc+Cw7tgCOyDyZ71r54ZfGyIjOPXjn1Avb0kT1oJRM+DWucqmmCb6Q9Am3MsukO
ev8HJgXYHyzNAgcuKNZOHrWoP+JFema58y45ScOphYH1AzIpv8fP+bOxK33DJbzTD7/XE/bH5Ft0
5z0WaUvaTJBfYXZ4DLpjkXzMxrbB32sg94Z/iCeHmTyVlBAIi5eGaXdRCKisa/JOTm54GPFpa/lO
gUm4pW6QfxuV0z3LLpEOG2SBjbHDcyjGE1OrPZKpSlfCS91uPxBRg/GmeEdxwxM3/MeRWsmvm9oc
e4u7HREtgwM9OralbwpHcdMQi1KspqOfBSQucLdNb2G6AUn61D8afPBo8LH/AfA8EDRp1vluoAjr
ypdx8EjaewWpLAdhF19ywKKWG9IMMcU2/vjQj3H+B4GbK2/eDp7FjOY4rhdYSNK6C9Y0dMWz4JXg
0ziqNWxNQgxQXwbcPT38Ih7RimhWVU4IIYofOrUP/YS0WXNnAm0Cn3uQUXWw2bJw4Zk3vZN+PfYP
eVWdESYRvhc7dMXOAS70LjSHE17Jk2oHVF5qJ9zjCHatv1EA2Q/naBdcH5eBA5OkE+00CNHmKnq2
0Xp6fRhXENOoBX+NW0QXKCeucs8pJwfRG7TJsa5zOOxr2AlfwR+M3aw9/DCpQqF2lcavA1xi3WEl
lvo5thwDFeN+X/XvwxfnGW/zmfsasVD7ca3+5Fj1adSbyNlU4U/V0FS108/s9VxihbJvnolGuk9c
47rSluXdIsqMRWu5BnFBmbEljqU60NynZhWBV1vBXJuRQrwrO996ITbf5S4ZJn1Rp6OGKS9Wrh4P
Ukyfwqdp2GArNMk7YJHJvAcqInskExzPxSuxQP4pT/7ZoBvGTMUKYknoCMKWfRqXZuogS7HjnqBh
7WGac5hSn++K8k5gDo0bgYZGcxBnas1usm/ShsmdG5cqcAf1hHxQdaXmWyGcwsZDHGo2u/zNbI/j
44WnfhBpAHe7tOdWj9aDSCC7lRwENTW4JKzADe9yYy9O71ToCh0uxT4oIBbd+I+KjAUEZ/nnSQl2
SMZC179YxvPY7PQlDtXjEwI9a8zPzhB9zegny51e2PEeHRV/P/hTHJn139RGLNUf13iwmJiwBA4b
2p4cf6mPoBiwDhBDZmOFzomL2osR7OD5KWRX0P0/qNMRwqOSfCXiJVuiYFltMa8DU0+7Z1Vfgpby
ud1e2yv/LBW3tXa1XuriBb3qHVx7/aMT1iReT8x7PFdSv4d74rbXnu1nrlzCMHaNI5mGWXyJA/Jh
eBAW3IAzZgd2VN6G8jVZG4s5Ylcn/EUpf514i5ocvFX8GNz2RnIJxBEIT3fEDm8p6Mo7nBmxAyP5
vApPHEOlw6aqgzih8UMQhe1QuM6p2vgyBjEoofbeuF4G5JMragY2UhphMD+XLJoTEXQYIkqwPn93
wPzAdvtKrl69otz7a3J5Y7T6K7EW2xpoYQTyltnHpkdcGnx0l+ib1IW4mFouGyREm8oz1nKyI7HY
3ZHfCz5i9ZUQM6HoR0+oof94Y3cb33PJ7/kdHRWpHZB+7Lrh5b1S1GBpLQ462aYJDyjNdMNa4pS+
SnDqbhJNbGRIKc0Ekpf6G1L71RiDFfFFFVdREVQxWdguNaxVcobLF6dYdh8bHCeeGOS4xnvGDVXI
EG53GC6qO21R4yCu9lhkyq19BUu2p+BRU60hADU/iO6RU+VTqv+kQoQUEjUrYgSs+NK3kFwRVIdL
MCIpayk5doudHGrhf7AvJKJKdZuSO2yzwUW5p/YJS0BGILzWU1W6D9oVUixIq3CbbN6FV2qibBl+
Gm0pKXFZPCCsX4Z7SDnnz6JaWgObLj18mgir8LljRAGmpKRI6ZYkKfiYhoNyLY6py9n2wbCJyTUg
ziL/NqnQpKhUYF59G3HJjREs3rA1LHJLl/HGK7GtoCBGXYoTfuiOGeips05Sa5tIgpR75abKO5kN
DgNfULHjMgPTN2wpSWyCQ5IeDc3nxbIGEdknmZEht3hV1v1r/kYnGbVfvJ7fUIz/5PercI9iS3tD
jcN6Rb+KRUyX3QVnd2CCU2kyOXzKioqiy4Cwd2EYSrGHRH1JR8BuDK5lrpD+xIFUTN+0xxW3VFpt
NEPJX9Mzv0thpya4QDpeQ5HR52n0Gs0ld6QkRFqN9aRxQlGDT/i7AR1RZ1zDACGTGBimh89LWcUG
c8RSu9Kdwefb+iiFPy3oGNQ4qTDFW2rto/5ZWJ4erit1Q+TcKLtcuwps/VyzgJvnw5/CdfbwR3Fa
Jk+8ZB5s2aTWi4elMzArC3q/Ls8Bo6z2OPekbW4koNjkcLRnrwQmyG4ovxh0rp5r5ZX5RJGYz9TT
ebo1BdJ6GRvut1UuvCE7GeNRsaWMZ36aYzGiOYXsUk3kc1Ku8iKOtiqdEwy7VNRwUixp7TL6qcYf
BrUbPvhz3mdJVxCDWCHFRZyl7BhW7oj7gsSNNeqEsJSy5pIk+vW0wPjxDLxm6ecY/YmzkBFnvFTo
zZaXwHoDsk9+hYKgY6BC1VHsIS+ueIqUKD+ZnbwmgmWce9CZSvGdu84oNtbpG2V/vuDyqaxjCheg
fO1lMnVrdkpOPlJqCX1IupkaBnJUNRfWMX05GNf5M1R/IkceKuc8o4qGgEBBA1Q5K56ON9AWNGZh
ICDQIbvMLXi8VoASPSqHyyNiV2AqBRo73LPQvEL58etPC48OD68xD3xCX65F4Y9K2f5gItVJDa33
qJNQquxMd5m0pqtL78wVvqTkij3XEiX8vjPvAOueS8DWk5qGuuLOmJOkJ5WyuKOyV3Oh3OsEIggt
/BSf+A3Dz9tz8Bf48G0ZVv6ezvjyQLEmxQuWuRwvsrjcDpNecbkqFhE/4Vd4HIM/RrSGl9vmbnGK
5tIQMGToGAKuEZ0E7n9Gwi1c/Lb5I66XSbA8JKSUOizuIlpIPEByUEwnl/aNODX7YEuygTQrmxG3
yXQwO2c6DJ+8cf9Kl0AgY/J4X26H/+bmlRfUKfNoTzwe6sIpWbOqYoF8ZFVo6oYlnyu7Vtt0dAU0
VIFpAosO+DceIi+2LIzYZqHWGjZ3NOvOxk4l/zE9HiwLhPfgF3ns3CG3uYgAOb3u18+hjJcA1SF3
xgYNmOTSPwAGSvTrILyJ57RkrfPKngNvpKtrOdJZz3YUT4SUYsIrc543D0A9C0A53ck4Ja2NwxxC
RdzPwFQiHlwb857HwO/CJ13mIsAUys9IlZCcAn2l4k64w1wF1nkZ7toDEajFcZir4Pd4DJKJAgoE
cBRkV4/FX9yzlAt/EIn7wdrTr2N+8ChH2Bm5X0s+70TPPcoIuLe4FfM6uWvthmX1GaR9XBWXPe9p
bLAs0spuux2TrD11LzRIwwcGjw7S6O0Z4iRVj6pFnpSwBZSOT4sNLWuceAtHib4gE3N1rGMtcokc
x86DnCJadpVLkFg2L7PlsJ1Y3XPffiTAxBo4rPCE1QOQNlH2UGlq5AOKrNHsQXotxQ2tcWzgQIyl
khtqnqhdecZcZh+cWXtG88qX3O6C4MLfJ14TlwfS2uhXD8GReuYtba5lYGEEA9GRXZInEI4zbuLL
8K+wdy9cdK2Zk2Z9UcfNXyMMYFto12AqGR9E6cmF04c9ID71Nm7AunFnE3ahVINRvVZRRfRZcMXS
dbIfJ2zhTFSAHRQnynQtyQ6zEEwBgtGy4DJgeLbjDsijY6AWjWHoP7OXAfhkYNmB+PqhuUsiVbgV
150AE0dZa8uYogjIUv5rQTaoD648anI/3B/PlWkZ0LdTl/rkkO2sW/0ccE8kTkzGeMvAkuZxSdz/
AggyABfZke4GFPNXYbnkpuAjYzTA8ss873j7ZRL0lDJthIlMtKkhVAW+SpWTrGxF50LG18mClkxJ
bdX102qwattn97RRcM5RjxxeYv2dxWjtom9QqvnLMl9RHSVJNTdIvyfF5yI+ypGXkmasVLK2cjin
FqT/vTgifipcRTCev8vOVD29X0YajRd2Mqp8ENEfPqGF0gCFcyrmWIEcrY9cAC4ty4DraETYFSb0
bxG5A3s58C46jKCnnIlFMe165RlIf32mzgaSwzKRsMQ5oaBC9Gxkgc8yWNaPinso+EKnAn53gild
dnu+waOu690D7cHesWicg2F5Ct4YUVE+gOxKqNzLDiugZA/BiLVZ6xr8h/XDvC3zWnnmWVJoFWmI
0vasIX9RqEekScCRqHW7xgNwSSWXHaigTAqcK7eWcZsmc8s+LMsWuz8pPtKa4PvR6rCwAHTyfq2p
ft46aeiyPZfqlmnIXSBMSQItEKizQB8u9jRYSxORJhsrempDAOBeKLJ43DbxoVKw0kBkmsmmHL6E
bxArbGPqvUYWFUXYl7x0G8aU8MZ6Rym7ahwwiMtMQoAPN+SF3mSLB/TsG4Zn3inhE529sN710W4q
0Gf+P+yd13LkSJZtvwhtcGi8MgRCMqjVC4xJJqE14AD862chqruzrG1m7r3v16yMRQaTISBcnLP3
2m8wVpauF6WEeBMTCcwd2h4YqwxKTv0y0XAvErNifVJG8GnTBHWz48LkVHDJovinJFUmpGdyB9rU
+lhkuUBq4Uc8MxnBOuNqp4k3ekd+xdC+rDnIarnXfvGzF4NghpX25PARaqhCK2byUme2P2jZQ07P
bF4+Bf+yInmQH511TRQCwkiIVYitXWLoIa2slvteQ/v5TkWEl3e7NXcez0zHiXk7ZzpdVQZXI03/
eRlAljk7p5K2ZyRBoKwIMCPOnGKQfc9tiTg97F4aBnqivOTB4Kkw3yfQh7644OmBhOY9t25PXhh2
BbUBUDrxgRA7cFeAfVPN2oEf3h/wltwoyQlDAzMcTXsXjTtt3uqUzqN1jTGRRgycFnkE7kwhh8Ot
lfchKy4GlutgxM1a3+XvXDPcUrwzRiIFT5V3cB3OGYwYOThFEc7ifM9JY+QpEK04IGJoLyHUWnef
CEIYoJjvNHvPPwe9x76Z9TIAITRrxaoSF4axITm3Hjpj1uZAQVcsG3gxXpW5j2IZP3IMWZxxt+gT
e9Q7Oji2T9l+aTJwWvmrIsKYg2b87AsmOyw56QQo0nqBzEM/c1nv8VQsQbKAISRXUOUXaEKaUR2W
XP3RCE1uzz1DPS03Px/QBNCSYSXGp3e/GOTvqI2yWWe/ukzfKE8of6Isgge6yAz6DtXfHqUFxWQm
55YKE/BnRQK8JrytNwE6XHXQaKDaM3jYPpFvUYNP3Wz6iYO5/Ky1Jd0iaTspT88A2zSqOwxtY6AS
TlkhOeOt8nJMlGXvHmzYL5GZkuqSoeQkECYJasciVmAyDwCezIO/pF7oKSKq0ir2GNY+0h4bRdHP
xiEDMA5qI9vrY0yjW8PUkjgtwdVtBpadnINDNIQRWGeDILRyNPWVBG/CxU7hrHXECGeE9KfE0bZC
cUagWz2PzpivorBzMVZMC17OMgEbPDWWx0ZqATF4C3TBVfZ3W0SfY8gkU5vMzrEqgsHdpKxrosiD
TYBo+mbsfeBFrnicPKJUyUL655+HjjNvw8y7XB9qM7NgkaM/Xp+6IDBjN1G5KRdbUGlM/aHoALmN
TcIhG+QpMRBRZv/+YkQKIeb15z52EYMaNZidhhu3termEGXxv76YXWDbFVPJODcsN/SHP/8gddIv
b3YG8r5KmkDLl1bOeIr//Hz9ToLQhP5R7OeFUZFcGRXXb3O9QtAIJziFaqOOWoOyU8vamUScqcX9
5HKPJOj9131I9tP13XoaitC2yXqi+pZvrw/+9YfLX6Ps5Dd/HqyzcC9b9mA91NtVS1oPtAfexPUL
gGZwhde3c/32+qBdN6++TidxMnErRYUOqsxipgP+/s8v4/Ljfzx2/e31MYNUaTN1ksB0wa+TkLIt
ZdQgdWkIQgf+5saRxgjQvLS60YHyi11gItgLom5c69K2V4aDytw/DannEA/tVkEHUpIoSV0hFrO9
pbydUhkopx8gSS07v/AX6I2cFUFzqEK/34yNTWNEoWlLKaGlLjCDWpbRpVziGU1LsfVbjHRxR80T
dB1L8g5n0xLMBO4Lwu6wcG/Gu7pnQpa6TWB6XqNpntkS5YSfLm5Cz8pg1xIy4U/er6J7bG0KgnYr
yiedVgjMeLCoBQnfXpOSDlbTCKFIYrXO/WyIO3heVWBaCF+bMbzpJ5YnM5rDwG6hZ8C4cNgSUJ+r
5q0Zg/VNLKa0Sg4PHbrKmqqVl5HyVxfDHtK8ngiTJlzbrMNpoGvosdeCQL/r8pE6VG1tfMx9m2Li
SEczNm+4oi0AonXrnrIIaPycNd/ToDFBg+oHAT6S5U4zPdUyuvVMQngP3RVdhZgIOHaFZEvQxyY6
HSgPB1V661FSH/V1kq1GFCGFYIcB0ful0vs9evrEAf9epeyfK9dN9kKhQaqoMnsUCJ0RZh4pLB+y
4qC1zWhReX0xffYO5cRqUwfuhVlxLQscbdMH/kDgHq5E8W/exGb81syAJOIhjmCrVlaQV5AbqADZ
IrN3k0l0XZ2zeIxLGjADxSonpB+lqO3oCemxg5NGWJqG8lw0xiMhDWsHK8Teo4SI1AsHrYvyyIfL
AeavlZob6PH4Xg28Y03LEAVq3mnoJ/tWZ+5yB8LFJ7L0rASxZx1n727PalS3f/mpb5+igQmusDGa
1kn0Khx2huiYCVE1SHuN5UQGYVkefVNilCDMS7p2tc7FsrwXVbiJxjI/Ywcbq1FCaZDmuTTqezUO
KKRo9GJBUUfh2m+NYSIlkFpQDwkcnJFUJY+Mxyi6H8tLZzr+a7KUEO2ND7nuWEwAxZOqJ8nYBklX
V0dba8+ua4+7jOgEJ7LFdhwbtCrcvKtGc+8HkTDvJeRe55GXLBcR+5zElVRz3O+yViNcf7xtqWV9
NyDntQg0WO+wHtFkWZJU5SJmIGgJcpN+jF0S7yA/rVNFpknlkrgt0uGdTBO6QKrPtqlg/p2tbzdy
x93YYuzD9nFrysw4mJBJoypn9T+Hn7ZJIKKWjQSqR7Con4rG3UpL+Ke2bk74afojvhVQe+LHnDsM
NDWFM6YAeg0IksgDsm2RBloqgf3jPCpEc9DVQ+9gnu2gsx1KxBHY/PaedFGxGTObpDpd4nqc7oBD
inzR0P6GDVwEReUEociZCdrueWzLj9HJsbQNIlBmfrtc6Th1fX1ja7lBiNn8y8tqgpeSeOPFWN5G
LCqN6IKJ9bfl7zRT7MYEIJjuYLUpfbQerRrh5zCP+L1M1irE7E0ELNw3u0EG4jY4YBvb3WsD6y3b
gKFuRO6hIAEHl084r7MhJik86vZC19R+NMv53orjXVrbRy6R4lceGmePfCijr6ZnQhECd8Dm5ox0
1saOsmHcvlvdtLO8XjuqBJkG2EQMYJMCCuF1z7OeT3tTN08Np4aSI+rvKCbPeTB/2yP7GxxXoD58
VkVCzLcT/d0RwBusLltdbMt8bX3RUflQyb4F0U1pkUIUiH72hJiwnBpql9bKaV8J0maqmC4yBBno
3OvKxKajN87jjP/1MEfWGCQhgN7ZKMuDYiHj5NWS8WXeD036FAq/2TIYZ3sjfXaiSr/tw/rkR8o8
GvSznCwxnvpZ0tRBitW1AEAIUptm/xs0ETSzMfmZYxLaDDN+rtYRltN95X1oiZInv67OYTPnAQyI
BPeA/glGjd18SD/Lq9uTXpM5komYXC7JPo9OxpyLs9AUw6Ynx62WufFGFPULV+mqbrQaLmHP9lxC
/tJ8O98knUYXMLIfLRJQcmU7Gyylv9MpPKWdYSKnLfKVqll2VmMCF5Hdbp7Rdmks2kBeJpzjEMqn
nozIfYRDh8bDUiLBOxy1aXJOsmZrucVP5wr8AYKYH+A2UTiOSwBIBjzHeO2LaNzElj0Fo6yBg7ty
39gzU61lOFt7ZHvkEkdZ6PmLkCYajW6+19yIpphJynBB5p1fVSXGR/L2jAkUYMPQMljS2I66MZzI
ELmDP/c+Vf2lLTpqBNlkgpyTJwjFUdAnsaQGPRJHPXeX1F1x8KpAMwrCgfrIXbuOTexjNiNx0Yi8
Co1wb0wyZ2uhtYfexpDUORQVmt7In7D/XMZ5OoEDu9VSB7q+KnBBsKBvasBUNmZJgrOooKRa+V0S
IJmn9ob1u/UZ6nifudgfSktQKne9fcIKfUfexpKfOJzgfj8IbMhR2ZLlp3slAu41mU7prpbds7/g
WSV0UPIx2WypyPtKFKvNyhuQyjjUqVoj2js6Jc2sdO09+X2zv80mNodCIjXpY5SmVU9tzmu4Z3Qx
BJZboTJP5RnX45SVPxj3oQo79met3ppWeqsoAaNfSj6/g+NFKT85z/HFswu0DcM7lDvErDO7AeM4
q/TYN+10aoGBoxv+jmyHhXnU9i+x9jCSGrnO/K6Blyi/E+Cujz6dJb1KBnACnneOIvkVdW4YaHvT
rndEGsDl6ifKAKraNwVL+kwUx7glGMnOui/Ry6A1WG40HkXw1lNvJCYuoRrs++aZ2/jD7bqNFal+
YwtJu1mETEEquxXTeTaT+DTUtFC91NyOwqdB6LLJYRsOPZEN7wKahYQHcyh239vE34/G8M6E8+AA
Aya0BKIEob3cpxs4Z/apJm9yEqrHbb7UmPTqcfKTap+ig5vziQ9pYPC1KdCbvkV7sDPxPzvQXZuT
TQriBbBqcwZMQFkfHLlPhcCLJbEyU30xBeCszKf1OmHEyWKwL2OqQsam7JdXhempDQfUQWkWOI5N
yXWyITyMOjnF7jo21uyR7KOYAMK6s3iFBHpRw+icRd6+YFtnnvRQb6YY0g2DIWeaKe7NpX+XOZxK
QBGomgwTlE9Mn1Mf67Uj7qmY9XkBaaYnn0fp5bm0upQKeE+tzqntTR51h1TK5qVDtrit6a9Dd3hw
nJbyhVVzynIWdFKnS98IgohUS9JhkoMaTwe2wwAayT+y9wA7jb3l+9B7QUAOAHqWxTeVM7eTT2xN
66DDho0cmB8LLydrK7M/Zkg+ZB63xxGTMUVL8dFazaVYmJmDUv1quXmcbAaDGXFwbcdaNLksSbVi
WzrTvAVaaOPHZhmhMTLlhDSMFXWQMLU+Kta+G7PQfxctTMlJH8Fqgu08JvCkfW7S2ogYxkwu8CUk
Jx8HsQ9lQWxlBXDeYZgsR5wWpodXNuyeSB3zziSGErtsVLsqWWwICD5LYYvjFKpbXZdiZwCH2LGf
Nke1rAqQrmcRoSaWQs6IIIwN9UFkbXY/JH4axAPNdQIX2l1VuUDGnNk86WEGgE86VM2SkHj2ae+M
2I88d2DTBw3hkOcyZr7KqEkBUbSEMlmeBJ6Zz1i/5+jFg2C7UhmY77QSb9Fb7mLBT1nUrx1XZacO
Zi4muJI5z9DD29nNFr8A7ZPQzp91nbqIYwlxV3uYYS2WNgTLk3g0dR5OeRMWhOVGW2SAaVCHipjJ
vjriY/zdzG5y8FWVUDkhmsCp90qD8Vz0+bhVlTiELcpt3+3KQ0sZrYz4sLoXXXqTk7sEBDW6YmNo
g/0aPR0Z2Yw2Q0sJVK3K7k3TQOCZhvRZs6Ttvp2Ro7OLoOSUoPrvVX9Q+F+6/lYzZHT29PRiWKP2
xHbXZO78Um3XrKzuKJ2Eio1Hr3HQHqrShW7GRsEd6GrqIdN33tNFL91bNkPrMjO/xix20DWTe5ha
RUnbATx70b/JcHqh7GCzffIY5exuV7ltg4HCr0/hYI40JPJ9xub+4NYtY0sTHzo6/Vqrh0HWZBJP
JKcTS3OgqaK8Ib5v2YXqkm25iXAyomc4sHQuc5ShwsR9IsZi7xa9eWeNci8pj0hS0M7xrCFtJxvk
luuT4TQ1FVhiYq1Yp7HcdrRvA2fB0RPJ25QwreoxdyNXCzc0S9gliqzctqLadsheO8EwOjsEZtaR
5fEP2vfKHE2wn+2HPtpgwZKEW7Su6eSoN5Hoz3FKq1BJ2vKeD/7XyGn1hzNJhlrZfMQJ0G1zimhS
ojXvauT/cUP3I44l264iu50S81FzRxno/uzS9yAl6tcYIb+e4xqphgaMuzfJ32jj+1zNL0rNWMh8
CsBDVdyWXfes4nKn5VH0mNuvnZRfU+ojoo3ZStaUOcCSkihmULs1Ov3QTQXuEBQk4P/RK3gH6WXn
uD2ZQv9oFUiGwvSPLrQB0tscD+2tfOj8Qt5n+vjbHLGReITmAVTw7ZvOzbJHcu7enPGlrir7W1mP
ZZLdF1MLlrZUtIHSaWk60wnqfMqtmXWemJBg2vY/svHlrvfp5cGtkcz0yg8gKIEmEyga4bd8aorO
ggDNLcmqXmto+DYie2XAktshJTyVMlF6rGXylVT5d+1GDVXd5q4V4XAq0VJKZlVXed9+pwtSpCz6
kb16+Rw8Md3qg0aKBAcJbkUVNGaIDmADC9+4E63cuVnBnmbstyUj+GoQ00lKEuGMyGTBH59VAV3O
ly6ti1rtJugaq2mesR0MgCMSZ18YS81lMSaOLUWMua8piA8NyDnFYsqoL3h8aV2Qc4R21norff+3
WWjVNh26X6XDGTeSsA5m5VzMXFCRTt1tp7Eqctnb1R5WGkvDDTiUDRZ9BOOTBQnEx7fFWef2seJ1
N7loPTKbUoGMDQZsrAJaNoe30q+/E9qUfV/82CEwyMHBg0q0oMZIE/r6p1YgJxIRBMg5p4+c0IzT
LOCUXfurFLigCCaYu6bat1bF8GqxlQtl/Dp03dsklbrk9p1f4DSGRp8HMD9KtItAlTSNFXNHLd3n
ObS8u++zlqTPsRtu/j/o7Ypr+z+D3jzjfwW9ld/JZ/n5H5y35W/+xXmz/uH6lmkDwPWpgDse3Lh/
ot487x86DD/L0oVn23/96l+oN/EP1/ZdXacaIizH8oAO/gv15v7D5Rc+8Djf8w14nP8vqDdWkAu/
8G98Q1BvpvB4Ot82DdanBm/w72DPwYBir+JJA/G2UdYQkGC2CBWT4hLOcUbeqr7KWUDcdilrQCel
ZmzNNCBmQTvUSo21OVkBe5sRGQBRZCQmOngm8qCg+sUG97PvCrhImfHLceFNWaW4bx3DOsgs+Wzc
OKYCFKOeZDI5VhXFxbwY0JMWKJlGB10B9+dGVTRJG4bjfT+99QPwFB0fXT2Y8jiPEekxRrvOigao
qMsAZxbVyc9LboNZniSxnPhGUPHlnn62gefRV0W42DTpLxLjYNNBe191E9l6IZN33Q8PGnTS1re6
GzdhcRQWSOwGQgF60/RWoQEaNyY3brbdj0qb4u1coLav2/xIPeqGf4IHLxoDLULGOEiBE6/btG2F
CcIicMyx39O8WFFwrzeZqn8kNXCxpc2SH4eKahH3vb82YspnaeEGzLsErGq0TUmV4hBPtG2J9aJU
JTY5BTYAvXiSq7rY6/IzHvzfQPBxvLmnIkfyWYqLHuVG0DA6gPNvXuymXNd1Rn5rH8MvmPpbKx1O
7UDWeJLEd0RxIZKprF+RFfeX2HJAj2VOs6si/VF7LGLBaqyDSGWSnNn25XDwYrGhBOLf+uGk3zfD
T9pffMOIXkfoIOsC4vnadI2vwXJdyOnDii4Uw6afqFsLnkKh3Ic5obs3F5ZzafL7DEaTK0WK+CZn
TFO40Do4Kvui1x40E5p9U2XfTkP3XCqUET6xKBSQxyhI3OKhkph9YiEU6gk2qCk4pLVwzfvOQ0IK
5Yhpss6/wsrPgXfXAQwccqnHEdCSq3VEIWvPCXgUv2zN+zjGpzDIAmbIHJWs5XjTJU3x7qUih3hv
4FGh3iDWZjV2+9ClpGQ49UlM7cbvQmr6ZkPIGZobw57H46yP0S2lNX8zhPOAgdJ5HLOqfmV6nPGX
eXk0rOu8stg+QcOQkaUQVOX9WpFypliIU2ydEcwO467Xkpesrh5Jri6pwmNNNbpuq+UuTiYdCp7j
z8ZKZGWzZQbUbQvps6kNoOYtLA2xunVgqY7W9DSgifNDZk8VGfM+JdzXGzR9PRta0DHJg9VrLi4l
3tVU4qkeClrfhuueCBjfgoohHa3Ix/WoF/Ep0bvPRDnMUTP2rTGFaDN8GCnb/hldh5dgLMn6+kHz
IvuUN/fumHq3WYpGK01z2OCSoHXp/s6iJN2PhSSOg82FsFwsk330S0PMn3VzHPiq+IJfdxub2hyU
BFwanG/kkDEjDbwf02ZPptMCKNGbZjWYA0EL1hSpw27Vot4+kt5gD87dXOpYfa2KtB0CB7djshp7
OrVAKt/SuTmmg4cbDl3Q4KmvMvcsCBjOGag4YsmJtPcx6u8He/id6RE5PkaPIiSZ4ThpEwZUdtg9
7ZMcaOdDczY5XBa5cRjmBrhKJtE81KOM7jYSQMai+bZvJLjYjB5BAUDAJdgqroDdufWye7Ajb0NZ
fif79KyZIMZMpwbcIskQ0HEC16JCsFbA9h7Gk+Dq2E/ltEPUjiUqcqh1l9ApSndeSRL3CD+nIAyW
ycoZ2glo1256NrRSmA967b4TsxHSeiuOo/aaG0MCqCJ71SyqRyxPJDlxBBqqDGai30QMf3AuM7yb
/kSjSe9LxggHz5nuv8XjZG8INazZkEgvYIn6GTXGrUxiFphZBTezdtGskD8RZ6AuxuS3qKrx3vdL
AGrKeyqkFm4trfceK6T3ES2tAEL7XaiGhynBNBY5ALlE248Hn3FcsDxDop6yNqOg4ns/kUjQExnD
c90vpZ/kt9dPfUAAxE092s0m1SY7SK3hTRXIn5XzRnX9XOn5A0Woh15vvi0PrnEii37rjt4pzJny
knnoD/N0IRhi6wmdNno9scbXaolscsKdPwSR0ukg0A6p9duxS+rLINznMhbq7Alw16pGrGE276Vu
UVEX2snMgGNnlfqcmrQOlIh/m6qaTqn7w04J9Ia/LzV44Z5j7udabMpUDPeumeM4VBczTNWDFTKG
Glm4GUhM4Sik865VwDGbLgEDMNqX1J/tG9vFj0loOY2SFuhhR3mFjIXVhBs3AtlpkK16cUimNyeb
clE+UDwcNOICdNWcOk99hla5RGVmL46rj7d+bUP7owJq11P9UEwslTMP95vFaECni4ZLZBPNW96P
RozsvGOtS1hedVO2BAN1ev279kv91GYGoz+Rs+yU8Hm3TnuYcQp4hZGe6YXDGPGMIbAH6g45TJwU
vtzWsc15JUK/Opr6+EuZ9MDIY3sxnXYzWP4vSdl30zeeHbipQTeONHhcLeWdZjsHETHfJr76zuTw
KyX9HXE7vuWG2Kojg9IhjUzm8SImndZ+nFN/WmuhjqyUjtZqUALySt886RlLHNbskEtMQHUCXc1E
B39tlAqE9+KA7fO7umAu1OZuaaXqeMTFU0ziDzHjDGd9PaXndmHYOZqzn9oCNUoaz6s6WyDNKVCh
SfwYU1sHXu2c3Z4kd8qq65lGK1jP+iYjg+MWlLsS8y4zI4qPtcPqy9TdIIUITOROhtG99+g3lzTx
5reuhbRJuBdAvSgjsQoBLOunIxv+O7KGsbspCf4b9NrelcZn2NCpctzBPUdSj2+sThMBuSsEgVr9
t4js6dTQiljbeYG6ik+SPlWNXxNs135PNEK3laieHav56GuT5lzHNBJZpoM1/TBXff6Y9C2eQevB
E7QICR16ZaduoUCGgTfnmH9kaVElozdNKqu2MTT1K+lgFYq0vCUHA12vjW9FJNaL0QuDbgom9nwr
/falvtNDLai8AgkT6LM1JA5r6/XAcFKZb4YIVoFeqa94pPFjsNLDFzsg58NUWrvEBuc1ARN11gT1
jEeoUOJdI5mYRVzLwJZFqJtyTBUzdV4/mVfcKCT4IeFWAldjpdV4ZKQOZxP3aoWxiili2Es7GVdk
2jLS6sB7NNYglUpfPLOB/FGcY81/TLKemnXSSwqk88ZqRhg13bFIPXXo5wSriUJiM7Gp9ClBMNBP
4NjQwYxbkoG2UgiMllpqbFta3DgeWAW6YFJ6RDv7PiTduahvSUuhGEKKx8wq/8YmuQ+eE3DmYxjb
TTBpOgKM8tFwUbpMpYfb1myRZ7gzohff0IGNEiqNqxf3aqGJioZWixxrCJ8SK35KQooIs2wlPdkl
LsOzWuIaKgysXpgMB2f5Yi9xhluUIv/8+foga2yxz9oHc1wCMFrLq7FJMpjytylSUz6vViW01mxr
Qr42TlBCll+XSa9v7YG4pMGqD8wizeH63X/343/32CSh6/sZGrnr3+Zt3iIEdurV//gs138XNgKf
vTMNOQpxgib+/Gs7K2Am/vm5Zw2/JqMW+dmf3/zt2z9vKnJMRR4cgal//loDznkTRRXxeR6Lqb+e
9//2U4oIeotNGsyKW+BjbhzAIv8+Sn99gutTZTVe38LU/L9e+PpY1ZYostzMQyMGis2nndX0lbm7
Qtfc1sRQd/1FtVwB1++6nBo+eqv5b79AqkHCy3KV5QR2rkTfL4VzxSUVX+Ph2yWe5/olTEvYYxmY
bVLGDstQ97cv18d8c4rpZGXGTVGmKuiHfGcsGLdhyYrMcixNPdlnrNENwsb1siHcrsifjeWEEqGE
VHZJ7vGLqTjoS1jp9bv/eMyyPMxGcghml3XL0WjsMgBpfbBm4n5HuwZHsWSYOsu981eGqd6y+42J
5uY1lmpcggm4ighVX17nz5drHGpFPftvj1UOtXfkZ5TjiWK6prFGSmpYeLPTNcj1z+NSTv52rsjb
TkmSGtyaHTfVrdX1j/zYeYhFiQfRtnyg4VFD/f36G9OFy2bIdnd9w/VyrK/f/cePxjwPW2UduaJP
V9nf8g7yrgdftMi3/gi3/oi7YsjoZDygrne6uTm0i1ztqkG7/vjXY1x3eAZugmx/N2/VgSiRm7u0
5UJDBmptX3X/JsjpfHTxQ7sZt9mpvHHPr9OBGIL9vG3WRAQHEtQq2cbDigTmO3V4HbcBzZkbh171
ps6puZ18IlHUPnwMZHYoTsRlB+Fju7HvARpuTyCFVzAVVnSTAnXo1gjpNu/Li50YnEGP3GXt+jX1
VqcFLPVauutXT9s6l/mLB4Y1Lwhn4NGmzFF9C+gm2SM3dlCcXsPHPqd8ADFrgI+0Asq3ZxV8z3vD
CsiLBzw3Q9gP1XJ8wOKgVqRe3MhxTT+qate1/1go6NIcC0qWfLrxLWnOVnnhsKA97BSZll8cnhl6
gFJ7337LWUfT9b+U/oi7EtG/cWg6yLob9Fi6tiVQRmKVmImMu3PoHwBOUnu6hCxybnnt8Jz30SZn
pT7ejVtOicAXS8M7PeXZDqGp/IEdR83CXVL3Vjoe6xF6Z5CdBo9K+A2otXamO3CDF5tJAQEbH4sE
a6LVBnJtog3f8KNvbWtFZs1qiqkQ3PTFxrrEiGfHI23IghQPCtn1yvHPHhvmLzp5BoKJke3wTnwQ
CsejpNbXI16wdZs9jj30Amje3SHJt255y+J/ebHpVtDZym+qN2VtU4Rxw4pXh+qrOetk70QYp27M
fK1fFPPamTa2n2CEZLkxrMp54yAdoV5Nv8579C7N3vMuOQE04bThf9ZrtTECxjvjfqEa0anL16oP
spd5BohmXjAn1SuwjHQ3HsqzIVbyHB80PimEqxv83ZCfUAB6v3RATqjcaRgFBMff5WBvxrX83cSr
8oOjU8wv4QOj4o1vYEH/HDZqGz/JdZKt5l+77knfbiZG1hMsiPbcL8Xx33WFKWNfrExAP/mvsjin
I2qH7AWlXIucIWvO+sNwA6Btrd/4PwQmwtTgfKnVbX2OMXHfls95fdL2PxY3TjO+y/0EIMPYudCB
9jYjRh0CEJq4omWM8Itcw8I0EdUSyHUwf6Yfk3dOClH6uQTT2GT2uHv6Net0MzxCaYRVvWpfRLr3
+oDYohqfKz3pF6e+9xcxa/0kiiBq7rvynT/v2xvohBwP6wJwG5Q6Z12wxwb2h5guB4x+4XrklA2r
V3XQvwJ+ObxRK/kQ6Q56NJv3HGb5hgspV7vyx8fYg/z5QdSA9y68NnRzj6LgD6e/xpPKfUOAjri3
6jMXVxSvY3d5Sbqjynss1Tl+4cPxlNwQMSfW7R56kBTQSmB9mthnoGaClKQpLcmVgx7AVgVp8dHS
UMc8zsaPhme8Hz65krt2T36kr53i6MxFmYPIpytlbXkQMC5v5uh1h/x6lBaiivfc1E9+/TWY34ig
cOYA8t5X7V7Hk0Zhq93ylEl60tpfMFgtnsAmIqzdFsZJsriX4GlLEYhx3onh0wzvpMkSEMtvc5/N
QB6mj6Z813W0cdWdUZ+9RyUODSJ/jTMykrbF/S1K1OjpXrIXh7rJU8TV9ytS8OoFmUPUshBbc+9R
CySamHsy23o3nPeBfLKV9eWJmxkC835Qd/6Hd+EMk8bIcZWrz2TlXfqb2yR+sIP5izsYBDTDE7cJ
w8LY7uihurvCv4zW5tO8xzqBiQRRJNhKEiVFwHecDjeQB7lZxm7G2HcuJV4jEIfhi3F1YlO0dEUY
dcsfmx82vJVT+UKdaabft0JOzyeN/M8a7OSj9puscq4eThsK2S99W29wbrY7K2NNfkuT/tG54Ey7
Dk0kj5oUDIqNeeAi5J1Mh/kN9Motx4C6G1WMQFlvg1g70Sa8zNvRuImeGDmTEycOSCdHyx2eeQsW
/9h2V3KDnogMs+28zWdenNGHoXTiXhsQfDAthjtxEMEyc1jRGlrgCrg3SWUvDJa0eJYLlSpfSrOX
z+AGXnJyyG9gJuWq156tPih/tI+KyV3bygMnizKOcXEEjsdNsYeHyN8X6ce79aidf6Mj0b84dMOa
dzGLNXcSt+Py9OkrlRSGXTvZI0DmDua3DNXXlzeLQHNX1cmtV5/uB5kIN9qze4+74Q3L54d7z/TH
eXQDDlD8OX7xTYDWqF1mERwACDboDTIPM7HrnOhlJrTw4hCkpT3LmDPFtWGWd7XBFYmECuDFVt0r
ziiXFu8V1tGqOLGx53Ig9I3TgY8gYCmZkb9LpJP+9cmVx3ThrlAsH5oT85d34Sz599z1ipm426oV
6PT7gudjPghe3Q+2YaeaJ45HoHxrBgUz0C/aWXsWB04S/72mL9Pqi4PgPC5eVFJCmEg44nzL5+dj
cfEzhcrDcp/ax3qDWL68EfdMLyS62dVL/mI8chqrE9Nz+OieoZAgu2SMCvyUIYtj5Z6Z/ex77jI8
+hFM17g8Gpy/lRFttHnHK6qAqQz/LJbRYPS5ZrhY2JPylwyV1Fm3jKLd2zt/zBql4JL2iyNDZbQv
1S45ceIZfPIXhkFx4M6jX3LikzEGvDG522dErTfmB58GuQNzKEcWet2GZBZeyv14b7vTf7F3HsuN
LNsV/RWF5vWiTJabwnsCIEE3qaAt7319vVbiSrf13kAhzTVBg64JAoXMk+fsvXbIhvrODR3PEZvL
wn/isk+3o79EdKtwQRMZJl8gg3yIj8zc1+yT22YpsInKi5WZDw/AXvMMp9XCgN8kf2qQFyl5FFxm
yS8Pi82fX8FRfNq01abwzvUXb2vPXvOqQLNnyx5RYOE1Y1094g4Lt1RRyoGfHCF/Oo/yKhXLRFvr
XOgHQwXthj76NFAsiBVgrV968Q7Vnn+1YUAyxx0e6R8ENF7bm5QBsqaW7+RVzkyzP/MU5IfwHI2Q
wdYtenEYuJjUMkIUtrKnz1XfYAslkhKXCNwKm4lve1SuSFthpfIUm6Cr3PpA86OjVxLUNd9XtSvR
WfskCDcTJsB029grhlqAsYv6XGHEsZ4KxgeJjilYm5vHD+eRQ/oM+TNLwyAXOR20zbwnL8W+ncfy
NYNVDKH8XZInVboBcx/wVqwA1IDL3DRb25sO8snXsnuJtgr7x5ckpbO4omwqlmyrTrdHWq4drPSB
JcqmLdF/DTvg2G4omwDFnInIG9tpz3/Th/g6I+lSPZA4svRWuXss8mfzSHYLaJWEgYi29jyCE0/u
sBSdvAzIHS+gUPCbbn6tgXIHV7EaxzOVudpDfTgGXK5UxALcoQrWh8WfypXX5+ofCREykOSlPw5n
/We2VvsWcaLkAvaXBu9TMHcPJTWNvMAOJesItf4X16wUO8342E43g7voz6g+67eOTEcqf3OmqevE
XBFzQqjdFjs0i3m7iQTapxV7ICr3wDk1fHgZnJOmzuN+1rkLy1iu12sWuaa6KrcK+A7pxq+sV1wB
Ax4xetrDqnWPJDjysMLiSIo80N91jqaRVYBlBRkkDTBScixs4bJaGeYqNti1oS4V9anv9jxgThxc
W+sAZwXnHbZXCXTWi5nzhOyZviNFOjtG3W60EzR7aoOEOoVCuGeDmhvHYcTpt0gP9ddQ/wIetpQL
0z0keOjFzZ3+pL2XC96U9tqDYkf6TbVHEeBQGrMg47zEdOLRZU/U4VzSkcbOs7E/XSKfahG8lTpA
rw8fPDRHmdB9TCKwsc/xmh/0OaISFXCdqj1PhbNN3yEBDvZOmAviPoJ2FjRzIL8JOveH8KIsqS2X
JhfXhsK2WnIBNlXC4emgUpAYx/qt4e0O8dwh0mrWXC1SPJnBgcOfo5o54dj/4i2XR0vexBFid/JA
sejJFEYw/A2FnItTcUvnawBTQ79ppB8PaoLu0FfzyzZl791sif1IIYhpxosbiHUTH/No4RM2q83T
Y3+k+ciws76o4XxKYZrPyh2TFqYnwUqlgUjpkipzkhtU4kKtJUruamkxEutp11pboEBtD21xqBjU
nhzjrL6ViryEBt7K5Ea1344bzM6lAkthlUJs5xPBGbRQ1j73TLpNrO6vWOLw5Q3GUSnBxe9GTt7P
eT8zT2O2wjYrWPlBPg+vg4m1upnXC7XF4/qDDnI2vrXmXCvWEYY0vsL0iKCLbKVC9W4vTfCAmISB
On8K7qci2/hUz9bCzpeWukIk9XQlBXkVnO6Fic6pDVwYFHkEO1fXXKc//m08s+G5KKHCvVCh2D/l
SHoIOe7oC7DrpiiN2+wQGZQha1hn3z5N+msL9HmfsQ2CuYMO7kJsfiKBsZBe+zYw8kVuJTs1sqGP
NT3Dnot5rWkMi0WEN7rhnQQarC7fbdaf8p1oJ15rTk4BDENq2Jlbzc2rd0GNZXyjRkufvXehsGQQ
/wBO5RGpXTYzr25LNuwnWv0u2xblumcYCaByZhDz5R61d+/gXptSm+fkqXBZdpsIU7rxzsssum24
dvSD17C+DDvWHy4FAPKUqgr5JpvSPpjNqWLQXu3H7hKaZ79/mpJX0S3zYFwHwZvBA6CjO4MCk4oS
mxaig4MG2uYh+ZqMRXvJ3vr3MuEoL8nHrJJ7/KdkU44LoCzurj6wKwNg7kga/eTf4CF50G/NmUEM
xmZwFTSjre4BUi2yB4947H4+sF5ES+WY6nC6lyWdNoQHH6wYxORFBAxBAqJFW6NJXgIEOkAWWI87
qeRD8+69T6vhYB4CVjdQ5b7GSojSkPLgw1kf/c30BCIHy5RLcKTPM9Jt8fj41jvqBRzmEGh26B+p
lTnvzafgAxvSWaVBuCi2Yp6/uyttxZrJZr4sn31nQWL0jSbLUqc1rB6FyQljB2kYPBXAFHx5TNpp
3DFHdVdoXAvOV5tgpVGjQDNRZlWCM0CCvfc+Bb37oOz3Y7pljGFd/D1s6JvebkqYVGv8UCaNuQdW
U/EWH4c97A1jA+zH2GBDvxJhASU3YDnD5TMjF+dBW9DxZlWI+bbhkGfMOj/g+5KVkM2r12wLpySC
AVWuVRm/sJbauV2xFkSloiUsz4/eCbDFwX5QaCnM7Id8me/VcTY8ojdWlgFVqH5IfweOdwC3F8NT
uMQciClherXe/Pf2hjRPDXYwj/GIb1h9jrxYYNKA6cHgLiXtr3jRrrD4c9hnp1zf586yAt9GhgtI
QnhpgKkQ1ocrRlu9sqkQAvsUW+v8CGNFronYzlnzTwUE3629rF+jF1ZRiHdELa7xFzTGNoxYv/c5
GGJbwsvb8r0In6xwwbtYu5biPBYyR2ESW0f7pepyKvLcZ2qFZwuDOod/8u/ohqqzN45ObH9UCEon
DzFpjuijgs7ASFj+mwMzVCiKFtHBWWKJWfogb7ZQbmLWzH0wzBL6KjwWf5sCk3ewxMHbmbeH/tVG
gkBN67ykB1D3poNFe1xXL2gUcnh2CUJwEgEKZc8wi1MVIx1GbQ7CIIIoZ+1FOIvxqGPqZTCD5NSa
qdAhmm3WbvRBOuh7jXdrdKPc5IQ+vsa44AlgxlG0tF1SKC60+tVtJs/sKEmWIb8EUKOyopuhHMfV
B1eBDnGSXWDN2GaM3oEkJXP8UKdg038z+uPUBK/PZm4y829Jx9nThrJG1gMSi1n43NrgSTbimMN0
k6u3fwPkx3q1Gl7j3/ClJY1vltN+X2hfJt2ThbshicMDqzCCDD7E4zuwLnAbBooJ1nEgzfw5UFEv
PuzvGWsc6gIqjoNWgqqHFDPT6wPtAJ02SrAsZ8mWMRP6INoHKICoEFjlUXTA8Ixei0fQSvUa+ra5
cbYU+Y9TCagLWob0pay84iO/wFHEFG/Fe4kYmxbuKXgAP0b8efLisFf1qFUxSs687yjTlvE2ddpD
bZgGmePkIi4IkHtDkUinyJCnl+C509YtnnRIxldMRpA7Rrd8K55pqX410YVKS1mn4tw2C1+c3Hyn
1bSEoUPk04alI9653cwDFddt+5P24sC3mxG4wPEeih9PaPfYvFhvAasoI3Ew67hpgSgNGz86xy3q
NcD2nNx/eAY4Bf6mJz3/MeG4NeJgXAfqiZsNYLw7xh86517yLrhEUPFCBk/nXrVkSJAzXn4pPovP
/Ms9mruKkz19jQfkAqgFjPIx4Q3dgrWcDUtKlZ8IwwhA5PAMRHDP1RFukH47a/NhKC4EYYe7Zqdq
v96hIXCjeCmWsip78J4yY+MT1wsDz5hpAzJ676esIQRZcjFgS0rAceo3J2xmP82MEJhp44PATW3i
pJfKksAPjujyZeHIuO4+G9j5UAfhzGwChm77YdNsBrQI5D3PO5Iz4O5T3h7dE0A34K75KbZfQRg5
K3h1KExniDcer+7Jf2deFZAhoL6pj/TYnj8YAFlytX0OXiih0A+Dk5uTqlES9oGtFhwfFDiW/Q7w
LC5T+uIPBit5PHNpfpILoHOOh0plvgzfOo3fd+Oa37wtWDH7JdwNT1yJP2V07lDhltGz8Hf29Uko
/G1f5Zx8kpktce4QEpRTvMM0yI7MpeCdgXIDlFx3sBslIRPJ4uwhDjYQpXX1FZjfnIxW3KPgq/VL
03ubuN827pOdK4dG8c++HAD59+Sf+93eiAEMVCM1pAog2u8Jg1cbYP29nDSNrWIj8OoYffRMgO6f
c8twX6DjWcdyhBWMU8ZoVKq69IqWZDT1AL3//koq7/35UPj4XyP1qVEzWDFyOnf/+fvN/Vsbga2C
Vd8MUFuWrAP//POxXmlbv9+FKviBRsZO3W98+eH9c14hM60Cx/xw0QwtLY7D0k/851v/5SfvXzBl
rtOfb8kr0LtJXD+apoP4rwqWDGo3GBJL0vy48e+5Wfe7JgN7bXm/69xjqWzMx1DfQKb+/e3d3w/z
z+dcXwZs/fn4/j1pUoH5Hv3Vv3z+z4d/3QvSAIaE/F//fCUWASnqNVvTny84RsMvuX+c99RlWlG4
i/uP/Ldff/+zUYQCkJMRYTFZYY7Oezot3G6JMorml+zhymixrsBCXhGzGnXlxjTtYMVkX13rBkmt
KTOvMKJ3NRlP2j20rH+sAXm1MswsNsRWwcWzQNM9q6C4Ng1bu0UCWugreHcb4qZIRrOb9Ziho2xU
2mgKWJ4Wyr1R9XODkYWrQAsPZNDaqJC1iZY3wyEG2imMnHWXahod406sOgxDaoWsIPZsd2OYyGSD
+CWRwW5WjQ+QpLeexLfirvWJO+AtYrgZria9DNEjrsl96lGeqQTHkR8XaWA0XSDg1JYAuKP01fep
U+hy9BzeTMfdKjWwnRy2ZtAnQO0rcuDIq8MYshIaYDyDJLvpg5zrnd0COjAjZSfS6laEyodK/l1m
ghr3P/uOwGAj49zMgkNa3nSPzYvxhyk5UXoWmXp2i+7dmmjqkLY3yNi9gfw9pGaYT6oCGE2MOpIT
ANNXdhGoeL6PWK8QNHRwuivHIDn1JPyNzYBlr9C/UZIcVd8mnRMJq04q4BB/adrO75OvTEYG4mai
CJAxgmn7G2TOJ2PkbN+qBA3mMnIwkNmDymYiV44mFMfpRkem22QvNmmFWqPB1Bh3iEm2acqcZfIO
pAdf8dufRyzYIamHEFIIJGQiVEG9JhUxJZGo6i1qMZZ7r0LVKPRb664758mSoYo5jrHWJPHIcvY+
PU+yF3maPmtEfxqZjJoefQqqrWRwh9mkAWAW876g65HynBmkOhZRC7aemMdhElR77PGAGGUM5Ege
ZCODIZWKiMhgIiClIbV1lPGRrgySLIZLKYMlJ5kwSdIk0JfXtKjog7ot3VTSKG1SKTUfP1zQKvue
vMpB5BnOf3s9yChLE9C8Q7blJCgssY2NeDai7zydC91WF37a3wqH3XVsTEnPqYdtFxNzhB4IJiAI
fKUizE9NilNYq29TAUmu1B1l0RmcJ1P9eWi1fFun0zteRZYUXUMrU5P0a4NcRxv4xlmf6RNUPfI9
7RC8u0viJ1fSUtOaZ48k0IZEUI+p9CQjQid1uA1Dt+/IDq0sILNOl/rkrh1H23+0g2yXagakY5f2
h9Hr1+G5knGkiQwmjZhlFnoDUy0UN0OGl5am/lF+qYb7W8Yp2aY5T9dQdmyy4143NW/Vl/zn7jiy
eRGi2ZgwFZSSvNTA3GmY8SfVW6Hw9U6IX/cuAavaPWmVw0NSWDfU5BVCTNS3Y+kfp878sDLkC0NO
Hc1EbErdEgYPFCN7zL8jyAijZ7QPsZo7BE6cED8/aGVM/VHhDBa+9+sZfXTo21dTY5kjeXdnJpa1
1Aym28GogVOqXHjW6W+Fw7Bxe3Zxx7lUMo4WNqdKOq0gpRa1M/lWvswT80C0RmTZWlhew5bTRar3
AJxR9DKxZtiROGBri+dES6F0mtOpUJTnQIbllozNQ8sF66nQkSFPl9B2ZpWgG9s2eh977aULkH/p
VeOvVYUTcxiYmBNI6G1iMAOeDIioAa87GhBnoDAGqb5pQLxvSM5v/tNVxbfXMOcxGUCmO0NGApci
JJXEhv1BWnBrwVDQZYCwLaOE84iJiwwXdkkZzmXcsCmDhxXWHgguOCGRS54D0onNor6VWX/iOT9N
lb4pKWiHNmJqqqgvvkPTK3afPPxVqcw9LopzKIBmKRkbQ2VP6sxLw18xPBr5AFPdsDBH5MFZF0aM
NDihI6+CcHQlswCF6VwxOxRdFpHBIsaK1yVfSu6AqZ+aX2HR3iplfjM5zrF0bTVG8OlUU7RFGjzs
bVKfR9bvRMZAFzHuftak0W4e6zb8bXB8njUAYdXko1YXLnZvuQsie8hXqUPUdJiQKx3V5WssY6hr
8qiNs0EnhPzRmZ/+mKmuz78twbigDN6S5tOCyjQXKhCAfFRh4OH9RKi/09OL4lVkl5T1CXW1VJXS
UNdyyHS6VxHNQNiA16TPStB+mniUYd7JUZfs1QkS0NIkIeaCIG7ACbdQRnMrzCaRfepE4sJGYe5J
VveiJ78qgYY12DBXZMx3Bq+gl8HfRUMTxEHbO5AJbshwcKS44I69HvKXO85CQfqBjBLPBr1GU22+
qJVKxS4DxwsZPW5V8ZM66V855tm8bneAIgYZVV6YVE8yvNzW8HFFMtDcINl8bDh9BjLsPJex550M
QM+EjEInfdDYKS1BwR7jJpUxg++RK16QoQ58xjv6tBwJb08XtjF+uQndKbWmZZSSwa50NPRj55S2
ubcIutbl0TInyWR0OyoxGu0F4XM1cUqdgKJm1bQAHH2nepg2tXAYFqGHSbbSSNpAJ7is2+JLi63N
/1vK/neWMtex/0dLGZDDf/aT3X/gP/1krvoPzbRtDUuYYZt/e8lc6x+W0C3N0m3NtXXLtP793/7L
S2b8w1QtzbGF4bjSSvbHSybUfwCvceFZ4UsTYBus/4uXTMPY9s9eMtUl1x2hr24IV0VOahj/7CUb
06bpMjt0dqURv7BZIxDBzlRnyrwtXSLPPJSx+shEU6FZEaKCDQqT3vSofwASDJeKxJsACsJ5AfCk
cN4DCUAxFlEdh7cQWzuF8y/itnAzSmKKzTQHgIqApNJKpIot4SpkMgP1c4x9oVaHsGOVb/ubV6n0
KDJCF7CmPemqalxGGw1NzZpX9Nku9MMQFa/S4w3yeO/0zqMooCNVDYaUGDmEXzkHv6LfIRExpoTF
GFI4b3qiWfmVsVRyG/KnBn4qi0EmJon1EriR+pDrxJAlBgjEyJ9Opq0tIovzq1cI41Jm1o9twY+q
g+4nNBv6x5V5CN1m2Ap4N2z5/spOaoa/HjJskRvKXohx0/bNWx8aIPZBEHRI7+dmDzo004ZbzNm+
MMRRF236abjWnrzbjZ9P42XwMnWrtc0W/37JYhkTl5Lr0doD7wkqQ135HZPPCrqPIzE/CZp4VomH
HhpoKKJ56Q7homOMZ4xmuK8KG+IL5D7cZ+O0B5K3Ecl2bAiQuQOGzI0rgUNQNJgEgiBygvHTklCi
UeKJbAkqwhV+EhJdNMAwGmAZCZhGox62OKVQ7CcBTTfP/C4lAKmWKCRPQpH6Ox6poyM3SmQSuVKN
RCi1EqakTddWwpVqQrEk0UgznWidhPYeyKOuQ8RxBwjONnpPDgDi1zCogL2+2WdKdYgGxT1Q9a2s
57gh1mhyh2MyIJWYkuAT81y3qHR1JyQaCj7OSZg5TAgzHDZh/oMGh+GWz5YRM1Zaq1H7ltnApkKJ
nergT2mZZ5JhC+gHBhetdmDUkVFlyOqk08skxi3k8Nd1EK5yLPq2YE9Ufe9bA5S2MaRfIJYwrFhi
sRoJyCoU+2JKZFYnu/2mxGg5VveOw2nYJKI5xv6UcyLC+5H3zRYD9Na0fXc/MQEkicnJc+8lHx8A
NfkXK9oYjLa0AM9EzAW2LjVi0Qrn1VSMaT9WDgdnSDegdS+VxIJ1HJsOkfYrKrIiAqX1lmbGsbtS
PEaeGRNyG76GpfWcyKh3aD+r+1QUpMS5FTTRhq4ndqa5iC1BXZVatMO/lKEGa9+lb/7Y9FSP5GvK
lsmOyYju2hg/dA9iTEEnPyw9rrqRaUwKdazResod5aGXGLUUnpoj9aOBSitSXbQdhvlEAF7TyOlx
LKvfZK61sjj64VzFACocRveaD/giRt3VjLW5MZtyNdgI8qwO0FtLQF7YJz4ij/i1SQTS6Y6yBDzc
+B4yQAVzR0eLw3rVs3Bp4wgHuVRnOmM1s2b7LD2uGnDD2mSGmz5CnxCkDCp0nZS8vL4k+vQrPODz
oMP8kOY8jL9FaKo/jgWhh/x2InYxn3ljuRmi9IvHTdRwbG+LHERFhoqXAGDQK3aeM18kKA7cEGGJ
dQDH6G2gyx57tbKsU9h53QTgXQ1uKYv2zBobpq0Jo8ikwTNW1TQ3r1XOTGvyIFub1hCflKtPiqmd
ZeFWL5IHUfdgAUzrqwuCaZ5A6Ft6VklgiqS6jXGrb0E9AuNMIHxaEam+mGbcJCZ/DHNm1iBPko39
3pKIYvFgudBxIyhVcyybJKZ4MVAKkurdEmpNk74WUxWv2KjKeRqFHCDwHoiSdBkdcUmST3Afxm/T
h+06xLgtwYqtUtzIi9Gq3q2B60cM/JVlg8AJC+lL+gNbL1nHWTVtK2SU+AsAqubjwQ3hZ7Rh9pUP
gMtRxZ9w1jOt1hploXaM11GJhAEPOe96BohVjj8r1Rmj6CbhRsrPRJG9CoegJNZGRRHT/wARgEU2
uFAYQ8N/Zs9dgek6T5WLjLPRZFzbeIiigDUpSz/BZtwU1dtrPR4Wn5Qry9cRNyjdSzm06AlgImoR
4dGVJjPSGKIktf8ILOJadpm5mgaYyoYw42XXlswTgo5pJhavEfogDhFmLXat6g+oS7vn0XC8XRvR
Gql1e1j0o4VergAu5dUiPak2qZ2GDphH1DVIXBsbSC6msxdXDdk75UHziCgZTOYX0BLGM4glvHgj
tJ6QYVaTt0wbfdvdOYLRAbiZhq49jAbdRaNvlzBrAYfo60An04akRFhOWzp56UJ1HZq1NSqwLJBm
3jpqdh39W6vjxIfjsVx0FpPPAvNO6PXsCc5AioaS3JzRSeZKVwKQQdHl+HWwtDk8z+px6BatiiLa
0iFfNRPPWzVp0meaJyeYCiy+XrPqreoYtsUhtXyxNyoUOz5TEwvI5sIc8uiBUHiEWsZpKtx+pwNH
wRrP3DtM6ZyEm86zkaorjQaDnDYIO3u5G8AJi4K5GVUL7hzsYwNqXnZkCRTKg0uo2igRRLaIFeDd
dpNuaBT3JMNwWnIq211rLdqARAGQntFfwRzYbM2ADTjEfQARjAvB4Xwc6M6xLYS+qR6VkA5TYBhM
r0P/ybMD0MVwiNaWV3TzPpCZCi1jOloniWlpB9MraSVFkXkEr0T4XLEqC2U4gIoERNSZ2zbOzaXV
Y+/hUaYPdUgZ4BLOq9Cy9xPl0QkDf0twOgYFxcIz1k7JAcvvmu6Cjz8M7285lGgKZSP8bmbAQhW1
jw3yB9sv9I0/2dqEwLVCKewDwfcKC3R10Ew4gmDgtpXzrTcjjRt9e+fh/gHfCmlEsPEO2uqQLZO6
exyQQ+2cFotjCc+Rq4wYwEK3yJIFfIWcQG92VmG8RzG92SijjWkUBFawiG1UWtWm2o67+82UtBpZ
Du5HnPaIY83uS5k8CRSWXhA1la92Qto8XLh8l5pTu5GyGmvACSYCHzVr6DLUaeMMZxmcr6Z2mGNA
wTNQvdrsA7HJeViR529fGZdYZD4banAC0RDC3B/kQDORt6PVzHMP+v3QmhwSu5iBdn2rUovmZ62i
yqluXiw5lW1S7hzTKXYaerQoH+lFy4/8wjng6mNgaXAhjmFb7u73dCRwf927f3i/SQHOG0VI51nr
q939pv773qgbyhZJVtV5IeIpTCW5ezU8FcaX58XbjvUkA+7CEDEG1Ryhls1NvG4N9etKE8X5/nB7
pGfrAB3JnZt8xzHfb4wev9Tsz8eWH9ioDqyXQY5IhBxkdIWfZBtPvu2HsEKexlmGvbXqtrRBq3Ut
7UCiq/jc/W4teHpjYJDw8zDPqNqL1mlo/6Xphka3gsBR3k1MEjjLCXD+/WWNHYM4A7PF5vTX7f0T
msjPk4WeE5jzmy9h2VyfTILkvT83hgs6+25qEmq6sECvICJnoKPjaNwZHTY1U97cP6zG+EfFyr38
86m4wBgi3JY6S9Kb78+FeX9a7s9VrZsHEzLNSn/KqmbaBWYldt7EPNuZImIgQj3Y329qea92fssW
6HvQEycXqyiJYp8zSp6V5CYQL+dQ7GzufO0/N65kbqtQjlexO91SpVB2RRAou6SX11zI+7Okazop
LQJxeQOKtFqqVv2TqFOvzqe+nNYBvp27e8iTQOj7zd099Ne9TODepe0hloPSvN1h1/cbW8tYLh0i
LSkcWftoOrCqoz6KSv5SK2xPXlX5a7Bl9OVp0F5dux9X9y928s1ulKjMm3Igi+bO0m6lK0zNMdj+
MSdV0qt0dyhpo8Nc9v5x1/jPodP7q/uLcn8t7i9UJ4HeVmY/1gb4PdLGAuyF+LbsUINFLFHV/3L9
1j1ogwL2CWN07JL3b7HpE1E2b/W2ZBh6v5AHVg2UnGNJ4AIFgXN/QtjH//Opuj9LWOc7hHJRG2w5
Tvz1FNz/yvvfK0D97f785SzbhDZWwTaFElZ0Feg61fjOE4dG8ZCh7Gu0i8aJ2BaAL029kqxzpuTq
JN5qyZLSO+y4Dfm8Y35TsjaERgsgT58mZHVO8wO5yXGQtA5JP75WQN6WieMjJ8gSpl1E0C4go8bH
PzeD1BHaWrivEfW5AgitNdHuRJai2iT76aF57QI6jUgoS6U86b53rizObkrARi/anR9pIAp0aytq
cc2b/BE/MDsmk3Yx6ZBGKN61FC28mx2H7hhl2Zdma8+qT6xlotA+6/vwJVWfowCNROIUr36Xveq2
Rwy5wVtAS6NTFWQJhIfhoqImy0sCWwdUJTAtGBPg07c6A1QFJ8+K6h3Dc71q7YaR1sSwyU/aTe+N
lD529xQVerEHSnlsjN7Z+ElwK7XRxjFB3IeIZU5laEO4ZX/1VdDGjp2tNQP2xjiAaHKeIjCAxOWE
e+dToU+wHFPywFunv5otHOvR6XYg+o9J9TXoJHJci4Spvhco6F3T+BCYwycHEnrXinJSWmbmukgj
vNWc1h0ak3GaMiH0IOP5lcIrVhHaaj5kyXl04m+a0QQjjgELaOJ/1C3FijLS6Ffb+OCYgzMf7G5j
RsXVqbawINalTsig5hBobebNObZhxAUDhlWRJmTupcc2B2Ui0Z/q8OzZjO0a3zqOFBlNVfGW0JiL
MmoIqJkXdlHcHLiAmoFTkalzNXdi7AdNjs1dDrQ/arN7qi3nveNJmAIUB21PRIRrmY9VEu+cVL2W
SYOwbjSWRTV9xTpn6i4iDTvq64sgYzSyENYCh8SikSCtGYwFPt/b6Hmo2lyi+1Lzp6qMatEaANL0
gNySuj2DJl4GOROmYd9AQeQN/1vLrDO3cYMFGItYH8xDGcEqMMkZawMx18qQoAATuUOh1te0IMQA
TW5EX5TW3+ekx1cwC1DJYuuYjGgsnTg70DjfwDreNem4jxloxR1xQJ0YvrJWO2FUvU2V/Rhr7ptr
td6cUf18yidzqxroV2FFn5MCsazKJDLu+xk16bqy2tc8T688ypnW0XT2Naa5GcoUAP3JajAyOHPM
7OiUSDGWpOuH00LhZfDRvSeCwjFeqmR+ERJvdJaNahwJuUBAbQo04kbqnsOhfp1GD8+Dh6wayljl
Bx4Zpoj+dQslkOOQv10RPtIMMQLzsAzXUOfeSI9gVq7lbAVYh/ofO6/tlecwlAjK7kNFq1epSrs0
dcaNzcRyYLWEw9tJc25rB3ySRIBIIYJPrawk4d7KtKfaycj6wRQPICFdRHoFFrNiesazVlInM11M
u34PCW1cMCzZjDBA8SM3A3NRtVw7xGW0UfablGY476zi1RHEABWdu8w17adBwwhdBZw7JRYkSK/G
JeMm87bATuN3KKdEgC4jvI5xACc97ZhSdWsjxotepMQ6q7HFuMdWQJ2XykHV/UOgkjXp92p0xmKN
yL4y1rWJtjaoQAEzr6Mbj+oygURIi/+XygKle9uVc96jtu5ruyF9ZhZ24Vw8HTSB08hNqayt9tdo
XYxeJHfzX34MZqWup0p9I2gixzIq9q3NtB8EBnGnYA9a41sklb2comkg+aUn2x4prsBgYzgY40CQ
eoBTmPySRhaVMwjxsK1UxiK2l92AWZ7rjG5sGjO3Vhuh7Shgn9k1ENV5NALH7AALiKMa2QrEml7R
E3xaqoFHEvELXCLFOjWko6uuzMJUGOCHKaayptt0cYfGL6At0JB+5HnOL6wftOKWZs4BeZEAZ4dE
spgao8zitaZjfWBZW4QDr6bpV7+0PcZVJRNZRFxsVM97LFmDdplb/gZJz7zKY/tMq5+ALgrGx18n
GvOFkh0cFcSrL5IL3BqSdTsLi0+qEr5G/nkJwVDQQGAhW6V3q3fz2nbOD1s6afYDk0Fc1jstJfw4
+o5Na1z2MHAPVs/eGFGTtcKA7ujUdK9WUU1ARsKWxhuptvAPDzS8CC+F64IWr1P8XUoGkuOeta4F
nqGwylDV4s1Re51lEO5/OSmfdluZGCMdFEUS6VKF1yo205OVkSNhpRaTxra35/wmLbHPCQfreeMU
gFpETy63WFbtMfcGYrnEezXYGXVm26/z1Nyo0w+YY5KGNXfl5vBvDOQAc4eHljcI7nT650yV2l2Z
B2+5WgL3QZhd4nPvgPcbEzRtzwQW7afhtASqiVU5JGRNGA/Q/0kzLRGZxYh8c1WDxaFb1zpCRN07
cbQpzY1hlP1Bsciacs2jwilsYQkkkpl4ymLgjFkU2zRLWdD8tjt7KDvaisTv0IMGnw6n0e/E0eCq
JjVhPUX9eBBGb7J96e2K0FEkQIsBSFrIKjFXLESUWsLAfMr9l9Bcpk2N+aRFIle0M2FqV59Ln0QQ
AOsr0+6/YiN+yttjDe9l1jFJWCRt4M67VufM5MLGSUkeCy0Q+BheGXyF57FbQ2tWd7TJcAGqeM/g
C2DHraxLCMgySAlzTMRLTH97RiYAtAR5Y3ek+cQZRp+seAJz98SYkRn7zG4Q+JM1Mi9aIs/oBYdk
WHrLMYzZ/P3fdPCKvdcLdW17eoc3xJKL4QCePzmyzc3joHVPzBmJWBqyx6j7DJu9p5fmsqEkQqLp
meRwGbcKpqxdoDJp7PjD9RB+MouoNmPSvU3a8EndtNT85F3FMNEjPLt4Ub4wOuqWKrwYCY+ntvvv
ISDNxIdbnjoCXaEUTogP0xyRD4Kf4aC8nVSOV2GT/IB1u+YlMsGmJo3YiD4LXXxOdDyI6QN2OwiO
mjKgzXGUox52EVJOYCpDi8Cd14RlOEbqBll0VymtxcsZCFSD+bxHUjCjZfof7J3HcuVKlmV/JS3n
eA3pAMo6a3C1oLwkQ3ACIxkMOLSWX9/LwczHyKjstKp5TRAAguQVUO7n7L32xYIeskZVtXUya9sa
/jEQAFFMQlkIjlalpCH7Uhtmse3cpqSYaR2FlRFF73TnaYRAKIV96xoqON6LtVWR+XCOowJTTAoP
MEFdw2ygXbk9KI+xTqorKXwiwDJSgV3Z7CLnJe/7fKPrb1XZkmzJccxKae46gY2r1P2XocwRrWBK
UfFrYNu4xNG/q4J5Z0xXbnUzzBQt/Lp4zKDWM7+aIAsYVoPHK9WJrg7L9rRs61XYUmpi1vUlhd56
qpc6QqZycJbtz0VUSm4XDnd6LXdP44RHRBrElBQU/jeT+guazgtEy5zN43zD+XWq1QvlY35PT2Tc
MeDhFdSuz0WPvAuTHhDjQr1oPDrEF/Y2KBcd7s+cffcoZQBn8EH+uSBOx6nrT3mb06POvdlZx1HP
c6VQaJg2RITY0XU4DWrBG7hCdEQ4o9qvi++xaU/HKBPDyerGgUoOA8F5cozNEBb1iZZ/R8ONzsiy
6YoW1FpRIgRWpY1IFTmkXmXlATHjKiRy6Ui7CxdNPmP9VAURhIlMwhfayJ+LtNVJsjBnrElqYm+r
mfwYWBcCjBipRemjM5j1zhmD4bQswMqPpxmhZ0z01CFQE+eYUCtKWyyWtc99hT7cgYWlbebizsjV
DDwMJgQYAu3Vx/bnzrwGFeGk6PDigUMLdr5ORHnQHCZH81hKnu4BzaLaiWH01m17SlU5q8o9lAtV
jPmBjAC0XnS3SBQoMee4xIOo9K5lzVaby5r6CZRQ7cHy8UI0rV1DUbnzLFf5vTqVl0vm0Uk3DT6i
qO01AzbzlAnTPJVqrY+r8OjS+ewbD5p2MthEDg2wy1ziuJZ9ccidc1kzEKOt9I6Ivybv3g3LGre5
UzGa0CTG4KCH/lO9LhvLbhto3DHhiCFzxeuoFvWfa79tMuBtiPjA9bW8P60YLU7ZjdHwgXUVPbYs
lt1T2wbHsbjvmhkDBNOEBNN5fGPYkk0AiybELxYJgwTANZaBEoP3aE+zcRJqsWwuC1G1+DXqS1Ly
JIZz2J2Ia1pe/5c3ob4k4TkuxjT1Ppb/AfMIdIIhsxwSoiG8R7uqcfNM5bqTZcica1VU+tcsZLIy
u4hPIwmMIQYk50wuroURSjKuCKsu7Rv0WajzCkraWk81uwnaK8OEljZ68Usypq+MgYiOmwYgVeQA
GEWEkj1/KlrOkgRenyxgVsyJ3tHp6XSwq3xdYw4CMZhUOB3Nwz5qsq1BoWJnTfa5ZUbTjrmzT3r+
XE1s7k+w+cw393NAYpRZh2Qarmr2HOvIeCqM/l1L+QSi90jwjJF+T2jn6ZRy5vbuKVQAMreHGKrh
wqkEQvn/FY38d0QjJpoKtBb/5z//79v4H+F7sXlpX/7yvvzmzUv2/re/3nBPkH/ZvCRF+0/ikb//
4j/EI+IPB2yww2QBJDHIYf9PAYmh238oPDG6Dcdz+ecXAYn/h67rcH5toZuEz0Ec/geM2Hb+8OGX
Wy6/5lmmbhn/MwGJhRLmFxix7XFTsrgKQcbTn7cpnPyzgMT2vbIRI94q0jl/uYkrTlhrzXvaKebe
VDfx5XZOQ57i8uf2srPVeRT1Ws4TX43Lppr58tqpT31mG8di9lHSM+AhD4HQIHRyHcrKlLoaJ64q
G9dJNNJR0247RZdaFgNRAdkhUhU/pnyWKlmHoP7zQ+Qg1V+2HTM4o8yXxJlk4bFCHtdhp8l7SHKz
zL6kZPjIybpA5NUPeX8zlsZMvz3aiomQqqC/TbR8RGnGWF1U5VMTzo+ZPuCQgsivIVYDZ4bnbyIx
OZaewTzfQxZte/cYus92IDGhzQBD4MNiQp7aTdAU3XbE/tsaBn7rCatgkaEilXn1ZhXU0U3h3pWW
+FZ5yQWR+/2kt19TQp4wNVRYncmDI3YO2WNmNHuIOOZKOMEVBGbSeSP/pxihAFA8HR0Ua22EnTQv
22u/izdeNlzbraNttdn5WmXTrZPk94YVIYIU9LSG7D4v3U1uBinBOxehw2ZHPdn72OAsZA/ceYZV
NsICU38Qvt9XqHgnG4MgYzpAhFlGzWYAoN+EQO+zqCRCyiFHt0Ljjjb7UmgMSoIC1TLkUzu2rmSb
P5ch3+ro4klLBE4+y5jPMqq/l573SHf9wajqO69xn3xpfGFGWjG5jw9krBDxCWgkQTjoVvemhhC6
QbIPGJeH9XkYVD02rH5ULfGFhZX/8AAaQliD0oOPXuRE6wxvw9C8ITxnztohEiJ7Pc63c5OegsY5
dSjmR63cWXo0kuYb0DkSx1q3x1VjUFqkywsLyq5+miYD00lHGioJy1qF94i/btE+vBNauDHTEnrq
AIYnn4yVlM5PitBrJxbnuA2psbktNtSBcsDMh9aIRfRTWqKT23Hi1fI5GqqJ6gaUjtpsrZ0iH1RI
qYbBfy2dNN3UQ32b598G3crA7qCxNDgfMDgXD8bXxOSr8o3Mp9IldrTMryyIZup8KkmXKXTvPjQw
6aV6A7VlTu+i9JgP2m0y24g0seK44tbsJzSOs0OHPyI9t8Aq2yTTD6YrN6lQMIs2vu08XUe/i4Om
c/hNkOM14090yAmj/+CrBX667QTqMn3ahpGGAyEDH64h5bdb/Q4AMmVyOHcJLQ5CGA8Q0JX0Q0Kd
cRHNULV0BvGjw+hCaRWzX480i0rOg6fb885JSCuex1vL85j1DgX0Tys6af0APVyQlN3Yd8Se4QRJ
sYqmFSFNydfKz4d1lxxqC9mOjvbYMFXobPtIcY92PFggO+dMFib9z1ykX8o2xBBP6K9WI2+IqXGU
MT3eoQdk1fJktZmGD5Nz7cwY2rsEw+zghPftSF5CSsRdR6NZu9VzE9t+gjM2LaefvMD3LLLvNIk4
KKmjVzsbjzqYEdorD+BWX1mncjuIg6dpoEhwlyfHMuqTHZzZq6gKL/DNeyJ0e+bZhfo8jRNyoEyP
ioKdUOu3sSE6dPkzUjSIl4hvGwN/cVhBANcOoQ/wun5sa+pGIbEdrcE13cfWXSepelOTjogpEFb0
ZbD7ndYEEGzb7jgQeERfZ7gz8+niwqDnKcHpFT/3FgljhKz+bEgbWRHbV8LYHM+kKzz4MScziRDE
frbDu+7cBD7prKF326TRe2CMxqpMhwv5HhRo8vbRKHBS2gQjkQGHQ1JSwPFmHimyCx562b81VnHR
y/55LHmT1ow8zSTnosVxwyffUKu6k35+HGIC2d0ue9HG+onZF31r+6mgQdvYMwp6GGeA+1Z9ql8C
HgJuP/00zPxxGKq9HcU/R4ji8TjvNFNFboc8TdrWptJNlSDy4dcgpzAssAikmJrFDaU1ZN3oI5su
f9L586bn0oQgAhDvkH5IM7El3mlP49p/EzH3ik7exZ7zNk/2uB2lp/IuomtfFeadnPvfPOceZVn7
Jurts2q5JrH9NYj0dyoPp6KwsTXD/yeBzb0KzH6HXu5MLFQAim5meNsBh6i3tt1XvCdKIhl+RzN9
kcNO18MLaUJU9toryzqOSXZnZwjCPJdUMFRClKz8U1TYkA6MfZrm92mfvoexdT2LBndQP7541ogU
aizuegz8kbq6xpkBqmbFmMflOwqnbT/QeApapDkxKuhhSjeW9iya2MOc5R8qr2L2OfQUQnMSEy33
xsuDtx67zroxsL3m82trhl/GMbqEHuL9Pma2inbmEAnoPI2rf8uD1ts5lsTK7EHVriwimd3+aFb1
1agld5NkODEEFC+4yecasmox7HVnvhhZB7Ym7g+qvlELhAEtYSx6jpwrbpP9EAvmq8auctyv41gT
vM7Z7pulsW+IJ92E8bQLR/N7OMC4CBvrNbPqeyU5AosOROwb4roDSOd3f2y3WuZep4P1VBrOQz4a
4codu+8xoUv72RtOzUxNjbkYnNrmUoXUNbk1YHE8GI2HuoAJklWYF3uWZ8+HH4xDnAl1gjdL3Blm
TV+CH/LyR79C2VYmL/Zg5isRxV/KmRNRB6pfiuzcaHrHXLvkfjdSnitc4g7yQpF0QT/nDudNTzJT
HWCuIVILWk9afXMGela6w/6SyiE5C1MA8sdEpq/zdOMMsex6H9K7Q5x3EjrJEII3XEbzEyqLcz3Q
3ov975HRR8d4Fj9kYu4Fk6hNPGivPslwzOdunVj6xyGxrtsUulZTpc/t4Oh7FXnsNcRWoedd63qi
74awgl/t5+Y5whzSdZCqyih/FCWXuMiqF8uOH/OJW05dV+/EeYJJq56sRPe3cTmgoE/TqxIvxCoo
NC4H66nouVxl6X3B/4ps8inqcRlYbvA1SYTcOiRaml56O4lCiXTii8iC9zyvIcZQIBjdmMjN6ato
vRMykGAdwStpNdQ+Vja+WmUJLSjUb0rrlWCrlY1u2fDRs7jfs5teWUTojapWH3fEzG4ekX2T6Z3p
XzWN+hJtnxxTQrjrG34Fc89X/AyEq+P31/sW+gjVDNuml06tuV8VIiOcqH8wvPLN8e8sX38eHO8H
SGYun2a4SlC40PSNSfbLNmaBXdeXGJ6lfte4JY1seB6eJeuV2cKl0Ad7Q2UcIDK5W6Y8dEiDOz1i
fJSE31MreaXC8FIpr5EVX1qTmXqgXyObwaSQ6WerQTPeZESRFpyIJrNIIccvhM7BmZurh9mznnMN
XTMFWaqG6UOXiqvC4DOS4QE1ScN8OdwNFIadAvNWnsizU8E8DGEpcPujWWA/EkVOfDLxbrUfA/SE
wuKoyLysVUqWBfTRSYxudbsZFJ9GhrfYDZFsZXvfxMid/MgNA6wKCbGZmr1701sscF2GLjQLN093
nsqXapwzI3LNzuCT4fxQ1zk5zI9R47Zrr0WGGMjoWvdDOqwS17zb3xeQ2tdxww1ukukl0Bxem44r
lw5syaQPXgjmeBQe3XItD4ibnzBx2k3xNTGKcCeqt5zGeqyBLMBl8jJ6wzdX9j8A2b+bs9gw0n6N
/Jy2ls53JYP40mk25KwuO9V+v6cWGh+Id7oYJtJqh2iBOjgL0yFIMKyfu7CBKuXUO0jzSaHEEPEh
jtxvZpxh6KU3g8h/NRnp82Cio8MT1o4M6GmW3hs02tZe7b1J8itwgw3Xhp7c+gZ6RVeK15Yub5C7
IDORi5rICHiO03AiVHKoKewJMuWFZu4nveLx3z3YhfdqxYFk3Iu59VBQuV+ZhkvOhG4z/u8aur7e
+MYN52LRhPKD+6E0EU8DT2/jbVBQA6fEmWzcpLof4txfWz60PUklzImf6J49TmHI439N5kuKtQYX
ZDL4xlrqGudLTI/BZKTcOYQAEpYXeTMW1w5bqnRvh0AHTFI2G/QfR+QqTIIasY68jEZJd1UVw4NZ
DxLhYnHoZhN/kf9mh9OlsVIHtV51Nw1oHUrvOyL3K8p73F90LjAPWSLxwitKwEpvRPdGAz+FCOjQ
JuLH1Bj3iebta5DVK3osVzLnDlX5X0wjCHdFQ+a4FekEwbr2bW2hmGqNLyoBluLVvgoQx/VDdojd
jEjBx3jAAyUIsFh1tJQHEfMARKXoaNF115AoFVkjCP+CPvfEPcr3W+yg34PBQP+AvBoqdb6Vjxom
lE3uti1qTDSnAoTbQHMzyNwny5ZfPCBExeDelHyvdGpI0qSLYOp7o+pJFftqm3ggZPAjnIdvyL5f
Oym+hDbjbd87Mf++s0sXv2R5T8Nw3LhRuR8lmNOGEZL0C4BJzlts5keDSLE6uh2Jt0FkVkAvQxOT
Big0wMiYDBbGDANfRyrINhKoqMKifGwq+hsxEnxaEphbdSJPZjd9ySomkSoXiRmf/C7rWztpHHpM
POZ9TV619G/M2QJdOsn32LN3Xfjo8NxDZP/WKTEkievuIQ9sxJeo1JZFspQZllVSDhBTCiPaLpvo
Ovay5Fwf52zKDjkWOkrJ82FBYfcL5zq8BaIPtCDvK3Cp5Y/l99IRcGBZV/hFW5MSxrJz0WJiY4np
vNag69TrL/vG0uz2BGLQ8+678u9yzU/ZHHnB41Y365dA7VsWA1daV+cN+CAR0wOp0LZ6c+Wm60lS
odUi/nToR5QUpB4+9wMoeb+RiECEHWe7FlpAv5AQoJQNXQ8q8KMYM0TJ0RmgQKkCTepO/yB9K6Xf
8mlJOjdXjtOEG1pv2alV38CyVi7awGV1gXE70gwOFietX/TAwB0FzP6AaKvtQguV8hZXA1TAHLkb
nQ712dJGswlZ/FxdftudvGjmqkUo+LE6p/1W5OTmLq83Ng1pL40a1n2dR/O0qAw/vqUIKxDF/QkJ
A1/I8q0kLc/8pkW/9Pn9L7/xqZT9OB2W7WVhKWlC08lDZfubduguy1cRuQpotSgfP8+G5X/qcWD2
6WOYWL6K5U2ai06yVXx5UzGtkUu8toSTegqC8KGkzF3ikjXb2mV+4HDWUQKhMB9acpcjTNm05nTh
Bvt3bWYWCyig4bwLFwq5zhwISS9dyhWlneK/vPAv72FZdVMLlqZJ1OzyFj+OXoSIAku3ZW4W6ZxU
VbSu1oqDaJD1XNI0iT6+3JFyHxkRn1eNh+Rr+pB9Lt/qL9+gVcmbAsyXNjc7S+bGvI09+ax1mb79
/Ia5RE6m6+U84zirlrdU6D3ZV1gclvfSB9VtKmawsrrTz+uGnKN2AN378aPqsv4N/L787d/2+V05
rySPm81yJvQxyb1JEVD/4eQwR+Ee7ADY+p8XmfoBgf8BoBzD4jKcDssZjCx4OEw5PJcO7oJLWSrw
1JX2/30vokiPAemZSMlpnCyv/XnuzfG1x9CNoWEhAP0uV5q6NJczadn83Fe4tH+5Iznm7G4Dtxp2
0kW/EmqciMvPL4vlbFrWfjlFP1aXvTNl0IOv6iDqy/74lVY6kPDaJicLR5Vc8ypslLnu+HmFLx9v
+ZVl37IZqrNQ7/td0yZ8TW60W/7vQxS8/MTn7/9+Ci7byxFa1j5+Z9n+WP3t/5fN3/Z9nLZlJehu
LP9F5gal49QmHQd7XmoeDAL3sFsLAPXqVmX6TgcYu1mZk4lqBAcSgSwfR3zAwbkV7m0+t/cuqvWg
QMWNxXkmsL0dkvvcs/DUd+dFskqt8T7PcPGNeKB9s6VGlOj1wSKxq6y07qBN9HOXReEXNHWNWpDF
pXa6RDPTZtbRBrkF2r3ZDIw1SitAvqLif5af/9eruRcQeOWZD0kK/z0Vj5Mdy/OgFkE08BRYtgNT
FGK9rHZmXR8iFEuDNaK4RasQnpf/CEMeFMLrdiJTSjV1+SwLXz02Pjc/943WyFe8/PfH6vJf3nLa
f/78v/n/z78cjW5xsGszhoQ31vPu89d/+XMfq656O7/s/XjpX3Z8vsHPv/Kv9n2++vK/I6FreVB7
4d5qHMD1//ZDm+p28NufB+UR7sqoffr4c59fzm8/98tb/fwzLSWw1WAyl1p+enn5mJOL6I3vSGVp
4iXKWPDL6tJnN7MJ6QbmQf3P9gvhdngP1GLZt6wtzZllsxmTXRfoOB+7iBgQX7XZK5VMsSzw6rIz
RCvDDC0MtxTNGR1I9YzlzQBK+txOshLjTI7osFvu+7k6X5aFv5wAobp9+nVZ7woLeJu6zhySbhhF
qJuZzgNu60A6hdijRhFzTE1DuKTVqx/0hio+jR89nWoZQrRo1Q524m2ZL9MRyhsp9e3S0AnV80jv
UI1EuTi4i+rbDugzJUoevmyDMypPy+bk188ZvYOtobwAprIBLGuMJPaDnDFDpoRiosmIdiFTG9Tp
RIKt4lJFwKnuvadXf+/jL2u/7atr3WUWOhCqUdHBwvL498WikPjYF+vjPsEshPIb/xo/0Nu+vZfY
rj51E8uaoXwhn/uiweQccJBlT1OML7VuGP0uEopxVoE9yxFetkVtfglwjW6X9trSbYvojCg+Hof5
s/s24XMgHE9SMVbjukotlrXlSP+2z1LjR+Y+b/HyIPjowH2sLwe6z6mptchYlsO5HOLPjpxYHkUf
28v4cmbolbfVYWnGRWRi85xTYxjU1yGwJxyKpySq3vuIEODlCNpaTyjE5xFddsZ5QW2WsWqnqWie
WdbNXnCX15RLwFbHFuUazq9lO5zieFdl6ZOjfEpp3xYDALC4PU7ie6CE/74ySnwu/tU+KjAHLWoM
hDwodxYNz7Joc8oAjWshH1e6no+FEgrFIdVlX4cRugh45ujVIg6ceIXJ2Q5N/81ZoniW4xQuh2hZ
7biFBGYIdrNpONc/j8RyYD6PjqzxZWou+RjLIfhcuOrm9Ln5cVG2otgmuF2Ww7AcoH91qDp1fIbC
LKHxzZvloJT4LWwimfbLlfZxiJYrz4t7Z51PAy0RiacD5+o6mdzpkAQEdq5jU+HMuGkcHRLJrcUP
EiXlG+K5fjuo7yk0+NpTvNCkIqjtj1U/dGHLS+bPeNYg76nFx/f956Zhw5Q1IhpgSmUUYevaNon3
dblBLleMj7MTp4cSIn1cS4UgnaSgfgZpADxV5o1ri6O/NtWdQWoG8U6pGzArMpMDdq8t/UsKzcv/
zupOEeQEn4m5/LKcS5WywhVq8bm5rC37HE2j8cAAYjnTpPoaNPU3/lda8d+SVhiQi/6dtOI6epNR
+JL/yuQwP37pHxnP5h+2gRndsHEseIsK4i/De9P+7a8auA5b9ww18XSE/qG4+AeXw/uD3GXdJHnZ
Qj7tGLwLGvOt/NtfbeMP4WOqdZFAuL7wXOd/JKtQso5fVBUO0gzUV7TMoH9QCtMtXunXiOdq1Eag
d41x1gLjgeS44pq4VedUWA6+LP+VckmtFFWSFhSYuQKp8G1dTfLszwZoWragaXmnLPXvp7S27zOZ
fauKmXxbteWMMHk0g0Rzowzf7Ex/z83mvtA0m5JUTZSQAVACYWx0MgexpYuN4z0RhNwj7obx3FlM
UjPjYFV5dQGyBW02EWdX9BceSVSQ69x6IgDTWhHY2ajZ23hE/HnLd33XtNp4yV0R7YQICjjSOoXI
usuAZsXjgdJAc2tTk74J9H2GVfzecHDGTqpwGjkNdbV5kC+Cp0Y29gOTxp4c3NHIHypialcTqZTb
CKfVsZW0533Xsu9nhjhrTEd3fWCSiRw7L5bT6Pcjakn6CRpvunoT5D8/ACNSOuYUxTtM2aIyp+dQ
J23I79AyuLFDyzsT9c42MaaYEgg1JT4Is3r/kIXcKCvPh5qqkg1kkiEP0eYDh482v6UaW1PfbrBl
O2vbiOWVZ/e3JdTlOm+nI/Z1GNLduCvtMH+fjM696obGf/BgwHWmWez7PnHpsi9gkkAAjpV4jfok
oXne9FeiFQ9Cl8GeFi8OH2HktzlAf6xBAvLadIAm4l0NMFNyacFYdXpvV/DjN7ELJiKs7yLzZz6j
Mlv7Mex4U7MIJ5baUfdCcSdmDoukee0NenKduf1lxqB4wQe5n2iH39gVkZ6Inr2NBk/zHqXCvnfi
+JrK8XM6zQiIW786gytBvQN3OmuLMwaXmepseRmYadKZ43Y89Yl3HhMXfAIiomOPQ/zgmXjdYtX4
n3TjrqGtuR56DDVuzkh0sji3y+HjXvqhvbr7CE//S95lRJzlbfO3vxqKc/Ox+/jjb3/lgrO5zjxu
CbpnOnCofrvgvAbMTFAz/BuEq237oBCbLOivrHZEmN1F142OCdCxoodWhsYxj5rvjDCxqtgxjN0w
C7a/3LD+xfsxDVO94j+/I2LmDddG9eUJnzvBP98CtCi1Sg359dkP5XBMkyzeOU4Jmb8cLl2S2UgE
AJE3VQNCthPPmaFr90HpnOveoMZk1V+LuKJaXxmw9zPvrkp5HkZZED4PNm4J6NqZDVbP5biRIxaH
j/5b6TvkvWv+dO47UJBK77Wy4Ujt89iD+NeQ29D22rqHEtQUhbym/kwiC8IeIt6BXYkSTYHvI/U1
FbqtZEZtuzCQW6ebb+EpXvdddiinyT1WPYXyvLw1UlucZQ+OQ0feu44J07qx9SOSyexV62dnQ3ao
uxeavK5hJz6GXXs1GdKFfEYX0aMvtk0SwyILS1wnmhFeC5oVa7MEv9WVsr3OaoDik/Y8+JTuPZg/
mHS+IECzrwoGb3AHbGgPVCcCBlFODEzG98mBxU74qKPLTPK1HY8weMLhQh02Pkhl7wpjhpe2HI+G
RthFP/zMAqvdV3H3xFSeizuCBl5ZYLcbX5IdoHMZu3pxDsP4SsQwOK3se5aRBRcNOQiH1G83bWYA
ecXZWeSz2Cdd99UVI+DDNkkIesN9m/npUaPwil2gDdeylSDSmnk7zdnZVqAmDy32AaRPf686M4A3
jryl4iCnAuZIQiJXDMvPwaJwNc6dSXmIWK6yqzp6CfhLjf6H6w904mLM7i1OGeJLbdjwLuURzcXg
GBfnvk4PntsAf0o8NHpOcjQcTpCurb+7xC3vNWxTKHeF2NuyI/GinbW1oyXDpuz4o7G6RmoHyqaO
2r4JJrh/9Cr6Kd61vU2bCdMXOjjbR9nfwO2biFBI/ZIIgkZUK1va9tmcp0c+0+3sBg+2wCsW21F/
3RjiJp3xi6fdSD6HMt501Mtc39MPrWxx0Pp2tINCF6Hq+dJXE8RWrg5kPoGLPFpf0zJkAFj47Vnq
+qHwLB/6gnsvRYyJf6BRTCY3CJHAByXlRLe14Wur1nsi094mAHqKaaIGL44/RfvQD9d1aci9MdDg
SIIHUprR/TIohuIQr7rMTy7kd0rRFnD1C3/vj8Rv5xbewq7zsK/Y1bYom0fqz+MF0cjK1XgCgISZ
ricYcbk95kfNJtsHWseDNRr27dzt0CRax8Yy32gi4iab+ZxJFDxatvulcMB4ala+rzU72lZxUVxN
oOgMbEhNNWJS8hqyffKbMq61TWDSLg/yiEZUTryYAv7wKE42cTyNW1fSLG6mHj1BDXQaZwdKnIxg
rD4CpGEyFvDKHMMToD5wXXLd8JSqxtp5CIn9PGBT19ZFes+YhKAhJK0bH8ESVKPRp8JdPIX99Apu
qD7YEGbj2tdXbaVH+6ieiBLPo31lp8++hohvufNUc/0sda/Y9lKDIeHUX/rcf2qIxAN9RV7imGv2
ZlDfQ1E7Z53GySaBYBqns7l3gke3+0bvNCYoiPQPlFSaMbrYm0IYKFbrbXzRAqIywXXp2Pykg+0x
1Uh/gplaRql9Y71ls1kwZsg2HRVWjEs/hyjjXGxQmTTyR0Rva+urizEPSHMT9cHIAcFb/RDtu0iu
l3scnEYuBptBBrPFq3Ls2/PURgciikFNGA6z1qF+LrCwH7RsLcom2td6+1xmiNlqD+cCsjISNnpi
EqdYI7nasbDBcZFh1DhNpiD6GnTRKhjA/WQXJ7DcXafTZp1H56YdcsKP1BWZ0V2UkyxuXLc+lQ0D
qrpx60NfdzfFXJT3PfISJOX1VTmVaGXaCVdOEBJ1UrXvmek1cAq7neF2+C3MEiCA4d35eujfefhp
1mWIW8geQBH3VgdAbFPx3lbBnFknUYnnaEI8hZImuYgJPFo5NecUzVxRRBLxC3QjN4OdViGmXxsC
zmZqCbprGeaw2aUxS95FZG7cWCEuwty8DqYY0f0stc0gNXlOvBic1Kyf82RwdlPn/hwGrj/Zgk/D
zqef+9x6F9yND8noVVsbR8RaMN/c0dzC9+4jGIoDh35TCJbd6sIfiY8gtkoiIJZF8Z15PA4dq7tH
kwuIjJvJTZ06aFO6WUPE2BpYTv1jao8gmnWCj5rW3+ZhW+5Qy90U+U2iY4JpaKZYWXpqUpMUUHsq
zq1t2zthpS/a3E07W4CG7GY3pIDvX0+RzoAsFc1VT67ERPGMh9FtLiFDyob2Pb12LpOOdvCsZNN5
RqcUfcXNoMvq2gMiuMYa+tK1trmpWi7Cvm3NrRPaZKt77ZXgnrbz+iFewQoZKIhPww4LQ7PJPMkD
wh51MkDRSTChjfa2VjlHt8Y4q8WVhTBo7Gl+D/ekQqMRVltDojVr2y0j2qId/DAesQ9gpg7OPOuY
DntMyVRjQPHSzK6DBHIT93IjHI9xZwb3iBYd1KPIN4OvWdkRhNdX9CRH/Ra1Owj52PS3s+O9pG6Z
bvsp7Lb1xLSEYhGfO7Sfpvq5DPx2S6nc30fqVtuFccmk3YElx6UETm/6ZmWzvDLpbVPRMHZDAxMv
VB5DQff4ACSdbpW8tK33nqQ8txNTw/DcG6fOZ9SUMqRl3FL/MECEe55roPUxHnk7xMol0TsWzPau
F87RSiRHcBSkKYTVE/AmsY9sWs32iPZrqJp506vDTkEvupmH8UsydHBRwRNEA1EcDhLZSjsWU3UL
NPZnpFvlQRJro3Ou2pSo7kcpb/om4WEwG2+hSM9O4lV7S8JI5SLjItzwRgkvU1+uqnmlbq5deHTZ
iNdvEDPd6dx24Ts1hMONGlwfmbpHx8++u2lVn9Ew3uP4zy8UB3kCjh25W1lXMe4ktc/xx0ukA1I1
Ym4WVkqWYKIhf/BCAjP90Hpq4Fv7NTA92ht32QhEqBdxtJNYD8/Losv1H0UMSNXUJBOwOpzOkhAJ
7CznuPMdnv4undC5P3YtfX1ttJFjSz7JYaxGAMMN3vNWOMXVxwSyjtz5goQnQh22pvpjI4yFsVHN
c7eJGA1u9BwLOY4CexvIbDzImTCp2DNJTwra2xQExa4cWsVDQJVllmhrs0m0hzlL34MAhZPW9wM/
mmD0DfFa0iybV6PZ0vHoyu/LWZkBSbrrB3mV6M6tX1blnayQbjYj3DETOoRkhrSO27rYFbVuEvDH
yLu0p3JXutVXk9ndGk9As2J0XZ68CDl8nwv7hXfG22tJhQwZ0286AdIy7idifNJJ7mZroOHNrb/1
GhKBupJeuZkcC38QTEPLjRzhSw6lVZyL3Jo3LuJ8EsgKdabPB1/LXiltNjf4zDtXcAfzjpOeVFuL
0t2x6cXF0iJYV1oKoNx/G5F8nOw6erej4pUprn0em8o9GCbzht4jNq+sktVYx+kGxbTY+dJKnocZ
ZdsERC40dZeHHJcy+8W+brF/i6DDf2BpVKOdzt+G5tECAnSFvffVmBjlhCC0rMnEOvf/KDuz3biR
LYv+UBNgMDjFa86jlJo86IVwWXZwnuev70VVo7tLrrbRuIAg696rTDHJiBPn7L12CUw5ygk9yeEd
IyEJoIyFtr+i/8+O64cRIVbo13Dxp9sqxCJre6DfCK/fNw36dufVZ2W7G3LxKGlEGALJaRowoEFd
d0ydghy9ArY1nM16BbtA3o/jKyP4rXwoWtc/TBk4+WK0SM6h1MiMgzCw5k0iq3ZRTfnBXiFP3z0x
mndpT7CtrSoX0QVrOxz6IwMRtgxXf60yv35KWuup9ad911XpRU+Dd5FcLCiXhbWxYg2ZJM7rlQdz
ZQ9s5CefSnSqyoTEx0KSuF4f7VkMu6KDIGg1DXjIMHvoCNsIIkZ6FpEEaxRtPAWK5BhbsACorPor
SBp5cZbs28b2ziKJp7v20Oe5jyg1RSAfKnkwa7iuwrGuBWC/M2/sWzDOwCoDZGXdTNwVGefmFZ9R
v0sqamtt39oiISwHkdHWqXi8JdL1T1S5T+Rb9p5Fzmfe3lEDLAgTvK5Rcz8JlApoBqabSSNHIAU9
4U0Aogyoec29yfk/vTpZjUvDUckmUyMSQNu5Ak1u/q7m8J+A9Y71NQ08c+e4nByMmuZBS+2+zUwZ
7b2pAQuYGOshBhf+/mWGfW3byX0QCnNbx9a87dpi7XuFeXBzDrWxNbwlFk/S0FMwWtRWeFeMxyHv
ijNqtn7fLG23qFwaX7NKqRVo3qiajFAKnqNRTP0ZDiOMDB+JHeDr8ByNcXR+/67CxRP0UXpSdgt5
vyhJZPGL6kKF5h+kEPcR+R2gk+jXOF3GCY2FgBZ+gemfn23QCZMpHCc3npXkBgsSYGHH4RFo/s7T
VnlfJUOA5LsV1qoXI7WoEaZnSn3Qdz6bXe3HzVqYc3CqU0F6pdU2PiV6/H12Y9S5Rp490gAVBzGB
VbPaJXxhQMWdeTs7RybWtdmlRS7NidQlcXOxn2LmiLa9VxHIWlsG5oj8M5Vut4+SKchQGR0Lbkns
EsycqjKa7qGDE2uVBiA+5io7Q7EiFWJMHo2imLBDEu3MwGVc5Uqc/dDK7nHeqCdjlHf9EnzQ5a7e
RzhunjVWR7zLvBcjMsNnVun5MhX67TIg1noyK897Cisy5wyRu8dwcsiw8lprzzYePxRTso4s2Z/N
AgmxVbM2EiBGW7cC/44cN3JQ6pduX+CYyqxb52Mr4MS+kw4xsWnYkaU3FsYxSUhcWv7oWCZEFQHP
n2rrKv1aXN/vFSxbR07DDwO18A0N8ExMIE1IMHfJeaaVsUE78ha4kEqok9MDSr57LEcg1Icbpy9k
qVg+RTwSuj34E/WyF29oBlIGN+Y1rF5mr54vf2OdDPcR8CVuFgd1cWGYO1Ep+1Jd2/ZHPIeEpyI3
XHu22dLcs9h46yze15Re4Nah6hZOUEPsP3aO0tcejj9dwiUUDVBW4ifBeuzgeIC3t6jg+ZMWrDga
LT4pWBrPOQXFoR6T9tDU853rNe06TIPhms0Qcmyriu4MnL7rNJfDVZpxuTEb6EcYvYkBi6JmPffB
Y9bRjExsuz6kLOjstsxBw1n8yDNVnpsB/xJpHCEITGHsg07irlPZGXxYQNsVJxWoR+/8/sUuLCT0
w/Dk9JZ37rE7UVKOhIgtBYhv1KdZ19kG8Zc4QdTgxWdshBbZEQ3Ung2kONYLi05MLDaoNH+UKn8c
veo85IZcs6J+05Lsi4je+NZih9ohnuwQpR4amh4ru5f+Ealvhi18JGF67qMdzs3qEMR3XZM0n1Ra
vdSleQXZp16Iirdc+E4OENa7DBnyFYXmzsR+e2DLQBg8sYJWqLVvc5vG1Lv+Q+cp5GHenFwUenzH
j+S5qst7qNzFGcP9F1kKnm81XN0IrUawGH0dez5BOH4O4HG9HySLJuPc2GVfWp+GTtNwuDWy4uBj
6F4DNYz2zUQntXCLb1Ez/yhCH1NH89nAmDe7rneUMroG2qx2k0+5k6UjIWCxi8O4MBCQAOM4zAUA
7kZt+ZCNtSSPsIRkcCmM/qHNkUk7Ov8SRsZA5am+OcsRL0vX6VJKjzkDwyDKmCjE29qFl8suf8qB
lOEDAwHJkaOy6DcF3LSZRrpo087uGNXsWGiaXcoyDtG/1Wc7QvLrOVa15xxn4QxLOQGmxrajUn6J
65hQR/hTbiHNZ+2UGoxmTvpjWZjb98+f0g2yvjGrtWuXnwn1yfe+NXMUSvt4J4jkm2L5acoowqYs
Rb0v+Dg8n9O9ti5zynhhmiIbxkIjr1Pu70Q32HtDkXpslzQywcPQMxFNeTFs8mzZK4ne2A6JhVPI
pWdDJThC9OFBN+pyT0pMu8nc6edgudW1YWVqOr/YCTqd+14bGo7c4Jwy6BSQ4+IDvSSsjAMLYd2h
vMgladRQFzeGk/v0CHrcSaj9cUnIZ3fgOIM9Kt/EBqm1uvOqtfatYGWFe44Jw6qqyVXFNocaCJ/V
CmhGZyqAZ0HOVdB0Mal0otNWClMfh15+8RNzvqtt9zHPkpp+nv7khI7DR6tgnht099oC4pPdBG9J
DARvaRaVZkZMISRosD2ErgU5bS70vKmxToAL7WlZcMigM/zTy0V1MVJtPHUMd9xiIn1saaZ0QfWF
scdjCdhqO/dpfyB3YxVntbUm3CY+ZZ/ckG645iqtSFnyLrZbvMk6OhHRAwcZg9AmNwzv5FTwhEVY
HtRschrwcvMQ6iCmxBIEO0P+YSZM+R+Bkh6beeW5tG1cm/4O/fdum1ULxQny/NZwX5OhkWDLWXcG
y8ux/1Q7XTonKi+b4My43+LYG9bv7z4Wdr4dqihYFd/Cth9eVes8F6wcc84gKg6ucurzByKPNp0P
jpQUM8UxU5RffWuJZsHNt81TAcq91xRT1nNbglbRdhudx64hxmKYXTQT4ZeRdlZEF/S9cy+5rz27
qu5kGz02LgdtNTMaaTnmqgLfUBgF6lOv/Ls6mTk7BGjj+nowzvgq5/V7R6KTrOFeTLXlx/OAtGSo
EbmRL6M/x1GDyMZETeLbIx3vGe0kkWvQdm0ZkPtH4cfyRY/LDZ9yDR1GVpL88kCXK1d24VMzwTvD
slpsHVGWZ2/54kQ4pUzd7t+LltAaHwCVIeJMPX22uHVa4c89XaM222nRgA7kwHuOywielqWKFVNe
5Mn801BWdlHLl9w1PrlFAQ+tDsnIUIN5V+CU6kKW6hYSYyIS5LXyp2+08oDA9lUugQGYBjg9Vd68
HVDVouPX3pk26Q3FQn4ak7KCa43BYyr1aY7dV9PQ+KkwLdE9GIOHBuQh+/9fRdWqp4SVi3kJFm2b
ivKAj5bs13BMn925WhstLCtYoUv7SFn7krkpNEjeaO1BPQzn9nvScPimKhJEs5JEb9fZSLZVN2zV
CDvP7/xV1oqGfdzFoVpP1QY6RfY8mxkqLj874t7AXzd2zH+DxU5ZFs4LJdChB76zHfo+2GJHDa5x
V9OfsaITvxk3GpDnZ1xuEC8VYwMFfXBwPP/WxtlrXaIp9U3rubLfGtIpsLR75m2Oq4saonRXWVGG
QhQPnj3QBZNz++I6ebCTdUmzQwzyDPrnxfS5nZWcmWh2wMD1OH9JK5fcAeeLLMgrgbRCeidujq0Y
IIgirGfZ7bN9xjAQvVgJlSnfATXYIORgHMmU9jIr+6bR0TKRNcfPQ0X+UTJzHKTrdvHRr5sspV/y
0nrUMb2bJC/D7TywsfARGfuojJpbb/eUKM6Fp0Nc48joNkEAxDfMqWrniCzMtCMLKgccP2rlrlWP
SWtOfJz94zStAIR/MVoIv16Pph+DU4LdRhqnfoEIva+SqqXCdPOIfOygKr+WXeqfVQAC5/2/Zc9k
LmquaWPmF9cokk3B8HFdzpwnkGAOvpzuu4xDWtwV+8qZbkEX9kdthNa1JzERSNBw4zkk1Zx5B2Mx
E7e0070E4TcIRu0aa4l9DBZgH2eihf2oShJ/J/rUilq+y0Ngf0ETY756m0IdM2sraIIH5BnjXQjP
ugsr9v5sPI9I2gqj8h84vtGEZQQ41xNM0Wy2r7nb7tIhIBq6iw2eRg8N3Fhnl2kSCSMboA3RHFOQ
VHVzP2SZJHf8J8Dxv8faSUyFr5LuOWij+skfPpuudXM76OQNy8hmivzvPaTJTR3NPlZv2T6NbqXI
qB9vxjS/DV3ePmq5pYFPkp1dDfhlUcv2Au8uC9WmruQ33NbPrsaW75gq2ZFqpqGgKKPCKzXpNd5s
kPkIlNPQ3Eexvo8dnEtWv4C1cnjtAaQ4bnPXNd7gJtsbtEIJI2GOEpXDmdxori1nW65lsxPGASwH
qKeGxyc0xZnzTcRlI5unsHEm5lmz94ZDHfQPXhK3SABwtU599iZMot5iyh1GKa6Yh53IMc3AuHtt
DUpzhu/AQOOJhz7qGR8Y6eI46fBy74ooLV+NMrJ4ZChdiBSMS5x27lBdzCwJriGcrOv7d1ob+AIH
dWzdsTMRdsn+gL7jy6D9l0Ev4YgQpNduFWpG+3x5/+79Cwp989RbxiEfa32n8yw8jG34Vkl8liTs
ouMvg+HYFP2EQGX5GTLV8A51W7snBxPpsiRczMU7sx2KxX4oqcDv3r/AedW7Dj3O3z8L5kns6pYJ
iWeP8Z2p/fiO0n8+ap3dkjGP7/7n5+/fCbNwqQmA8/jezowM2inouwAnucUFMgkntKL6wUbOElt5
01JD4m83ciJ1+9Hc8fsXqGSXHvDKB5sqkD09lsQ8KWW/WhNxFkIkFT7U9NAb0GRtHwOFNVf1Fq63
2prRhC3DLwQWnGB4SmhNXtArkjKnHl0XGseEg/xgsSIELf0+evE3ssjR67EINn56F+V0yGTgvg6c
vAiwjV4Ks/yZD9EnOYQHTv4n+sktQ4mJw3NFK6cFT4AxjPZ7bZ8FWIVNRoidj47cKzLG08MbJAHX
7b8Jhn+drsUBF7sl6nWcep9T4TBWA5VWa/eCBcracrajanNJJQ5z/dgwR00cDxW8AuQ20zkje5fR
kSKf1UWnYeDLCsGeo2f/li+pCeFrJ/7ymBdxkrKxK40EH1QmU5teZ1syOO6klftru3fNVd6lxsqK
YVGqmCDBsT/YdjESXShMmtJfZ5GeJg9mwyzI3wx97yF1iVyxy/rOmckkr9ddDwbYpLdmBxnjaGUc
g6AMKVbpRIdO9xDQEseliWGNPLw74zCmY/hZOqWHboX6IKZoNABrrYnsuXghvxANw9cchJM55Q3L
brVl01jTOnZWfsPvNNPlVNgcEmPCAF38BXefFHdHFoRz5O3GWDDG3pb34WykACrpTbdRkdFGXK7G
RkIhjXeXjDdSwRQxY9aOqRX1cOalG6vDZMA8j0OOfJuH4IU6D1dk7zyp0iODJnqDg4AMmueiNsmh
jULgx6X3fY4qe1WkSboPYROnJRHkWfDA7LjCNwSc2kzGaufiArWkx1OgOZzZ/rRGfjNtq8p59hkT
KY8MFRsG3doLnR8qeUs6knlG4Cz06fD90DuGglm4kDHktJFBvnfLvF1PA4gys2tP/K+fhr4iyrer
zlY8qVWTQ+IYUvsptDBZC7cxt2Xc0wJFMz069WerSPajM0Rr9o4fjmceKNt3VgKMfmiTIys8zfhw
h8qSTyAX+RbL8KNVO9Uum50dtgb2NbJzlDcwUdDEW/fY/XWvCZrOwzcxAqmo6T7aQb6RedhuTadF
eBX98GzBBwm/lGGlv/PGGMw11rQ2MFs2yXpvOfl9Q4NHugTWEV1E9EdivjKU/Mp1jcp7OYJXD11u
qqL1KedbBvSEyDO1Zo8paKOUjY3gYaCqN/h8AiQRxCDljAaS5hi2zYEzJ6BP7TCEwdHKycVazflw
gHeT7oYpvjXuciZNiOouK6U2dNDYcKwCh51s6ifXomxu+l0e2+22j0h6Nm2Mz01XbGaoX1nKdjiQ
dMepPF6VI1uF9irSrqJkW5Exmlg0m4CnZRX+TjR12wh5E+6qci2M5KHwY3sdOOm8ng21xZhJLkVn
2CyEObOynP6WEhK28RKcKuYKcylA1EGZmH8JsRcVpT1IYAbChAAa5dsUk7SclTTtZxfvbRa8FLiu
04xeSi0gwDFwf+owrK3qXVbY31F3M12ZvqFs+pawoq08h8zeEEFN2tTuDl/uazXR8qGDsapG+Qln
Jrnmz1kn2h1R4YHljwfPa6/gUoN14NKIs6dsnQvc/Eu9aQ9Oe4zcHm46RbzpD8m+L19xeUfroQ19
Lk/zNIFuWElSWUA26xOhUGrjmu7ObpIjB7vPcZz8JYD1rxwW47ye8IEM4d701fM0nisZfLVYiTYt
46idP9qPJu360Ke5bPucfKPkC9Ee4VaX1vey0J9Iy93HynJWMVlTW7uY8R5kPzxM/nvYT0HvY0iq
v2Zupzez7Bk1zJeiJiuG5hDNiHrcdFnr7HqjvwmsbRzjg8WEbv6VBTHeIpu5eRkXF/qlb6gDXjXh
N0foBD/7Wf0IoPhuq9TYDbVvrn4vT1uUrh/EaZ4n+Q/RdUpJ5QMY+4c+tcjAvKQlQTVJsokm/3Pp
li1+XKRX4aAlYcohrt0aIF5O5FSSjgNzwmvCQX/TeXTmCZSCNcQTttdUR394c/9Eki1aPs9zMDpY
LiJfz1YfkWQBDu+QWcIpbnx5rJf2l6siEpJC0g7iiH5+qq5KkuNCRytd937o7UDeZi6DWTB47XqY
A44ombi0+GT21vT4hzco/uXquR5vT6E0tEzzg7SvDwu3a5QOTjiUQY8XNdVEHu7whON85Y2vw2YY
QUIzcTTTAX2TC81HFne/fxu/aIy5TJ5pCj5HQdCg/eEzFHbXGBrp4Qk1DUOKOYEn6m4AE78WLkVn
unyYZYiYpEjTP8gbl1/9T20jjnmfT8aXJuYdUgz/efto5ZFpY7onuYykQT2zz0X+1hnw087LX6zd
YUAhU/ib3//N1vLZf3hl4bB+cueark2O4j9fWfhFXORp5jCCiqp7ZF+ndjDgeTXi0OqIlLqMZasZ
n/PZ/1l4M8EQ9g0mOdVeBgkf2DD83zTZTKqn/5aPkhl8d07jur86TvEtcyni0Tr8SZ4qyYn8+Lal
6Zu+Z0mbW+ajPHXKaPkoKuOT7Gr6K8Z8GhYFQcHQYUMseX8Dk8mkoD4g0LNnWa0DGF4XBLg1CtB+
wkfC2dkqLjph5m7g+K+7BpuGVT+UbdmeO7PcdjX6PY+YAebGiMjnt2zwgUo1MK5AC3D0QHBxKQk0
CU3PXdOKJrChiWG7kH5N4S2ef/9J/Xp3+o7Lgcw3Pc9iyPjhgypyuzK50u6po2+8aniAV6astlXf
fWkklWBU0wCGJfG5dsHE/P61f13deG1POIoziWMhCf7nTZIG1oD6vXFPwnS3+Tw2O0Sa3bb0go23
tE1//2q/LlfQR5XwHcdVimXrw6u5LRYW1JLuKbKMH0NRvqDxhuRDd5/wrp9jGfz4/etZy/Ly4Rlw
lC1N6SMtxrLw4dImVVbR+SicU0IK+zYigpKSeC+Ik1oV3dLsWEYEUUHbXxuPZVkT9WNBMcX4ShNw
GY9WtWcfpS4f30WjWalIGZKcqoZgYxSOvUtYsGZyF+91U52oodUflg/r1wXUdx2WLy4Y4aX8Ff/8
gPKoD6YhdW2ICGQ+0rPI93FT30Tn69PoqfEghPFFMghzFW8XQRW4gWzJCFjkiIOPQqTM903QgcO3
cU/OhXv1jfKTFZX6ec5fAof8nN9f9H+5nZUFeVNw2dnvP15zZQ1YCkvHOtFqoMHvMO1wfIiUKACP
AgLiJl+MDrTCNUyd37+0+Jc1jzsZSCcNaM92P+6HHs1bXjuzTuCssjUJONNK+Ch3+jo5Qy9TS0bq
dBVA62Ewtsy6Fk1tPZL3gcav/8PdLpa768Pdh0HG9oVtOq4LwO+fn11vRrkMIS6fYAayXi3qoXnR
/Ny4/8L9XL5wKueBoz40PHCTv78W3q+PtsKl4yCo8xjY/LqsMOvySYQwT6VpfqUnWKIckdMXx99n
Mn0EoC9Jac9ogQbLCMeMNVpkzZAkdF+9yDoEqSH+qoV3mLvCue/BGnPOj0Rdwj9CzaBdQgsiBpf3
oy1uc0iJUQY2wI1OnJMe3LRDcmBHtilJ6bkL55mRW4mm9k6T5iXps6wwjDi7rKrZ/SAsbaMiVZvY
zh572R46YIVnhhLL0uBM0AMDVrCDXaKaFZMO125oIf1qKNPJ/mEvE/lrDOnNmv1mFysGhYMIDhqc
ETfKJvLgxuvYcvfDWMHoK42LkP30Og7yYMSokowseawNCjeK2kvTDzNzMcWws+FEFXekUNvgbi65
lz61OiEuJBSczkgs+v0H9i8bNhhbjqyKbY8DxPti9v3bY5TrxcbxH3nE6XEyAuekB9s/z4mzR2kA
Hr/xH/rWPPsaGUZCwFwXCw4yjdOu8jh/7kYiXM25ZrjMoEpX6IqtLt0rAdTHR8vIsKQEqlA5L85M
ygYOBesPb9z59YlXJmxcEpaV8qX/fif+rzeu0x7ZCjXg6V0m6qAxmY3pZ6e18xeRGK++MZ3S1PGu
yTwHWJ9Ihrfy7tYqG8hNyXaKhIaAYgZ5KB8uQRqt6T5L1IP1uGbYKY+JLugrxp8006ptz5Rvbwc1
lqOSWUPDWEuoLxLkWrQSRkZ2Ysok30WmfhJjeXuvrFrO/ZfshliBhVGN1jaFPoicRQ1nO5MPo8Es
hNijOkD0vBnTiEkhS+ahooNXD5PaGa++LDGlZBHZEcu0bKa6l1zh+yyAqlfjBjsULTovYFxff39X
/ItdR5ns0awiQvIQWx+2MLNqwrn32cJS/6Bo9tyB6aqIFkD/FKpUgiLNJhpxjASTwoZYU3mC+F5E
EYkq9b5O/rC6i1+2VCDNy/qKhYi1zf74fqqoYXBZTyDGtDMcvQZJhedtx8Ks7wCpIft/IKYYQCFe
eGs0y104o1TPPQZvUVg0ly4S4R8q3V9Xfd4SriZpuq5it/xYQMEdQ5NN8/BkhREBmQN5FPQrAiih
5yQkuXK0kNd5rjld6fdPRzdt15nZW2eQc/JvCPj/7a76pd5f3gtaY2HKpXh1Pqz5Ge6csgnM6eRo
gS8QdwIZtNU+Ygy4Gjo+tMCykL4y99y0rgEvueO9GUN5rxPoT1OVASMNA/4/nb0hTA+HBRLF8zzO
r3+4r37dnVwKiuVQgrmJA8LHo1kqw2h0S284GbWlwE5jR8q0eUEdqzinJf6BBizkRDT/90GgDsBG
q4JHW0WAZ4zoUc6YUAbPeQl1XR/rPuoAE/rZJZ2Ga7gbEfo+ltWYrVnu7lrVlk+sENmZiSWGowGk
WscyXCRNuZnspN7Ohfoa5GS/zcg/i0kGO8NsM3RWZa6wzyMId2Kb5uIirA6rAHiZ76AsdJu9RKlv
N55zdCp4x/WUedvWqoicwyx0dkhTsVCm7ezO9/Zdky4qMi8/0CyQyIMwe89FHm26eJ7ueaZzupLD
id5ogLzR8NeF7eRncscg7C1fynZqd/1U2Pv3A0jBQA/1q2wvM25J3CG5ez9PSBD6bdZ51ouYKOfj
RL8QUf01bTji6ijdGnYrjjg4f9YmepBeYiSn93LVoUMqa9ep+/dFNKZpeDb9/mmquq9mMeONMLYD
SqtLJIzHxmox4oxoKTxbX3X5mYF/jOdAqZNbT4f3k3QU1D/HHAV7rHquBjvBOp+1uBNpxB6XBYfG
dsY/1By/3vyO4KSP31g50vzlsBuBpyxRcxH0kUBQSur1ew1dDlsfD/DOqBggDNP//+l3BI+97dkM
KTz5sd5stWm1/RjWJz9J2p1RkGDX9eocG3l6jHuXiA1f7tuWxOZFlUWOFm2/RW3hdK5/+f1DZX04
4NiU6Z5vsRNiBnPMX56pHOuHqGrHZjRtPFfQnC48RGzBDg1bZL977Bv20Q2Dq2F302bxa8wed6JT
eOpTnBi7sB4YlfnDNYryvyhEaBxbBhRRcz0aGbWTYpQ/hw+S8d+mQJlNXBsJIQnpgONo/Wml98Uv
fw5rvHQJnnAYT3FGXayk/2tjt1MmlTai7VMIc2/zHpcxZ455ypqYvvb7v7Es/leqRpJDCCun6Dgs
6ZgxzAla3++puAGSJ5IRs3Q3SQPQbTKf3r9EVPFI3EcKT2Kn3n/kGAXNQ1oXpKiQwmkBcKmqlsQQ
hHAMQSoJRRcDxX03HetqZpgSu/IUOUvaQ1iO//2tiTLF0DSecY7LE2B6MMNu8zNTkwHtdybSq1kC
XbKGiKJsLMiiC3pkS6nMDkRXH2KDGNI+tkm5Rq4dEN0yZxBoV+3y7YRZiIHEKV++vH+nmogDJXkh
fF0yEQMejofcaTHL1PFTGyw0y6DSB86i6WF0bajNJjKbMXyqiP21WMVQzFXPWUukUEXcIiOree+F
L2Gmnb1XYWdjloBe3HCjlVWHz+/OzPd7OEcviOVOA9smhePYTYxlytSubkb0TbQEfMqsupttwLNt
TXaAxKa1MptCH7KFiQzQ6Ggx3HiMSal9Ju5606Blgc6fMCpIGbCKya7PCk/QnkTBZD2RvXfxiIqn
9xzsSlvs3suzaShvdgzLpNSJv0vtNjy0GMXe3yUz8CtU8ebYRQRumF7uPLWJFW0UwVk7ji9M5pEI
bdzUaC+GLLpLjPiJw0WJ5H7JLqpbek1wBW9BUJnPsTbVXqMdrm0VPOH5h2rNM2QalWRfakoy/ICQ
ofazrzrX6X0VI5gtEhRY7uCS77nYddi2DED6jK6MGhhH2ubY2yfs8ri1DtyDerXwMA44W/N9CFho
pYEDrYgBKHZN8x3v7IHwTfE82AlJ9pU28IDSkp8KJ7ugclnUTkTmJijPND6KfYvIdY9zS6yilvOT
qhpmj4H7jGDM2saoa/ZFhh8y6SBs+ZHB/Ed/okd0j9WKNpSwD34aiqOV2QfNYR+N+mxt26AmHmwg
LgV4eCW+5JnziXzsL36jEZZ2Ib5SXPEkwNY7o/fIP9MCK58ujq6Jxb8McfXVvfUZ4Sy1c57a26G2
owNx5QMvGnf1eONtrloXe/zfHUozQXbo14RqoVLHSPb4bkydFlnuWKlnC30XQxh6mQ6l3yUfu/tC
zN06NwgV8AfkVX0afUYJW+17n9vo3V0coLC92T0TJiNyo+91+M3Us7tXjUiBE6Hvm8zUIpuNjEyL
pw5Mkcf9OlsPRLABLUcjviIiKUScxD/Tqrti5BGstqaLboTugtcNiFpCOd6imqpfkq62yyI4+01l
XpRj5AfZ43uOU8yLI4a/rW1MIS5s8pfQC/Dyc/00WQQZmI65jY0Es5dLEGzMzgvPnpFncbTJq3+C
zKDXUC47hid2SmYAE9Y8XfRHWG830KxTE8spAoL0YOtCIRrSy9Y7wSJrTSSQdXihWRIe7ZhVqDF5
IHLZGbtaJsT6AUPY9Aywrq7V0MwBiKoGnw3fY0KtiHbYGjgLzsMe0k2ZIBVF21dezChalCkYTlKE
lReVP3BSIaqnGdMtDUi1rrxY7vzC9tapUeij38NwTVxdPVPXrgs/tx+omLCsqOaat+SEKmnEeCIe
Me5kK8xQrDFNM6ebvlU0VGxQ7Pz94cnNLTDR/niLnXy6oaAKuQNmUK5etXPs0L8ZuhH3JQ9TxXF2
DWAnPkX44JcG7nDqCbGEgZoEmiFZZ34pypGeXD48J5YK2CmnadOW+h4Bsf+UJN/ZGJiwNtIn2pRT
DyfJSlvYNhHz2vsWk0Uf9AihbmoU8Kc9R+zMinDUBKTYaUz1ORtPE2G5WEvab+lEkneUSSjnZdJt
amRJ56LwHxtzdLik38JOHxU+mVOiEMFNiN93EWNtoLSAzp26z16y5KVriF7FbXWOUJMfehA4TBnj
swFzeF0raMVhXqJr9GzKypIl5dFI4KeBGPdEoe6L1vR2I+nMe7J8H+ycVl9L7taxKHOI1SaetA6F
OflkuXnUU/bCls9ChUaVq23S6FNNhyEJfduamlhhQRr7TcoweK+hYY66GN6nqXGJisj2m3OJBzda
dWpvVCVPs+ncqVj+TLS7mWBfrdAF4JJ2RmcboZrKNfNuhLPFecool6sA8K/9GlSTBabesXat71A3
p8k9qns+hrg0Nw2kBybAA84vY69TjAK4xeY7RpI02sxZbQRu4l2IbXmLKybbB3OFV0KJ5FybV6sz
5R3HFrRq8Gnuh1ri5EfWijbJklufnv1+bOtN4Vn+BQFdty2cItwh3TL3XNdD36bTrqiS8Uj8Ap7z
5VczFI7WYqG1IN0hN9IbnwZWoa3HEuqzBj1Vlo7XUndkG7IqOdJ5qlgqM6/Jb/NU5PuhbwdSXyEY
1n2CxSfo/HUVEFTNlQRl6zl4KScQrLjHoO8OqPLmMf5mqk9ucmdHnffVhbfROADe8TTBWBuH/gmV
2vpd+1skEWOW0PkGsxtVYZyGR2W02yow7GuW29O27usbR8o3sm4Pfq/mozA3NqUUB6PxDTkH7sOs
efA8ElDMQjgHu/Pu0kTfWfS4761m+jrZZbBJdXqxGlMdrJoY6FkitYX7TsSGHsSeEm3bRbN7aDBP
LDFZEb04Th0hSVvuRJuhbeAzZqZ7zJJKbIrKfnofy3StTI6uUbu87/yVxJgV7k/30ubV2V7E1qNG
t5MmlyK266OVdIyTA43Rum9thHlkSUpeRWTlQN5usY90KC5O755nP32r2ljdBciCJA2efTvXt2qU
JGQCH14XwdydIkHUwXzOJ1XeoS9DUmyXxvE/yTuv5bjVLEu/Skff4zS8ieipCySQ3tGLvEGQEgnv
PZ6+P4Cqoo7qTHX33E4oIpWWmUwCv9l7rW/ReQbyIlaWG/N1hEAaKAVBEBij29wyg5OGfUIiyvFY
VrpDyobmVF7/ujjLmxCNUZkGbjXVx9KEJK1ZEGSsplktzZCmUAS7Jca1LCXJGZC2ukNIjSinEO3S
z0fTKva7OCoC0oakm4LqSNR+F7V1iRhBrTxrF6IpAXFexAj0MNyrGdZ7vcD63s8WRhyi+IQrhUZd
8Ia0eNgWjXJF0Zo5Y1QB/yakec8mD5081uiVVJrV0cOeuQll7TX0FIUslno2KkU7WUy+eUOvrumH
Er+TYl4w8PqEYtYcKkO/s5JiFauRsPdSgg71nB0o0XJ3mVKLh1b1HZqoBICMakaxuN5K2H5llua3
1Pbu01EWD8mEXqX34l0SJhrt7a5zR0MJzshJ1v2EvRlAiXGU2gbjSd+Fe+qPkospIyFdyE/ZMGtX
XQgfGcarfU/x6DIxGSvIW3eKGTCANPG5nTTrQulEDxFQhnQEEVjS9ivr7oXqX3Gj3yyAEz82huuy
DkU0vU4sJTiy3ickPkfSLZRN5Qqc+Y5QTSLqQgJfqpaDk6wfVSXuApFH7fiK2d0IVr8T8TWfmlaA
nO0TbFdoeky2tXGJRHIghDTBNDMhvINZgFClDt+MLp52Q9/iWLXS20qKmdBS4U701WITKbXFcB8h
PtF6zOCht7OGsrjNCKxVJMK7mTn9rVfwXkMXP3VKfVemw6Mu9d4t1SL0UEUsXzpM1pSHAMyMUY2Y
LzbTLUnxM+HIwprXTYewFqeL3AIeqNJeeBmV5IITieAh48MLCItAW/XKflhwKrk5hhXd0RLKedHE
0q6KM9Y3KsdGMpuqcIDVBc6jTidXQcEfutVL8w06gIxz7FA2dMkmb0wJByMDRtUsBeMGdKdPEXAN
nADxKO1UzEW2Xo79Ho7PQ0kwZGAV2Q1q7HwXBibh20F7Yyqp8dpzglkTtqA2qUH4IY68LXQ0N4wm
u9A3sR8PLTEMWDMXrXwxpME+Ur/ppcB6MKuRJBd1ITkNkrV9XZThLkjHq19O+VpVJ++bHqC2GXS7
z6Pu6ncq51xUK2djYlaukH6PYSBfPUW9WNqAB6RXkuOIl9oKE+ueyIgDsR7+qS3VQ9GP1Y1WF/VN
16GI7Aro+vP+YTluSbpNVn0Fw6VuUf62hjLcDn0lnaNWsR6ZfSxXG9HDY/RZjwVAgg59rFMZbeVY
/bibBPZ57LAfVatXD0IqYrAU5WzDX+ZpqDKNHh2jrReJq8JCHZpVqX8zI2WKCnH8GA8qgCZluEsb
oAV93G31ZA5NynTzLgHZP2kAUCTrrge/8skV4bSuVvUUMq3P7YJ2DnviaMO8mHu0ETPALbVauFEW
E5kxF+jJHN2lYsM8WakgarpuAAfQuXnLeiApyZEwk3jaWEkP3SDJ1SNTzTiHXCFAKrIPShmWS1dF
XtVV2q4EeRh3ooQrwhs0ZR0h0jspubJGzBMfUppNu8ZojvIA0nKgyWJqFWz9EfFvNCJhJkh801hI
NQaxETbVODab3BPvMnoAh5GC9FLemurgO/xuPDg4X+20JTcKizVDs6zf04K/77PxXAm4ulRWcGNW
RzgeNYyidVBtCUl7sqSNQDIYWcUwEepIewxDPDhlndSuN7uasOrXl6Ls6k3mW/isJPPAQNJt8Feb
a5nilxO29avctApIsm6im4Byx+78eQzLRuFBRL7sa+wM9FF0ACGfaZYNz4mGBYXYuCTRWdoOru71
yNv9ImO/ldXnvmnivdR4+7RJ8oNZxm9+UwqbxB9wdKh0wXKFftiCSGrQz7rItgKyfqxVSAnqDBNn
nWl1daNELCS9qHobA2tkqY0uywzJdfZSvJ8yfRc9HIhWo8Fw6PxG2aehRsEs11oSmMzwqKWHwpv8
E1mC/RoTgEXCSyggAQdzotNk1QK+wwwV1Yq6BXazod+1RqVvQ284+wgut4MsfxgVkWGpaB7JYWCl
qeJJKceo3wbIMokCUV5UFMeuzo6CTROY847vb2tUj73J0CArTOtt398uICjWRiIn/hy2Yn5iJpCa
S2dvnBPBg+okaO19iWpxVTdV6hamTpJdGbZu50vJiRKy1+fDsdeGvckeYl+AACNAI3NR/MZQtfTq
YETyRerN+pb9OYfnbJBNw3NnQmSOLfWCL/eQt8mA6Fb1r9TvnY4we9fwfdFpDGSVoxCUx6okUCKp
yotUtONTu0ZTbsO+ri41QnQV1xrI+/pstNrB7wL+8uAh1p6Wv/QVT1ysh1pPOszQZpcYq5Aj+agv
S1wVdmw2j2Wr3HfYkLEZjcBO1JUReWDCYBCtGPnfUiHAg5bI5annPXdWrz0KufXCWsUuVTMh4MJi
mUtRY5NUGQaaJDqVNYl68y6zysbPQmlS6MouI5SuJk2D2Yy5S5yrllaXnEt5jptokztPeZeAcWEP
L0eWVUS+l7n8ZHqvUBTf/AHPjGr0nhvICf5IiW3/ICumi81SIhKyISUmSLc+7ph4IrdC7WDHBFZA
MHr0Q21ZyBkUBmxdKjVytnAEIZjGrSbfxwolMUlq9R+ATrMXYVL8Ux5k7HZM6d5KyFvy9Wel07qL
TMpfJRrJISrTW79i46USzbCNvOGmH1UBBZYQu2SXmOR2FOYubORD3fqjW/eK9tpJZLkLo7bT40y5
sBc9csjnej3s0APIjhDiMV5WcDmjqxTSvQhRHfMrWQjagDAaXYampPE3k2h8BBL1KFyZGL1bZAH9
yLlao1gNDPavec+wY9XKt5pj3Q78sdkpUzfgrBKI7BZHl2EiXIdNf5BHWqCdVJ4/QZCzgAz40+BE
ngj/XaEqMURqQiIWlXePSLKua9EZE41N8i7FyjS6s/TZXlkjHETtuzFLVXDQv5GxKXgNK2dPxzAT
nXCN9bbvTRnoHSxC0zS8GzpwvkmMLCqCQzB7BecBvf5RRMS6wxLBet5Nb1C3gxLHj3Xu5bbf673c
rwYl6JwF3wVVAHbSgGzfl5ti38sUaxfRJI3ieK9TvLRjDaCL5g8b1aiowrKtM7Oi3qg9y24rYTvF
FKR36HkzjOV208Wu7OfgtZv4tW308MRSvrQrHby3ybppF+TNTd9Yyk6pDaaUUVyKplTy5vvEajwS
Iek7ipZ1a7/vnnu1atZ9k2Qr8rKofRpG5Vpmz0ZvmC0qTY/QJqjF7TLjtw0kiTzv1hW7rVLBF8Yx
iQ0VqN2QpP03vZZ3oYrr2RDPmGhFbSh2GbRehgjwYlg1gJsOVySehA9VdEpJsxtaWdl5DLKtqdeH
SRRvJjOWzn0FIIREChzbfc+5w0bUnDc7SeO9VT3UBLNqOZpLIBuA/XNbtPpor4L+Wk2mvknmZiL5
PQSe8tkAwpUEoIvKjmAHUpEgZmy9CWOV5JUvPIb5RW7dJgylY92XZ7kf9J0wYgCnln619vllBbFF
p1pUUJ3C6bKLYrF25lA7R9bruyKR69ukitRdqjaUEoX0Wp31XlNvtNg/Vmb+XTQT0y06tdyYiBMo
VMDjp+Ir3ZdMVbuMrkde5ddEg+XWh7j5PCYEDOY7JM3jbUherR6P5qzfCE/RbVKa2kFvE8lh+Lga
+gguoC/9lRwxRE/BqB9ZiXbjhRqyo1QwPCJopzdoVmnSlfpoa3pfczbG40XB5YZxuADCXZTKjWAy
2KpybW49IDOrosXRyF5ZoxUxH7klVBisvu0G+CmALijxNMKJlsiZcvFh94GbDrKxjqWWeU2QKVdb
of7cjz/MAHeWUHhsMeUhOYtV+upZ2UurUTQZk/s6leUHuZtwm6J/BOtRHGSt+8GeP3AwTRGSh/r3
wmzlqLqcHWtAJWsF17ZNWRumgq/eVprmTgycdzmDEaE4e41F0zoY1LeiHMNH9AbfTKkAD29V7xr1
Tj9+MMl4OLatGJxUBmQJTdmR6EZMR5RbtqR9vfdhHmBtSOhcKZ366HnP7IjuUypGtzkofScM4kvT
JiKdjHBcT0GAwZRInS0L+mOfUU4XIm+8qwpiwK1m1PB4l63teb22KidqUoHu1zd4vB5llkAnpTgK
ckgOUwYYdz8GcUs3qHyMtbZ2yrgqn83ZiuD1xXApy1y86aXsG3664jrm9UfWQiOT+yjZxL1gPE2j
PBPqJuGcj3g/4n5S1zJbr23dWoSgK0J99odrCwUp3xiJ5yhGhCiYEtsKAgljlT6DCrSmjI8V6mlS
8SYKgKO8n7DI4OdBJrtDyUmhy0pEO5Czuz4ansjiG9bQteujJ/UHZS6N6GPXsdpmM5fm1XhGRzee
ZYYyRxgGqrrt+BC3vnolm0jwbJWPVpY9q92koQndlt1dgGVzq3ekZy03x8Jr70RrpxI7eknyYJMb
ufTgB71ryGL6XNFd2SRgKtZVLjUPRpnuWPg7nY7b3XY9vMocjxBqQEUKr1IxPvfwPx4DCxu4aZlu
lzpa0sTHdEJGZqXazmigT7GLN/XmkAct8GHeGwcIaae0pCP8DuDrWt3d3PLv/f3a2Z2N/51/zNcu
WssNvJCDdpav5n3ypP+gGiwXJL7aPWkIGSQX2kZOwwoidMKVikXHtRiFoQOMW/DG1bE3L2F/h46d
nMCIXFroNqrjumf3/HzGWWa/mjYxy/bgDq681vblLryG1+7R/KZ8gL1h1VuQV1ZSzlnhEeVmdFuS
dgqgXnPjdG2+DbSrtuIuOYxXAl/v62dCqmhGxniiDNhPKwrXxCzhBBOaddtvqOXjXkUJgoNEPAdj
Oq60IrgP2mJdA0TDLUWjsi3MYgsIsdt4Uatixa+sVaSMws7sszO2u/xstsFzn6cDJ6ru0rdW3mIW
AjbLWQE0aGxsQesfk7jrX/MCGEA7CPlpRHJ3bXvxcfKzdd13yRNXIpRJRO5laZg8UUleaRUShFgL
SrzlqvqkdDoVs4jlZpQdFAwfGR/i7qlydRuPzbi+Nr2DI3N/jQFXeXdX4wZfZVn0uqPNQQLLxcKD
L8F9ft40gog6YoHrZ2HgG3OwgFfW1X65uVyLaw6NNk2PEu20PZ2voxAcUyq36yWk4bdUjq+bFd2R
LRnMTjSnceSpMadzLJkcEv2y9ZCYt8sjk0dAWqhVVIjnLACPcG2DBuF6edCbs7aWuIf5E/RzYNLX
/UVmUITDg/OV57EkCXhzHsrXfcs1sDbzsM+cneBalub3rDPma2/ySLldfhMtLNhX0tNd+VKBDYcc
M6/2883YJFV9EAsSznLwbpNG5tDyM+s5/2O59tt9UQnASaqSakWf9GHKymBdGTJGpjoIG4cJDSLU
HCXCzifb19g6EwLaN+gYZYYeOcAhRKN6Scn4ulju840qoaSXH5bwheWCfiy108/UjEEfwN0ISCQU
kVG/00IoW9WcUDG/UU97/1M7+B9/EkzVf/tPbn/Pi7Gigtv8dvNv99j18/Q/59f84zl/fsXf4NxX
eZ1/NP/yWZv3/Pyavte/P+lPP5l3//npnNfm9U833IXJf9O+V+PtO99as3wK/z2fn/k/ffDf3v8n
ZH8MkbPU+z9+fYefr5x/hf/z74fXrH6tf+X6/3zJT66/pf6hUQI2NMSBKvYSCVHmT66/JMp/gJiX
xU/tMe2Kf/+3v3P9xT/YWYjYFlBoWzzCZ/jJ9Vf0PyyUhpKJ1EM3JQxF/yuu/6e15xf186wGRQME
3h/dCDoS/TfhYklocYKxXD9InrdTokSEZNWKR+Jdh/1korgXQ3jbY7GBzVV2aCVI/FHrAcCBMR+9
rWESXTPRy6x19m7LfUvoxXINuRl6+/kly81cTjG6Vtp2uZV5L6GnFrt+zvdYTpHlGnjCbF+1rbLr
SqKG5gN6CQCZL5bHlvuSaSYGfT3c5HW8KRRaU8sJGJgAcUPVZ32DM1AInzuoKpSdbeLZ6JfPp3Ys
xg1+yyql7zTnDS4hJBlOReBCOVAGvWQ6sAgoop9yn/m0CyW2XgvUFV0qJQBd/+hIgN4YEhDAIyqV
rYn5k00t0pvloobpgt4secI3r8KJR8hhi3zfrOMpP81fipethcYUNsuQu4wBvN/PpKSvm0OhvEw1
TNqaLHkjYS2gBXPLempPUP+bvVSjcNGlekMtb9gvF4mGyIXVJ3twtTlCqdPYm1PtWYb75UKYIJx/
zgaaSNWHRYmL/bCeMXEdOoG/f4zlo03zlLBcWy74HM26Fvubr1lgGVm/JooGPPAAG2ubRaW3RSNk
L6NupI10MZJyZ650jbQlVVBUWzHNif6KYNT75UJUekeiGoynf6rsJgV7BYxKWE9dcDdY4bDPBy3c
k7CHzH3YIz5njiNtoQ+6veeFFERLys3tpCTuMKHqUrUu3phWfQTmQTcqVVioKGhILuCErL01+1MV
CSFS1hIYr+Skjos17R/AQnuIEyspDQ3Cvy2YkzDX7RzJu4sXR933ZEGsilJ6s8hf+5qslplMblNx
iy6QcgLzWkhdbs3i4fRLONHXBLZcy0cN2wWhvZP6RHqO4OicVeEUoGUoJd3cKfousdq1GXghtTuO
TCtCyjAnVkQsb50l3qcvrHxWFyu0osHJB2ZUobG0PqwyVbCz+fhvAY/tkXLOyTZF6mMlX56p1u9D
/ewNeK5FZbsIqsipuFFbj8YUjj1X6kB61woiqAQHaI4JA8xI0++x8/b7NiU6qYBmZacFIpLUwyqw
pHPpSxjmMqkvX4MWS8VaLAoa/szby+S9XFtmVt8zkOF4FbiOHq/xX4UBfUZ1LaeppwloxjL2JQbs
6I51dSj8qCgnroX0yLofoNQc/NTXFjSzAD9zXQ6J7cG4cyeW+Cgq+noVdGVDRTTQZubXPfo2NkKd
oe+NqntIBB06Q2vRRM7KTRyHW5bo60H26Os0vbhfFHM6fWKxRMIzJ/ZMBmICfcmEor4hr8yxJrlO
Qx3TDyoWh6zM+QBe5UKSQ2YUgVAsMfEDLkLnM4duIeKmwzNnezXzzSIdJBeb3WsqE8a3ZDXJlZWs
hcF/8+EQQxm1JuoJZIt2obmNO6yStYZ8UuhqsLTJsFnSuhQSlfYhhq79cm25z+ylzo316PsyEJjz
MpDdMaPBlENK6HT0EkHRBY6niTrHREchU5Eql45A55pVGaFvmj8SJtotHWIMHoxBy12GRRtZpZGH
lOhVaocedyAXMRCzPSmcapTCRS7qfGuUmkMpgarmcgR8XlVLgzhkvdsu60Mpzl8suiZurHgNmo7r
OEJmbVFWkXtOF8ZptAlCbmwNRFp1Z8oAwloWEerFPl4SBQC4VCDCWr5ZMidHVT70IS21UfMfdPRJ
qYCXJR4ZXwLLEZMK0uU/xjzsOIdB1aPPcdkMBEz6JDpT9AnZdkiFsCES+gZIo02DCTFhUZwA5dbw
GloVw3nINsowxpVSQc8ht83Hu2SUjhZV7JP1fqPTDd6zAm/3yzUlkigvC802bS0MTzl/Dryi1R7h
BUfFfNOT2x+lmLduEBTFapzfqgnpvmiG8j7GikQodZoc+kCMDxDxW0LTNJ+Jd4jmjL7l6nJhzHd+
XpNr4qx1hs3KzzUUW41lByO6R8qtSAITNd8hm0+pZyXpYZTa9NDiunehBcB6ahAh6Fnj29nIMDOA
qd55KWhGuMO4Pehm7stZuJBae1FkhPU5isDApLfgApyyUXK3NM2bDH5XNSXyJs2bZq9EMGQNg+w/
eZ4LlvuQbZH5moglsY+M87VpjNC42Ntm4rDXyg5vf8MZv/Gs4kIwr4HLPjlBURm2fT9M+1bobMAG
JTO+6jlRTaS6p2g+ARTSzpQRAHqqT61U6MB2yR3yScsuBze2ZAc/irdGiCcAn5n/Umkl/vxLLTcD
FkIbJJF7CANpM/Wb2m9vB0oPka6em5BMQLqRGCabRgG3WjtJySmwXGQm7hSlyB5blXxAYC1g3ef1
zXKRzdfMIo12WpZR0p0jBT8fgPFEebOBAF0N/SU1iv4oS3QOAsI3Ynne01bSbZT3sk0F+1Wm5Ult
EZln0j2Ffv461izelJ5gvV4gKUkcRdgR5NmMxh1GSWlDS5VO/mjsQ69wESM8Jlowk4LbiJLK0xjT
UtNa71gJRYcqkQQP4m/2scD4EijCFjTGU9rp9zFKQTuAubkxg/FNSwq3Ljg9OBkpuoSnBnncRoaV
0ZqqvEmKEPRJaD2mEkKcfhq3OuXvYlQ+ahks/Thpu9aTXSq4udNI4fRYWWQi+Gq3VghlZIAuH9nn
sZtMHo1mSM8pazx26mCZabJpUaDY6WSc61hEZUe1l93Oi5E3JcB28k5YP7ndFEMYyeb08qlz9AFy
BCvGLZ3SFEQkYpac2is7nXkeeC3y2gcsUYLQz8kAwtYjbZFFytcy0B/SjJgDgSz6tLiQbVrbWjPP
PhZTy9TpM5JehBlp6WuWq61rxF3twA4J7EFN7xFOxU4RYmQbpkF6rJmTzE78gPE32VYifG9ERV93
M1ujihAiTFQ/p7kSNOg/aHpHbAabe0lK4Kq1nb/xC5r2WSc5ERVo2xomHXhJ6OZ5s/G7mpNO8g/U
s2ksovL2Z8OymL4M9DDGsZduuiANVoVstwNde11GezcOLyWSLaqZ1Y5EEfCBBoVqzTDQKpGgp/Yj
X6/lvc6mJ7Uh78ogjNbOqWk4ylVP0QTEYQpaRkmKdZsC8TRHesKa2LgDkBBdMwGFRCeY9CixWTis
BY0G79j4D3KJrpWDAJ16VhLGgmKapMV1ppLAAABYASkK9GoyKFMF2XOXC8DWI6a8KCDjuJLsytDg
yAeQVYlofDFJGlhbgfjYaxaURv221wrk47n5HAPUZhOjnjPA03aNerNrV6oCV8kY8v7U6vBiSfsy
ilHC6W02a2mynhNU/4LFJ+3uW/8m1sMDXiqiM8VOs6ugkm1lDB4wOWOJoesAmyeE5ZZfG6g8kIoo
Zak9Tx9o+gDBrbFw1i9Ib0HaVC4lKSrgkfGgT14B/iA6NlrCkrRGqFTgiVZ6ZdrmcneDtTJyjDFD
5QnIY9CsH7VfMRDSclmpBEFs9A5KhCAOwBP67eDply6CS621bW8nKYRoEF52Y0ACKdoB9qUFEAoY
UzKibRU9gxwH37v6AEei3rf7tLsDwfBDECCESPziInZLJYlc38qfAJK9AaPkY/cgaSkN0wfhDwM0
OnjLDbIajK59JmQleZMa/RW/KRU8E46I1H6rLIk9lIF+p4HtOc7NdslKgrFId1LOQht7dLovyjkw
eZy3a91AcIDKtMEWS6Ma/xmovTxruVie9HUzW165ZGv/1cP/j/elYXWygJsNY7BqEDHb/lxLIpYj
Z3c0F5iW28tFOD/ydZPwnr8/rLNmpKZtnCovq/bxxGJvudboYrHzRR+cjX4Cj2uul7uXi3R+1tdT
v+5brul6zert//rw14+JcjJgl5vjXdwRjvv1gxC6+bsxwEo5f6qvJy43P99gubpcdLE3LxdVSAds
Kv7+C+SsnDdeQhMpIugBkOdTNM9x4VwCa72aaj7uNRiW8257uXO5+HrO1335OO/uv27/9hyjIzQh
E5rnRCdM+utpv/28eMn2/e21wfyRvu7L2gLt1+cz//KTtRbZNLGZAaX++nGJKTbruI9uCrVSJuLh
jatk+v06k1hodxDofrnQ51XXcl85jtCLvGYCUDOvtbpiLqN8Pf55+68fozf486csz49n4zxRcOxl
VcdjTc6ng2sWdihLwWOxFabUGPeX5eqEKQv2JgKyYY6x1eY84uXa10Xoy7/eJ5YIkxlMt1/PWK5l
gh+vaKj34Kf/9ILl9X91H2dMSNnyH8/+eo5oWTdFQVwuchJpH6RkmgRV9i7o6ejiOjQ/fVI/i4TX
z5LWbzXL327+f1nClGeb278qYZ7f+3/bvqYFNekKcMdnXXTOIPz5yp+VTEP8Q5ekueIo6jI0mJ9V
TEP+g4o0blpt9qAZ0gwL+XsVU/uDIRBoCcmWkvqnKqYqz+mkhmkpEJvgIonK/6aKuRjcfqlhqliX
+UlzHVUUTZOC6m8GOEEf/NI0iBLxaxLH9JOCOtiEvvtQHpMtcJgJT6rBNsqlLNXeN6/qd/++eaTV
lKHZtXD+sAJjC/bUFIfW20i6LWWbwqIvA+OFUouTCg69s+AhxnCR7Qrvluq8I6+zV4XikeJKbIkR
OT9IP8qD5Rg7oGzRf+Pe/90H/Pk7YqAEyKIY/PebYxnT+yjJJEltxcl4bCXpNiANpDSVa9Sr39uq
/RAE1DJFHD5roXT7ywHx89T5NYwSEiXf4O/fsMpfiuWQaIj/xMjAQ4eC3mf9YT7gxhc/8tvqopIg
9tKs04/AY51rtx/GnXqbEy9wwM4b3wlr82TdAbScLrMQ9UaqTtKx3Muv6XnaxTdYOOoz1br+pi1W
EOHO4yvSrhHq5x1erClyKNF9zx+Do3IVN4X57sPuAKc8PcbvMfvPq/qMywltIAlkvObU0Nw1bFvA
lfJSPqQPHUxAHJtEQRiugZJgsiWk2OSqAByP7PpIk2kt/iD1Sdk2BnJyvO8OOy4wI3cl3b6VdKg3
5l5x0pf8AShk8D2659dZD0/ZBx0cuBzr8ERXsYVtZ3evvrntj+0lAvC2jt7HLYFszjS6QLZJ8fmQ
DyUbdsu3I4KzoOy9IVSAlE5r+Y0kNBazwq56IYAyld3qAcVAotqkzchkO97ndEMfvHqTRDfjdQIO
egIVXJn3+U387mOZR5lwyu+1zXSL7zF7Svt7BEs5vVm4j8fxW/YKwY7VHXGLHxH91BP2OsbZ2Hez
aOX7W+JX+37u5dLgpfoZq7Y+fuvQLCinScJ1J7mZeKOK5JbZxk31gvz/Lb96lyY/y3e0gk0w3Tma
AbaiK+s23AjndN+ffWK3t/5VP3T5asQzuMJzU7wm+xIufGAHN7mjfLB8XMvtOq2QONn9GxL9uFuz
c43oYa68byACi/wa3jfBCeHmyJZplUG4dBs3O0wbdU3luAbd6VLu0p6lH96JnYt+mr5Brbac9AIr
7CU4geLz+WrxrgsZEcJ2iiqNHcDGOA7k/USb8WA+0bjHukMIEJvrGwQowxn5gXoRn+XO1W79nYG6
iyU4uEjqeNLKuu/4Jmg0YzUg/K2x5W302u6qVXqRb8F9mA/+m07swqER7PDJezBvkJFzaBe0PZxW
s5WdfiZbZMcmCOqwcVOrrpC4xTZ7Y+0ATXrLHvQbvhuWv9ugXUUn62o9TtT62o1BoKILEYGzw07e
uzOxQy3Iy/soX5UXTIOXOllDC0WwkYa0pPf9N3n+o4FphJgjs+xwErd5ReZJQcKWXAuJoDtHIa6t
G1AmrY2Kr1ghkYAWgQUgtPXvUCXnX1BfZ66xw9rvA6PLbKnfRKcRRfxWNWyUM2fs/+0uONHGltiW
PSgNnsAVRgOMFvhIOt/1ocH8SB4CF6ztM4JlCgH2uB2uMWufDQtpbRc9NC+jsx23bJ1EttqYmVb+
xSCFq7G1e++1/hDqPVhYENPdbnwq9oOrWrZ1g7BhGGxkONUOSws8chI1iP66KO2DddOdmmeU6Mjj
nsdb8Ul0UsJxbfFWulCg/tfjI9Pfn0dHU5JhPhGPI0k067SZ8fOLAZuOr6n1ulxuax+2vzVt5NR4
MsP6v/HQ/9MgPL+NZskGxCCdXt1vrbqqEsZW9KRyq0n9/fwWZMrvRn94n2pKkWParMSpZIr/Rzvz
L4Z+Wf7n2dWU6FLSv8S8T6lCnNlXv/x2il+qOvol/CVC+qSMoedqkI8BRfmVzXZceJE0xKuUpr3i
MfIt1ZHM11zpM8cDvNAZAo7eYrzPPa/bTqbMqZaw6Gs1fNoIMo9xO1wGUCUrbDIAqxUyUUORKAtz
kNkAybQMpilHRVvW5wad2zrB0mjl6kFkD3rJIMsdqUSYjhIZ+1hfo2SoH+Wi1Va6AXC+E1uL4lku
uIo53UKqgOMJ0F3wx62sdPTm8ocGxPCdr9XyyUqyA764zkljAgaxoxb4CevjAKtzM85kZk8snq0u
38ERA8FkoHr8jisLflWbrCuYvSh/QImk2NqaPYRraaOI087AErjWcRvZKv5FgQAlfAiEUlqEXPc9
IiQJ2zSac9Phz94wHJiEENXrspKEfS6m5coMrCe5IBW1siZYzlX40Vb4buS+qu0wF+9i3VNPYVdC
tpz0joEKpU6uCVTdxy2BWDd6Qj1axBRI5kVAN4zILiE3P+T7AHXEKiICwOGQwwidkE+44FBkYVI3
Kjlhawpja0GOMd5HonFqauOE3Yw4KLFn4jPUy1gpI4h29a23BvVM0qGayKnttQaAavjcttho9S6u
JXfoo6uSC98hkQn7TJvuNfnV5/PauZn+qHIV4FChM59N8iXqmlMggGZucl1by6H+2Iba5KopE4VH
7E6is0iYzbASGcz2pOt32uTfiQVUaYSXohlskQBfpeEH8Xy3UyEoG9Ufn2CoPBZD8hpcUM2lbj3U
t0OQ3UWef48K+0dkDpQHOYAndMxgB57m62rvImg06W7jrNUw1JMPIDlYwvgVY3VLOarPkGBpk66s
ZOIsVTlFkBVFgGZJ1wkK7SGUp5OAMXSlznIzU94DexRwLqgUTglDjjpKfvDJayq2/SMWy5VoItId
Ct+kz/NOCcwRheSefM0flGXog2cYoPHkw1beCHFLL9VvKyYK/UqHn9YGM0Nz7vgLjJ7PKmKiRXyS
RmpJBfDm/q5Qi9mvyueg7NhSHhuDTSa2zvw3I9gaqc67lfhrQ21XCl0x0lmx2CWrhsqoegW8zAxK
A92gh5OXqyIusc8hzpU8LDZgk6FXwQ5IMal40otGLLdREenEwivT3qPgdRrupg469dA9mBiXMIDt
TKxfKgocI55INBttJKmrbgj1Q4of4YBIUsXvm17wXLLLp0Eou6YxTxpVqxw9YZY5+8Z5Uhxiyvqd
1szBjAU6pJHclp2sZ+M2StvZhkXCmCYN7SErq1us1P/F3pntNm6uWfuK2ODHmaeiSM2S5Vk+Ieyy
i/M88+r/h87G7sS9kfx93kBgpJIqlyyR/N5hrWf5G60IgvWI8RH1J1yMoFnWojz5iLywmrXVk8aI
/G+PFFTDfzH6DutN4ChytJ+KyDMbSdl/fzEmRdmnETwdJr5tuKla685vUZHnEklxsWiwDkwqithl
MzNqQ7I3jfc48Slav/9TZL3kPVqo/17fQMJJ/ljksHLljoAppOe6YwZI7rKK/VtQE8oStimPT9TV
/j7slC881ey+UC64dxExhytsevcNRliS4bpVubXWzam4YgePNj3ufC7em/I0b5UbUaTNuj6lp/Ek
3pmcNwcsFQSs2Xcz3jCQUTemRETfHsfQGX8DZHR7KoSjerZuq+KKA1m+SSPVUvjeHDVvPHXyyj8X
H9mBkl1esS9TXvmMjFfr0DyEW20NeMo0ec5fzHJj4rsA6kGgoMYb5UBGZKWH7c08y3esBQXlKf4r
Y085S9B4SLaLuRNXYqOAhWir+sYKbMK5yDNBYxS6Nh1myvqHdWd9WrvqK+pv4bxO4jWbVw374LX/
jd9Gf2ZzAvAA55Pt5NDsIQuyvjzbG/O5wMG+Cu6s1fhsbsyNfIk25GVACUK5al/V3+nbHG9yx/qY
32KyeDYVMBdl0RxC30w48nDMHtqtqGhVvP6gIFII9mnPA9R2yAwwi3WtbwyCABPyJb2JqSxDVKqr
wVWbgyAxi6wt7raWIA5HPtUoTFtXx7KKUrlCrOpGI6SkpT4HL2TcQeke+fGuFc+mQ+YO8LS9kCXE
wAOB8wQ2DTjUNRkHcMmDl7TdlIxMV9YZs56pUoQC46hfFbZCAkmdQwAeC4NUdyTivS4KoZ87vpxy
frxmhbpVR7yA+XSNPp7Kd6FCblrGhOpW4f0wjmOHfNdh/p9hLiWOvF1FbnQteLeoLr+w1Kv1of4o
quXjqVbN6MrEc/IYv9jGPqlWdCFGfj/0u9G+SWceYfZZ1/fGTSrdfstlgemJt5gczSx4MM/aZ4/p
IXFpyRB11z3+KTiz1IzWo3lGTE8UjxUdjE98INf52b/QPyEOJX81v28fx3rN3x28Ufq+5sdy13/S
k5HCpX2pXnQ2Ttl7xyQfE/XL8EQOZ0S2ypnbBsMJUWUDzhWneEKh+wBJOseCfOMOUD9wcSrxmhD3
ruJDo910qicCxRlSn5MnIlT5oBRxMGLXZru2rl96YnWHbcnrh8NHuX5i1s09SQkluegFTXn1yKoO
t69ZbaonWONTsOPH5Fv3/V0hXovCIXAbwkugr8Grx4h2+b00kmdATvpR4Gw6+HuLDhQ6RsEn5fE9
KrLTw1UOOOO5S56DeZMZDqbZtDtIH8RBRfeB2HaI9oGHUYidbULGXICK2Xgadz0hHSvUqly52sqX
VtWmPnSJN+7Zyp/iYE1lk36STRG/yiRFHf0cUcbK8B1U1nK+Kz5q8pzo5lYhtUmwMl+5rsiPGHF/
gfYpVtJW4ZnRfZBmsUVD0hzDbU5+AfyV13TTGg7FAA3Y4I7PEXaQC7mxmSMNMIbh0a9wjSmE1mEu
sLhEnMBwh2NFQ4616GRz1dCiMhdw07eaQHZ8LboTXunI832SPPYbqjw8pLbTvSxooXFD+MWOmMpX
4Skb4yndMMy5ZfJq5vjYpafIU59y5gqueTxAyJofhswd7yosWnfplX7m1nrxDl6hdoJCYgbrck14
sPkJjT/YZmeN79u/ahvrjZ/hSqdr5dtw32/6GbgiP3WarWfX3hXFGmESI9waCo+XF5589u/ZXLZo
Wle0gCij2LHfNxfpVh30h45fvFpXdD9v4a45+AxSKBNIn3DtjmbbGfsHVC3WBr4svmbP/lDc7Jkj
tL3Lw5U4jl5xDs71r1ldTSbdVYIl/wInX6Pceio/urV+4gmrParn6Ck5QJNX9oG6B3Xgo5aYVpO8
hRlQtrtSvjOu2sl8KJ7Z+FFgRjlh6GtivmJ9W3/SGqCjOtQ78YrGa77Q0p05YRiF0CNGH2gPWgX5
gBsuGfRrEx8eKopsDcyd9z1ba6/VAUBmqbn1qyBYB6DPxTrDYauFhwej97chARvC43PylyhiUEJX
eTwW2k5hH2Yij3V8DH0nxipDQbFwpKsUn031QVVhA+hqj9o1fJTQoa2EZ12Vjf0A/BDlBJEZgezg
JoWuQHYr5LxdqBB8uhqP0TaiIrDP1ZkwK1k7V4aDagnOPcGoOy674GX+lZ2/H3OaG+yzN6YrQ7wS
b1mwpSyy3ekOgN4+uQYRkZAfoeTE1jUAKPY2UHilh7neo/CL24NVomQ2Tjz8kbYEycEfHjvBlS79
XvX4cUy3iO94/tgT4WD2Y7IHReeGv8SLZK/pCIZTeluM7K/iwgCkV1fiku5mr7qKlmzDVXYN3jiX
eBio6rtNNt2pvxT3EUvsX60HHSB7wb9gLWkEjs0bgLqeo4znY0ArGODzc9OnccHjUoU7cFDZoqqF
x6EieNrd4rfWdJKLQl16HV99/wErQ0IBuiO17xora71ed+6Mq+QtwFOGOQdMx0f1VLwV/lF7LqP7
+M4qD7a+1bfxbSk82fO+jzBzWJxESKZWyT6+zOp25qB4EdvS0zYdTrdVyEBkC892R3vanWB2hPWG
QMbuy9LXbb7isYniX45X3c16IDzQf8i3puvfuq8WZwJVwCOmwQxKRb3mRgnOIMCeTOwEd8WVSIr7
EpOFk7yzlax+q173hjgx+D3ts3dFvWYRrkRY/bzt/WEYuKRX6QNnXnTFgncHY1ePdu0+cqc3DSXM
E091laQIviuzsTPK1QcUZJwi6tZ6NhhTYvC8MFB6Vz35i1+woR2C3cicmRHriEkBP5SbYqN4VJhe
HvT7kmEJerX0mn2RsY37O/vSkS4m19k+JMKTXIusMvMMVaC/642dz7E4yW8a45ZU++ixjhQx6TfB
67yQpwhNgv1RNB7gxVVEYzuwuquGJdMcPwclUIWEI5Jd1Cgcuj5jNfzT2mmiQX/NsVGeasQcsFrD
dX3Hz8Tiy0QNuQu+qGHyS02RcCXfxQ+Q4jnF3mzdGt8eUWU3dI18cNoX6n3Whjp6Cy79J3JIuI7D
RwKNPs1fwxuuxwSv3AdhSgANmjVOVf93Y3gjBw2OOWvPLFlnPY1ohFPIERtzP5+mdXYku43qcg18
dDhjYLzVpZtrGzQEgjicQ9uvcGq6s0ystqd9QvHpHHLCMod8z1OFjhU71apyg3N6y3cx4DGn+ehK
12Ss+VgdCvJm2bCfoou1qc6WdUBp89V/WWeuSiKNScM7haf8l/0YXNoTsgftA9TIM6ZJrgJ/VT2P
kzflv8V8N+krKH20XiBCchactTf+Mq1NyZoC/7ZYBRYXutSs8euqpEUEiqONk3yYFY33eax0wgDp
YkPdlA9DkIrD+P0/hNye+gxPvoyn2cUyyep/+b/fX75/3/e/ff8xcwh4kCcgC8MCVLQ9krPyx+8m
gwC/xHSXBu12yOLw2shiHeijuob5CDyW50xbkUqG3VHB3MT7VaqYQzMEyut4zKjlLYet/yUIR27s
rOnJaoFxg530GtnhAV0Ir81umdxqmez1EifIbMoQrPIKzV8Ck4Vo6oz5kcLDwyi8SMHyE0hmi31W
dhvTwpFaywyjSPdcCT8M3DZubyIxQrfqmuFBLH5teGq4Wpiws4QkzJHFFmFb8UgnXD804KpgOVgo
qTQOLokM4omw95TomKDGRszmvoZBCJVtkYN6ajSG0Ac8HeeOA6daIDdqyXNS/RoOKrvPKucoLKqi
vSdq3QdZsbbt2FrVY0CzNgIEkRv4xh3nepnMDFKs4RDG6VVa5AS9LEhMa9Sboc09gqJyH3dJuMsn
JpmaFN+XxYBmzDyYHE4+9iFSlNdiBpwL+gavc+Ff08h/Q9PS7FuEYj2yJgjNPP8a0ozSxBsgbO4V
s4DdfKC/vmtLVDMA/RiJK1niTlFGJzJRVGQtWNTBhnVoLhFQnRf21r4xg6Nfjq/YrZVdP0jsyVq4
bvF72tWIFm3xpZU4EPXeGt1+iuON7MMrYgCCvyq9aRbNip/05PRYpYRia2HA+OP9HFyzPNdfM3IV
pAL/nNze8o5EDkHkUuw/VvpvIZXkvAfpcx8ikBmgSDFTs39XOanyDcHVkuQzOUHG4APnc6sRdp5i
sf3O5hfk9v2WhD3CfOTw9+zrjJHohqyFyTf0S8oZV0Y3P1WmZm27WGocOCbMvvFF01yhh1v+MgBe
QYJoE+ZZxgQatE49264RArAVtuREMfFXTahs5ZLxdKTam5nwTcJo0L/VyqGbX4ZKeunz8GxwhvaA
2zCDFi9tSzP2/WezWP8tWzv00jysAfY1zNMiE5QIZqoLVnX80pP82Mraaz4myA1dA2iHRnlfcepM
s/3MUzlEahfwCsxfwm9eCn1gxU5DXOaUqGrRPuUVSTO5plJrD/YHsm4R+R+aQWkc9d3BLCiYy0Uf
RcaXrd3sVLxCKmhoQVlgwc5CGzgdi74jZ5aWQQlZocRVRHhDCq6gzoLdfaizVELIQc8YEkoqIpqZ
Rkadb17tyXyW4oG2yaypp+VbUg4f8chJY+X+ZrKZB2XtTo8QGSvYDe0YcZUGpWaJ1YxVHimpTLcc
NgQ/htHstoj/XEBn7daKKmOFatjY94IDwAzgrmvhxlQ3PX1p3PaYpiWc/hxTTWODQYge0au+65pY
sqXMxLXadqcQB79BdcW5CEHXUXvmFlKA5K2pmOhFbBB5RLrqtJA1/G4tq+zbgq68WDD8oqF+EhU5
ZL1JOOIEDSEU7b09NA3X2/CEwxrZnmLQyZiTsVIa1hZ+68S4CteKbAbbcmIEa0heKYoreRY8wUCK
4kqkpNVrrVn1SfeCi4B6JGUXwzOcdNnqWbVo0YCG3syWVBIN6+4Z0qQTB9ZjP8TH2cDVoXznPcqk
w9JLjz1xe7okTaCKJuVSsgeUZJSS8PShcoPbTmyk0loyPsQWoD+R2u9VSudahNnTCAQz6vmsMBbV
qwmThqMl1blkzAAE6Cs0NLgC3Uu5QMuI1kXql8axWy6+XllDx9vvSbR7C0cK2bK9ycYBF96Zvca2
RJG2strmyx5Z3INokZuKAj8/AZpmNpMFJ+e+sPQdKCystNZ5LOtNPxhs2lp4Xlldf5YIbif5HXQV
x2neSSuLnE+gMSnDJjO9Qe6Fx8fdroentMALyS6BgocWZ7q9G5ONK7SisG+IGM175qSqpBC4xFSk
lpZe1RruI+DRYG6iq1wHjp7q2VatWPuOxYL4tR+COkY/2qEF7pJyC31x1xo9TsdaPhQ4G5xYTu/H
vr31JbrkKpspT5SAZpmaKMv7ayFJ72PfuVOoXoI+PyCduAyjjcrX7hqUgbSSsOMsyRw9pEqw3HR+
aWRQLP1E3sBUVVmcBZCqEoCYhZ09FWQnrPKSsVo99Ic0DJ5kc1wD13OSRhebaom4R43K9LcHeszT
bGVAZ3bbXj2LWXlO+8nYRFoCTiLdw1yZ32c9OohglnaxLK6ZRQ2atuXTMIJ47Yz2YVSZ4PqDeYW+
Ri2u8YBX7I2qEfNsdSl9E7vWQKOtgndK2kkJrlJd+1G5VUn5iUoGfSp4QScS+Q7V6KG3ogeJn/85
YnieFMlrYgJWNlNy9WoOMpHDmcsJUt5pvXyQbawjipoxQo5VnlPAUr2wpLE3m5oG0wffQZRusYvx
I3cz1kk5iCPPz/v+kowFGGELvu0Q9HwkoMznQXgqex1nQfVqkUJraEzvWkKwzDCSHV+UyW6WxRaV
HkzQtnMtSUirkPAxhuPG2phHsmeA/Sx558kMFrSR+fwNf/bUkL4Me58B4ke6m7Q2w5itxQSl57Ts
WeFVhUl4zKD8HqqeMW4KtOGxl2TdtQxSgqeY1qHpTg0QfTa7+NS0fDtZ7UOTWcw123oHa2Kboitl
/q5fB9wISEm7HaFy54S3yIl881gavrQuyQmJWVqlafRQTQ13TKO/KGOpO3KS3RJffhrqcNrAm2ZR
Z7+YMng+hQBjHaCcE9lNtusD41WzZqYOsbTWCW5hSZObK6GZuJ1SomiF8tr2gb4yDGYC1jKz1hUy
TSTpEJbzQ52wgeDBrmuuKLmNM214hHyikwgvPrusq09a3BBUDFkq1MrK632CdZtdkZofhhKhWc+N
fZBNv+MiCD3LgBjp8w4VmuZ2I/M1IVGxRVqoIFibHDDO6B+qX2ZVcbIZXBIhQCVS84jkTTwBLtFR
+lw4uSKefLkLjn1Ho6Chjij8rnfSOHoAlNZ5LGhAIliogiAbMA1FAjF7Uerba6ApTCqZawTgsogn
QoEhypMpj6Cf7avvNwWkvnneRHlPTosnWQp7+bBTN3Oda/smG7T997/9+OWYFhNQFBpXeFIRmyFX
qJW+H6zwz1++/5tVE2wUycHbt6nm+0vVcwfwwBJuhjnF84Vy+2ZtN0b+Sy/kxrMXx0MvS6CBq6DF
SNcz4QsDmlJBI7vY2tZjL7mIqphppnRuQdnu+wBMscbUSQciwBA3/deXbiqvUqYSXmdLxr6Jpzpf
KVDTSXxQjT++5CjU9+0N8a+5l/79JUJeoM16tYsXL9F/G4r0qiMlT5fvif5iKgb15U72B2XTd3py
TKtE+z+R4P+fzxlfDfbjfwsDFif1X3zOx6KLmug9f/+zQFD88af+JRC0rP9CHUhFpKnkHRq6gULt
XyJBXNCyZin8YwsZecSiH/yXSFBV/0tWEACSwGQgbKB5+rfVWeEbEgKIfFEhGURW7f+l1XlRyP1J
w4Y2Y4mqQ8UGR1gzdWWJTPmTjiGa6qEr8Izuch0XBsxcaEr19FjNiQefBqyaYkikHiY2ehLQ82M2
eEoK8QktLIgkenf42pOJN8Y2kiPBAtMmr04jcN1r7WdPIkaXgJVxXWiW5NppCxi6tayND5tmBQxm
lwnmSVqL56jATqTUNwDwmdfUSu9EpYQucUHv1S/WhfojYfnEeLvJWtKYXlMjmoleVXsn7wRhCWyv
Rh0tv8SjfLaHDvGi5mAdatYJ8CeOWnnDcxSBTM2LqDJKNxBahlY/1lVDBxLwsxZyazu9htdDEwr+
EKRRVW0BrJGYg8GV3XUBluCQECgTz1BaSpMXZ2ZLMHP6XmZ8g7qcsH6hKqAMRuY1VuNB0Hobxb6k
g73UU4NRbune6G5cMsK3sTF+NuxMBNFUNgoMSLSG5FiFonpJMWLyikgqHASSrWBZd2hG7WWCfWUe
MYANgPtsO8N3rYDFYUyy6JTo6vZPV/R/kLr8DKjhAtFg8HDeKCrXHEkKf71AiDOnDevLcleq9qPc
ip61JF9Sq8kdWEow5ifkJHPaXeRumQpTlcyR+a838+9fy4+spu+Xgi9f1VDbWqb4GfhHwqA8BpAU
d4O0gKbK/Eaeogb7UOruAiV7kuz8C5D5P70Dyy3w11tEM1VFEIthASaFMPDXd4CBipipLNNdI0VH
ucIeyYUNTNAJFy9xq9SbSQIkEsOOhW2JE1RqhnzjD+hduL93VTE///37oCziop+vSLNNGTwBzw9Z
XqRXf7ppY1lphixv0p0W8kbEORwxGjdWSAMRyEWBloXwhpWhpYZrxKzO83T2pDQhhw+0/agadOqD
/dWPqHmJQBcbu0g339/K8BN3VOnkGz9++PsX/TMcc/n0EMriy9aEpRnmzwDFgDsAc1nMiyY/14sI
tmxjsi3aHjw2Vi5izE09WqtDdYO/2ztVwH0Y+bKxQoNQuLXyCegq36g2KsJOKq4G7UwYVU+przLM
YPFS4M3F+eqkVfzRErhLo9ow+kf8BO54+qBbOFfkKSPdiT5HCa8+pMKB4bByr1gLSIdNwT/8xMuF
8eNjsk0E3ZaJ3HxJnfrrx0QeA6HViRzt8nbYqQhcVnUVZZtgeCKKWDkSxuTaOb2grGjxXmjLxlZC
OJLOgAHLwYSxziCi7oEqmgYqJbnWvagDUzUqw0oZkV1WRuTE/rljYOQaJQ8Bu+zKdZ7673YpiC7s
qoRhsZBBaHbvFVGRWwC1rHBwfFe+6USBBq7Q/6f7hcPpx49NjBXqc0TROHo59f76Y6eiMTGRqfGu
re3Hwu4G3vL5Uvvph9T53ab6nTMXoaRktdtMEIwLvXZr12yC2bMbylOwGy3sQ3QQ2ND+4SP5T68N
OaKikBxlaSj4/vraaghXalsb8a4iaqhOGICnxSuJmRwJjfFYSixyZkl3v48DpZep0ktG8wExyKCh
emfogSctt3mnvDXYubR5ojMMjCuX5aIprQghaJEtiLn+rWsyqjXlcSbciygmy9LvqkDUW0kZCITG
cLi20uyuiXukzkw9SyZL+yiO3iLNN05//2P/DD7j3tPhpghBmD0pP4b845Snvx+iwCjj3WyActDT
+E5rZtuRjZb6f46uOS2nlreboVURW/CLGRzOSlThfZxp2TaPun+U7v8oPIha4mXYlD6UMjputx8v
CTYBhvvQhnzsozdOAUHLTElYK+S7PDU18tmtZBvQwyr2sqMyiWgzB8lpsn/KLhTLbfin2/T7lZD7
xOWAtorxwI/rNWY+K9USt2kb+Y6ufTbhKO2ylM4uiml1FJ5DyRSyPlCgIpIQUBRhuYXAQQwD6aaO
2ppPwHDhg3az4emK7haEZf79B6gu1+X/eI3oW0kI/X6aLO/mn574nbHkrhcjj5JGR1Io7H0t0Sna
xbOkWM2bWq3nQM4OyDsZGYUfcFnZzw+KfNaj7ExB+ZnEDXOk8jPR7fhhFIYjs7mkv8/uFCllKx0p
gcNMk/3tnOH+VqSnrqM5LCalOaUj1Z7FbF8yybb5+59M/JQJcx0QgcWZLpas7f+REdhPIokqvY12
soZQhrykdUgU8iGyrGDdNjk7x3bkNsJZ14qKsiLtMOmroLwhREp4Kof9wK4S2tg/3DM/kyGXy0Ih
lpwIKXIhkfr+uEDp4/uChHEyoWK0UC0j2yZGwDNJ06MuYyodsZI5UTLfW74KzDJicQKIRPE0FlOg
TihCmWKRaa+vm9GXdrodrYtSNQHcTmI7p40HHhtB7pBe5D5jptcbwRpohWCWhSA9jbpHdYTvyJBf
ei+ykkgI7Bvp1H6OCZRrbRad42sdYCJ07CT4XLuKKAmkeMOqLRIJqhdTFrsY6mNotZ9+n82HpOvO
uZKIC4M8FlLJttLL9t2aMRwre95qt2hJD7LTlN48IGAjwXCC3hRGwMIU83kh17//8M3/8BDQZfqb
JZ+eY/yneJty1R9IEZO2GuXHFtg+pzerKLK5xSrtdONOzfqrbyOcsfw+B6BooefPqtIzGCwVImBA
VxPwYCcjCAQYL3qYxXeTJa8JRCp3dZF/FapWeYYWvPip3Wy5ny0SOknswn2FEsAeop3VaoHjJ77t
VXLJ1LfWbqX/SIh0Q+d0LPQUHfNsv8ZBaKzxFjPizYFCTb1a7GekkEXIXiOVJuZYyfJ8GJGzQTzv
ht8DMOq1PuiLSR9DoiGjpRwqyI3cy+9hQ2pfOkxMUOkXVBMtZ2MH2zZRWY1LWEcCvw4ZpCKfswoy
SAypRwJhv+mBpFzzYrrwivFd1YU3SwWU1BkUdKnbzt9/QOLHeclNYOHiVmFr6dSqxs8PSLbztmhS
3iUpajtMyc0l8XMZmTvM7ElMm5h0uGLAI0TkBIXMmD8aKbIF00IKyfDLTU0ENFJBuFDCoD5vmtb9
h1f4o8j6foWc49QbJI/xAP9RZEUS2n1faqI/auGKcJLMDwK3kDnbscWtAFBDloHnOfgo7NOa+ieo
ircpokw2YXWsihINz2xOK3OmAfuHV8e84Mdze0lGtxRaB92GOvmj3pisRm+0MeYqqxWEuxHKx6Ab
3tLYTDzCeIhfGofpIGntdAB8qDp6vM3mWGFCvBx6YRWs//4FqX909H89SiwVuJls67RSvLQfb1ha
l5LSV4q/HVUWt7raJPfZSNklrF3e59Ir/8trwyg/BlEUsqJG/qyU72pxE/GA+FJV618dnF1JArI6
zFZ40IovypmOXSn2BtDL7Icj9c5nko/Gt7I8nceik/bcFb2YWc2nz0GH2bZnYt0nY3BXmxEtFXf1
jo/yFI/NZ8Ge5ISLmXVBO9+RbMt9HvQwLngnvTBg0z/bvbox6uijjsPwOOro25Ki7l07pgombxl4
innXUWHsQXFnWxRIU6NZv2QkWpB7NMBdmjra2yoPDl3Kt4ptVB26ZlarmCxm25itXRFy+IOiRbHr
Z9G+jP2BHeE8bsK++c3HzRI0ZmSpTNanWiOFTtOaHyrDum+xwMrDGaWmilIqA+1bBBFxqaEWPyrW
jTc7PKn5cO/Lmu+ZA6LcoGVGbtBAc8hZ4miUre76YI6ffTP1uqbRdnZerwmVDpS1he/hwIH6JpnD
fFVHhsUmIwl9hiSRDQxA02VyEUwkOogivZlCGg9RislsiDB70Tbl+7nXbhDodWo9/Oe2uS4J+D7N
ozUeMobUyFgsAns78ie/GfF26MNmrX3jdVY2CaiSOuynXZspv6c5Ue67NH4352lgDjRJG4uAMGAc
yxliWBtjULX1Kw/BcyYk+yRifdcMrX/GHEQeQQ4TmTwhPkmr9xQykrZMiAnphhPrlqaNvhGDNsI7
Kbwrlaxaq4z12dkJmAsEUrbKQullo7WbNRhboL/ldViYz8jCCYMq83MzkOgSGWrsVPLYOLJu3KwW
AUkMknQ/RXbHbsP6haCh9HJzSI7MgFAUVWkNVn6siVtIM8/oEpM/CVdCYBDxfEz2xGEV7c6oh8/B
7LtNAAfesfSypoKeAhZJLD1NcdL0hkm72RzUMcm29jQ8aTMCVoqqgE1It+4r5GYNlbvbK6a+BlR/
0OyGsdDA8L1uzI2i1SeZQKUTqVjoO+LE64xcWgvREjKI73OlQcPaGpF2xbXDQDgfqVM7Butz0ZG2
MkZk2/hZsB+z6m7ulr/CMI9mCmpYrsQh7GkbifT4o+iuc5/s8W5eVyLDK2aY2B5zsaHFUVgtlBlu
euEG0szkrSZmwDI7XJkm6lC4phZIQYitAmNE04ADR7wQ3aVpqxMYz/GlWs9FX0XXWqCa7pJUeH4h
9yebHKNnlWQooJ9PihSMz0oDxEprwLwoFExrKQxh9/QIwwuScslW848dYjmjtAwvVUE2sYft88k4
UQOVMZmwtqTPG2MkE0UygpOc/eplBE2z5hPPSfrZyVxedNTYF5GaFkG+aEsavGsE11bMOtU5dHoI
rWubtQpP5U2lhqRQTb8M5PgTypFTAn+ZNXKRObXGTpaAQP0oE6RJMyiCTTT3j1qmbEM2vMd+VDUX
Bz/iZ3kJlLSwWxnysRfjyTeG1lVgaV2lsVujGByfC8JvNqJH4qPF3fhskW/j+vH8lAjlSP0obcMs
ry/ks1XrJIj8l7Cdn6UZ9Y8p2eI0W1XnhHIPBSxCtTjM6nNpxqEjFWGP9IUul9MQsnXqcFt5JYzv
o6GyqDWjRHvJlcBYqypE3UkJVKeQGvlW+RqqgMS4a2wcT7TuvE8W8wmhNduIvE9XCKTtYrR+FYPa
I2nVJN4M4MIMfe7rQNgPeJ8YdUyxchB6/MYOHA4Ptyul5HkyI5dCg9a/ml+1mkdPBU0mTQWjCf8r
65ka0DV+AnDH7aWr3U5tpP4SzTVvYWZf+6QxuPqQkNJm0+HkcKWIyVvnk4YAId/qZviYDWN9kSH8
rLVIRZ3eqiUU7ZPpX/go050Y6g/iKHWmvaLcpR3PoV5it8uY5FVQyGR62+yHMArJL0sPaaRs5rS6
LhaUVVGTW4bpf+RZj0Srjptmnw4jajjYV/XwnhfaMxy8HNsnlK6+Jjyw1ADNJUTRMBk/f3/XsTFj
R44s303GocYbrYYIZN60seZZNegwl1J5Q0ACsoZcLk8z9H1VxQ/Ssu4HlAb+RbH3qcYFLfcji28x
5F4ZHmZWuNcK797KatT9LHyxabv+oc4MgggCtXIyu4a3JNBzzYVxD+5WXELG4SaOIYctRbof5iVP
R63lnbALeRvAR4KEOLjSkFJ+G0jCUgO2dFSS38TQ1S9AfXV5NZ2Gon5KkWH7idq/pt17mzG8oWNR
URAlyH1Z4cY1H3BEdNuQ6YbDDKr2eF4MK1js0YK6uRS1fswNIz4OIfbnKBoUj3gjvk0ScqpxCFZZ
oT6EvykjxUGyJ/IkqnoXS4U75JlFKPQ2F6q51aoCztSc7tJQeZ1tUxxDsnCITtzL5oKoyigBVZsz
GipkSxvZtVuydg6l9WiHdA/2BLNPQp+iRRy3ssyWN45x69CCmm5f4m1T2cAeZEwPRlRLrh8qmKan
Ut2KBu3vkCB0s2frKRntT7ML85OtkfKZMeTqYpJUOqT+AUanwzw0uB57nPFJ2NGF6wZ9TOcURjBe
Ui23NzYWuKz/3bRyfJfM0n2q1aHLMltyJ3RDoMMnpyTAa183OlmrIzowM553WmrDf19yD9mmsP3N
ClSd8oBjM66frWh4G6SXMQMLsULQIoF6rixff0iWhQfPcRK5EHtHNpWhXvtPJWnOAm+zaW4bld+r
BJo4KplroT+IOsaM3HINh26EnClgZ9xaM0C1cmMk7TuAsf3ISTxO2YXk7HlF58fYqfYKKa28JWyc
KTQLksZ4DgaA5NWSZSxm/2pW9j7JIPAZrSSRywHvZhqx6bXlWTU71jTUTl4tNCfW9AdK6jVOSBgD
pHYFEc7MqZ/BAXbpB2L8vPsog9p0eoYxE2LBwCzp2f10S4zrI2kT7Hal/8fVeS3HjSxb9IsQUbAF
vLa3ZNNTekGIogTvq+C+/i70nBvnxDxMx5BstQUKWZl7r60/9YBnuucycBxyzIK9akpK4iUNesLr
ZYSUbdaS7Ah1H3oaGI25xk+MUKWdymA1ZjrEL56QU2sJLHvmVoxzvOoFstmPoa9J26O7salzLs3Q
Xl6HGf+5KrZZpJONY1f9yswcsjdlobZDM33Xgz3SvvW+TQfXMEoDBm5dSIJkymScciJk8Dtl1RbS
zo8ktndN1g1b+Nz7NHFZ38O8xkJXrWNrBEI2knMyGJ+OQpmETIO9PRrZxt/HHdvtfDz6YH1XcUb0
jy4t0kft7i1mA0dZIbfcb9f3RrWJ4vrL9GwyePEwTFzkaMDE176kZZd65MRhJesarKNtGpzKwDsT
QLoGKMmQfDQeM2Jf5lriTMHiIhGCZxJniNAZcMUivA0hEpRepetU5XhXZiw5KZ1/UALxox3tsU+G
U4stio2TjuWFoDVQiLX1i9TAazMh1FNZBYEv/22V0zmA7OAteN+JFGVToMSicntQUYsjwmnFOg6/
IG4+e7J4IR6JEIL6TdFvwN5Kk6MJ2KQ75UObASAqodQGEQtfQFtmFeacLkOT/oZttymGkt6EfotV
lWBKcsyNHWZsTYyAdB0Imz+7qiiRAMEpYCnYeFnF0rd0A0Vv9fu2jl/qFrPuFLrtlREgp0QzGhvi
en9SHHHJ7t0Mxm3w5iWCSye4Fb1Qorrlpl9w6wgBpzU6XUqV5cf7H+53uf/4z80dLiVpnq6IYYAz
RfDIlpjTX/f7eXda0/2OAePD/9zn/vPUiGRZhc73n/65I8RN/DGjuPzz4/881fLQQ+ZH0OPjMMT5
0LPmDOm+bsj5/dcjW6q25u3/PuzULRBLpO73X95f5/3//vmX/zzZ/zxKFFgkpaX5Ds4bIOr7yxBu
Iijk02j933/+r9f3Pw/5r/v864P790fzz+MsbzHS5VuAlhu/2TVy2a47SiBN6rr+kanwoU9RBwxy
/BXk+kCtqvejgUqk9uP5ZLRS76eezv4sMBO6rGi7tCNmOTL74Wb7FPhpMXwWMbLhLPlFoPM1b2mD
drWLq1XtWicjCFLF74MaMXxl2t8KBWonQZGyNcf+I4rL4CqLfIOGMjx2KsbIwIQYHXdToFKvET/a
/U3MROW1oVEc2zCGF1qXl4rZuyfri+cXxc0OjiP6tm1pswVjAwIiKA6Jq7LEX1KsoudUEM2zuFYz
eLolmstVGDjjzj/OJfW5Mc6/QFk9ZWO8JXiIDAx4i16CS4FuH9p3VlOA/9fcTYcjyVnkPA7inLb2
UzstcwhQzWt/vKiYWDHkbIeqx57bTDlbKV/pvSfbfex4ryHHylVM4yKRr7ad08d737hpSze0SDBV
2WShDzV+g8A+RAg4n6Nty45tHWGhR6ksJdMuPrQuJCZr1IA4nPyWi5eEVvemneVvv9cWendUrR1i
ZG84ehw6K2l959Rsls2noUiNA/PXbFNI44zc1BXhhL2WlpHsx1K3VxoT1D19uKkKeC9jg2MMy20x
XOlr/BImGXtYyomYJwa9Yx8UDzC/pXpL7dC/xEGxS9Airu1g+lGbwc1lmrRvU5NObmHs+kFpsOFY
QUJSGunRZk+1HVZY+wIJx3C6EaLn8paic2xVO9JRHgaiWY8luTTb1v6werCnXk8h0siM+OGSdjpk
2UvLjvrRr4Zd1DxINOgXTNnovjnqV2PlNzgK0aVGiBTHeQJeKwMicOm+JjXOb3sSb5lFYIhP7s1h
Rp8HEJpJjudo0hYmjMrJHqK0vyc0Zw2hsz0uoG/ys1BGBJASSgAkheYaCHS7X/nCACG+1Iue4WFf
nEz4sBbMJBAGyQEfxHc2luWuEPY3afTxfgTNeQCd6D/ENkyinleMzgRHqQQtNOn6xlvrrgXThJK5
8oOR4tFJ5J8uR+BihAPHcqLNdeq6+qDjdJsP27JG74V5nk+maY5mMp7LgAMLlW/6IsdvR3TiyD/C
VzsSQFPoajtV3k8SNQfI+l8pqr15zg/NTJRfYndXcp3qPmm3c4S1yrFmpNRUkmUyPOZl+JpFzjdT
JKeFGRDL6ZgBfwhjzMNNkYeHXqLJjx0sEqjaGOiGrk1GGDZZLnafBOlx6NuJT83shXSNmkc7xbxN
54ic3Cwjqafaxi0TAeHiLErASWIyas+Wgzcznb98QesMS5ldIGJorazciVx+WF1XrMecRhJjuteu
y56W8cCkB1Tw0sPhmXSvWRddXPdL2GCt6PLc2hldS1yQqSftEk34tBhbxai2SdQ/tjnaQvgJJV9t
bR6axv1ZavS5voOpzXSxbckEzYg1QIawa/VpZvFZSXPca3v+FingzGJ6sephD9UjROE2jkjX9RKt
KM2/HIADclOc2eBC3005YGqRhEArp9hqQ067wMbgr8DnhrbFAYgUhRCjdWnT4GebjO13MmnPWXmx
zb+oMUYVJecqR2fo4bpKFJrFZfgcWe1zUGKGZMEA/gsCN0veA4Fxx4Jr3okw3SepeYXniVvVOllO
QBfV6Y/ulLwaCeQWZorRRhKEzTzHKfbtt5tA6Kp8ilCXRkuZWsSlIgvc6qJ/TWlb2E36tzD8J18J
DjQSdtfz7OBC7pB27/Km4xyZsLFlxXVyLbFlWGBL81sR4LPtlLoUUQP6hmDQNEINoIfitZ5FuE+L
FD7AQA88CJUH/L+GjmjkO1nN1DNgE1qHZoKptp7J02RTV91QrEVXQzwkIn2v647phD38CpFNAAMH
AkYsEKPrOXpPM+eP1UzQY5bW0zx7p7SkpOhySz7bKt6hmBeE5G3dRtqXjjMgbo2vLmV9GOSn0ZZs
WFqrumJCwAbvvktTn0TzcxKiWdtW2LP4TceoM26iSTB1muRHZCGtuVkSBCqZncVhq/dG6b/HZDSe
GxKjPAq9RgkLipakhA9plw2j9zrPw4GARxIVOUMzYm35ctJ1lVTOOg4G9rMFc9IqHQ8ihXucq5wN
ffgrdmIE1rbqDzqvrol2f2oauLtAZYw+5J6m6GdvquSMVvSPN3JfbeOhR0GPmjhYd6jZqb8XREbC
kRkH7rT1rRLvgmnXh8LaeSX7DT+ZxG7QXbnr5UmFDUiuMK42lPmNj9WCcPXpMix5meZQRduwUc+W
R0+jcfLXTu8Mz8BcyurJVjXBINy3xzzFV9/Gyxav66yTqtRrHbCv9zUOHQ0IZGuTv4V+nYqfS9VJ
dAEZoAm2C6MlFiJdgG+izw+uiv6Gcj4iVJF7ShGW5YHJ9txhMY0ULBRBN3G1dKgGB79XUHHhFPF0
HtPiUEX9sS57EhKLFQunhxwWUCBCPDdL3kIameiJR39NXMgNC94r4leawnaCNFrQzWP5HiD2GE1P
siDGatJt8baO1aH1FvxD4bgIjONNv5ykkJbzLc84hWmxZ96a0G9DmY7FJ0vjgg82LdfaNKhpMFps
BeG128KlA0KzomUMgwtAY42P/oDIJqKklf42tepkS0/oOdWlv9cm1hMJo6Wyy2/64nkTgz83TYIN
GNB+RFn0oR3l0SQgYA/AytkYGaOX8KRnlxqozfduGMyPOa7lhhSPMyfRt1uhVoaQb58mmO2ECFgP
xgCZMYzglY699RmZyc4/RXPhHNjt0Kjr6p9FR7CuVdUPSeCmD430jsB0ehjwwbDrJEQBr7F3fnpQ
dZ+eNmzciIcvhDwHFlgyojwPk5iex3CPes7Ydm2799IWpBNI1HXy02KPsCq2ST3x8ZgaUJLBSEgF
/aa1wRDmtfPeBMPzVHXvTcw4G8L3h65Ha2fMj9oJoadb6ipiShKnUFcCf84ism8GCYJNO+BEU/Gj
x+m/ZuD+kLo9WAe3CTf+0u/suo9QeyMrm8S+66A0R6S+adiPLZrzcU1u99btEK1JgFAnM7pUo3pl
TpCufSMADuCkz7N5U22xSDZRPDULUNCZwk2f8nJ0LQ+z0RIOrp1tP/aUXMG8lOLNA9Sq+Ep2xrM2
e3qfFf1IJu+m8Tiq4KVY9NZlkuoTrVua0linom1a003555cajk/TIg7CJMhgKR+HVWEYNZfY2n6L
LGZUOjIIsuxSi4nMMHE1qsqNdiqcWgGbeXLXsKgv6Sn3GxnBjXdiSqclPuR+gycCF5eEE+RqoU9y
uelgy8qZLJKOPFXgdxrqhR0Sci2t00B2B5CRJVF86JLz4L0RhcCcwMjnH6hziYvQ8mAusRD12KJA
sytYQQIr4HJjiOA//8flCjo7DSGCvPkdyXEuhMtTZqXtScVEyuAr5a5qYIhqDhEZ1qZ7dJZ4tYi2
1Gm4v8P//mzrQm6AhDFxLaStz67GE93XyqbzA3IXonfFx7ygcO1BpQg8/OjDyvJwS0toSuvweH/O
0sbTRvL6/z99QvetK8IAn6w3nGhZp3jCy7nd6dl4cZZoje4Hg2aiIpa/3+80guzajhampdkOWaBV
Bx0D+Uax8uAIeTX7j0iKGuM4mQp+CcqkdehGtD0AASN2M1iH4Isa8ORlwsFYih42eUlZwRGA/VQs
N1lX5KcZmgxvqnBC3s6MFyCpw+QYwKna0w46/PPHZf/OF8mgcPyafbtmBuYSfUAKRMT7LHgnDLux
47H/vN+kXCo2I22rldWSWzIlQI8Bam1Q+z6kXoEGtVbphioOmEGEdXVcbjJjoV8zLleHNp3xoBL3
mExU2wMeix+ZO6ujT7QlWm73JLPoV0M0/dYuOX6Vwkg8Zep0v6GfvTG1pFQeSCKZcoKv0yWc4v7H
+//ly4+tXzNJUQAUSQyi20LUKmh2emuyH9+7HBIlaubIXDo4hJNSXL5Vnj3RSlM/uMb9YAX8XQ4r
BFCIaHqso0z7kQtk8EBh/0cVv5774Sn3z1hw3p3cYZoZ9nR5iRBkX7tCsnqzRvvDtMx3t8fmo8J+
HRTec5j0u2keY1rn+khN/AfS1QYviKs/G2L8UPXx0GRLPEpjeEKB+d71wwq5ztvoUYGQHCH6gOc2
G7Uxmi/pOL8QXz6NLcapoBbjGs3SsfDLs0GTf+0PtMwti4gQWyFgpzSbGWgx6isoGVmVqlMlp0sW
z2zqll/996ajH8XQQS8uZpg2yx9zTDl7I2XPvvztX3dN8uXguz/k/c9CK4n9y/n41/36gJCAfx7v
fr+5g1skGudaZQVTobIoD/i48zWjhr+NO1ydHLVLEySfIUO8TUu3qagJfpdUACtZBJhcWrHxjXOR
hv65JSdkS3TndQyBZTAXfDI6/zFsvRUiCwtGk61WQ8QXAv4Mc2T47NjLJMw1dlEG5RoO4ArbVMJ0
idFGnzSMjVUtXzjlTPFX95V6rOENleOwdSswuSweF0+enIEsBR/LG6ml6bNdQJtqJoqbssrSE3lF
57ErxgcXL9W6XXp30WLpN2r11SDz3FdIPhurONBIsA5G1byy7ZfUdM3edR2WO8hAFhrlTZGUMwZi
88VMm/Hg6IiiGy6D9KkxJi7Xe9t7IND9gIGqu40zWJxOqFMcWkd8lHIDz7/dg887xGxZKBVRXMeI
zPd0ItnrK/OvlCPnKBDXLmOSlNrpJ9hzWjRAZiTX/Gn4EKbfn2SV/TKTXO3IqPvd5f5Vet2TavKb
p6JvqIU4/GJjE0UXrM09PAhrLzAxHnEorQdB8Tt1e+X6/ZHt7FvR+hazYQZ1ZjF9V53/3lh2tGuW
QUBXyQfOjjdgA+gNTFgwhe3vfBV/pd3wyWrPW8TcZFvsJeL41QnGm3QROTHvn3Mo0QX+6J0a6l1f
NQMzl1nvkXz9Mb7ZZw3kgHmvJj7xLSLUBWVjv+I4wVblgDwyVB6vvUj+xbUf7rv5GsKeCpi0nZhj
FoGBLrgNd242vzhsVgrXIpsF4Kbn/JYgBDh1mX0wV8PqjBZaMY0dJa/HDpNFSwVGTzNE0n1Y75O2
uNHqpcplc27H28GwDrrTl3Kcq51rgP4xnH7tiOQGef2ntOPbEPW3FDEAcVUL6YNEpDCEwjEEDa3r
bOMaYmuAkAdp3GTeeao9wCsMrzKUJBbhMDSQxtfIZAhctvG3Yc/EYDQGvD1oP76+jsX4w8koV2N7
uGWVfGo9ehXKfRZD/xHn/WcZx1fpjoeUnr2b1sEqnYqfvkR/BvJgZRucFs5QXaqy/MW3T7iJEz15
efybWgtoVRkfrSm7sNAL5krfXlddtDf8GU3nj2YkzwL9a8wRtHXuwOxE3+ayIP5ddUv6n3WRxfRV
dP5fOCYUxC6mmVZwdpo3u/tGA/PVm95P61VpaGooioEwNNXvSXh8+vGf0c9onoUuCOUxfYgL8Lbz
0gqwmFl0/fsUWCN7ohSxgB9xiio6FHCAELj/4LhMtqkgH5CC+2GKxLvyvRgSHrv2MBe7Znkc9CIt
RT2O5WnMzrbfvpg+roeOaSKtk2Lthvjp0eosMkBJrQelR0DXYsiOst6aL7a0GdLzwrNO1BuBvTJt
VL0v55JRf3OOtfqhclEy+v9IFt+v5rJamCBFyFcIzu0I7KWtV8pwH+PRboh3XlhbDT0KNORmOQSb
wRwf7N6jC4Yvf9LZvm+bizcy2GBz/RhHFlf1x3qxDTnNW0uT14vci4IgC8qKNctyO7CO8VFAs/CY
SdFac34PAgyzlTabyYfCZEWa2lfoV79LnwcCiBs6ryPe7FRjiSwNWr84eVitOABTkwKWN3YwWvLQ
kn7RCR/ToXvStkFkt//MJzxRiXBt729TxNJT1Ftj8jY6Dk+GVo86C8H2uQdSftgwAIsvhncaTLYU
fxE/lzpgQiCz56qaXno1f9RDTTlm5qc+KS5tzgDE4OvpXfSPJg0sM/mNMCTL7Sc7w6KCNf8L6Xq3
Bq8Qr+PB3nVEZkeG269hMnT70sZEHnZISX5FaOlWQR/+nAfRb0n3KvBOEzx5c8N7LiGCGuaV2v6i
NQEfEouSE9a/lRo/HPo6aQ0btZr+1BoZWuuFzK5wWxuqe48T742pBU00TQc5yYc/xDRyzTT9J5FE
e938CEUI0kaKB1EY19Scf/uENI2EwvlMChHEbUNS1ygayneD+DfIEPXvJYump/bjwtPi0fVDE7QC
JuK7cdrpPhkmOeshJVsZqwI2r75H12YJqodxOlpW/x0q9i+Znm+tJxQUk0JskM3QLC//CtqiXFz7
p6gNOSlRExDotWOb/Dp3v40E25HOWo4Wpc4mMV8rJvf0j4qXojUxjgHDWFdxDm+3pwQu+l9TJJNr
ErQfUbkY5zsRPEZ0U1fMkr9MhgIH3E+wC4uqOMasJQ6IUfjnSIIMnG6b2eDzTENzRg1KC3S27Es1
02cVcmo2fSwegkVGL6CWRb774I+eg636xe4zlHoV8goTNZ4bqpQ5hbflXaL7WdpLWnq/MRyrczN3
fMQDXhEdDvtZR83BZiNGZlQCLdGOyOSqka9XHvtLsmNNxs/d38wcDnmA7CnJCtZX2L8biZYRJj7S
qlIX4KaUD5vTr5u1awavoZ/XLyrFnZ87Xb+n3ExAxWka0CpLzqU7PTXM8y6Bo+TFS8Bm4S2BFEcQ
FKzNABSOaV0DK/+KwMBeQnwUAKnCwxDI5qKXG79KyHcy+Xrx7mH5XXwn05ifIRH4e1HP5Tmx2SBm
2dJZQi15anMd7BYb5pQX5oH+2aOXop673/h6ppgtNkUDmDBzIeAmnY0miLZ+5A0upTUXUdPRS85Y
R3+MS8nD/cacUO4ZAUpzZ775DO6BggyLKxHR58pUwSXMQ7Qi3rjkDxbxoUf1azWVA+uZxhZR7QCo
qnEiur0TL9Sq/Ys81rGYX3yXuL9cuNbZ0+A/Q8X0qyee7lWZY7HDFUGVmKbW3k855CLlGk929Rbp
St7uP3iROe3MZYZPkt6qd9wBeCSnF+RgFN0ZwIiHeI65rnpUM7WwudIpPh7PKp1L3Jd/OoeIbttq
vUs+46yCBX3wmNCtvaab1yJG/CND+yGQI7I5HRpbL8MWkdMJBoM3ONt5sNTestjuqRT08tATpTQF
BsP1QvFokDWduWLKPwl6Lip4GP39YNcwYC2xsVJ1mLioP2ZpY26c3qyQ4fXj2hs8HnMfJol5If8P
nZ9FPAMb0JoveQQj62i2DPF8nGGXH8LePhoBFqOYciJPzfSsx54LlndIg+ZZzTZm9cTcxYvPEhMd
Q4zZuI6tqzd+TO3uaZR3yGPUhtMMmKwKD8aYzhykDRhqSE8NV6ak4x/bItp5fGT72qMRb9T0FbtO
+ZuhR32BeAATpUMEKYLKzgYZP8sToYe3qk+PJo0/Kiijw7307gv2HndDr66BAAqYeMPMzm+wNf48
LqBbx0+3JoDpI/aDazQ28hqnY76fVftYz85l7opyN8r2R9Yb34EzOGhJC0Bai7ylytkQFHwQ6HXY
uobZOS8xH1MEFit/ZIWZ9ZczTQ9zX75UZZ8x8xxDmKyRv4mp4eyKy2aJqSWRxtZto2TrFxPEud75
m4WkKyq6eUicRlLkw/Py3+xy9U3lsA6boPmIEYkx1oxbaIN+aL3WUzI9+oPB7pP13wY4SMjVDyOv
nqvOWI1mFCJkyVB4TSRNJZQpDrOzDdlmLJQV8GsEUGtjKoHBKO1sgJJ95Wk3MqcEdpxM1XxNk995
6QZHNvs0UL0Ookk71XtANRbmRyzFhudes7JhR9xiyY4CmmBtdqLxCufcTtXSazZZQQUzMu8Dl0x6
U9Hw2cCiNGOtD2XEhm0GdxOkHSmmhUOCnV4s0wGAc0omzwTjGmV2RDWj4oMNGGiVFiDXdUEWRTOE
J9vLOStFrp5tk2AH5zvMgpgaHMX1yGj1HKbxTbu9cQyZSavIbMD9lfiUYsJC0hFomB8hwMr7YlvQ
I1yOcbHVNq3hOcia86TMXVNywZhG/xjrmswCzFep6zDs6een3MxvcVN4B+jvcFAkyYilCxcrG+Uj
18M3MdY/OIXEMTbQevpzGxzlEtRa0cmzrOrdYgq197T6KtOUUF43eUZVvLhNxsuUOldPAzJPsFSt
unJ4b2FXzN6A6oSZx+jRnPWgkMaVAvCcMiGZ559N38Ijqd1LJ7APODU7KossdkhXMsRKmZ44vhJ6
efXNbWdwwxrzj6xxn5fOUc9IaaKnsu4d/OMuEEtj7SJaXrBjHzmKCBsmGA6THkN36XyZs2nsysyn
h85EAtZxvQkD9XW3xt8/saJUBNYmjzHGpLDDFjq/1e5BCLp2tS/PHR/tpmwrMIAOJWJugs3KqKxQ
mOP+TCTz8JYmhe+kly5wn3o9UTEtduK72U8Myj17HODr0IVzKF13Prgo+h9q5/l+r1YRTICbkrWa
OPCVLqlB+hioPVSAgC99SVdRCBEsfy8HL9hjw6AqSP0H0+6qTQDupXHKFBIIc5OGUNk680kSQRx3
rYLO5t+CF1DN7m7NFJFBum/xyl6fmdkcH5i9AG/MKDZx01TZVzxE4mB6NIOBlm8zN/kqHUSsSFqg
vS5ee7N3dsPAALcskDAt7BLCNtl3zqrcE8HBdHxdLCgBDOCYNJHpGY6LZ+GnXQ/YvJGNbqtpiSln
wOmXmOci+QMqnrFmh/maOjxkbtf9OmrCY27ziaOLIvs3MwkhDV61h2Y2yV+dZuSpM6zG9EwODrxJ
bVNx5R3/PA6ZfodgF7sg1Kv7PSUxiv8sqZnbwFp0wh9pH75GilCEmBkS8jV2u3rKN0Ng/LV7kHFF
A9+qn5nQZBioW6wh6KzWMxIjo7G+WU8XC1t2M2t6cdYAfcb0eY6sSTdxjBRiIIYiSftL4tq/pMl6
lIn2oYqpqEWNTddinY+ZHyNn5FxwH43B4Uuy3OeGg2TiVfmd8TrmeMrrdPoBIqqgs8rUx0j4sp1a
bGPAjUtrLRZdt1k+GYaRcNB8irtuJPhhROFBg3MvERfaRe5vtBl/3a8ncyOPeVQep/TWW+7vuGbr
cM+KuLfvCJtjQxh/jdSSY9l/xgCZ1ibcKJyaJXZoRCgJX9+DlT46pl3uvXoszmmQmocWA0Gn1bgr
Yja5vkU57+eD8ebFajwNpnNohHiYO6+7tjBXrhUz94KZ6VFm5XhcamAvHwAd2yyayeT8IPfCuS2Q
JzFaLYa/fGvYVn/L1DLhmTfM2srNMIzpodTeD9Ip8/P9Bo7Wzzg2IiJTa3ebV8nFiEB/renM9RuT
Tci5nOVHPBC9i2zEuk6jSA7hjBOcdfSZYXu/ny3xXLvK27GWuGdbh2fEKNRDY7ep2eIfGr/5Ca3O
Wjed+RRrDlE1LdB0LpLLQSUWokOsnU9DMkxM1fL50V47uRPONCc8zQ5NUN7lZQyODHsCwprZzY5K
rhA4iaPyD7LJgz1Nfm+FFoHBXSM2+SDa45TheLrLbk3d22vTgo6g+fYoDIAoUiYMy07Naq1o2zGA
URWjP07E6FiJ5DPtUYJmEjcD9eOTm9UPcoywlM2bFndPR+jvYgHiWBqMh4pKBokDRVPuZS+Ocktk
OH9w2Pkbj/RSroYjfi+0Q7y2elpXbbNtBu9d1T4RGQXlEly5bdk17y2V8boZWYPuCxHtlQq4gh2s
6o7LMYQ5l5P9ay6X3aiW7P2T5FE1nP2SuQSze4pbMGZjwuYWOl4hmfrTWeu3sngsBMgS4jog8UKJ
oFJEL2JB4mMKTL0XsBrrDmqvgeE6pCxz4MJQ6jMyVhCCc9LPTXjXVc9F9f45ed6nMaBNc0w88xaO
ofsLrucRejbVlhiit5lCcEPpyrUeBooJwTdhiL6LOQQQpph/pomgE87JjVE5uLE0Ygl/CClaRxqZ
uOroKHCuJsLFnlim9AxYsCyTpSZD7qMUuU/0enpEosxM5ZHkcLlJ6vjUyvhrMf+rLv8qSo4mhLSI
vU1jYwFiJM+jf4lM9T5xWOFRgqTyn0NQtAy9UzzfkaNfzU2fsWJlE+tjuWtLaMABaL7WPyZm/ImL
vtuUA0Y0qBCUJdypUnI/FS5b37ANwO+JPwIDO90yfyNalvzwoZgn1mRvuNK6Jl0cHMw6QfnpRohM
0Ad0q6XtvfaxupjFM/v4BwiH9FJMBHPLetV3ux5RBJp9VvJuYsOXcXenpeTDIEKr0kq/gm663lvq
2EhIXGYXj0yiogWXTsBbvYtc+pQs7TPBQAvlIitutYTIzCKzMoovZcIFjkPeTS2K7QwHuXHmQxF2
8calfb4ylu/xnzVRD7CismEXDOkXMdnxurExy+TkvFu9fc5TBBTuEEBT5Wz3p0f2JPFDwxRqVdC3
/eh7+JMFqgKinUmCKfAcisFf2hn6T0JD50BQjLj5lfgzji9RUFk/aVSgeC7n+ZI4Xnpw7bkFSibt
jUGDqhIiP8FzPSaupa/22B+Lns1fQIjStafGKfIZnXU1hfvACzhPQggpJfJNtP0czjXIg1UDTRYu
Sb5J2g5YsVF+uaUJwCPnfFyOkNbUv1UwvRHufYUp8DBU4EDCFkgWpvejaJ0jvW82ORp0IQ3lzbAc
Pa5oWKSoEsWyEowBNMCQRcXODZtTijPOifyfMxRxmeNz9pzsY1kPOU9QHchtHSdfsQxfq6x5Kmfn
U03xd557h5iImzVeNrJWfHeNaAZ2oCdfGspre6BDaCdLZz+n3HWWk6gZeaKuorE3u4sVklTsqI7X
WH05vGvKDny3QJQnmm+CFTnIW/LI5OF+wQ7Z2wrrjGkO3mpEhnPKwEOn5/5stf5XvQBRnQB3oHWM
zQR7lqp/hx3cf5ODS2j3dfSZkzvFGj9zGRTTigjgFVRHyNElF1+/59B2GKRw8Uu/PMzUBJoFh+Xc
tdJu3hW8nJEYiVGx3LWCKGvDUHApqRX1Uk6MdrhzGtzKfvUY1pwMAoZw29HqdiPnoUKHt7q/8rbH
pZ1602PjGy+6dwzG8djfqCLqOXiwFm/wNHMhsCX2TRWwyJHc4YzyAZrZfLiDqO6nS5QGcLnLq4F2
mt4i32+ECUFrqJpuzbIUIo7HsPHuLb/mfCDKsLU3GEtYHfDXbgiSbyoT8PjkPBgN6S6zI8lNikT4
NyHDab/8XkxIrShd/U3eIxVCMtSGDd+kw8R0ujoDdNP7cy337VjgwCORBFHDzFm2O7UU1tqyOZN0
csURtXTpuejEZUe6gU3wtUU7pDSYlpDFxQSFg8LH05R70L+plpaNV/5lFfapzXzsYwsnK01K2IV0
FMNoEdh5vO05SCf4w2fXh08VL3v7wpivWeX+dmt2KmHB9TmmBS3jOtjnhvC2VD7vfRBujZbNHUc/
hEMsA3drrq9CBujW0ikcy22YRUAP2YoXOSUCaaUbCfyI4Q6GDGOwXxrLTYi48zyu4sTWpTROfIOt
wHLZ5OCo8KTPeywaxnZucJ9luDbK5mfFN0csR/DWYawxE+Mp6QAoJQXoSN/RbBkhb4UEIe/NJuGN
dt2LM+h3teyy8laCILcnHBRcpn3BuDwebine7k0+J1+DxUnfOt5eB6BDoS7DIsfFgQGpPURI/NFY
zkhK5oCW8XI8Dnc+UtXDpTb+3tduvHQ0GkwU7GN16FU5UTfylY22Dae+Bu4/OX/y4guM2fjJGBTK
7gUXHUL8HE0vTuajnSXTqTFBNyahE2xcmdZrZA3ZY0rvAUoiOHy+bdBFRcAMvPJfGOesy4HYBB5i
h1EYeRDuO5MzCG5mviU37C3TE0zslmQZqGGM+IVK1jQPB2LJuAANELCNmRXLktOrb6OJ4uTHrdEz
WmmC+dB33c3kNZ5TiZBtIqzeSYZm106PHR2vGd2Sn4bvQWm2x/r/2DuP7ciRLE2/S+9RB1rMmZ6F
azqVk0EyInyDE8EIQhq0fvr+zJiZzmZlnZre94IgNOCAwcS9v4CWAw7H3Q8RrMGlQk8DzQgjwSMA
PZlm11k9bWxEBwhyQ4nxGs5tU92dkD2C1DJn+aNhgbwpqb4h0gyA+sw+vW0Zwa8tgniFphenidHi
4wKAswdP8i7p878Wxk9z9fs//+PHL1LNhOe6hszIR51BcOcWchr/Wp1QWhjf/p6S1/JvDvtDntDQ
URrUQR8jS6y70sX4L3lCQw/+oTt07wOkT2yPBPNFntCTB+kkrAPLC3xfSgi0Zd/F//kflvEPCz1D
17cM9MlMqXn1//7v6/R/ot/l6V2E4N1++rL80WLXDz5JvqE0r9uG4zu2gy5P4Nif9BOA3BDUpet5
06L9EtWoF62sCo/fLJ9kWhngfyAhTLEZ1JRSGTmIPYMvm2RfnLT08WPn1RYx0BbnhjHHdKQuAyAk
J5adTLgf+7iNivkspEm5heTgMSBDCyJJzhZ+MICWlrO9NIBXc2pCTLleaxniwC2Ym2NpopZbWfWJ
RNK4I/2Om7qcGG0LpVTNVoFXXCXil18OxTEwMDhTE++vObXYCyvazkAW3zVXGM2JIxWPOJaGD7FJ
zXYL3m2FwOCrk8ygXgKFeskHuiyquQBznzicIV5KeFEkJ4yXiw8Tp2f00aMDcDEgnyQySzmTjxpI
jSXB61GuqogDrcFyMTYaZuK/CLUzdTWFLynLR1S/GtjxUOdW9mBjhqBmoVyPV9n06FQNzCpLIsVq
VGvfJ2oxTdJiS4Pw1mh+P15HCXGHpfUw1HK0dLpGSGRDP8onxBlulmr4BSj4pPXWCIe+QJ48ELdd
3N83qDbs6IYh8Qga3dNISDR90u3zaZBa5nsjbAgQ+eKpj2mvqri5G43M2c9evdWrNDoRCqq75nop
subalnOEP8v9YBg/QlLAHm0bRi/2sLPAT67QxRGInix5Am4lzVu8L1P0cdS7SV0U6ZauDheswuwX
9f6iBWPkDPmJpjvZ5ehuDFfSs0CnhqvQnm2YyC5Jx4KQJ8F34HgNUphyLvhr7rKOiBSKFJdltc9l
8XKcWgdAFtQEKuXbBmLE4bLfvznN583qtJEZQwRSs+/bIUYu4AEv13TUzV2WL9f7n69rKkCgWbEg
vy2fhZqIBhzkZfGybsB8Za85wa70dmrt5bG8P4LL8qfNahHn1hFeYttt1GI8GtW+acNjLj+XRH5f
alL8tZi1MdTUy7La3BRptqzVMWrL+06XI+1k2c8dVhGxCeL97077ad3l8tU8c71Pm9XiZZ/L3RSM
HAgcTN1G7aI2/N1+l/MRcAp2TRbcXFZdDr2su/y2y7qsNe+BrsyUcPlMTNd7LpsC2EKF7ClAZKqO
tmyI+RtUkY2p4aj2edb0k+qozdF9ioU7UCewVBKsDaBQA5CgznE526dFdS4k0MFbqi0BHxtekPLi
oMLtQxfm79f7u+PUuveD1XnUjbyf4bKs5tSen9aVgigJtirl1Qj6ihryjKWGhO6hb18dkyCf9Pfl
hKTqAvWdTR9mHQkIzBWQ7/Omqj8IK9l3slInUk9lMYMsWScJLBvFXVTUxkY1CR92itSuapsuG47L
rmqxd20D+jCg0T6vj7mcoJJYvU9aI6GGRh683y1z+6A2qP3UnNNO0mXir0PUwZfFy2lGCU5Vi7GO
PRXDCgcWBE9HFPVwVHNq4pQBwQ9/KdYfNnStdO8jNdYbwE+poT9O/m5dl1HvNrjby3ZQYWXVHKBW
WkS5Llvkd6O2RMZ0qEjR7icIHMTByMEeZ9/3ESJI7j7v/H6cWguwglN0Cx72Zh6/g44VqBhUGXdf
RQA9JTbZlY2bmiiQtJpTG4yMkSaKxV/1hrCIrsXtUU1MT4eLBg/I3zpB9G2Sj8pqkSGpWks7RnpN
xtiHh8jIjYHcSOWksOCjTfNwmah1cQk1q5ikRbm5HCcvJAEvJ2g6G3uya1dthEA52hndUc2ljPgG
G4W0uQf+O8qJMXVkixEuj3Ux4qQxmM0uspfHBp2H1Yw/zVq9c/V+Z/mS83ChwKiVvSo7jmwEMWnL
I5i5cK8aam8XVQiFFldP4h09bvsHG/GHfbjo9jHoA1LOci52mj/mZmAE2wxVakShCiCCVkD1YC62
dB7D7eSoT8g3mXGJtpetp8S26vZgEul2JnsZv/CgyiN5NexnKoxVHYf0wDaALgGGBdx8FjP+nfA8
IO2WIKQheiR3fA0bRN9DTrCAKjMBrWtkr45hEb23THbk1DKy/X+uVMtqi5rA0GPPinQjElHko9+X
L9s/7KROopbzXHNxqIUyoa6z0DPcBGFKlEhj5GmMJCERGwXDIOHlFh2b9wmO1esQpYCDIcDmRM6V
wqCriSV7XmqutVKCWGpZHXnZp9N0tnza/bJP45KtMWGOoXBRgdGXk6VPqFPVLKUMOk4lu7t/u312
IzTCYLltPu2j9v7/WKd2eb+KOoTA8a8oiJrt5XJq7vJThwnUiz0LCIXyQamndfm5nxbVD820vbM8
gE4pj5eJIRuhy2IkW5BQNl9GF+6sZnIpsLJpKVVrdtlRzU1eTrt2Oeay+f20CWT3w6eVXiuf6qfL
qn3+5TqXPvzayq2dq0f4ejSUdDVB5oBTfZ5Vy4Vm/LHT582t4/Aq//X2Dyf9vOuH5ffZD+eeTLCE
jtZDJJGX/qftatclKcurFvbi3974h7V/f6XLTWez8TQHVbr7cAdq9rLLh1OoLZ+X1coPh79v/3AP
FuLYLUOwVMvMD5P8r0Xy0lu71rDWlqsu6y8HeLaO3euSny+rUFmCNurkIEvVrNrS577xfolyZoQo
EnyfGN6qyTRDyVnkJEttyGhqVq1Um/GcYTR82VPNxXmMelUO7TC9bHZ7OVhW2z+czixEezTHqkKy
Ts6q7e9XUstpszwtFa6lbd8TS7scruY+nPNyS+rsajOv+1EjpbwzxETstzFf1Ldy+SLUoh25Blqu
6rtwh5SU8WUvXVQeIqv0QmhO0Z5AXSnDRkoOikfZ17lM/KKL10FB1MqbapumKABrrpgqaqJB16Ur
I0krYskc0ItyNvjdgA45ToovkcuCq8gVk2Ji/LUopl2aHkH/ESnW+hY5hfhMZ4cIwgzIwG/733MP
QIaGPC/r/ZSV0cYxvkQCPk7ZD9/Al4prhM+NXWfY55j0FwrYfMMZpymD66CzEFKRv04N3y8TNcJf
ACxs7YhmRgNscY1WIH6UER1cSSV0LRpzV1qL1mnD6LDfjzZmvbSYjjNdg5Db6TqdMMqO0Ygc0xys
mTSHZFoG2PPPsasKRahRrJicEUA9rmbBiDOJikL9b8Du3wXscPtAXvVfB+xufzRz/qP49d/Cde8H
/RGu8xwsQzyPSB3hN91CMPevcJ0X/INIHXE8B6Vv3zA/mIkE/wDtbeBfgJ2JS8YNN4E/o3XeP3wy
dAbGJJ7t6Z5u/U+idcY/icWiiIUbgY+QbRCY7mdJ70LvUTWPs+WAt9K46Qfwhb1NTYJTbDYDBykn
MOTw+5y1YnjScDPEzjwsgmtAW7P7C6nOG+CzkJq99N/pxH7yTODh6B5yp8BQ+Zm+7X6SPe3yIO4I
mc8Hre3pI6FQZw24wjvdeD931Ai2aEhIe3tbDHsDQ8dV5ZJv/fA+/4hvfoxnyrfw3+VgeTrSRcO2
HQZbpvkpnNk5rT7UTjwd5q5O9vowo/pQMQqYCa+RonuqCLCIyLqDRPX7Zwp6ZesgibfSvuoZt5iH
I8k640tJkgzoqU0iPREkivNz3p2xrA3XBEDJEcd+/m90bE3H+edbN1wd2VkL+j8PM5BSzh8VyHvc
YIbZ60j8UhEH/dfBy6utaVmHPIyw1ZtAYPsiuSZRpW8iHYllHBkHd/me6PzKTstP40Q2Rj3rJRvQ
gaKmMl3I9lzvkDkk0a1RPA+G/jSZccP4GRrLEH7nIVmMurprr+AyCNM+wEzGK34gDTXhCRPpZMxF
b6JQVvsY1WHysloOBpQ1hNFQfNStdF7NZYpyQ56RP6oegRWbtLlGtnPx9CQ8OG5nT+vWAXaXkNKg
7WMcU2S3ExIeIaMhOuWITRkDWCGypGukawa8XYsru6++RJF20qaogrLKPrkgi28SyEORBUPXxDxk
eFLy3nyAo3l19jDi7San3niDQJkB3Fy3IPnkBOPRRRgUBKB8knLvBi6Nm56qQHjs0yf7VIOUlVWN
s25taHkG3qSVZ20NTceYrXX9rZV/iwovOcQxya88tElrmtFbEJXp1SggXTPIi/dm2J8BKX0rfVK0
tSzgBMApWEmhr7SATHSQVucRYYSVyND8ql5z3c42VupnSLVE2IM59xyOZqcNQ6MGH7qBKbSepHOc
C5EVwfwXuHI1uqfaIQxmvqrSuvFSfGHapTrVaFutMB4kY4h4WBGgLBnSd1u3ZxRfrNi/t20U4Ot2
3kMlww989MnqwqLJOiRD2gqZBU/zKUoh5wUtOIfoEauvVJJENZLTyBudaj4HsvJPtQ2a3PfGr62b
nqFD3VWwaLUgOzdkxi0oR+tQAM6TiBaSBMjpkYOW8kbQjg4AB/kmm+h6HFycSlAkmaz06+RkZ7VF
GLymYRx3k2N/mWveedCLdb/k1brF126bIRk4xEMDIF9riNm3z7bejhsQpy9alNGwhvluKIZDZhcl
VMZiDX5o2XkVn3W9xG9eFd1Maf6M9QsBdod4YU+3B28ABh8NkWQ/2C4mmUyvuweshpALZKt1g2i4
9BS9Cw0KIsCY1Wi46CPZJBbzQr9C43Mi9wlDZgCPqn5BlGB6WRYzqVbwLBEmkau0cfgwh+SUyfe+
gJpGi+FgN+ONlY7I14l8rRk1rE5eXZm5a9gZe6OiWmo0ZKTxmI5D8ERa7F0VwC03IX5FBflDMt/V
qQUGsUUrexM44S06XjxhH3tWbDK3fSkLxuBF6MXZqM5EAkBFU+YbZ1xAPc6YMOhmsZ7i4Z5Bu79q
J/aPtvSL6r3pOdUurH3wzNp8Pyz5S+oYDj1Z66dpoFlSzzO4aVE+N427pub4HfXgLCtS4NCgxpdi
dtp1pTnIiSzQgfWy2qaILoODofQmeFdB+RbPnRgRBck5kIjEoYG0iF9IwCv1Ce2oarzUyeS3gD53
iDojTQczD/1jQNpAp1e8Zi+OcKGVDU0dgJ7QQvM+0l6wCHntHQL6ue3fNDXJ6sZYe12+c4L+pZdY
ID8lgK/eTdVTPsogP8+Mzjeavy+tFNqpiUG79EkeE4mNiLhA7AL1NSrjVjfsn42giUCTydz6fDt4
0QF3g6G3Se8Hb8RktaP5tTM+bfVG+o6KmWjmFtDob2eKH5uJOmKGJO/b3PWUp2KdHHyjgioj5YmK
cEGoAY7ElHP2eMz2QuDFXvCOSjN9Uwl3r3MpxzIOW5UCXH+zmcpngoC/bCC1y5idoUhWkJe5EL0U
vujp6PSI2tQU9n2uJy+tXyNzRPOiigltg4nWWPS4mPjKFwufxgCA2wh+pGMMBCn6porIMlKb5Xr0
1pZAViGKg3yLdr4B1MVLHmMcpVdeVQCKbDB8NrI3U6cBqloajz7Fn9gwMz5xI7/H4bNcD4mzbTE3
Xk3yBVouFLlmk5UBIvwDECKiISsIWmiPjBtyiZvOMF8jC2TzksRiLcs+stZUBHZe8hv4nb4+sbFD
gWS0v7a5MdEqYAMvC2Y403gnUfaGIKAO2bbYzghI78ql/Yk9SQV9vtnUQ/9FlSIroFqxo+WHFWf3
TeNvPXTOVrrJ66xlAW8zMB72Im5mQHsgduIML7IZMZiFIE1D2SYsJqAYlGczD/I15lq7ZnC/F7w6
ZEAdNGPld94gHyBcY6XPxREmgs89sK0SaB5E9WsRewFK6FhaGwkpE/R+fEFVTHYMeRaeqdbJEw01
KcvkxZVXnvEJRQn6XljFuaJZXQ2wFSTsasDAduUIDQUSUFFSaK5d6Yy2qOT53oOh3nX5Argxot1J
QS0bCJAYdgHYIk1/2SH7DFX93PJscRRv1l6fVdvaYbEzUQ6h6XNjxMXtTOoStTp2nd5Gtdg4oGWb
Poh/p3G7a6Grgy1KQBQJa4d69PPAr4e7Ic6qH6ARlF1NOs0k7wSlKpP6voCsKomKHhgza/ra1TQq
aWbxwbfZW1b13yvbOwkHvH/Z3cxIZKYGtcuSZm/F9GSWJfTROjwjHkOd6FWy63yDKznatjZ1cuDu
RURMsa+oyMxFXBX6vI7ptWzkM4PT8wOtsYP6IVq1zYhDrHONVmjR6UjXDTLN6wmt8/UfnwXPNDFN
rPTqQUJaaU9VF8RIEIOswWsE1GNVS7HofLRNKjfYeuk9gnN7F1M6YMr+KhprSfV8QWV/4oNmEHpn
IfWZVBB38YSiIzs5znoI6oMNe1cxjJqGgiTJVyUYv9DJbhv4vbX2i0EJVvc5nwpi5NkeG53rSlpo
9vb0NcrBNlWyWjVimtiM6OqqKatzEFHb1RYHmnfQmhHniBfqM55F2+vZphJki0sjTNfo4yM8Qv/K
ckDTptMxnhBFU5+sieJNlDo1uoqS7hpxMtubf0U+QmquTUXaMRRZ0xFz1vDVfgd2JqS2+gHxKDC7
oezqrvUlIuZm5NM2srWXcszfPJ+m1QkoP2WiQZAM3hhv7JwqiDcNTfBcmN+65uDNC97CXvTQxi2U
NL2Z94vsx092uxNdjgkVJmXWzI8syugQ9/NVa1Ira46HKate7roZYSDB88xiKtBhTiLKWnRfujq+
ooICU7TilSDNo1kDI60TPnPL47mmzldQc/5gLXdm/72V9W2aGhjtlN7anvp5348vWQ+Cux7ewpxP
Z7FxubYmdFt86iSSlvcdHT2Y2PGbL68vBviKSHS4+ogKrStOfUOAKy1OlfYzl1FqMwzuy1S1oyW0
pFg/eODibDc7kzbwN0VJO6Q1xGHSGIZuqZtb0UNQShDctyd9F6E4vmotgW18SRcxKyVKntqHzMWm
1TaihFe41D/EEm35KKWprNTg4tMrJ3FS3aDE/J4DlVqryjg1/CfVB1GVeNrSuBqp/hBaSO/1mUG/
J2vOZhSS2s/f+r59DhpBC2fwiViF/1SJ5DQV7TmtGNVgtupNSFs/W0juRAvdjCCidRZSdzZss1fV
9/Vc9PVDzIQhW15D8UUpHn3qA/VBhfBX/qZXlHvZ4c7b7DvoEBrtgS6kq4fHpE/eEiM7I3FGfemK
B0TZ4Qu3GPkejbk5ISSzK/uZ9g/QxAb5qQot4s5eyS7qIqv/JcM8qwaRTntEb8NvIAob34E3M7Ro
hkPcOudM0JDas/slD7KHIuVZD0l+BiIPK6xZW5YcuxtrQMFPfQJXQ/pK9x3WbLNzVq3jgjA4A7j+
DnmPY00XnAFF0m1S52Tb+TlB6nRVessvOijobVGacxE+mRE/Wf72aYxvAvQVQPfyRgVwu6jloyrT
NwWWRX0R3GSGVC4/CHwQ+6D1S+SDTkB90wCYnGTnP0qcH2bxu0+oJFA1vy5y85TtKy37rco+cLlk
n4RJABaTPXI0l+krr4eeXkzRt19E3dx6hWxfsoVOS/JN9hccO3jKfQbdQL1XqeXCepfPxh+XW7xm
JhSRhp9ld87gPhFalNV4/ABYDzJtioEd6h+nyPAPmp0jZU7dU/fFGbdGHblFFAOtytu3SVDuqvZV
D1HbTAwq6/RNDpE2xFSo0L6MC7WdKseyHa5t+6DP3JYA+I3432kY/ZvReJj1CT+vlC7SbPa/6Wqe
bdftdy2OJMLJ3zprIMU3ABJt5Dh3jEHxSwtRhnzHRJseEYywr8buBpR5cltV2bVW8SJsHC5qd9EO
mlZ/txLnudP9H3EQ3GEbcSKJTa/BkFwyN/9VQGrYA37JdveZThVTD0/J4iJZF4/D3obPypPR5Sgl
KU1isCNZ4I2JWdC0BGBgPRLZCMq7QYC+qOxUyhiA0TJcL6GbrSWjQQ06gae7Ig7o5tEhNKrkJXPC
b1453/TwrRCioWthuuGzSwO5CjwNmn5GI7mE4NhFmexrxLXL2pz3FUTcvsLwQw/h6oDVR6E5su6L
PHgbEGdaZcDO08zJdsFPrAe6fTjw1fRRuJsGdL2R3byhscYfhJ5Yi7q8GY1IWzcLH7vjwuQsJuwn
jfkHeB1Qw5Rzzxuu6iH1oHQi3OGL7ovKXOIBRo7Jq0BO4WCNWGyJ8qmOCo8UWPHKTeojjhh4+XDM
LIA146nISXNC2/TRldfcu085sA+5stGE9lVFZYIyI7ACuB9rW3ioNiQF9gL18KySqOomcGCPUNOT
KTy1sg9xLiuhVm5NmVjNh+S+xvxsp6MWdRzoiB09p8PDyvJ6xBNlPl3lxdVEN7DUQELpcFn1vouv
hKYvifj3LLpuJoyApV5DPX08jTr6svPlZEq3+ZLYV4tq62UdksV/3pJaednnsuOndZ/OiqA2kSoi
NX/8PFginHFwyMi8Qwcut9d64Oi7Dj6RupaahDAf4nQuiRpqTXutTp51AbaJl9+RBb/KIJmu4AbN
R0MvEX1xtQxLGmHDlG4sGMIqo2wNY9heq+ywWo4896Gv/BqPcgkYDFtzP+Z4k3QFWpnxue+8bsez
HI8h1sRrtOKnNYAS99h7Nkogrt+hNiAVvtRKNanrPN5YUaoBnQdmQBQsYhSXLcixYD4e5al/VHNU
p94xkcmgqUOCwGhPHezyHVr/JtLWlXmMCcgcw3l4MGGKIUXJCLNt6teM9rcKGXBcReDx26ln9OWJ
rQtheGvkyJOOerrnuyWljiw2unmIsIVucQAPcghjCweXAiukxK4KxPrsZ1Lkwa9+3qYziPgGTYko
9Vu80RA8MSuxdVwBtD1NboeSofxV4KBQ4etostdo288hGE0z1CokYVd2F985LSLrcQH4nQd55Fu1
+OgTOhAoxhBPfEqz4aEaSm9ltMWd5uftumgCpALLrZc8R3qEzF6noS3Up1Rovti0WBYcLF/bzZp0
6RlvcAvPYG4g1RRmp8pCjBs3J2zTpBsjPV9EtCMEKZ3FR3Y+uofG92D10WlBsAUCVn9YevML2pPZ
9ZgnEQ2dj6K35f82Z/vVLzwA67WGn8EofgUtQm6Y67zWYo+u4YR6IURczan2KE2cnLS/ayuDXrCY
bqJ4ZrjiUvGi77Wpetu/Ik1wiyPtZiCTvSqscdqM/a/cmIfHtm2trQVnhdEdmgIxt+xSIHzIKGVo
5FekhaDNpIArobneTwIlVgoQBJvIO4gmgb9XGdlB4JfYueh2OGTniO14xcZs4sdJuC6dlsy+1p3G
XyFtkWCM16Nc3CLTOYKK7zKTvsD8zYwHGujBwmWcHmjit4hIB7g4jZFNzFfMd4PQjIOX4qsx1vDH
Jf0DbQ6uF32v6yHYouJxHQQdtCt4A1cDeuItSkY60VtsDoazYTchERgM9YIvZkIYeqR/bJLpIm47
3lSd5SOp5+sro6gPlQUDW7gMMquw+8UdMF4xQpQ3rOrayaJNMWB1VSfhQigj9hGv3tt6fMwAVeOd
0HTcRroVSXaFlHX3lAZmeZct3s3QbQqES1C4K38QjyMJafvbQe+cq6D2NtbQhVABq1eGhgeYJWeb
phEPG/8J+RaQdGEGrCYjhpg2XKpG4yB1Y3zRcHXSff9uIHZNAUKhpEFKt66TnakPB8ddNt5Y2jun
BX3YOwaZyzxaNZF9r4/hrmi1jnIPd6qzxhcEz0+EEZ7d0N/j5ItiRVyfSje4FYb3FIaERBo/pL+a
3LfaOD9hG/STgSshFRfxCq38ivYAOVivP1XtRCwLIHIO4RnJ3QGTuaD+mY/pwRilst5s9fC03TuU
gJBkGge+lmZ0NhH+FIP1k9DQz3hJbwfDutZyl8JQ3Ll3dpz2O2yNrDtDapRE1d5vwxtUGahnEsxC
J+2hFQin9RUB2Tai2IYEbYy7YkIzFXAejZk7LqtCH2mah+HQ1N7XGQjHvYk6nozOFe7SQhSqf4sA
0QQ56FhMhPsKoggCV7swSEioL1OzWUL31FhVc6h7azeb8VNXidsgnRCnwo6JUJ9xPw7D7ZyOPU7D
095KsmZN4JsPNQ9XTupfYeuxXUL0EfsRmZ0eWlgLNWUhtnAVO+0+zHT9psjT+NYc5ytMNaBdiuw0
om1G3Wn029KNm+sH0DDOF5ioyGO5wy6Mw5Pe4UDfR3m+7Wb3BXz98yRpd4xeyhYTY3RdO3N8mefg
RE9uEwz4iSWOAz/M34P5/gF+2RHpE/IvGJn7TwmqQcNC7K8Mv3ok91DiN792A/He2jl0rnUMBlQv
zWltDVqwkrgSct/ZBt+hL5VAj4BUUDgfuqTcwXYgw8EYUZDrixO4UtXwZPvuZjG9E6ra7TqjEfOd
6SFv41fLHrZJWN7NmIL6/bxCQiev4bTXRr7JDLDofr4fa/oqdv+axhOxibpE3lMEN33t/MQ7kmwY
EUZC62RKtA3GWmTJYHSbt1VZPXWucUZo476X3fe2u8Ik9WdAhtCRRRqFsd3N4GvxTYfEk9aGmxG1
j2YQN12FCUH7HcWU7eRpp6Rq7n3buo3r7GnWqDaCsrxFSNoezJ+xSTfYrJtDoRsvY2Q+eG69i0Df
OVY0E9ZyauB9dMvbOLmb2vo6SyPyAP3BHtAokvaDTXlIFvMb6l4nI49ukOq9N13iB45HoH0pzSO8
XVhE4sHT85smoq8GAwtz2ijN6tViFBAMY8JUtqQB596jxZgLlk5/ghq+SuJpmzbNi6Zb14J4BJoJ
L/LVyFPhtXyoqdlQHaXyvk39b/Bp14zY4fw0w/fQd1+RdXlqN3YAJ3masEDmdfQQLWe+oXFZtr7x
7ITxT6d1DwFWvmHukPGKMZXOvatocY+VJmBAYIGWoRXp2uMtMXhIdga6RwYn6q606TzNQ4kUADQz
v95mcbSxp+gH8ZTH+XGOcsaMOpKsRDztEKhCPkT7eAkeNUGGgmoJ9H9eM1S9XrRi2Yw8+DmnZku8
h9YXP4olQh375BPUwY71yknrs5YirWTF2o+WmqxLiSzZPsZbi2HAdJvzWzCF++a2m9C8VgSDVK9W
Rp09Ts78m5jYV7oqm7qqXpvk2k8phjijMUDHVnMujWxri+tJiAM6+8RF2+tlqcOdayCsHWT+A9rK
Z290YkbY46FvbGtbICm0zg3vZCMTve4ZShIUFTehh0o0JtbXLuE16FlHJDgRYrjuUt/bFvkd/epo
g3XRsnGS8FxP9e8K50O3kxw5A6833djWQnOup1k/pBVcibLoZJap2nT+9LPN6p9uS6tf2BRCHSEN
2tQtViHCmLbA5VZ+PEuLRSgh41s8VGJfoCmABxVEhqJiGOVE30eNsjYuOCKDikV9A9VHbYg2uGCi
gNB3aPd5MSw8t77SvPTZmhkf1cLcI57P8CJGr0GbGFKJJn+xR8u7dg0ix6n2SIT7Ablza53mNPTu
RIzWxA3FnsejkRqPM50kGXmBtGYjgxsyHIy9dYmJAaAsLEemzN5T+70aRviChS7Y6mr43hfoXxJf
mlbN1J9LEqjxxCtNTmW5fMcKCUnlgja9mocbexR7R6PFtrHEK8uvg0kZGVPxtQ8InGaW6+zwd8B0
iHAbjeutOVuU+bH/PsfxrpfqfV5ZQ68D+LAuEu0ZYSWeSV4/a8N86yaoc+rdxjO9CR5s06y6sceD
29mPCIeK2cR0l7iJpyNHM5ZYgMSMoWG8v2Gvnq82DrmuFRK5TyiCnUbhP9vE5KxMmtOvBH091yMq
NQvGwplIHtKp3o+hfbDN6vvQ3xvd2vGNn/VC5pW/GVwE/fV1P0qdw3HnOsMXnew71uE4oCDdR46X
qFiNpqpw0HCxbGjj2VYehosKZqfv2xJI0Dbde/zd1rRyJJ8FivjU31wCC6a1PFtSMhKvjP0Q/2gG
lAH+OBR5YGojwCJyl4Dc1STU5UonOMhTYIGxysJwPXv9duZ09OTlItodGyt5XpaTPG+EmKzJf7lz
yDX62MdNysioCbmrySpeFmQ6kuwJelGDjEpF7AwjuJ1Bg1Th81wxb2kpBHDm5Tb+qqCBbAYdu+ph
ELGeTqpR99smJWCh/xwPTamtLCtW/9G/PzCqAI6zbzQKI+5wAcfLXSrD28l5+TmiDLtJsfFphvZg
lfAwseq4px5aG0Tshk5/kxcvujkjRUmYNxkfKjTFLQv6MEegFIYW+noQASGcgg9nX8EElXvI61Vx
dYyRlZP36rR1vl1EeLaS4CAvXjX9Vv0AEtdWNl2RS57QSZGnk/clL6vJn1Mg5ih/O+eonX3EaEse
Hfv6fUMm2xBETNjcjOFaPh758+Qj/POnBtyVOdGbI25WLwwmLHpwJNbKyd5Sf++g960gvGGDSrn3
0LRjXu5Tku/X3Z86wxYkxY86u7bZ++5JpO/1JFyHnE7S73yzQ7aUTjtm2LG3k6vwyFwjb4tECr+z
SzZLzwhFR73OyF/lqXSN2LXB3RB0n5vm51gWJ3lKuU9QYk17L/eQ91SUv+O7P28qYqW84ah0ruSl
uMTtiIdfweA5bQ11OXk6d+wPnMbCuowhyiNsXDwN6b2kW7cob0TzTS9JYkFUO00mgcUmWo4daPkN
ElUrrISQTTTJdERW8ubR2bb4qtJRMwCFu9U+jlD1TfL5pBL4yH6/0dw+aRPFVTj1bonFU5SaCPDj
YdaTMTdHxMzcVKcsSa/XgqLox91tGobTHjjCW4Un+jSRzV7QW0FtCrLV6NT4/xnAQ1KsEX6kBPRo
bEwYIWh5oOlAwt27VzAIu6agDuKORpJgmUyK2PWTXaJvZgqvxcN2LhnIt8VVsRxiU8RXVoRm21A8
hYsPWqczGDeNkDHb/NiWw4P8E0FtbisJE5NQsBbQkJIhGHaG15LBohFB7Dd+08Oh3CXeqxZ09bpx
5q8dOhBkaghR6wmRb+Rjt44F3MBqvGdrSb9bhedD8WvW0sp8xAhvqM6z033JIvpDi0OQ3UVOYWPN
tBn2wDBOv/KmwoEfQYOFE5OsUYhSSuWgtR/pTyrc7dtE07UywTJj0whxo8l8JRq2PG1BwqTBjc5M
rMOs2ckhaEr83VAucy2CwjMkxg4vXNiD5W2U07F1ZcpM70BQtEX2aqNqsy0jRo/myP3jYo9RE24M
uDnjUaFrHT0mkvtXY2McdEECyUz0bA3EGCXbr0VlFLhyZNDoK5j6lr1bDBItnd+Xa7vXv1QI5IDO
z88h5s4o9xb+SiYpEEZPDrXFWEclJ+k7HwqP2EERE+g2wfXhSWPtlxB1hiCnGQ4IqszjvLfcstiZ
03CtV7l9VTX6dSNVweYRN/NRJjMdE5lMGcLPr0TJbSrkVQlUbKVDNs/5rhPUexHXIpZtyDT0aIB7
y8svUUgnVRV030Ompi/cbWMEztaewn4nGMnM3pDsi5akXyGqlh4WeedeFvlK83D+HZ105yC9OzvW
1azxVvv/Yu88liRHkjT9KitzRwsAAz3MxbmHe3CacYFEZoSDc46nn88sW3qqskqyZPe8l+5KFuBm
qvoz/CdHrOjAQ4jrsGdCYamWgFXsW9Li/VJ7WYLpB7Fgxjb2k506dE1KOq4CCEAnUnvXgxUWR6z7
4X/VWAxYkEhIsrz5pBWUfaU0n+NjheYm6WBFcZ0s8bjBnPCUk/TC7Mt5ySavWVcjg9M+s3eDT92y
xJjZlfM+nvmXbmKvbZ2KCkbYk5DMjJE1mkyJbtIMxWTYF3b9lBeMmqNRalZmTPosEx8wDPF7nm38
SrCat6qZbjhTs+wKIyr24/SDilPmKszmHk7DqWuXVTCZb7oBOBGNGcZ6oCvzhMtgPxZ3Iip/gHdH
K5g3/hYzGxTQ9V3fRmd81i5edu37lEZkZVvrWWPqLL+FoOfd1vLpGa5Lv64c1gAjdVbmQBNh6N3Z
N45GyJxwimBv4QtE+gI48084VQKKiiWVl5wPRd4afc67M4prg3rfzaCIdCPlEaYjCRSyY87YJvIj
Enokemw5I1AXxkFJFl/1ZCxJuEiBBk0GLkf58Y6RCOCvZC7IX+lWeWcv9kMOgxCwB+CGD7ivzJuu
Fy+Yw18nhYaXevmeDuV5cOot28FOTxwwn7FPd+QPnYnZLjCs2qXB3aSj/mg8zJUXeHGFoCqTBxlB
oovAeM2q8r3N7MeUaB9aUQBKibuPgGX4zzEd4gPOHV6zjHy1INe/JH6miDnLwDrMQU+Y7egrZsVY
CwXgtPRoVpRuvPhM78EUSfa5ExHzUFq9U52k76ZBsl/Fu4DxO+EKBFq0gNpmn7i7bCQaCQvuqOt1
EvjY8LvF789tRweqT69R2H7Dxo8Oc4DJE6PKwhINjgwklCdjYUaEpmzdTDjz9zJ9LYlwEnVCiJWk
73xCEMNULjEKHKz9vRZiu0IFjgNXMx7GPiOaB5uwMyFXu8o2z6QKPSxA34wOeUGcgYvAhAUkntwm
1tFmW9Zlu/XI/a1av74CZMPHrZ/wrITpUSZk3PkOsVml/Z445o+qb7/rCRiyWKgBCh1rzIFH4Fv0
F+HacN2fMGOdR9Kmv4FUN4wk8lH/hikSwgFXU2RbwEx9Q/dg9d7OBZPKAeeasH1JJ3+f2Ny5xgXT
drtLkXhPP8lTY/tRVBdtvI/LY2H1pzSTvFgJ+WWxc72YxpUuaZ04s0F+Jhugi/HIjKoBQg1xm+sg
LN4lYudIkH0CvNnOc3yRoKDjVS+tOT6mGNZ0st8YCA5dMwiO13Hl3PPePBSNttI1i8JVYmc9LJGq
9N8acmbHiQWoTMA+az9iEcb+cYNKev97QrOAcP4LodlwDIfGBGceT8A7/zMruDH50ODAdgdlz4ND
rQRFQX49Lyk27KCPuJHxgFvGiBY2UAnuX4q7gHa0wgYH1F3So3TpPzexsUuuUh3zNpRNeadJJqMb
UhaR8HZUv7KDSb7u2Tv3pL6KQmdvRp1zPQs6HL26SrKe/m0AjvQlgFcjU6QBfVhC7tvvL9z+K538
52UL1yZY2vXljfkjHboUZU7EV3egTTuQb3IzLca170Ie1diacXG9TqtLiavpxjRse1V7BqaWhuRc
lAkfBJ0crADKlRL+3SxpPhFMAEL+kgtFyAc2fRRgi//dq6VJnLfrbe6e2kUZsOEcpZ1ISRFHM8of
hybgQ4CCHGjxRZZNkXxPU0lFngTP4yfXXhIcioJRUFDPd1RZ38aGFVuucLlj0hJFw9HT6/hAFF/1
VcfLLcG61j/cNPGLmwe0cZxBsC0RDkaagLu/3DTP9VJ30AQuwrGAAIep1wJG6cqSSGG5U/PYmcBi
ikyp6BGgLsfSYhwntxYalrNb+ijLbO0Z1+qbEC9uRY5ZRkqvZWHxcJ25pI3LTinZTZvB4RWK9Oie
Mem3n2w2SzwPJjjuQoskyQ3hSIJl2tx3w8SmGh2bchdGDKXlF/j7d8b96zsjbBYNVBgeTMa/SBDC
vk5NPw5bTFpbc0eMiRYQgeBKe4sc+0eIGZiDSTK9bibMBD1yCSVJT5POdHEuSeCSTR7Mwa1dEWRQ
u1sWv8PisNTlw7GtoFiqgmGq5/sJpgEROzQSVv4+e9yZwvefiizngAbjFjgQrD/aKchHMCIfJyFZ
uNoJVn4Ye12ySg+JF2u3o0uUd+jBpEomGB7ZdCBu7JAss+IhJSP59naL9sir4RbKvc2KDH9vx9ax
lEQsLxyqtZEBAwnGRzEt+N5vYH+m73oA9yicn1OoCYvbOugB2F2Bq4gStNMaPjlP3Ez8DTxuBmDW
sYaJtfn9EzF1968LmCtMRCsCYYZwXP0XWYjda6LKZpyhkzJnhaRY3XdeMm1MC85OMd44iyNWXeey
ldZ4Tzg1sqshurAnVz3EZrMLn2f58lWSZ4XV6CnCksSzQwffAv6RFhevmFsyXAC/+rkotcbRcvpV
O9TJVjPMD31cPt04fId7tiO868n0s4uXsnDk2iNzFjbUBsd5ySpLG9IsiGq5Rv/3vuRVtZ3rgOfh
fKslj9MKmA1pQxTjtJptsW57llbs0u5vvPXdadst3UmrSbhJB3PjNYV9KozRPtnQXdNU5IcGmCTi
R5+HHGMcf2j4ncI4BiM+VXl92zKrO4gpwyWZAkF6buuwyeHObqqRcWOGXyFLG+KN8l1y8N3aYdjJ
gieZYYrOJjoY6Lb4lCt+g7Oz4vQ4TXbJ/HDXeaxNtkUVqJhU6s9NCjnRaPf6EF4KRMtagjux2X6q
gjLMqztHA8Fsih5nY/llSOJW49pPS9CcZV8cVvGbmzRHvwyeWSnfZWtKF038mJwNRVn3Nvr2W0AM
SGr3UHoH3IUWv9kzhjzXCxWXr1EjLOWAKV75TRKDqPhJQCAjBw7jxRqme0KkTqYeEX+UwKGPBVX4
4n/ORfiCvetBMVW76KMM+++aKX8WHuVr38J6EkmEnecT7SZ6SCwo+CMQOx3lu5bSicZ1cW4c9ynV
YPBKVpesOFtcoiUZhLwmRvReFh290F4F+k9+Wy/7jmLgo9Pznj6yqQ8xHFKPIYIbMeqQBDorAnZK
daaHBadrtrm0oTTh3lvVU2/A569bTJBlK0wlu20hRiL3FPdeUL4pf0x34eB6V7/EtfmmPvCoqbCm
LKb7KBlgAFQhApjavKuSidiQhh6/ZfAQgujFXvPqheMd0nwWG/qelU1euE1P7mkNpVxO+Wf4tEWG
qz9MdflQxeXdLHUTHVByR3vst2z+ekBWfGwFTxrD801gGOtG4Eup2u5OY3AyGIwCFsp7Q9IfS41/
mEzHKB7PffjBpF/T1GsbRSfDaNg9wIwy4Z0qB4Z/0on41HCTrQUL4rAo3vDt3WJTMcIQArgGGX/u
09I49dDTbK1cj2Ma3yXmeMT/eDyUps+gx81JEViGAMmly8iiJxulGNhPdN/eW0t0Z9NbHrXUyTZV
gH2j543ncV6+2+lsPqYLs+R0OGsRWrAFEUvnPntRzXLU5OhZOyZOMXxPPSK42q2k3SNubHEXW7si
as31aIqBNBKflFOEFX2f7Z0OI4TJIS+mxCefKWlHp2oB3HWS2ANJU+pt7a0iBslEmpkMUJ7EdpIx
FLDKrkRaEQurFVeI351NM+kC2/fl2mRqvo8GDSJLgcutTJdb/OU6Kqx0iwQGiyYD63SLQBtEtvuF
ZDUIXW/VXJOGZNfhbrTby4TNwMbWmDGUpiGuVCam67b//i9gQ0Pae2imfr8YjrmDvnaodGFuIkc8
OX65XPndy1jHDvMlqCjjXNvknsv/7ACDekIhyiid4CsSumS6zQnKw3TAmEk7xW7iXjXLRf2ilb+j
/gtFHSAoVoLcvRlFtydsCIDe9QJ5/WBZrn8K+iXBYkq8xrWfnqeQXDmBcTbOXTbQ1IxvbVte9/Q/
B+yhbkLXTQ5ZkhkoR1Ajx1mdnzKt0NblEFeEk+PUHA0mEVOtvVdnqc5CuC2XIdpLGcBhCcqigfwQ
A6l4Mya1tKHrchT2PveGvRnOEfGqREB0dXomvcNf2zGH00tSS3S9O1Qy+8wAPNwKAx5vC0Pw5OUv
dQ+9zrTDY+o2zqmSRQjB0fDppnbaIza7twgBPIw21u0GI5WUuhOgZXrxEx1DsBmzYfNTjEm6TXrz
335ZU2T8qCGn7/Kp7E9RhWc8DJlwVzrzNp0G4+haBWAOU8LTaFruOgmBDVmLH4PQeyE5IUZkp0Nn
weRrIEyuL+ghhUhO43xvd/NN0fK5RL5xZxKn7DExgT9I8OMBa9piMa68+GrhBPolJCacNJo9JKdh
35JCFPZzt9dzhy65JkvmytbclkmGWA0LIMo6mY07wmi7Kwj2yTEpA7jHKBeYEUrzGdrCFJEJfjY5
j8RM3I36GSFU3sOILAPDCQw9szgillXipFKjQjNGujSlWdEaV4oBnLYoUcqyg5mlFeumDRmruxFR
OZAjkZ4zAU6HC8p35lNafVarViHLPujVn1nkPFs5xv6yusiHudyAk+2V5WXYtW9DCNvRA+6DyZ29
ezPL1ILrky71DDYRf9BKyP4NtooanU1EE0QIqma73I1N+p20p5OiZxPS5qxdCmngOmKBTURro6Pd
wI/aqbNUhGk5IlqC/G6KNpAar4zIuDGwfuUjbdcL7lHENT2pOqmZ2T7GMN9HCXSrLPCbtdbTnTGm
MRh4E0223MvtU3HIEb/A6m9Y+7kKaU//sARMf/M2fSfTlK0M2jllevO01Pm75MNK9rkjYKAjbAJK
nDYtkoAYEWRQLphUMzUfQzJ7IcauM4efVI1Qc8rs3AZUlx0iRJGCw1U1SvnsKmGuuOp7jtNBfU5r
SGdaX9Na8TtKJLOElb56V9x+Moe72I13bsaMIE/HvdGPT0sXE65H8jphHNF1k43lTm8J4qXuVgTh
qUFG0Ei73AGe/daVJpkQKS+CcPcV4jn0ZIL+tp4WD0eiHK8RlK9JKTWovnmYtPqm0f2n0F7AKs07
ulu0Ic74ZMPczbP4stQZ3yoQVK89pRMTB8dBO9DM74MHQ6XT660540noWodidhCa2AfVQLuSbdy3
7i1sidsxb8VuaGFxdW5zzNQ0TeoBfQ0H8OZO+Sbn4YwkwmG6iqEHgUdLJh4zOdCspLqGkEp/pdf+
aYx6ihZxtk14U3T6Q4vyhf+PcRjazG4RrABC14lep7s6YIpmTlciECmADCqqMPgaopG6WL4RSySY
RVJGrhITF24JqqphyxTQn7hD9ur63T6JmzekaccQfAVdcTqSL0HYbsJJt8e8h65iTVRPRUhd5CAY
ED1mOlmev7eatmsz7VUdILQDCD2sD6KYulVit09StGOxPrDa1q+y9lTzg8CiEqntcCPr87ZuHlOg
a0Qy1L64fG+ThLY+0sozKTkVJuruQzaLm1rrrmOXDx1H8lRlHuhhDKkW/BazXQpMnYDwOLmxTYf5
OKemY9k82kQihtOrbjDTMV1uRzfyeEI7NuEh8Bcx/SnW2NCSnSP5/KMUgeWlfELOlzf45XZwYv/c
SSlqLKVIgS44NQucTrWIGj/Cd6Nrbwg/tfC6RHPOtPpZF8Gl0ha8xuBPlsh3NpNbUpOPy91YcK7B
nBBYHrnd2hrKWwxtNqw+SF0mwkm08LtRcA9llcqGvXVm930Z6/dDOfvf9Dy/GCZiAfnddkZ073g5
PrvVVxqkR0MOQHImv+h69WM6N58Dk1Mhz3Gi/q3cnkACf+k4RXzDEwwaSYAviSRoqmMuTOhiuJrS
aBxGjU/HDyx7o2njJhoE4sa+tvZ2BFtXTMlFTUQ8mA6hFrSkAOTRxgJ0V7+tRTPe78ajl3of3uTf
MIPaynopGvqtPnj4l8tRlZIOleF7YVsoJPsUU++FQFpar59rWciDHsvk3Z/SDy+MvorIwTjUq1BS
98UmcANSj3Bgi+jkIYmzHLboJsgimMRIUS32VdnT4EjNXatBaRxqdydFK7Ifly2JPdNeU5NxkBS3
d/gzc0nshtLXJ+ID5zQEg1LhofqjKmLXxpkf8UxHEPDgPynhlFJgGPKlqgl2LUyoScip1QBOza1N
WTW7RI5n3Yj6BkMFeKUhkl8Kv1zOma2xSNeCDzVlEHnoJ9IRJ9JYFQCg9Dk6OsdVAPvLcAeotLLr
sExvHbe7kQgtBwtzWdkPhmahfb53/Jt+6fZ5aRYrA+7JMW4NyFiOB4oTZ/guRgVby3NvOTwM+5RY
4dGwlFOam+0Sx6Efg/iPSFe7GRbnoauKYG1LVZnWEQfSih+zXGVTetCxa8jjayCe06+hJ3MqPqLi
YE27KoLSqseOuyVwzOx4ikoRq+NuvMkLf4ucdsLfdG0UNPqEpjtrdQpWwoo7BvU3C880FRCgTdZt
OxXsrqxISU6zWBNDw41ijWspDlLyxohmujNmskUsVBf94hdHUeku2YQIiRBrXCmB6BgeLLunNeo2
SD214lYBnKrJNQd0e8I991oKzs70vcnLb6IjVLdcbtqRD1WpbgMXvNKup34nvhP29ORr7bTpLARq
8UQYUaIT5Zg6nyUyiF2Xu+eqkGkeLoP8atbFsQy+W0S/rAzczLMwOCibjrnX5mtcTbMQ25x8JHxL
TXywekfz13rFmdn0FQFLIUz09NLM46VMNfifbspHVyZYY94lMSwhj6qplBJDpVlWypNoqY+saE++
VX9TkNs8s9d53fxt8Y1zoi/3Q74Q+uJRcbR+KlkKxab2k29qbKVGzmHUf3eD5XaCtz2W7lNXTyRF
F0QFOk+ERV83pb33ZP/aM6qANYZmS/o6BKFWbnOp8pJws1MjluXkVT+p6fg1jBpRo1GZMvKJSwjn
mLK37Hdq50uq5q7tQY9BM3dSgai+rlTMO6tuT15hQl1Kn62QSymT+uj3cOiCDkdzqrm6Y3lWn1wu
ERkFakigqB++u0RlMgHX6302v2QWvbs05BfJXWzrn0XPd6lp0W5wWDn9HLcDOTn2XLiuug/tQ27J
Xhp+1whLUhDmT0jaaEa8kdeO1ESRlE7+u/2okF71DKFagNUnDJ0bwPyGHK7elcmb7hNAEzuLrJFK
nZWpJ+IEfFs7TlOekL8ZXTRd+xqs4a0LxnvGYQAOaUii0CF2+DwqBhjqbdCauNqq70LNEDQAFiAf
fiDzyT2xBw+yZoa0mW4UcqEArM7+CLzuUWmJfKTNOO/WK3tJWtLQw5lB4vISTRqUhiDaFdTDzB45
V4uhoXS3Jz9H8ihSRlB1hqMF6WOoB7g5DBKxMZBD1Wk5h/KFrHp6Z1lL9wI/BXrQo9YUd74ntb0s
vEbG4kuEHxIqDcYDbG8Koekg5I7nQflEyp3dyXoM779NjnWN1AviDSFnX7LSMig91V1OIut1pO70
JgY+SuJlPLuLQ7JDqoNLthq7GOmLVDtG0J9mK7xIrC+O4Kcs9U01JHv1s2yJ6i4VSGrS1E80/pdC
QxJNHNuVx5NfK2GxDLqSqz5ju33Wxns1A5pgnah58xQaEE7BJCTqAv/MWetUeyC41S5Be1iP3bKT
ECZUMzAvj8eSN3fIm99amtul9p+RPgBcMMuAUW9ep1n0pr6h2jDGnTthBW245TYs563XoTCRHjVS
EudMJa+/F94pIa0nBfhSzetqnxlDitVo+nu0JZQZ8sv0huydwZG+0AerlaIH0DbmaUuq5/tEoCQ3
40VBHEuOKUHlPM7Rc/9lz6Wzmiz2nsC9QZfzXtBSk2DMk28Beesiuwi3eI/z8S72Z+SWoaHwb8sl
xADusdJPah7VrVmxc+ZtcZ6lmUBO6tOumvYWeoDSom+QLyv5gBBP5HRKli1gZPGGeCxSIFlPZD0X
SysEQsrvOqlAVLQRW+S7zEoYGdeA2tCnUGtqB+GWawdV0LaIyZZm0slHzocF7HOFr+W9GYKX6do8
7izEzmNlHURYXhRhAIo9mGnRbUYRdpv3ptEMGOX5Xbz0FCih844W5iBvGSvdm+7PO9nOxFJba7X5
XeRSHUvwW656SdVvYfsXNEehWI1T9ilnkGNPDakU3OwfLyFeOjg58F57KdJgHa2PrNMrRr89OtEl
sI+jI4ML5SVEw8TYG1PNuowceOGPCsFQIWyTR5iZ9BxJkVmzR8L+7cJDiSdAWun9OrXNd3+mXcr4
ruKSeboXLg+TBnBW417En+MtQBtSmehVw1ZzIAOjabHIs6SFqMlZqB/mzKnpeGn+eh6LX6GP7e3V
oCEk5rVQxQpKqLui8NDRRhd5R+XRItHQkUlFR2sCiciZdE6WI+hZtbLt9FwwQV5sgk7UmF+nMZVB
e/lnn8XXsnJaUko0attdlsSoigveHWCVF91gDBOgEc2NkVjt5bXuEeAStIbGhpXSNi0D/47lpNaM
VurSkwRCU4p+kjwUcQqaacdYfMvp0ugBpv+UxVPZTL1L6+wxyzVwWGocxqTltMxrqo0USQXdLkEM
0vmCMRHwjlQ45E33pQN4aNiYrM2BhSS/QB1luBu4x97wmafQgVlScGt3wwYuWYIGJCVZthp+kMa1
l6+7WhPTJOZwfbJTeIijo/rPXCAlSjBVZuqRB5Xf/uGVSCD6/JxYUbTGQS+4AtNcj7XmEFCoEUnC
dujFNgZ73o2yKsAFM19HM1Pe0kYslVNDqu8nEi4CDsa8qxzzxG2zhGcZzmS54KFVuNxMYxoQKNLA
4nOf8YatoHE/q2GCmmNoLXmg/WA+KnOMJpth26YtbE/0QEPKMur5ET20cK+irLwXEW/OwmbjmERx
t0+Lxdadpiizcq9HrnGZLQyQUg3paW3bjzKjFd/L5TDJwJyiYGPX/cHYlemhlzYvuVtea72FB4kz
f3jjl1KpB3UKvcTnnvfMajyaVLuKzxFKXc8b2AoWdF3+aNak1sSXjo5o5S7VOhtY4MuAMWTEOiSC
mu2aACCsECOjB0crNhJ910lDiAe51Y3VS8eSLCcreck8xqgONZ2RS+aiJA9fVAPdLe2jEP3LME7W
2uT5pGkW75XHUgBcooHajuTOTeMU0Z5Dvh1pMFwn/Uqr8jgTm35GOrOyXEn1lYN62GXf5jj/MCOW
CNC5gaRYnbUOypbpQs7QEOnE9daqIHKNmXOKA32GUmfd55LxkY3DTd2YC3hNfGN50oR/gQeXS/JU
FVK823yVDGe3A1tLODuk5y5M32qmpBvdDzaKctE5Hp2nHZ4dipR17bMeB8uXS2ELNwfVS+GSI/AT
dV3yt7xGjWE3uAA1Lj9vSuyNikKkiNwq8lDkwKWbQ9rTNmBRsrLsbbKFYjG0xvCRdO26x4R57Tbv
wgSQtaHkruVOLjEx5bwTOwAgtU3OgWZpF404VDVA4VGTKCFelblKnNbXWjk8yn2zhoPO4L4/4VCF
jFy28AnokGvwmbdh9qPsX9USqtazInmPZbivqOBSWq+ZH5NCzHzAGch8nJrm2gV73dHmv2uRvTXy
6j6qvwav/6hqcHUv4ZllJiVbDKtuPbkIMEV6bi1JTmKhUVYhFOMVUWVr5q/vsrsrQv/gxeNqgKgj
CochT7ivl7M5RNIeoGVeA395Z1X+SdOCfW6k35UpR66xwuVyNI2GYNVI0kcYeE9+RwUWCCowj+Vc
Tr9cTAEUp2NcoqvRi99gHDLcm1ZqzFkB9azRE+79wY0PyhhKMb3GeiVC9gFFHJDgX+pAovXC9AvK
E5VR0BPpVKdfyljIdthR/FJs2IFf+8T6StrsWRoYyW1TL4lS88uG5I72GhLlp4LrYPvt57Z6XTzq
IFx3KrxdpG8DU07JGRo62JYtyG4kPz6Mep+QaB4VAGy4IHYMaFaW79/hBXgbQPfbIspgqQ3hvHfB
o2yfponyntAV+KlSbja40sGK6jCXFL/eyq+d1DfXS6F9qeGwSfA5tjYD46l+DUICkdXmuRstTPii
8eBYS3OdIYQnAz6HqKjfDZDf1uolBRgd1vbgrPOWOD6A+Ic+gj0r7z4vNyQuAMi8q86MCc+Sq4R6
4aBqP9W7ldpNnAfbxQPTzByCNNF9ov9qID5CzBYYNEHRjfeTle67xHkluhjZSRh8jySllrzurd+a
QKTUIaLxHjx62qt4qF47w6s3wDtr3+lu4JpBhJdWYrJLm6QlEno/ckXjb3LmO+QZ1gEaw085Xi/b
p9aCc63am046jSkYte/NT9sqik1vf2b2hKJQ2knIzkZOR2N2wKLFj0FMLrJEWraMP3alfFZSQSyo
Icng3ZI2fB2VC1QBQX9m2fUVbp0yzNH9kB9EkkNNM9HVyCpaEeAI/sCqbYm/1bdJQ0ORywuNZAXQ
9bfawWlyMrcmsr48o71X/l3pwnYdezt48x4doIl3H3Dr1oEa3pYi4lsOSAaeEU6bQFbrioQtw3Se
5HR8Kd3PQms+pKOV7BkBPp7RtBzqrL6TniJlbJ8Xhh4MkakZJwv01H/EtvQNFSE6TFZyljvWlbt8
0Z+U92EmT9/XzpOu6ds6RUPcSjc6nETyfSCg6bYnhpgfaspiTKwcEanrrd48l8z5EZ7G0ABjsZG3
cF7SilMeHjxJ5inLQACgQIKh1RJZ8UIUloQFFIVSNp7qy12ku57swdTsiRnFlaB6yaz8B7nf8ES5
Jq9arvPKu3Ir4LrF+ZGPNTIZKLp6fpmlW5xrfZrxdC8fj7CddBcBbzJ8AAxweA95GhpDJjAbkgKn
nmdq1Q9I+NjQgfHkH5uUaBMqjVUtKyt5m1VFLMfpqr+eZIixciuSf3vGHQ62OCWz6gA77BVQHqen
WS4UcgdHc5R2OO/1UwJJghC+fsaXHgUvSyGZ5Tn9MF3DO7rkb3bLwqs1DgU3PjXciUWW2p4c3+N1
eUuqBAs9z2zpYVw3tfegdpIBlg92RzqlPPh+UlGJ8Ip+czAszJf8ygpCPNtYonqCxftvcq1Re78d
LDcC4tEWnqg176QVWw8dZ2WG8YVsbypUPT4ZFd6GcVG9deXjLOwn5SAli15HLO9Z4Z9Q4En7QRGv
ljB87W70NvpWaeKzurd2BGHam6bigcqqQm02mocadJ53UCLJhKRUldML86bFLGFlDcMxKcYjMqlb
KPovLbloK9T1T8X4EOUgyUginmrTFACJBElS2Kj6ljhKbU3+U9zaJJHU489pnGEwDLBtlI1mKH6y
IP+/o/E/OhqTOfoHxtXmo/v4P19FF4PIfuSEl11/tO3Hj6hvv8Ax/2xrrP7lv22NHf9f2AV7zNgs
nIgd6Zo7frXdf/+X5op/2ayfkCxdYVomf+M/IWSW+S/SOeioHc+xcdQV/xtCZhn/ImHR93UoqdLw
GJvk/4sQsl9djT0YMroPCdGwcRX9i/GtL2asOiqtOujNeFNa+oacQhmsKHaaV/KaecjI/3CT/sYm
+O+OaOq6JaCrCagPv5Bqs8IqrGWiQB+3LX4Fq8Wrnk0HTQfdwBhE/T/QMn+lwMkL5EAkwBHzZlme
dP79A5U1xFAVNCWtDka2w6IQIr07v1RL+uHUy8vvr+xvDgVL2LR0zMq4OtP686GwDDaopJbqIKcN
aZZeJGc1Fls5r/z9kX61K+aiOBLe64bLO/CXp9Y5yJ4jm60v0EZ/63ssF6S+wYud4n+6fwbv/J9I
0PJYjuGzT/o23tuGvOo/3sAKG5cy4qpE2iDHE/qLVzebynNOCAOgRdY68c7e0Wg6RLxzvQMXuRFh
jYtrcf37q/6VYKvOxDR9k6dpOJb3y/11IYdpnT9WaPy0nZ4G104vpdLTi6HNL5D2H1rL/QowF/n9
YdUV/ozzO37+93/xXcg7IByHkbMJr9f+5Q5ohl0K1yh5hbQUbKGTmSQwnceHupseQKehRITnpFhe
Eo8o1VKLPxqrAWnAhi+2GqaQnvOUOOnT/8tpWQJXdNe1HFRqf34wTlP2ZPYU1aGzWkZCmX1wXI7W
iREQyOs+qeUQ3PEbCU2VHIF3ZXY/p3mNperw6NkYR1Mnj0748fsT+9vHBBWY5YnagOXlz+e19Ane
bfDHD7ANGqysTVSoPZF3M2XhaPFFALK6ZvetMskS//2hjV9JyOpR/eHY8s//8LJ6nm8NGuz7A5X9
LWY81B/MyEkMR0nUTC+Tzv6tJ9NhdJzvcfxcNEH3D2/L3y0CGM7/5+p/eSpjmkeoADmDJaJjQPP8
4kzJhzLQTlgSfn+9pm789W77Hm8o7yWOQaapKMB/uOIyyG0vRzx/KPVqBwXj5IDmjLpEunVmMxYm
OkhfhwyUEa/S1RzhBZ554wPJQYeOQIgVeccnj38zZ/PJD3h3hOZfTaO/q1r9pQpj1EbDDT7kD5bo
H8oEW+jyVZZVfpx8OAYM3naYXpZs56P/rMJ97+Q5Dh/8HPn3e0e6OFIKj+W+nMUjSW9yvEoR7Z0h
N51qhxc0xdZsZaPYWYn+pliaesW8lHfFZgI0QCPig5qG8cGynONggpQa0QE/hhx2Hpwe3S+u1fRf
s8CV6vljbKe7uMZPKBRE3ExHlRtf6NA/0+Kuc6cRrASaWp73Qg79jnkdHuZA7Npkeelq/WC1n2mf
fGSufkoF/tKDv6N9h404DlvTTy6yRZTds3yfTJ9XGCMdQdV4L+z2hyeXYnln9BSNeWS2u2pkhjSZ
PzQXzzpdkqujWKpMr7EjClYj12VMzgFOylPW9fAukZVxP9Xi0TnTCZcd2vym0tbTnH8YHNNquEEm
K97oA/mO8/xgxNTeev8xalyct/RwtTqGgF0ERsB7MHZ+ty4NoOHc5bGUxCDPeQlPjAVM3v7ApuYn
CNIstScbM3K43fkFd8id38BocMNrE0YXFLkcG8tIPwVD9YO0gZU1canayNKDL9XLEA83if81eRVK
EG98iUb2CXPBZMBnXaz8qzoybqEAjIRCciaBt9xPAhUSm7DvDQ8+QuI8hzKYDvx7v/W396l0P8Xs
+cO3uQVFUAODf9bDdLL07EMeoliolOGo0ib3O3m8eK7fW2gcvpZ9ICk72fJOUfzcTBUWPKn+gqcj
MfXaJS3xz0nyj8GFHSKml7qGXMZozCvDe1GaONs2xkOCQywUCt6p0O4AUvv7NC/54aKFj4PpDwBD
kNMinocCyzPfi06Wk9UQIeaXhTNaF1G3q6tYW7d1IoXGMCPn+tYJhy8v5nCm4GE1jj/v6/Sm/MqN
rXFnu1gjdYVzxXd1VmfvwsxdTcbwIPfdpG5RGXxIsRRWCx8jJNJxts5+xyB2AsbDq1msMIN+ka/y
KDdnoTs3kFUbHLnyQ2LwbGL2uj3Wp1iHDS+iSapd25TtMU3mZyMumjNETywesqjnf1AfAgwHTbWr
9WDi/SARNBTJrXodIQtdEvnhLrJZQU/zJszw3u0K0gdcDq2WEmmGOTpwKzO+lfLAcguaMb6IiH0K
m0LkOwGWsxp6i7AMmMH70Uc3UEdYacnH6adElj8SGtev1bI1yK0+kmjmxCtUhdZ6mjIH7tT8ggCz
3KzLUP8BsjHggqIvdLOgvA/rPsV0vqxqOMosfV0TYvmRPrtN+qHV1qGO/4e9M9ttHNnS9asc9D3r
kEEySAJ9+kISNdmWp7RzuCGcmTbnmcHp6c8XqtroXVUbVd1AXzZQJdhO25IpRsRa//qH4RvROOPC
Ghi5XawYdosB+diEAiwVR1YwUQLPPqJB4Hz7cP2GQB2waWaReeMrnR0JegYvCyMyLrnNU1k8S8Q5
tOsM+4LDt7H1F1xJAIyg63krpvYOwuVuvjG71Ngh678zEeZtgtUg28Y8usEYzp0H/mun834iU4T8
gjjdu92M+kLVu2UWr5DhWF2ybvhF7UYOagGOZaX/ysqzsOFpBisIQdx2dRsVu+hudWP3Fs4C8yyw
9xDwza+d6dyIHq5IQmaw3Z68gV20b/QxqaPeDBhde2kan1hbKHSkdoOjqxVDfwfDBuPQpCpJBnOe
QQKhvM5NEBZN9oIVFRrLyinDoODCFZYZZgbrqsBEHRH+8nol3l1vyGvxQur7hz4OzLL4QF1ClCuX
hi1uGDAvXAbzZxuZz1lSIQ2wHqcouFkYyQCg15jw+2RbXN+iZcCvpDzMJVZ2+uZX5YQj8NnWGJiR
ckNVWfVmWfmCVR8gTw9uu7Qoa11u62Qe6xBDlXcF9hO6tUScEiynCd6sFdjVPgUy2hQYRgOiRMxT
4u6lVVyRuE/3PqyKITC8Xdda36Ui5jFac/hPQT6AETLZkBm6GmieJL/ExoGQP6YuM+NLVxCr5CEq
TZsVZ45ZJgja47M38eJhjrPDRMNuhMCPa/ta75q62QkCj7MV8wZEVsuutXzyhKvglFYEwydwQhjQ
J1sWsmBQVt9VjWQaRSAVt9976w9YI7NvLZyZQFzv0gScK1su0phj+lHYyVb5c7O3XZ5sZDNvMxvg
Lh1DFEsMtvV7VxesoXFFIeq8ou+8n2dul6HssHULxBuezZDzzdSAgNzC6mfilhS87Z5nvfGDF+Ew
qq8wX3KIesLTljE49vI/gsylSQpQQy0GTrM55LamgA9Tu0nMWJX+IplsSIDYEypdy0YqybbqfTZR
mJCiUSP02WRO/VQN8rWaWQJJpJ7XCsKG3stdeVlNN926iEi38WR/8SrsNK5bkKvQ6WdWGSYNpAdP
MExqfjS9+wo6/V7MLFvbN1+8yTN3a5URoLBiGVmnARgdER68mLXY4Sx0S94GlVZDWmfDe247MfYy
gN2DUriqCnc3xBV2XE2Kg/2gdjJD/etwLu7WRdZHPeHzhMUKpzBQrGWEVrN7q6o02VTPYvDH56pl
FiMA6MXq/1jK6dHy/Ol7FvvbJJfnmOHQN/IiTG/fD8b0Kaud23G0myPNd7rLpvSL34/mTRlk063h
E4edFtHBrrMb0Y6HFhuFu7idMfjHf3U7iNjZOUWybLVEHgYBOBSS60NlhGZqvQawhSSw41bMxUvK
UYojBYQI6E1L23EImsXBbNc25IZOcf2v0kNf+jW0G8PcybRddotYQqI1Tl1i3yETfK4mifXPt2tP
7nDbQ78LB+VpyzuLXIsZTwv7tkoZu3WueIAaUu2sur7PJQII1/CPDZ73THyrMCmSMkwX/9VKl/qE
gdyuzQdCC0v1YFrM31yPHB3RxzdO2d60jmr3SsLNkMMyhrAYsJ9ph5/GJC/Ej6ntLIZ9ipvMYW7K
GxfaFosifwpw/XfLVx/6N/QG1idKcapXs8dREkoHPCoZlhGSVkzPPlzvxzBzfJhqIhFtwpCnqO87
28Lkyqm2qdHVWyvbmT711jg7XxyDudkSs5MTokKhFdOYtPbA0pes/yVwjmOZwxqtk4Nn84QBdkho
TF3t88MRMAqF/Ix4oG3mcV8uhK52KA+XAJXDkjbw/9Qu7nITC64azFAiJiFV3D0mkFkmb2lvE+ia
2J8qTqR5r65h40F3z3w9Z/TTLLtqcHbWkHth7y0udez4tU9Zaes6jXiTdZRRfrGr/BQFpEB14zfm
zvOS7qg9ZPS0re2nhgwiXDAmhXGvgalRxwmzG8hw38nGRPHABAv5aBBaRvSdWQy3k+bJEOTKNwzD
YXDxgnQlTIYO79ZgLA7Xk66ya5pMVOOYciIhmWPntHaocmJwAraz4BBV1ZNoHXFYEcenfmwfVQBj
mFPhAOECL0aR3AXQc2AvvBRRW+6Xsf9etEa0X2JYtISeYJ41BDqCCMtxFOli3OMDS1E0pPHBQWjr
D/KT7+Xpnu5N7qN0vJNL/xJgk7ZdyIbYJKm2RsDSzhTUBqvyj/4cUyBWlOmWsnFR4yaACUjxbonx
MKoA802MPvzAekVKhw3QQpluUCa7qY5daIo3fWD+ii4hgYjrbZ5S/2QAwhvWOmww5zNiTxi0sI2k
Lgpybx2ZtRs3tdFyvgvqLGnSmeFYj8MVm2CaBAiZKFvzxCaYcNF2mZ+LAU1GRDeTjUOz7+AUzYFk
EOdhf2DNvFKbN2gykI/JeXu9Jqvtf6qr+oE96XPtx5drqTtktJlYGc2bngglgc80sQrDk4Wjkngf
Fv5u2IBvQXPQlTLCoNeqwPRCMASXlTkeUrOrNqnx1WXvYBOMNjOuAuFqIw7mfyJDcFzumA51DD1H
yK6YL0X3RpHAH6z4UjPBpSlbtReUdqSYf1wHtBYjhiOseb/rbhM/dGhM901KfIzD8H90FL+f6oKB
KNsGyQ4RyvPIQ6pHQBBsDt7GTDdbSmMtSl+FxEcXolLvJeqz7/gNYbPRGUgX8zfhcP2ntafjpE/D
Ri87t7xjgw4VKehIDqLi4tbFgzfOFxTjz6UvL1hxfTQO1NxsCEe/vdSRXmLu+upyTm+btIVy2fT4
T7TP+P6W4YSBRWPi6Eoac7G3fCzySI+4sUcY655T7mMihMIoha/gQMenv/QIlUGAdkVDY5/W1NZX
FtdmzO6uJdVQPUKy3cCcpQJrIS40PQlsKweqbkvlEHwTA0bwKe8p1J7rHRqrPt90wXpDOu/ObyKc
52BPX1+28nFPr614O1p0Cwg8j8I27zFAqXfS1wRRrbcQ0ntOi0BnCECBLccnuwymTZlYx9ienuxp
uUk7imPlceGp7GnQMNxkEBkEWD2q8SlvqXvKIj7HZX0nayIQXKxyEfm8Xt8Dpee4mFGTOqFfg95X
q1r3Fro/NpPlswNtRZWEJzddCrWPaM2NZ8OguXbJdgHvxTMupkupJU3AahKi38g04ObSL0L09S7Q
rW0lyztdTHGd4EnrZrXJ1hvlvngZ+iOjXs6VELeyZU307vII//nW85abIh/uBTDEYq2kxfOTecV3
6F+t8Q83HnHyenHILmjUgp0790hlJw8BkJ4t5LFW/rdGh8Y11nxr4RDFuDN9s3WLPsWUZNHnK/x2
ffGWPnMah/tVlAAVGYcUtmYfg6x2U81PGnkJzhuoE8iz7neRDffc8HkqLxFymo01I7OzHmcrlUAw
8x0aH7U13HtjhHhMFJXeMBRDtIJgRJPdxpvhvKd2x03K5TFaGh2/6G8pNCiC6fWUT2XVPl/R5DZm
p+vcb4YvAc8E7WXuLDf6XIZ8S5hL9d6NrGnd1I81JbuymFbgmnDrQEQZMPbdDhEeeG3sh5QYQTjQ
CXMHa9qGnTKdPlgm3i561a4aHWPg+BNzNXd7ved9u0UveF1oe38+E6LwLZ9pQPRGi/NUOv7s2hFT
HbXX72qyqqOs3be5SN4y6wfiDVIeZA4PvGKbMe4XmKNkBC27NeXP1hDE2LN64nl+cr1PuUp+4O68
VqAqnRQxp/opUmwZ8BrZl6PHeZ2/6D9TGhpTZlNsBnlxfcBMD6/8K3CpekE3iRVnlb0IVkcrASom
5HEhXpzJ7jobsAcGv9EAPyaKbCg41vraGqhTm+KpJalhnUgWS1j+BF/T3CfVCXGysb3SJS2oZMiF
z5kJ6DVWXxaZrVCC6Ds04OPGsKocUA058aqT3jgx6jlYFImevrWvD3j/AE5tUk3Jas2UvKMlOcpC
XmY9ou5bBkwMLEI5zQ+eLJbwCiwknwoXmwSi+/ptO3HjxSkN+BCUJJlxg1tQPAURA7oSUMqyqMzA
2Qk+fy1x8rkiHnaAA2qnLmMh9iPYiXR1b81dKTB4g0x5gDNEt36Fz4itCGyydv3oboLmsvTs6gEX
JxP8mfyJczd9BzwM244UGBXBVrAo/Eqr/DKM1t11PQykl3Syo7PHaz+EMb3Dt/2nuxLLk7cLz5wP
+3gmVNH/bEtx9IeVW/y6/OAB2GTR45NCqx3Bg8GO62yBMY41PdsyI37FwCjS7T3n/djGHzJm43aL
NVQTbRFsrVM3qadiwvCuERj5Av5vFsuJkZPMBLLoRhIU9tppxRoqK2Z2hqpBdDWU/s7X5yMDl80V
Iy0NTt0U0K1y8YClW80SdgMiz3PcNZzt2OAQPCS8IW7BLdmugo0U5K5kip6kzZH21EBpO9Ugg8mh
hYQI/QI/tXZJn3vZ4jB0mmz0Ll1eGPjiwh2168cE/zIsIJFaR/1FZPzulu11zF6GGHXW2LPFFC55
HN1oXa69Z7VKJGV+sit6LtHglS/dsNxOGYyoJVLGthhKMuZc782zSiqGS2w7F2cuP64ojWHwR3ck
pbQN7r8SO3G8PMytm3C0oTz49bCjVCTFsOW2dWmNAxeDsCyjPEWR5iWwDQINyZWRw02T+e9+Tsvb
QffCRRILUg2INQ3Uzs7m2uUBHC1CvSZ0Tw91Vnp7vZVc3dOagBlSYlWfnVl+qBkTTp9kqBoUAa0l
VOWHcuEIyVYQpbX+0q/DfWPQekd1ThNVuGyoHG/YLOMlhar/2jNjdg/krM+2XFJGD558b3EKhrFD
caShKeGyMEm6QW1X34MybBhWE8TZq10XB3t8xzK+BdaSo8o37dbiL3vcwdXddS33hqBHbdb7azV3
/UMpvZZd4zrszTR5ILNloN90e+CXOsZhjEX6GMNU7v3me8CA8VC0d9ZifiVWBLyBIUAU46SRotqx
EzsCcsBZSGMC0qG6ntpTXcWYQXDXz/lTm+cUXySI7LhDDn21fEXnRnHnpZc1eJw8aO5NEg03dkEf
OkhRndVdz1nKVtpBCKsIOOdPOzvzyfQbmoJu+RnZ3meDgLU97fnBjTE5c4JFQaIsvzQtoukGJjs+
pZq9tGhCdFlBbWp/EK4o90SF4tJ4QkPzdY19D79Wet1o6GETxs2pyj3MZmU27jAwQxKeirvZHNXz
YpYvZT7CL3RJ29L0SSPYr+78RIiWEXrAd9vUJCCOIEO4W7XRvfZIIWb3XEfY/dSrjYLaLjL89Jwb
LOV2ahZqb47tZcyLaWMUY7PPBX5KEnEzHFKlo4iLfl9YlA2Zmu97jIluBYzQZIQFTGIAoFIUjcc4
mz51ypanMkVdRLlNe/QGzYX8WP/FRd/llrC8+sb4NtSBxkjj7Lg2JHU2Zv4Znh2ibUhPtxZmKpDG
qgcCOmMLm3PzSbZq2F816GUvh3OuH3Cma2GboQsROpRDP0QWD+orVhLWmXtB/vbg1t55yBbKfzMw
ADrQOuzHpXksWlJArg8ST8Czy8qZ4rg+9XHDry+qe7zJ4nAZDcJKUXImFn74XQJeLLWpg9XGAwgh
u10EyXAna0TNfVH86E1DnFVpfq0aBgrQ262wxNFkU09Web4+pHn0NeiWIBR2655nP/nnh+vXMqTP
YdLm31MSSpaiXk5cTedMwqZzvn70h0/tRNmH2CUQuMZdx3HUHMoAY0ujyszzfz40U1wAKDZZOLYR
EE47pz3sIeTsESHKxqiO2G1hyp20U1tuPHYBO73NY/sZPR+G5YHaz/Y8h2aS3l7dLK4PSmerd71e
VwD+4X/+QxbxREUOomEZtnW+PgD3i18/UtpOB3YS/+JNGps0hcNqTduHwDAZ7jXmU59b5lONbc8+
r4AGk0ieEujit7lIX2zZtbfOgPPoZKTl0SCVioh4+6ke4m1J8uCzKbtb/nm+SIuYBTsvslNQYDHi
p1W6JScWo/+qsx9dyxCPaWI2ocwwBQoCqI+D5fZ7h4pAyyMCFPfoubih9KcA7S0iyXh7/WyeXCsE
4TcIySATQCleTjwtzdNql80Tfs8e0Dg4xfVrJNZSfij54Bj3Mxl1j6iVAMUgkcF7dMy6uE93M62h
9qNKRtD91ckdDiJcQ3plSOBv/aFbJT+tOYbpqE1AKu0Jcv1o1O/CP33NlP1+jJ0vSK8TJJWR2k3C
+2qYZOHMQd7e4DQR35TYnkAiO4/64frRPCbPAGfrpm84wb3enM+xLD4yBu1hztjwfP3S9cHMg98+
bToMJwm6LpBNlAQ/MWcQYJJnN8GNwHrMR+5yUQ8IQwrnsjwGQzQybeLBX5YfHEfORnpr9IznZj11
zy7UwKirlyN5AaHQq9jTq3NYAvOAKuC2LfuY2w8RgFENexB3NL8WXxGxoP53zXCYL57qcu0HiQ10
h7VCylazS1pdn3bhMljYiOkljv4Br9mhITUuNTGcSrELzNR5zCVhIwQ1DOdCbzR1VB/SXAUHGzNf
CyfEKMEaFqmOSU95KGZxSfwsZJQojtGwb7zc38PNxmLSwvFIjgH+GPwqabroNkr/XmVDgv+htW7T
dSY2dTWgK8rqR4tT8Hk5OMrkJTidOhOvqdjXMMGhJORD03cItPHjLASKmLdVlCIkXU3nfP3o+kCi
9W+fpm4j9mXgc3KqE7Ej6Nuqdjwn0uFJpuS3j65fc+MXUhvWE+gx4aDRDDyepCu6YCTIG4G4MITs
7uD13H9DaHLjph5H9DI+NEn6pUjaHjJwt0uabjla8fAico93ft4ky2IinrULgIcpvo1S/yzwN9sS
ctvcNoELSCfjk0PLQ3IHqsHG/B75ziHzbvrMPCb1/C1om9fVHT7nMxWjRcD5RF1K5yuy8yIo4ePF
fnEzJPMq7TJ2kuTerMAwMC4A93C+maIDJxj7ny1F+dAV6gBxuAk/bAyGUwubtGny3VOyCBlaHjQy
NDS+9JpdnaPxC7z+S+aW33vpf6cxwZUQeZyr4u9kkL4tTgftv3+qYpdtfXWZh8z72EhO+g8wxXQg
xddnScwJXsBa55QtFLdo3CmMBJpbrCYBWbbNGO9TNmRcsdjb8Ly3bO9SJOx2nfyWFvbXbuWXdIRd
+zPH3KSwtEyAGi23/BwTY8ZMw/8kgvg7Wp/vCATAvR7TXEL/jKngXJf2e8VJG7Xk7Wqf11YwjBPM
e2XZ7d1VG00sg7glAu4Lu9Bdbib4PlmMp+DbHoRSD6JtEO3PajmuxbApO8MJCcxDWJ9ywK3IC5jF
jZvuEQfLKaSa7W5XCQLOKOoD9cD8K8rjGIoMS/yO+TMS3QgU2afR63A5ZabszNDkmddFwSDItjyW
UfdomSOyWtqnK6KXBfGHhoIw3aGhMkFY/JIocBGR6aCtW9zptQvI9HRNzSYHhhgiGkh769LoCIO+
xcnw3Ou97gHVUmjL/C0NzGebYhHskJ6Z1LltSiSrP4ILQMmnaoRKoICFirR4E61vbI5OG5z/mm/j
aIrZ76hggUlXAK0pYCpoW84f+EX9usaO6oGvtDdhtdCrNJaZhBZm7DMzEq8pv1PpkYDSFhxnJfiE
hpoCBmoKpnuQZPiOUXUDUOBnW+rO4HopY2BGRyv+plOs01speTQs3F/mTDJldmkuVUS/DQl8GpcP
aXMTqIya0PSOae3CCAftqTNp7fv2K+4CbzP5bltj0tBBsceQfKHkz3alMm7hxod/fVEsTej600WB
Q2p5jqv5j3/k5cVYNflAIseutF4VdKIup2XVLykludTybtbpGAckY8/Iov/6ucW/eG7LlIIntSBA
ETz1e8JX74xuCdRfHBs98S4j+i+eyEpeXWAGQ7iXWixPErbIMluvvidOAabsugtjLPoUBeTUdFDB
qSMYKQ943ASn2QHy+etXKf9ECsMb1PTcwPfNwLYZGv7+VVYdHvYkw3Lb+LzKZKBB9Pt+2rAN00yi
tIHgYhGDIBHYIXh/05Sxdso/NJkjTXkXS9xkYWT4+5qOGK7Bm617Ob+A/enV1RsCxzeMnT64J/aO
oCiLswRDwJTi9uFKQYxN3bdrOHBonUv7JVuwDJ5jmsIrT4M2AVV0LXdegSf2SCMv8qI5ZBy48Trf
4JLPk9kJaSgjo7i5K+7mzMElCql56Y5PBBi942Jz/zWQxZNu2MB53mQ3PRVdr5UYn4UGGVPZntyK
+hbLwJXRY2cvz8WcHP/6Wlv2n8ixXGzXEqgdPNwh/0RYbea0NnygDzT6OcIn0wnhqNL9ar5Jp3cy
p9esqLI5gdGMG+zQEBSgS71Yo7MnBrTmOABR9j0Cp4yi6fFWS6djPxqHQp/cywSes5aFhxYxBj/p
gvHJiRgAN1Z9u/ZBuR/N9aNcjZHNDQdt2S64Gej3JAGxsONkWyZvcW9AhLPAq1HmvOmBYpUCkmUT
ez95ISQokyJul1RdAkDUzsSx8UDfgBlqdFJbyREaZsPDlDCYyskJQ7RdfPFWOmJm2m+lwNoBEdS2
Wdh5usjD78SjKtT/nhQ8XOetyngvsqnZgzkY1oAgtxp+IPDRU4ayFFQKCGCwU0jM6k0JxpGlbR7I
V2DkhRlmFY/kutmeHo2kON5V5guFHngViI8DNJeL7tYA5ILDwF/tBsPTFWtvjPriePkpaYz3Wmj/
IgyMdnXkfrVGyr3IWRmM5DRYJryyPu63HeNeMp+ng1EKwpuzttkzLsmwZWpOzZuws+U8QZva5oX7
6vKPTAjOcT19d6aEDIxqHznqjlzaU6NJAsQjcQsE8ojv5rdYB2Pql9qe4jp5N6b5CffD8X6RBSZE
2tJuVPOrHbmQNdDc5NPQnREEvfzN7fovThQLAyTLRAngBiQF/H5riBUcE8fo86Ot/2R9Gnh8jRou
+GkMN5WX0bSi9oKRk+KXp4d3emBWayado2lU7VD8DX/3z4zvwMZoR7isI8yMhfjDSyJSbZJNaqXH
gsSjpsweKJ9PGvouJvSr3XKKNOOsnsZXTb1CV/0Wme1n23f/5tr8i83dDuBbCyQSDpTIP1LPVaqw
z6/q9Djo6KJZsarQ9mYkJsJsGbYwxX90tGrj6v6QHfOXGMp5r/ENqflj8Cm2/bJWOFj5n0yVfhJO
soQgYREO4/PfMHGDP9HkA8dkz4EhH1iW7fyRh0uB7TAGn5LjnGfRDicevEfTnTn2GdofoYfZtPVr
gQ2Py9uGg+FNIqLp7JlOFwp+EID6dsnTKVSpX4bwJ7yt0GhUijWsbzvpDpzVxtQYYl6tglcEuhAe
zKmkeawIpmnGoD9N+fxSLlmNqwSsWFFi8Rflzi4w3OA1oBcS5pPono286MIrJh4bKadPtx5Fbu9A
+oJwnADWis+NO+THoq2I0VFpsmdZbAeYlS+yFEQWBxeZLOtdMK6bdGFuYdh4zTuNPGcdy8bGaA5V
mYV1Z2B87pq+wJRnBFwNzC9LAVnXsI8ac7xSRSswNT8wPiUMcAla3yQieRglG/JaVc/YfbNr2uVC
dI5xCkz3ATPcD7c21UHaxygruiNZAwDa9ZyR7NwlW7m2t23QNE/FgoeizNmtymWYj12avg9TWv9a
ffyvNOrvpFEUvvDa/+8/dEd/lkZBOHvHeoud51fFlBZSiF9/6jdZlB/8gsco2ifXuao5kDH9QxcV
eFeFk4n2yQSOcSXPVWGnm/y/f3OCX2zgAwzGXVQgguX2b/+nRyes/8n+BU2xTd6mbfpuwG/+7+ii
eJrfV7VmAInKFB41Ia/PFNeq95+I9USyBeXgsE4r06gTDAgab2ThkqADvLH0FHI3shns92gmwxM9
jEeu+qaDm+Z9ajNRxgQc2ZP7Ezuu2nhxItn6rxOAS/8RL+iQ3lbPHo2fY+bTtGZr351XeyW0ZMYs
IMdQH0lOC1XbM7JdzbCif+5cb2FS5Pb9ayoYDYdsg4k6zu3Q5sR9c07uA78Yox9uouZY20PG4qZJ
xuI+N3y7Ia7NINZprA3QecdUc3KrgqCtb9oqpRUxyb5r7vFwJwWH888VNJJjxCA1QyC5M1VRfaMv
MgxsFOMcp1wmEPU24EAjJU0nAZoH+H3Wu1hmhNp9bywziQeYWG+w9x0kKSh0TQz5VS9vlwJvueRe
VVD/jHAaiqDvebYMN+RTgvcfBjRZ4abWG/ShPD5Bl0TFYfaF6W0oiXOmSEk5dYcocZ6cSaIttdeW
yUntEXZhL6Ix9h3GEd/JqIDgbzhBkdwN0FHRCxQe0RhHhPVFeSjXBGdwasgg+lqVPTROM+qR/veu
XWKhnVrLOZhmO9shBXZ1BItHmKhaE4/Ioslv7We+MWh+ymROXuJgInuLLIj+0Odtn++yrmvS/eDS
LqEut4dv6AwU3INgii6lTu4VTPo/VZabgHC5VRy2GVgivrBm7UNmnQl9c4TzWFE1LhuLGXpLrVgz
YO7byHtRXhNN+2pshvkxQAJkbRMM9bKdEItpnTusQ0v0t3aeEz/ZC6fB7xny4cM6924apkRZk3CM
cYjcMaFmiARhpWbQo5CULdBsRqyhYD/5ENgmu4eViKUCZ++QBxVFZlCS9Zd2HgXrmMYpLvKxtNmf
BUZDW6dpEPPtKjlSkKmgnziahcfcJ/Onlui2ojDcMDL7Mr7EsBjEMUt7faAI2ZuXpsGhMHMakR0m
hNjtXTH0cXxnzPHsvRKJgGPo0tJgnSN2FNvZqliqNQ9Ts+FdgRCS99jZT+DnmIISRibG9IzU3PjS
YGHyPHq2/WThThsaUepu+9yZHkxviW9ZAciPcTi6t9C5JfydRfqzYAL4ibTz6TBVIjm4Ykq/t6OM
4YsJ96ZkgMS540To7srqIJp5CD0sxrEIgIy9QYDewUYc7Buns9q7NG5NfAwq+97IV2MXpMb8qWDg
f4CsVxMF2BI3mZiw5qIJ9oQFBBe1TnnqMEt4lm0c7brBXbZlZmXHWNniZEax+2rijI/Fe5C6l361
351ygrhCsuXFMUbnkdIwepxGMNTKsqpHwvpirkefEC429o9oHNT3sbCakzJT+zmBvphucmIr7/xi
5huLVh7AbKwvJX4BRxvy50kuLJWCccHeDtL6mPsZ46ASk5tjn8b50WAkEnaGjG8h8UNxamsr4wDu
/ftuzapv1UwKfKuC+EHKzjuoLsOyl5J9D57vh+syd0dGuf3RUU31yCxe7hCIdXc2t+JhNBiA4Qnl
Poy4k7+JFH+sVtUNcpNmePBRmu2hWiz7wsvG+zWLixNxcAV7A9WhS0zDg+kOAsuTxCkvObDzLsky
86M0s+q5U2V/sZjhBBupRbbMMUpxojU0PpvN2t8NyDkZhi2LHBEM5c1DYhfeYzBGEASXGaNUu/SI
AIapX46w3olEddaNMdp9aJtkZYmMZa4sBIIrM7C9jGwLpkQEy2lYmuUYxRj+CNr3Q06IZej3rg4F
au2Mua7nbSdgvh/KEhl3iMl2a6rkGU6AvHSz21/I2qzDiPfnKNLGPUUlEYeiwSSRWDQDv0fbPrep
pSeMGIz54OF3RiYKTqulOvgDjrpRGXhEdENR7SbcibArS29NWql9idAo9ITdHCYfNAAGLMp1T3YX
vxvEjgFJAr+tWO4S5cPFEyZl1zrPGF+QJhnU1KJo0XAmLVlj0pFiV7CUiKd0vLuihJvr9yo7zH7m
3lDQt3dDPpoHAQXlkVyo7sI1IALLJimQNPC6PgDFQV9uLNRRC/ZJQeSLw9Jhh49+rNmbZZZiTOUk
eyO2qlMrYNpYMhou3kKEpVss6pzkCOWTwoWJzb4ZzrFnQ7UYLUJFxuhOWfG4X2z4MxwIcEFZ0Xsn
XqMDKbc1OW5mfjcsnfgJKNtd3KxntuW5TPL9ujz4TNK2TU4+r1HC7MPlfsb0HlvVDPUj/Fu7DW1P
8Y4vy3hKjAmssFQ67x7+L6McEwPfLPjsYab/Qh6CuDeQzOw4ML3DFGRMmofBAaQi75XlzSY6LFFY
DJwWjZss+xa1+EfimPGNRTDe3liN7snHJ3tjusoKs6mHqQvNDi7Wau/yFf/zcpFyU0IAP2MS3O2y
kcwMH2gjNFQ5Xix2DqLvcDzHfiDarjNRwxmmOJi1eQgETESirpGgq6pRoxzTGNVdWsXZeeyb/k73
pbvSstUuScl8mYPI3tn1yu2gRug4azGtN3EtC33gYrHhBfOulBC3XEuuJ5VNUSiRM2y9och2XpB1
4WyxMkqnWpi5QGGeif8iCqzr9kOWVRBCJ2CyjA4gASrhAJnqGyyYwNZjPAbnxuIuLbN4V8z4b+QE
MqWbyR2yMBtNztDOxCFhUerJMIBH3XLF7c+q5WlY0mFvuAx1onaNtnHHNtPbgXH0AuID3ADxU1pJ
xUxAT4WcJe/f6q5pd5k5OocKh1u8mWY1eVujbZJHwJ7mVPh+AqfH77vPjarXvT2tzcUBbykwiqDZ
3WXwccj3yVEB3s2pM2DqxEwBIZslffc4W/O03vpcJKRdLT3rp5nUhmRPfdkNO6drpjsO9aLe2lZC
EScd1JubshUKp04nsFrsn7pxcaOGBE58Tc1b5fnO93gdHUFDfC3t/6e7oMN7rX0T+n/Xv/gHrO0u
jZPhP37/af/r5/F7rXuK330SXq0XHtU7pLH3XhX8KL/ot+/8r/7jb+3I3/Y3mBL9dX9DRch/UHl+
3+Fcf+4fHY7/i2U6Fkp9B+iCEC2ku785PwTWLxJGom0Juo7fWhvb/cU0TdK2sGMidVAEGCf81trY
5i+WF3i4pEFUFdJz/f9OayNwlvh9b+MErkt6Mq9M2ja4hcsf+88yaZzesXds+vxUjKArwTR8w4L4
Qr8T4LVItonPOiIeZj3A3/VZZdUpnonpdYfEPHZCAKE2FOXe8pDD9rlBvHkfREN9Imn7rZj/P3Vn
ttwot23pV6kX4AR9cyuBetlO2+nuhsgWFn27YPH09aE8pzL/rF37REXUTd0oLKsxRgjWnHOMb9QI
IQ3sOWXMqZpsmVNe5pjnkumnBB506Sk0uF7XhJ/B4+0ROtDf3CoodMojtzfV5B1hGjpBV7mJQIVl
K2OOziv2UwpjbrB+diYkpNnByjGVhAc+jIlaIr3pP3Dy4tQbAUurDI4bw5V0/EbcFaJQ335y11CY
G4mLHizhKliWJz3Gdgrrah4blmB6x1TQF2CLjDq4z3JGYYtWVbsMNW6gxcVdrjn5A1fgcWsvst+L
GWfFUujqZJTJN60DLIhJySIowKJl1cbvqZWJu6CW6R18V4E8gQuaN8fqwnJ/IpEH7AyL9aNd0t8h
UqEBSpVpWgSEnu7VmraWz6s4S3hsXNunpL6mBx+2PG2XYriaeXlVAUg2J5dXxUn8UOfNvozF9FCk
yxMzUUzvWZ4/+fpX7G1HmVbyRwd6mzbw+8S4ektm2IwkNB6Jy22NEDxgK8Sym+re2zC6KcPcRYzP
cJSYN/VsNBVY2r7jjRhXwfaGwhXLOMwcefanaX5YboBlK1X7es7r49LiSFy0gmRMStmON7Z8zYpE
3X3BXLS9PVsN6Z1TL8F5Fo9lXJz9mMitG3dL5w2zsnW2jFRggsJ5C1WQ1SCBtOCgupwMJ7Mj3ZJ/
UkeKAg0zPXt+Qit6EN9k6mSsMbjB1/ifN30q8j/u3h69Pe/2lH919/ZAbGf6HtjR5XZPo4m7JSi4
3nbZiFL8r79xe7/m9sjtx6W0g12buI9/bYad+QOy6vG1xU18+r0VvzeFkTWkuKFlxbL+B//Hzbu9
9vaonVtG5Ou4xm6v+P3A7W6SJbL+9cgf2/frmRq2Arcg1jLJmRP+fuIfP/7eCLTgFFFOg0eqrLE9
1Dr+CW56wxzCYsGN6U5cb6YEnZstyyCUirAROt9UD8n8XJUXN5f5HzeasvOLZxb8Dm/KFvpah6WL
382Tjbo33nvt9H57ze23o78ozEbmEqGSOTlT/8pVvY4gJSVdaGGRPhBon2pUXnONLSzA/GnoJUTo
YdIut5+stKTuiMnDHtB3nAtvPk3BtBy7zJyioSVJMCc0XTcOLguoCyWnhW2Om4CIgotN4gLrYzhh
xSskdmt/e9wc0OB7vcQjoqlzpTnsahowO9lM9iVJXAx5609Dwdy2x7EfwNwDXYyynANrMTMHGIJG
gKvOPvz9Oy8FWDvq3Wlen6G6+FtHLG1Y5NZBTJN7bsrKPacMP4Gl5uSrr/t9QbuAE6jxsbWsuP1s
F2eon5veWch+8fXL7Vm3G90tjF93LT/N9s2Uv9GJrzl5Fl8Av5d77Bc49QNFPJI3Hkw/cM49BXCv
9PZQpowSDfDqsV19I6KeaRXAu10FefMKS/ilagZ3D5+qZCJN50DVJQndI0Jua6nni+d680VlKWDD
siaYUM2Xer2Beww52OgCjF48w+weqGOtc8mZnjFPepc+iIkEIy0eaFlJosqZ9aEEqdJLtt7A47VO
PfEB+oy+q7C00O+xsFYebygFy1EXs9wVCC/4noK8l70+2avG3cEEB9f0oiEYvRDVvFz6rMyPRDie
0oVf3X6/TEmLscrPdre72XrQ33762tonK/BrOlvHSfNTtCE0pKyWj6AKJvh1eWPeVzbyiGYg/UfH
tmIIicuIecElxjN5SRYtO0jWbM7whIKInJvSvhBWbBwxex7smvZN6KDxjaqGCYylJc6+sZyX24HV
WUDo3RRibufHxbW16/K69GAzelt11ArcZbzU7xSDOIw3qrwOxHWHJB+OzHJoykH63Igsgc5XPnQs
uyIyK7CM55D486Snp5Y1xXHMVb+dtT5g+pAY955T7mvLKl6FVjHUjrN708WmYxZ+dVqlB2ijnZxo
RaYvJ4qr6qTibGJdPUkcBw11wAC+cpOtz5n6oUaby0+/fvn7/u2FmV6n//nMv55+u2vy8ewCa7y/
/WnEbh7BClAVbw/+fsEfb/3rRwL3Pvexme7q31ty+3u3P7+U5SrvmWKCrLCtbv/YiD+e3xGCtDWT
KgHGZ8DShjbcnW43vsaX9vfd3My601+/uz06SjuFyJcW1J8maYnbLtZdYO8AlMY20lQxR2AR+MK5
X+myfh3ipA31sv3qLt6HMXeSNK6MjA8pin22vDnAVmf26xHaOF8gG5kNC0EznDN7D31MHro490Js
5rzCrImQsIuI/FoIEEWhjmVjvNLJObr0SwT2MXshs8lMsWw5XvMo3eqQVupxMKZ5A8qO/xnZltZE
xsiAKXcwGje1gYkS3z9gyClyE3T4tl9jAzaWDMqdc3FEPBxwbvReXIeGcQoyEJ4LzdRjQca2bksX
uzxvX7tkZ6NlipCcvk0V4yyqT29XelHZlfrVM1FctUP/jPUnr+JXUkzW4EN3wI1DK3KyWxjqi3+H
G3KXo1zYpqX2UTalRG7mBETP+Ic2zc2wdwxy48jhDn0pxstYcqnlRIiz3qWcrIEdZvpR6yACVrIP
EKPLfhusbVpQqMd8wF6oTzRU43bN37MAaoi0CM2WChrsNsYc3zqmjlQ02/U5MlDiozhrmeX1+CDb
YG5DXCivqAnnbQyvk9Rb75PG59AJkr9ImmGknycwIB08dQQRsBMmnGQSVIdy9qAL4Qxa34VTp7tS
Bxw/Z+sI7qqAGO/Nsn9zkz4O3diWmKIxUSkAzHFRdscG+0UoNGJ20WE9N6ZHo36BAjIseMgXmZxT
vSPLhMOTtZj7oJATXIil+ahevLFwyUaiNaTVmBn18a13gbkHs/cVgzxDzJmkyQGDb4OSzQqYZfgT
OGlzAnmbzBic9Hx1pzYftI3SMLhiYX9oaGVHMbnKR0Mhepvyg6TbvC0yx976w+uyxD/SMTh4dd9i
oLW22JjdY7BYTKZn69pVCSCEs7HI4jpwOA5IxBAHBhQNtDKpPWrMI83JrgF2pv2O7FKEvPVPj8Ys
g9ERyU/K06svNRLMsNdrEkFR+KuSLPfMvdBYTq8V3UTam1zdcLhCZkEvIyBpW11wtgjHsk3kMK1h
fQAkV59c+uVdmndXAa5A913SSwOIs87AAYohmtBh+VSOJ08ycIEyxvJ5cbqNEwNzdu31nBx8xgcw
Rq09E+uYYZOLrWIvsGVYFk/UHVwWaVaSB8NJJ8yT+ZJPHjYdN9inUJqzwN8ZZvLZaL0Xm4iwkF7x
QXa6dRhRuKajK04e3i6n8ghar9ow0E+dORRRbeAGUWyjIw995SQbw4dOUibZeBit6WCs8bYxq+wC
hZqlHyRIyxeYPJ9dCy4TEcTEx+QJXR3T2hfjXWuRM6gNnFYcgVkN9HwSui6WH6UcD8h/8HnurZcs
70FbNEUQYXnP98gr3Ix9u5AHyCpsj8fS2sYlNSAzAPuc5feukSP/SIFFC71atg0EJ1IQELeIjK9l
8haTe3IE/fQ2MS2J/AmorvD8yzg37/5Q3Tu6j764GNLQmAbz4M7Auee0K0jfQbS8ZGZYKrYbTy0S
xLbEKhhMdN1TfeckOVoydC5minLSbHC8mQH7Z1QqUlam7YOiY3ikAyLAXE7oSdxf1yUObcOt6xQF
vAtEmPXQuycBjYM8cTo6ulrCsdEgsoQi5rSfa3JnDLUWDlPyGLuBf65HGTWFx/FIWNSWVg4ABUIn
IM35Dxor+Wr2QFgTxLSqHTQ/ODicQ2jzChZSAbl1Okt5ElpO+BkDsq9/mgQ0HYRXduC9kwrATsv/
Pmb3hhwKinB2rWnsq76gu+01FRENOacesm5QXH6HGpMNX/2VdYxbiaxgMX9QsTIJkka2rRbOVX5a
G+vSLsYXQvIgYb0cwRaxNOhXTMYFYJewl2q9bl2NEbh/4MojBAyA6zkQp8V7r2QHlxvQ2YaAToSf
MqlPQ5u9GVU3REVMqgjrpyWB6cy4MY00e4CuXK557LTPnc5ntKnZ35Px5C9x/NSz0zfJQ+lW8TlW
CXisxP6Z0sLYmIPALIFhlaCjE2eqKd0E71bXHbsipUxHfmxqHTplI6JAJiStaN/JswHXOgw/G4Fr
v2RHw7DCtUemOd9Hc7qmWio55YjnzhuoLMrywZITnXy9/EbyJEk8gOWNrsID6ZTZYULyUPt+5GXO
p4QcOgvthV0w0VRyDOsAv+SI/BPiKyB9o2IwRuCA5Zf3uvAf6X5eE/0xmcarHs4INDYaiJSkQyhU
cDrR7ffELF4mh4/BNbJNMNNAL5IXZ5HuvkL5uZfVY0Pl2Tox0EKnwf+D4ydB+J4ZBmp6L84iVbkf
djmCDJMBzCgEJ0H6zcxqJKz2BGunFefYayEGgbENZb1tc2s7je5Dj9Rv1DCtdZnv0SQ1mt1D49cM
N1r3iVSHT3nF109LEVHnVf+9qJLDJAp7P8yod2gOP9raD7+Uh7FPAiJy0YkvVEPu7Oyt1jg0jnzr
MhYWvnqYzISVf5l8qUYOL2JzJCbxhCXysl3NCmZj79jtcqPMDiFJI35Mrf0OICnH8s5pPGviPGJk
73CknLHoYNlNTD5EzTsEBLUzxCFf1pWcdhun/oJPklBSFw13naXvnnC+WISYbKyZxpZpVc9pRdMm
+dyU0NCXhnxYW42wRfy3xW2MQ51qh9hc7uuazzXFFJVQNmyFM38MBCsyRFPZoR9oI8yPoh225D59
c6sl7AhibRveVTsovfoYWo3Iy0HjnCjrE+zkO+ln4tinkni+HAVUa6vlDqcb/POVWU+PptLzRzVV
H5rTZAcxNKGSqtsz0EBBnCSfGeGp7W3JZeY+goCOC7SRUZ0Wa+27OEGLegfqdAvhwvB31eRcGXUx
5W81dAaORG7jtruVSUXCAucPvYMwn4uo65fXeo0SkS4l0Kz3+GCa4F75itwSxzpLD1kmM76tPQV4
SFGI72cZB2HfxYyd53tStRxr6HZzSU7LNOT2zsdqE2Fnfh3HFU3T2U/VqL8oNFSIESnhs/EKzsk6
J9bJsfTp+JHnC55bt2M3d5jCbf9szlN1nlevo7LbN4TMTCMc74c21D8Sk9Nm7GKBxRTBIL2vsygt
zXpXxHd1YE/3qqTVoQXx1q1tqs/UF0fbP9qN7x/A7bOM8DMAHO40XLpPWb/ooRCZERZ+vaAWsO+G
dsI51/oKFcfinhkPfEboV380bpSQM3nUJnKv7AQzUhnM5JasJbvn7GtaHbDwi2bLdTJmfR0fTM9O
7ieLiU5D8E3ZuU9itH+aJTbgWSQYdwY1w4ISZFtmen9hXVfnxteURdMYz3nUeB0ultYjuIeidAeY
dF6uIzk4Ld/+k7B7+g786yqb8fJ5ZC6g7MjNknCUpWc9bRETRUqS7+BFhFsWVeUkjr4BxEdLPlc1
GlVn8UkrR20Rem75rjnqacC+y5W21ZmgQPsG6XoEHpINjCnNbyOdmdAxF3EcLPNlUi1GAxWERmf5
W0e/L9ASYWSuuOqO5yAbuShqCTqOBhO9VFsPFeLGdmqMDU17MRmYAIYiIHUBITW7CTmFihlgnnEc
tg/STB/1wC5DPzO5XM3Ds05ehlHJE9PecdvPS1SazKDKNRrCC0adyVlA8UJIfawB5aZV+trHfWQM
0/pRUOFgYL3zejqBU5PduyXKlIVZcZ44D4idzk45XI2UzWFRdWU/QSiI783URukw+K8KGUY41/1L
E0yPeWO/tNbIincIZFhp+WNhjIhmGuVERWQIrADpB6JCJm5eIcM8a/c1ihVaG3s1T48ii0EgaelV
9wF/Mnp0Q0zfZXbq/b3KzZ1u9RWeDHPaWQZ1jNs5x9aQ2d04VndFvxoCOVs0jaKaI6r00NPlT3eT
NN+CpM22KBLSqLHMu7nSZ8gq+NTsGntjoJnfG1fzzhRByHtp/jcdq+TFIZGtOXYzbwdA+sz40scY
0rhkewYvkt71q5sOzWm2/IUUEYJkquq7VTyNLZZmKyENYPDzR2GCyVKd50clF4ewSX6UzThd2lUT
W42MVpsZ00PpRH7jU3xh5o4mo6r4FKtyV1fiMJdcFN2MCFJtbWENB4Ibyoiqx93mrInt0sZ94QZD
NM71Ie5pLricOmKYBVuZkp1hx/eJZ1/zzJc7jmTG6/P0DNf/ofN7fxsrjaQ/BItekPShqzMkz/tj
jRwmQJpqz8NxykrQrytSFUYmqoWSS6t5WYWfZDrb0Eb6zqCCNh2W+bRIE3/x9pSVR3tIfsa6LPAq
e0C4hWASPjLT9Vhu2Av8TNBgyJA4B0uuhYxXcxj+AfSfsR6esx5OQ59S9JSZaZxL2R2ZNTCm0NGP
JSguybjbtSp7NrCOcAkfHmdPJFEikVz2o0svjrCUDdsqPb8K+5jL++id5NhXOw8yy86p8AdBU9AN
sGKeiXA6CRwVeQLCn5pIee2ajAQfJ4Ybgu5k5GoJh4akPsP54emmOGNgfRcZ7IM1bi+1M/RGzsdQ
1Jw/CkmJAbVReN4XlTQkoxUj62AocWOn7gL6zXA1Mnu7JnPpdhFs2WOUNpYLvng6yNl97uIKosCI
JrkZdBNKIqN6vXxPkpmlSuW/JHE3so8rujWB1m6tkeJZrxBZjU0LwS/91BjLkfUbwyOdMfHSfli0
rI3+pSswTKBcq6+L0BQf0Vu+GsKSTvva0aSAJWLR927biIoEl+jOL1vvUSscAB6pcxoqRMsWBAja
EPaPYEleCE8r0fHOZFtqptiY1vSlbvpyl+rZC6bSJBuSa5eCTxJF3u4W1uZR1b1U+Eq5ntDI8bRi
NwAjcwqIFMlcGZu8JJi3XfR4L6fy2UriMZoHlqWmXr32Fj3ghaSTJV++UwouDtm1FUOjRhWfUj4x
etwZ1/kHa2IJPQBGyWcy38fA/WS3pMMQ9ylL+dxpkxd5LiMPTAJLyLeS0LNERtaXPoanobUuXkwE
AeGCtXdrK/FcUJkdDTt4HBfzVHnzXvjmtdPjbM/8r2ElT60qXmgalTuGky90RWFG2MPjsH5J6UeG
SPC1bVXYJwy74oyMLP+6yG491OANGZNiTGfFYHnhY2Tgt7coTNBmLQcfQRsoTk/tgmFlTzJS3ese
vLPMfoFzTVSR01OVpcvPBW1bNGioLFoso+23OJF7K52efITKYzJD7xjnfaq0U+e3b0DFxqiqceeD
lKF/FQc/S5xuu6Z1PharMA5cNnFdQkaB2ybvOSyGqFwFyJjPG+gnWD769eroKw1BUhBsgvZrgRe2
85tnS0LQE3FP4l4DEKvPP+m6/TwVM4dXD2l2KbzX1iSbL0MSAXck8nSwf2L5ati1Ec1tByE4gJvg
UComnW0Sh1xFhe1mF5J4N8SdUOlM9X3DIcL3OvAgFyYp3ePirYNUCvjQsLZcbHtCVuja0mPRSAYJ
gkM5kg2ul/Ep8dQR4hpLax3Ngv0dkc4znsz7Ai3cps7nLxVBhxtD+W3kWluPiKgr7clQS/rioJVP
sNSyNp3OrWV9lEMVNTOzV0OMKaSWXj+683fWmNmT5zJtdEZoTX59RDlCF7DBm19OEUSvKHccijaB
oCahC7YZCgklWXg/FhToBFnh4/RYkbd9T+elejADBs+prakw7SY2jTN240v/DpKRcXAy/v1Ct77n
CYIcoyu+DzkjcPS9ceg5LkNGCKC/nBUeJ8/NrI0A7jihhdqg0ZckmLVb6nKHtvCqu6o7IgRhhDr5
+8ZP9nyBNkY2jSdUMeKoQTvxBTnCBIJwaLTqsxogjTCvL3bEyB8H0WYnW2ZhUNrMoGqfPD8iMeFe
LgT5VYa42Nq1zyRTla68t7P+oiqah52X13uP1vEJBTGHo/Vax5MT4eZk/oBWS7B8dQrG46NmbwFC
PmjC8A58Y+gaDDmS0Yxr5tR10ThBo+xLbYfjGTeJRep4bQQPQ6G/u86acJfWOymBK1nu5wIW5KbA
tYTzxp83lT6GnJ/2JeYgKqvroh/NRfPvpza4m1UT0xYEFtHQC5N0CvbKR1RrFf1Vc1Pyc4OsjZTj
yl2d6gac2DtZfRcKf4QzHREqDvxPwdaTUMBkYH8T7liGaf1kFQ/TqHSa5BrrWVKpokbzvIhElHjb
OopkhxXurD36GI5JSNp0CJtYBJYhTSD65vqDT7cUkmVQcUBNLOoL6yps99nzur3jD+O+UwXBBnLx
cF0U+mFM6Q3MFzem3SlHpw6txvhU+ersZIhtmtmTR1HMV9OHr97YtB4dUW91vaEbTeJ7P4vIggq+
5OYXZlPmxjsiUZuR2Nk1daigCz1Bnxb61y4NkkfOzT/JLqWJQgAvwBkggwWFUtQZR4G0/AGG0qUm
SiwHVnLBBnHqY608GkveQVKTD0z+e6Y4iKezDNqWHrs0cgoa1bLN+S5WwZX0rNcU8kUEUoYdnI9+
JIfZpZOevrASIRqag9rUdRgShTguPS1VpX3AvNvFmCzfPOXuNahnD6K3gTK6qA2VXqstYjGxjTtv
3BOzt5wmDcoG44Fxz1V8lU/NXzyOBAYSh0FPJcdHj97BxhzrmhfHmgzM4PXncZ0TDVoLtKUX1ckp
JwaPv+/ffurWh3//7vYSP9F8+Hvra273bz/99RzBFJtASzA/twcqhMHLlrTlYqf55tMfb/Prr/7L
t/TJg8d03Zvhryfd/g5XQ4bQv//4r1d6WXUGsUmEZIPlJY3jg8zJ9tz+tX2/3qcajIuOORq+yvof
396r68YzNZPY//3Ot/u/nnj7T3rf+ZIS/Rzd3jql9cQ7rDvy1wvXnXJ73m3H3X6XllW69apYEcbL
o7/3qO4Y1V5YBnw97XMsya9yAnqVIiMo3ey0MNXdFYM+dTTvwKTLQqNykVwxZ9OkkoQePJiGEZaS
opg186c70jT00J/N4JhZ2d7VbeK/BzphBE58LjjDZahJbSP5RsmfgE2F+8QldooyV3Gax/A0BYzv
TTIE4zELZ4VC2a2qz8HYHpSFnsVBXywRMVewmxYEp86Y3+n6OjJR2ByV5uELTy5Gpc6yzb6tI4xO
wRXKxubaWMuXvK9gD7RQrkx7H6AlwatM5MBOq7Q7q5w53y8G1ycUemEvB6LquZ5MZfygW5xQMw+F
gOUIjvoJz/zSeFu+sNUSgHbnFFnJkfQDCC1ZcOralUlr2TjV3f3ILH5TYUaYBdGWrouEusFlOQ3l
1wVWMzxHb4dRMUr0uVoh858hqXdEJzOu8ThoN1YxH7mwHbTG39NII9UXWqFFL09N2hs6HWCT5nxB
mrO16NlC9tThC4lu3yCMj9LU2jm9ekeWQ+Uw7NAlJgi8sp0993EkSK5mad1AUCMzfbLmULbq++SV
AwWizYnbqsk7SbgGGuNQRnJ5SxPzuS5Y3jacyUIpGxLPXkedLui8pOipV22w2HaacA6Qb+OoMrJg
43cM0DNBuid4i32rY4+DShHHwgg7RWfAtiriy4dbWgXlxugZxnGYbgHC41s7ERRL1Dxh56wr3Cbb
Mux5X4DW0UjzGEd1X1WYjMVXxUUt0pB47AZgrTAKp4vXmaGwnaeWFmc7d8nO9JjKo/684zQWBTPi
BWfQgO6WYCEglZ30Jf4E7tJhRrbU0dy7L4Aqt7NfudtKK9rdoHY8ypiJkO5NMNb3wxKAampOTj58
KWfxsKwmPDsd3/V5dNG6EmCGZ9Lb3TRPbgOS4g/14cMvr/3/qMbyoRbV0GOlWgV7f1rwGReZjmWR
iWOxVELX909BXxojABUjzSmlGLqUkggPL2eyIIziodBRdwg7fnaaFkRcWZnMZ9J45yd0hcFdGgRz
HpHg75mhGPgqkvFslFrwyZ4VJAyvvM85EGqvf+JUkPw3G35zUf294a7O4YA91HLp+/9zwxcyB1xF
j/bIIDg/aq6DXIN23mYmcAfEwUBrMPOZ6RfpvZOl4qQsYE//fuet1rW/dx79D9ci5IgZGqu8f26D
aEXmzmkpjog11H1TmMfcyNIjKz8DFoanHepiAg1DdaC1LBlG/eTeLwTvvP/77fjfjOt8iEhF7QBz
nY601/3Ld5vXStld7iXHsYlx5PidfRxBw/Y6J8Gpz97kkpCiUrjPEDzbq58j8Rc0W2RjH5u4164y
GNoLC/pNV/nTNUEww/UKCmdqpFNkJ5ymUYQCLQQgFNvOiQhS9NtaD3reYx7eacykqyKGg4/5yvWl
PMx1u8+DGnDTeiPWm6FY3v79v/0vjt3VYkeUlWf4Opln68fzh9Fu1Ac/HWSaHF3DLLcTAKMoC1ZK
f+LtGgeolb10F9lO1JZyOThmcyznivk+QNa0nS9VmchDqU/2Ab6KPMZ2KkgCxdZBmKzcF8TwHEZz
ehrj2trdtvz/tfD5Kr4RoVH/HP4pdb7Jl3/roP//kkf/d/bPHuVy97c2en3Rf2mjg/8AoRIQyfbP
SLzA+Q/PQ/vs8jX8X8poW/8PMA4GpwmPCh41J+/zX8poF9G0beoeT9B9VFb2/50y2vyLJwJRFVoS
pwGM+JZnMRb+58HYGW5GsEOSnggw3fp2Qm+oGvZ5YtanIjWHkwI0sHfyeH+7d7tB+RR1up4ddJU3
R2l8d0RTn243fq0IDL39qFPtb/VhuctFGXKQ0vAaCveAjOxj0OOUlgrpK6Rhh6lV/oDdvE04NV71
lmW9pGGv1vlAh2aRl2cXOhIruDyU7mjcx2UryB5J2osOra7qAK1XFHmRMriw+ePyJDGn75sFCPFI
9ezmbnCMNZ02qF+SocvKrkfM17uGE9K/R0dmzvk9eUDu5J3WCc0rLLEK3D2WvuJS57y4ir/iH3RD
/F6XJaBag5fn9rT28F+jqWHuvzV9VYXIyF0ynebpZDrQoOO4IddEw+Q0JIF1SI+yM0gwatFr+SRZ
mhqxwRa0UdGD4yoCbIckvuwNM76fk/SLgXZvM3aYQOZG/2GZz0EPCxbdnwk5ShEyTsor/EqLYAmf
UV9tt0lUrM3YRn6mHbiSgZ0u8k21G+tzYyH4zpLsp5t5cKNNk8iAJBQSdu5geeinkwe/UcfBAPGk
u80pyZGm2ohiDHOUe3+JCKRP7xO6zyLSvXqVD9ystE3oEvt2nWLWM6mZxBEjlwdP8wxKb4y3Qd6j
AmGELgzabzJni72F/ZHH+TMJE4SPGpM8UbKcyvoxM8blS2/u5nb6AeMtPpYxQUOGO2DE6ooQRyxD
grp4cqYA+zE2w7rC+tMO9FYCEuqhj9ZztBA5wcorizEVdXIjwFxgSCpOy/xJ+RVBWg3qhNyzn4Oy
607xoB1t6V9XHxhWOu/sYeY7J471Qy6kDY3oLkN4Wxa4Z+1BSDaTyoE5zX7W+e+6gl6u1/XuLhih
m6IARslke1WYNAwCl6QiUKVWIso749OyGAysMzN99jUvgqTUb83WQhlV6CzNhkG7B5YfujkOYFoR
7/PoMCTAMU52Gd0Hw62iSaEt6mXIkgjpMnnJe9nO6anq6SWQc5cWoHRyXd0vzG9QUTif6WSw9aZz
AnldbmtLJ+aYhj1c0+1gWd2jm2QWH1q7TQe+Zz7yvyPDfvW4oiZG3/5exEb5kfbHvnXOow1LVDFT
MdAy28ZCee8/J0v1blSjATJf2IdUxNgb6sekUWJX2/2BHBkd2fyojibh66al9ixoyp3DYGWPlzDw
Jz69VJs3AzFhUJmhI2vK3JF4dJYCL7Yomru65MvT4lMYVK/tJyh0HZkhyYM1uzvTcXeuDca0pDfE
sngddBBNvx8QHTSeybhg9fk2Ou1qN2e6ykK4KUifGIGumFZwdIo0v5qGuEfJVUf2VghruivV56HX
lr3TdMDi/YNZasmTxdOvmZ9RdPnvnvSPeK3b0NC8S13aD3PJgYzbTJ4b0/kKuTMUS93s3Z7P+CIa
ydKdnzfgQYNjIj6LaWVa5F26S8r+U2zQ/HcJ7khYsyAogcxeyWpbjBq2zpLORek8sAxY7mXfv2ky
fc1sAhJ6u4bsAVD62MUwkngPRvdf0QvQo3cBYBV+ZCaLihJcXFia9S8JDS9GAXEp8HZTyEV05n+m
hTyNmLrjXMV3JkISYFs0bpycsqCbPXfF6aShqSMpj1ELbdsOAiKRXHKsWkyEjFoGdNfbwpuQo4mD
s1DS2YVxXhb33hJxw+yuaaJ87L/aJWP0Ogh+EFT3NrZZdzTXuBeGX/fw8sQ2JVIlTE292VsTPFvb
zsKKU1uoBCRNWt5YUBU0O0XDtVkOsfT6g17WkoyW9Epm3ZkOjMWVCFW1oInWVtOw8/PyZHYovAph
PnQ4Taz4kHl6vW+YqiJKpypqEnVHhTYsL95M0Rr3OoaCxf8+EUpdm1wicIpc0ql9aL2kPWR18b2V
AvC5nxEKR7e51iq5S9WrN+Tg15WPxILUgU6BvLKd5UsnOr4vHW2K3kCy1tBOggKcO5tOFNMh16ef
aq7rCJDKdeoDtRODHhbZ3G5ltWhRNXcQgQX9cfuprWvnuze9uKJ4A2yUP00CLmHgcNW0UTdsC336
MQSl/FSRx82wFtJ1QDFTWcG5X6iUbUP/EN2FiuOK5uEEfjucqaS7uUSWFUM8dZPt0BTNpoiTgMxw
9DtBw14apPxW/k/2zmtJUmRb00/ENrS4DR1E6qrKyswbLEuhtXJ4+vO5Z3dHTVnvGTv3c4MBEQEE
4O7L1/qF8zUu4/gTJoKwwHt6lfJuCcC+6etikNrUn63+cbS6Yu+myIWnwdjAPF2YJ34z/BXkE7SZ
2AeKs8C+1usyvzOThI4ZFYeBnOLBw5XGFigfoftl7BGGe9MW+E1WgfNhgIAAer8NiBWi2X3iii8U
M15SiPeIKzCdnoEJ8n681T5i4LU+vA5MFrerG7vAcL15OxTZoUcpwrNEReN3kUY01phEbw82IgXs
DfzoxfLgHTuu9oOkKHgWR+/3HSILO9unxgAypL1LqYICI4nS2zko9s48naH9Wg+1MZfnGMsOEA8U
ASuZTc+8fOdCbHLzfgodG2KoN1EsyRuHuSfBRtHKImhPAYux9t5pk9BvOsymgH2HulkwCUNcRsQB
0pNe16LJ3Z/aLq62OWjUg1fr6M1NL1ZKYQuT9r1uUXQUORKfdW59T5ZpR837TusbajEmLkaNgUIV
UGHwg97ZG7UnpjkPM68R7lA43/Q047TXMKTaWvasfQ707B66awygfrjTobcM6xAGKeYQSepLJsf6
kjc0XtsEKoUoMlnhqn9h1HFwsO+infAZzDwH1kOnr2hnIDs2Wrjx0W3G93WMdwZUZVKsVYheEK46
tRFWQzEfdK1CBNaVxfT+LZKKjR12DmHnGD/xebm0EcTVTGuzo+PFh5ayBlVlXz87MH6xWK8BSvoV
/Dq4iQ+GvoJMd4ovggqvzD+gjm7q0R2VkXU/BJCDPTwibyCOA+8gVtgmL5phvXCVy7YPVvpqQ4uf
eweKvxccbSjUx3EiiOxwUm48pA/z0slCmpdMZc+YvtXrWYfmsgWMA567pAQ/+9aNDS1t4+cpo2AT
o1Oa5kSks5k/1g3SuEgQB7obHPLSOJSrEROHugDWqNH3hnPqJ8tgbmfgL5maF13gZTc79o8OwfST
C4x0dYhYRucz76e5rzF9RXpbz3cwH0INy+BtOY/GmcGbN8Madq1JDtwP/IrQ7ET1LbkE1ormyIhw
cqeZP7GL7felAQaOSutOKApyPp9bqeBfTQ4SbdjHN9BtGHOSHQ5CjnSi7yEIr/sFzXpQSnSdhRds
NL2/txr7TZi8K6ndXdagRIMxd94qH5rFAl/oM0lxfWeiaAD5kc2Wqg/q97RGeEiMIEHwkI0Ep4vj
nPE/SnYoHmDxVNSf9M6ugMSn682sy/67CPxtYzfT0XNRT7Xn+qm1HNKyOXzjaWqfy7gPhdvAZm6H
heC4hxWnV7fZQMDuOAlWMu2ubR81fW52ReUlBydfMaZjmtK7bXZxK+8Bn9J4G2kddQ0eeZnRc5dN
GvES1s9TW7q3a5TeW+X6tdHsnkFYsy8GwlDmrvX7+oTK7kwZ2dGoEebHPgIFGkBugP2UfxMZrOsi
AXPqCmQwisC82Mbg3hCI3ONOAfQmKN0dXpnU7gtKamN766ag6vr2JhZuu89760hahfmHB44WOZGv
AMCJqqGHLihWnDu9/gRLO9obiQXYDjQYLofuzZyv8Lzz7mh7HJyqvembT0iqv2JtdTYT73WpaxKj
OCIhxg7AGjelbQYwAbNNeARBZh2mJqHsnSZc6W2nrWShDf6Iv5ZbJ155zfp+v8ZvwHmWsEMXIWIG
w8ThpfPt7NibDKvmMB3pGr+jAmg/YpV46WDpI91Xn61B4CLQYAZqO80pDhNoE8cknr47no+oJgP7
NkqyTQav55OWTT+Q0WlhxaYD6P6nCUjoc+K45TFNfvSa0A9YMYubdc0u1G0v5hKutsAnYHwNyJmQ
zLpHMSy9hWkH6hPLAGJXRGK6yd+268vEU3tfMqBiIq9+xXs9m2555svW1Q1wFS34n8GT2sMI5ZuT
aR4KWCXkRg9k9HmVnLOnYwpRdGZ87tz01PhjjE5CRJUq9r+bLiXFWTNJkLr0jO3Uf4kbGBBOgxoK
jTSpugDXQ96jNXjykvGmQrRsk7Ur44Dnn2vbQHnZ7580HUZxIAL7vURjtc5qXCK06oeZoRk+GTTt
pkV9Eo9UHg4tmTnwPp5zapUCfl563w1m8XmAHobYKv+/MbQutMRUbDUzgp5iOfuu0omVuS84pxbe
biV9DerLqI+5B2Bt6e8blyRTClSL6X581HXIgLkAVFUyrC71cA+h/9Vqygehm+PNBID4kJoYEYLz
xRmukoEVNpyw6WiOxkoZAHx10i+P5mTNW2gIz6XXIU/J5F7AOjh0zgI4hBKkmBoXg2JHHEeEUPeu
a36Ffpzvk2iez5p0XwyM773vF7RT9H3BlSRdlt4a03RvMtkmysw1Eq1mf56i6XOQG+6ls4d1l+Sy
+m2hcUJccFOZM8FY2RYUAyJCyzq+bZr+JzAwdw/QaQ9CHjwiNzvDDAvVfUPfIXNS7YKqaW/bLNmK
uXtGNgihdvqBg7Bd64BgsHELLKIbqDpOuNFAsADVX3j2nkTtJu3Tr9iqpHCwQUJruvkpGeBf9JMX
UuGBOeR5xDooYqae1m9iro3HNv3sU+NLL2L77MUbq4sveiS94RqmMPo+3vQaziETnUkTjNBozPzJ
XuyLaeNbPyNGtCcHAYE1AmFiiKq+6HkfguIDCZHrTM5rAwednEpzM5gb16m+mHX6czU5XGnhCgNN
YlsIShA+VjOmk5FxGG5iikz4TNHagHgaIG0b+y6AY0F3dHIXz91UBG+tp6Be/IUqpkzftPpXl/xA
0sQE90sDJaG71/zPKcpIezB/oMiM8aFCujFspWkB/ZSHgqjcXscadXm5phYNYMWxAhXv9uChtUdc
GoEbaAnsK7londYIa7lQm3TeBlLTM7KcZWGGjVwkxWwzHHXJneu62RENRXC0RfAA9yc6q7Mp3wS1
aMBghJOHh9HfF6EPWEg5hdnvhRetfMZCrf3bZj9jaFBp/dmT16ajuxX23nutV8ZZbajdwgS3mE/d
T70zqLuDLgNnuRI4yYtVa9aU3heE+YcRERDcEOSnGkVfXvv4jC6aGZbx+Nf9sbLK3hom2rv2mPkh
UIZJVt88lFKSh2GAi+kNpo0vqT4AR6v2LR1PWMuFWgvIz32sobaB3yDfGAgAzL3ZQSlyZ/A4RLND
SM5kCK0+HmFg1vOOygJQ8FUCRSz5OyF6JqA8JtCUCCxM8a6Wmu+rlHtXCwFuDjH5f3ZOjCi8JZRI
mOs+aF2OprHuTYSRrAVycd1XEa2fKkBbrkBvcnCNvxaFNkGQ89PPAtUcFJSMpxitNShBooaRTmW+
Gad0Z4quCa8Lo9CbkCC7CcEezjtfj5EVr90Ul1x8zwctb04Lw3NYjEUbesTovNDgpuxOa3lC4DQJ
vIAlyk0t140dJV2JsCNDmJXuHOa0xLPhvlKEmkMdNPyxxbJCWPUcTnKh9mNWD94yTycYdf6KSfxQ
yQh4GacwACUbtkUAAEfLMT5Yy1cju52lKH8unKI/NVKPX/P8DFTUjAt9LN0E/lkU8MHDHLmrAybp
j2o/58/CIIALuM46uhZWH2LS3IdNpSdk8WbUJ2E6HGOcSrAIbSAX4ChX9rgPXBeVPGlvD+D41M4H
Sx7BAIwRpvKArbyAcSmwE1DbnYbwJ4SODmBF/bl2eKsQdYFYCZ0j9ugmPQR/LZ1pUoU1FaVuUR+S
4TkAjUxVFNWgxLDfJpQBN1k+kxdZ3e9mS3bWyywkQrXbCBah3+HprkUSM54PyLCjTradazwBJid6
9b36MU6646RPzmHMjE+tFXxdympGOeqgpVlyxNzjIV0QyLCNdrhNBhsxCdf9kWmfEDBp8R9Lgq3r
+M+LE99YmV0cRmlvFCRzcCiXH2UqiqNPOy4nsnRoU90Vmg08Pd7okh4Dw4hJwymzI9xZ/FAzy2xf
W8Vz7FMatweyqNCUhjGQ4KUYsFZXfKob3wK2PfwipBvPo0NUquXPaW5jnZXRX4KaLRZnhzkNGkIy
XU5FErOhaEI00RvvscwlS6r5qFLEEMQF5AOMkfND1lUYUM3TRh+k87P1Q/prgdVmPoE7OVeuvdo6
70W9uB5Nq9pakcDIaAYP7wbuu1Y896W37pzO1TYBrl2D6ePu4+baoZ69c4/xcehn4IFRZHVvvarD
h316DqrpdurwCWxx0NxCNUB7v2/Hhx47lF6zvrRQN+qRYLmcta81FBQNgSGEveQss5qO2Kc6KC/A
akNsu35FvxC3Y2rPRVhW3dfUKUZ4T7gxEgieKbG/jojrg6IzvX1dCfMcz8/ZMHefyWRtXHOm/gdG
PijQWcJE/FHEjrdDs+XgeIxvbWCIvWeML5PjE+61JKAG952CTfHNncZXoJ8Qn7zk27B66aZZtQCw
Ag9Di0cwUnP1jRv+1SyyvV94IDbNBrvF+hhP5g9wp59S4BWS6RbH0cMaeQtugeQ9A8M5DgEJENIS
G+GK9NiB/ctL26cHByM+ZnWwJ/1+X82nSIfr7EyRfrRqDwkVe862XdyB/xPxT0go2A4SkFNbkNm1
CVsXIKSGmQMAHpnZ6Y23MeriZsGJYGf1wRdmCALzbKaYAzFC2r+RK3ibBSJgsZSOgpXEZMliKEnS
+gGkHrJ6Ta+fLJ9qyJJ8mToK7xgakKgiv7rtq+RSGg/d02ryx3MKtoTgr6vlDweE2jAHGCcSoS0E
qHq+tawcoxITbEl3S9Pi7cJ1K1vKEWy982ojInOqxqe6lOLslnjWjdI+xNPwpjzoNUcvmNvzmvVZ
QuYiI/CptUOSVK8xD4Z5uLOr48Q+ZKCntyMzxt5H77nCAq1a0J8C4EwRqow+rwtXGsFCPRge8j+G
k9zSuDaylFGAqNjb/oJfV+mdUQZogK8BcfEQOnuyHxrA/DsLwR+Z2krIxVih3vrvkgx1E9VTxfTc
uW+karmTRdDISPUtED5A0bwttq+FUYPHgYFWf5wCS0oK49GI9Bcoo28ktqtNFENamhEE9434Qt8K
WHc4EsTtk25w95pgapfAxsLrBJgtY+/RAXop6WGfEworTE1+QIhGXjtBkmMSwDwZvSAEW+7BL7Tv
jl0CM530X92MIOAqjOc6nddDYkpdGrv87M6QCBEoQawsyse9Z2MCXEZC3y4T+WfA9vRZkpJEonuD
JWhzLzRIOEvYJO6XOR/MB/3Ut/u+5s2LgBSf67qPt7nmvld9/aUSxS73Blj+LXDp2G9PrYN/dJU7
0y5dqhMamMHGLPCWgRm6t2KGU1gjr/6YTAd/WG6QrL6jwzIB3jC5Ma2Rc5OaZHJ5lxTPziSV+rr2
2VwznDkseF1BDDrQSNfnefKxdo9gtC6rc+5M965eLFK05qGxsIwpJDw1DZ5z6ZqLvhLejwA3yYeU
x2VJb6c8Bs5M+GkjM+cly7cYKcdjBhVpU0zuZwLPr3piaaSxxBFRuDmskw5A4gD4qoxv07Tr93rw
dYyWDNWpAr60mJ8TzK5IhIX6bDEZaQLj6C3eJ1RiUJHUj7aJPnZGPYYJn9MwVa7f62L62lI5kPoo
YLym97SeTea1xhOkn4rsiIZmWtRtyzqebyZ9vO/L4ifJQHty4YEDpZtsqWURkcftkbY8Z3Kf+kAt
UglJLKW8BcqTz+Q1oTWsRClq0bYEpyOdrl8i3w48NcaPwL6bF7gHQfdUlsiLgkhHIiXEPxtF65qY
QS1Qphk/1pZoiCR8I4ViFxlIN8ClDDZpY1JaGbXpskR2fARxt/UhMIypHu9TcpKU6exoR/kTbVdK
frFdr6Fn9+JURPltWTDwBEFznwiG8SAzfGNbzfhDNYV9znV9IcJXnlIzmDwSt7uiJn5lkOyJUAhi
XYi1ZtbXZ7W/BYB1RI2XSb3/2JK+368j5ck0f5qjwYV/VAahBZ05dKetGJw0bHDcIQpCmgu5yOzs
+QRCbt9CLhmceV9puKaBQW32i16UF2v1i8sKX/hixzMZEaZXMWbmwANdXAYwUcbdwZWQLbPPwLcQ
drpyodbUYs4widuoVSCzdQicGa3VSwXE8CKkXFKRGT+b0W7CxadtFzYB3AI4HaPY/keso9oxaG4b
OjXCHmqTqV6zcbXh1C0z+Q/5yLwo/etpedM6HyHe37TCa3c+XJPt2uGQBORlIWGfwvpg8rdN5als
UZE7j6vNyu0AaPiol6mGT5VbnrLIgT1AWHhdWBWhYm+mpHLVqvpkgYAZmcwXELkoL8kAyHSq0rsq
aV5zJbmiIxyIMXh3q1Wzd/ht3+D2txOqHDRUZn7uOsQHYU4UVHm7DflTtUY9ejiP1fOcuVZIz2mF
5RTTErDwlfgGO0iRVpALlEiacF3tHPuzaNgFVkluRs4igob5hFpTCycTJuyNGvGkuU8vJoYaWUWe
Gj4rFhfk80KtP0Kfj3F378jlWQIJ/Kb1yTbLsN5G/mRjeh3vmAz11cJLx+BgopeC+oAZDqn/s17I
kjKsnz1K86OVEIYTwlUp747y4vLi3mPaIkgbSEwHBbsUAYMeDZqxQXjVcNHRxEGAOc8/iwAo5cmI
mcJWKLVsFn68hw/0CyHwJtSyhKmMXAT/rFlt4GzxdgqAFWK/J9LxLrciTMkkgMRF2aXI3ea0W+C9
69sZ2MtpcPFXlXPEUs4WA7iSCOKRx1UPIpbiOMW6gOboO8+FxkiePSFIo4hPSN7UkHb8rgJzCoJ3
oAREgrIU2nF1nDKMs5V8atCcPgDCcVNPx3GxYVmDAC6bCA+coDqo88xK9WZW8j2oUtqYoc2Pg49x
vOehq1yCDLMce+BiJxtWHcQSNRHSkHWYcjxKJWUf6Gkd6qlD3AqpbZvBgAnlAB+28lO1acPoP8I1
OA9ykjfxjV1k6SgBrDYdpSXngkGC7QHTQmYgPSpNQ0LhyZ9IClvjN9dcnrIVnxtTzkKRSmxC5CeQ
JlDbAqXvY9ql3IupHi9e0abnhrSCguCISiQwAuQl1vL97GBIwYqaQPlycUmLw3HRndWVgvhjQmSZ
w63X8wgnJHwoo6j3GZHTtQ0OMSep9QWRF/ekDrmMCKB+HF1t6zkUEHluSlUtXDMWZi+40Ov2hFzw
trLXRwyv3pIY6XXsGo/9tPCamfLt4g3Bbi5ZIZEL2bnIfZ3tthuPKsRO/WPbG0Ezq/uQaf3LCl17
lwl0UeTtSW4qwDh/+fD1/bae0Q77aIzyLkxLCyt0aanTyWl5V/rfIuD4hUyP9O0SH12ZSpFb0ZL+
mEQ57fH7q8OI8uHWTqJ+a3gTTUVelmovalMtVvnBPCYjAurk3NWVi0Vr0cA1b1BVvYvtAnQJTzfz
HPlUFtRtrUOOEtVmmsfzVJZ56Fo0+RIyIRn0F0YwDa2TsgDS3CGVcyja5pM1wvYI8vHOqAymD3GE
2BdIdEGuZYPO1e2U6g9EECQj6bnMYih2Ha7QVFtR1wOOOh5bI6ENatgcclfNZvrekNfED7l88hvz
JRvcV+Tw79rGCHbMKIGLN/C6MDW4KbJ1PaKCyXCuDyFSCpfea14dNLp3raM/IeyGRjZY8e2SgDHo
y7c4wPF2nMxyXzTptkIdlkyJvpksPz+2qf1lXC5WG93WADZxxpl3qTneIReLjVNBP2vfjjPMVqg/
30nH908TucqpgAwkkuWpiPTTQDwGLBSs+VKdvVYbdtgbIB9euLek6R/8LMI5/NHw0LJtbMRBhJve
C0lVTBtoWf4CldpkYkyQSqAyzAgF1d9pkSsadQRlZhqhBqVDU+szs8O8CvgD1YLqsrSOu5mt6oyi
zPit1h8cL7K/J/jrUpqQJZ6aGHVCoNef9ecYB82AxMU+M3JkxefhF56m+LEm06NoUV7pay04qMZI
0nk8SVF7UXX6cXb9o+pFgs7EBUmtYi5ontvlDAwBRMEyGPdGsWqHIKmCUJRILP9/rKcS1P1/SuF6
Prq1/xerj7oa3qs/jD7Ub/6Cehq6/R+ccVzP1g38hHQbXdu/ZHDBdP4HbomBTiKixKahc6a/1HAx
+tBx2dN1E7ljxwam8A/m07b/Y0HqCzywoI7jurbxv8J8YlMHpvM3DLruuNiE0dpRUfJN3wZD+n8A
kJu1zs2I6eK9u0gAEtEIvPjqVKFtvsEU/bxWtXfICutSjviFFlP6BhWcfK5wDXAGCdn55DKSejmA
pch2Y/XLlzNiXAVeTX94spsug8xmU2KdHOBcEFEIDWgVyDT1Tv1Yzg5FTjPeMMr7+ud8Gb6tK6pM
XraiAJAsGzR2X5NcfK/M6ugiMHtf5Iv+KPUTwPttci1H0yEa/Y3jkr4obME0yraYDhvEQQ/tuj5r
TvnVWrT0WP8ijibO646dL0scIzVkTDbWY4t89TaOimPMz5gtkRohWf4Cnm9EeWD5IWxKjdy9LZj0
+LROaJ/ZkOuWYAnj6V2sev5YDvV+DHAc6gl60fP0LqCziDPWyIQ/uUAPniG+pUH6ox39SzUVUkdE
x0ZiZ5i9ftR9oO2CRCuAmX1p97Dxi1oczQaVECd3Qx3TvGMS0BXZhg2uiH9ui3G8gejfxBL4poHF
jBv83cc535sw/XaZuTwkqBzBpb1vq3JnNrmzG2xJn7WCT1qKvdva6Q/DhJrtiCXtds2TeuM2n5hr
dXvNcNaNaRcv2EZgOmAW78YIeIxiL+afgUONtAGmFvn+wcr6V1TbqQitVr1HnSQ0g3q+adrkgJIW
fR2VqBJb8kPqMs+LuQNYeVEbFd6bUUxP7oqaFBpJOpEAoxJxDvXCFfPf2l/u2znpLqmPkW+uaRtR
IsVLhjwZAhuZU44B/+8ZvSbwCx5Sq0lhvjMrEicLhQDmd9O5yJNqhz5qdCocjLtBDN1pVou03Qqq
JpWqnZUEqwjfOCIOdaCl3JYrSCXEv6hLe2/VOlTbGluWzbQMAFfuoBCSO7ea93IAlKYxdABzyO5a
o5M4n9XFaPrGMt1Qi+G/BV02Y1LIsFKYvwIkss5JOb7oKZnQTjDpgxKyFzU6/lYH2Wtw48vgnvr6
e45JTZhVJniApK6OtuUsN7ruydSP+YjODD4OHUpGSfIcJUFxAZcLhDNlzITXgnRViVVib4AlFZtM
pE+i3+ouLOLW/u60xyqB9Kp39x4JyENs4Cc6oPuCSgMVkB21dWADSP8lnZ2fF9KTzGaSTQMjDk+D
aNsFFXRK23svu+gHZUt9q6+GBjqHYi6Ts34R6cZe0DyoxK2lVxw7wzmxbMcRkZaZVx1poe3UG1QQ
qQkcDAeJiKBpTgjf7hZCw7hCQc5gumVkLy3gubMHX+0BRDfJ52ogdgHTbKNe26WUEqOk7vYrxgK7
sTjx1DCJEx6V57brNxhRvqVgAWqocItvHeiBt5Hn/OCOV8y10YjIZ+pbQCMMn2c7gJvQYmKVyj4L
3tkuRtTTRZBUr80LpmTvlM0OdT+KkzOmWPa6MNNd3QKPnZbkYqd6PgPlfcHG/g4LG0yFJVQMfVaS
UXmjI2+FHLePrlFQ2wnqfvUeInR80O1KHJsAXOmIoU2gBQRexUuMfch2roR1hJN9D9kOd5v92PXL
WcCOLWzqdRhsHExbe/et8ikvknenSu+r0nLuNU+S+SJAQQR4j9mIU8WXNN0XhbHsjIy0raCIT4br
iCxPfdDd1D+aUOkGSN+nzl7QcxEU56gfFN19kpk5OX1mcdU4jVRmqXcUUANnadaOY3sRJD2itFL6
JNYv113qGz08fJOSl/rNx2fyh79tg/pDi20lI5n52oRXDYkjtUZN6WHV3B8WJIMssYyjCvPVJBvW
AoG2DOzVIu/cEpFM+9dA5mGliNyL49IH9/AbIMnnNWEnOrj4F8/xfb/2SHuCtZuiGfnMBNlhOuqd
m+B/4ZuedpeQvdNXWN8pMwNwgGUFQcgktFKratEjHrld+UvwaZlaqkU1G2WIUj4awf/sw/XE2FUI
E281sRJzMozOzLspS9ETZmv3ZKU1xWWKL7G5fq79Subh/bvVgdDTp8Vpscd7XfrLq0WDDCg5neQ8
9iWgsM7IKVtfeK/yEITLgxvHX4eofKTmPwAZYY4ANsEf/OBsgTtBxbWJy1OXm/vBkE/OMdpDN8Sf
hFvDHlX7wHPzNMnonOfhS0ltIEQDxc/75RSXCBiZFekR4b8PzO4GnD0uuKr8gqrl7DWfgnjm9fco
iSF2K5MIiiiie3ckD5B0sbSqPqmJkWd+DyYpCImkYezGKzD9xNnERkBiSS4CqRg7khMsNmrVGOge
u7ge9q21eCcNOGk7uDAgRcAAnpfI3No1Pe6VAK24vpg+5aH9iGbMJ1svJ1gEGId7AuvVBPi0od8A
fAGs6U1vuqHXh3Jwz+nclgcdEYuymkywcj08XjsueE9y0L/qDbD0EfFLe0q3KjukznRd/LHPjMeO
BA9CHOU8lPpepVnKPkNLv0HBRd2lLgUHXabtz2uSRa2pSeMf+xgZuwMYyqdJVnHVYgX8DhSa3Ga2
1toCL4OctSyjNfbsCiTwg3kzyaeRysyJWljYPlGpMl+qXOBTzOuwajTf2EYDo9XNX+aC9M+CnStO
5MfZX9LkW1Ik3zWR+Mu2la+3kK+3D6Q3vG6W+VSVJ/WJ8ES37tVHJdpoOJ9M6DQAPkBP7eMb6jO8
uA/21CfZticJcz3SVE3lDgVNsVFHs2TzU2sfh/k4hbwCtfbbadT2WI5f/LnlPf3nK2pNHebjcq6n
un5H7cN7dW8vGuIVZea9/fHhf91UH/xxzI9L/Tid+vxjh7pnv/2N31bVt4CzrEQgIkczs9Pq327W
bwdRq//6T3473G+f/7aqfnpd/HHRXmkjk+KPAPUJzFurTy7CzpJLvRgCbK1uHJED707qg4hKP6h/
+Z0ylmykWq6qbaf8QiOhySfOJ6+HIhyvQAn8wjcZ1P91tW8I8cDwSpcuKDoGJdadJSRGwJNpZc0s
SA6qn6pttTBwcEDFmfyGMRkk3Qt/2DW9QHiqvVRUVg+2jfRe05v6TmcY3dvTBCyjQAvClemeReW/
bAYiQF3NvVe2YZLxQteyD/flK6c2Rarz5l631U5Nvvlq7Y+f1HMxnKaBsEim+dQCAEv9sWbm8Kfs
jDgA4zjguPIgNS5yy1atTlGCGIE6fan2qtXf9gIdfqkcAhK3X9oQEWPUJOv21TVWOuOEHM+YacV5
mBqyApkfaHuRm1/QVn+PTZd5kGy3ajHItYxgWKrtZntzKb5Vi0nKlpoaxn2X3G6ozQbjScmWG4Jc
8hRsG78ZEB6J9xB/qtAaflBwL8/qgExM8W2QR436HdUv7+ym8491Dh5a3GY36n9EufspkiiCSnUI
ap+6DfS93pnfXa/PlCPmBIxrc72LDXBslJtlBpUakrOLnFJx88ira8HLZOgWLrHAXD6+YssH3CHr
0wjD2etdAe8QuSmSsdB60V/xzktkPQmEJQkJxG6Ac4fNojgJmfTHBhAFq9SQgsnQI3fqKoN8uOsQ
JwUjxCWo64rcVJwH8361qoHozXr8+OI/j1ZtVuP4PbOWdAOZg8RMnZFIVWcZZblskufT+oS/prZz
ldc2ylNT5wsm2f2s7w10W5FqGqr5dtQ9+6TARL6MfWaJLeJd+NUkJUIE8v6rJ9GrQ/+zqT5Ifetn
MSETuGA9D8kqoJV4FkAeKSjvTxEEG8ZSqYSknox6rWN9Qv+X6UVU2x+vrPpMLcBg/9VUrk/y44WW
zUf99T821ffUPvXpfz3UUE2C2ONWNTn1rqmLUZv4ehODXbfV2sfONSWNp8de8fG8Ym10TzrKQeor
6rTMNWnJalWopvaxqtq3uhoiv78bYK5OdL3kuKl8PDztGy0YPytpfCWnn2iRtu5VMyFtUkPUWuy3
uquaI0DtHEZMgs2X+vrHKm6NZYhWBn4mhE+yY1Bvqlq7Lq77FqwPDoth7hsjpaz5d5+k/pNaDJPB
kK9WgYz8fW8+rr5ZBSoBt6JG03hiva+XFUf3oCQ4LqhZuvY3X12I3YVgvfWzutkY9NCM5amu9/66
D58EZuaxo22uX1Znv25ef6vWro/x+sH1eH/8Nq2+jDmQR3UvVMc5eklXndS2annc8Xy4qO2Pi1/x
ApVETh03Q/pT9Uyv71awvseaRj5W3XiY0wtNiWeQjCOhjHoR/31VHeKjqxLQlk9+U+wQxqVqIxeq
L1Gbak3tu26qfa6Mgv9X31NfnqPvM+rIZ3V+dX0k7Xltr20m8uVr/PEyq72BWY0rOJy/251a+/iW
Wv1z+7ej/vatP0/w5680A/DxgNrCqqM8KO+hGkbUmvrtv+27fkV9aqooUK1eF+p5XDfVmvrdfz1q
Y/jcgetP1Bf/ONW/7fvjqH+cKZYdvtD3nSzTqDY7kEmwphaghoycr4vVtxrwgXI8ue5Ua9d96F7T
xNV2O/xj7/HR3aqDX7/6cYyrswcwhmljUH/4eKPdtQJcd20ov21/rKp29dteta2+r9rZX79E7E4A
5hjz1SClR3DcfofK5pq6/VDg5MfkaUDYsgmOcGB0bHe/5KLCYqAf9S90J0LCtLxH8sIIua5j+wUh
nbPdQgVcKRK/VnZ1cltL+2IaUfCAn0a7M6PpE5KzkH07EcCSyJMzKkFCd52nSmSUvi1o/lRzmpt1
SaudFw/4YtjlDRgs0o3kScCcgPzxp7I9zh7ZOrQtD5rq4/78wx/dyYoi4CgnVZLSAJefm6aGVzWw
XhcIiv092v425KrVf/v6H/vU0K32fZzh3373cYY5D27cHuZDwtSPpqkWvmq712147ExiSJ1L+KJs
v3J7lo3rY+e/fv7Hz11nWFAZ9hp0bGSnpn5e+l6V3atvTpgwH0zRPqoPFtUE/30Vx0X8TYr6u5F2
7hZSDfUthA4KNIQYNm1J90m+e9XNqDU86BoshO0h0PoCs8g+pH13ImHnhTO0Q6zQHIrZg/3cN+mD
0bk3vgjurArMkY+MljQ+M/vSoUDoPIEN+96YyAuldM/7lND/NBtgT/sVTK6dVjM6zmu/GylNot2m
9Qg04J6NeDwwvky6h5BnPA7aeOne3DhxAEAQGWLZPHCKh7jQIQ0gnb0vlrqDSgR2bE5woEyBPwdw
ereGk18MxtkTQ7xUjkLTs/acnaZFz+44vsaJQEuqKBE7o5YpyLOR5cP2siIRvml9mYGPlg5/OhS+
PSEsMgXLHfItZClcKydlWNaHKI+3OA8U+6VhjaIoIJx5PcZ9n23sPsJa1K5/aEZwb+MLwFR5OLqN
9qvUxLIvUUbdNwlXXjjPBcaWqD4xBW9q7wEpyHc4nfEJzYQtaQIwc9HX0W0ffXh1CKK3uJ5zV6cC
n4ZvVlANd+MyrMjdImCbOQevi9x9UVY/Fr85O9rUbOpECKSRy3G/5NVDW+vB/f+wdx7LcStbFv0i
RMCbaRXKFyk6kaImCMrBe5MAvr5XJt+91FW/7ug37wkCKEdWwWWes/fazPu+e6RwnHVikAgeQREs
26KGQB5VYMjYejLBpmr2LRaVfnWzvRlVJY7eoqdyU+yYtlE57xNSkCv3WHQ24pAJPeCskzFFMmKm
00QgqL3cGw2REYDHqsnXAIxQtjBIPrMw/m20ynpEjO1fnKW1wX/BnGz7z8FKtqrnxQFCy+Axm4dl
K8Ob7zNn/JKAeMoRfTzV+HMBYBhPSKlgKBJVseEClV1GI7qp1q7ak5tNQRtPkexLX6rOWXfVZDjb
UdgHP2jfAJ6TCgC1ELmZTXACoLKrZyBWc7XqdfRv8dkuJBcPPeJyIsuo6X0uF+ON2SezStzu+6oH
HBR1EV93puhcUWYaNdDQxvTNFQX55jbCg0Jzr60Fl9rDzCyv/lBPuOpRb6Ljuy3IShiWorp2Y3xI
bGOEAwbY3zrRXdR2WpO+IiOd9zkF1nbsjrAxB5IfC5deRWB0iGj7HyVu8F1huE82TrYVJoTXGMm3
xdK/Zc1M+vOUZ+fKqQkYqI2QQ864HRZq5fRbcCeIS7Cm/qMgH80TXDsju0GwHV9nIp+OwuG+UtNh
G806Pizjz9hLq7tc5D98QxzT3m92WUeURzW4twtgNRNfmDnq31a3Mm+4UuRUEBAqcxt6zWcw5QCv
u13Xtl9k6s0O6RMxsoCqpz47OVIIko/J2zqgOwus4hzUyKW7yP5S780aHVnu9l9dQSshW77Ewls2
62BeXWF+1fwx2NUamk8SqvX+YWm+V62T3Gd62W2appr3cd9RbCLOZCL+4ur5GBQNV7yanstBQo14
SdOYQ9r7bkSJS7pGSQiLBFa6VrfzaqPZWrr3RK5GKVPmgUZFM245UnyCnisG/GFCDIB7TrKXWDQl
6btN8KOk1FbO4gDfar0WSXXvtfmFciwqcu+U4wnLjeIlSLkbThu/6jj8tE579GP+RkC8pUnds3Kc
g23l96aPuaRLb7n9uU6OVr31TjH7cbe0jwT+mN8R1zVT/SJQWmBdJ8lFFNG2L/ghNaO4iAzzQsef
C+Pl2XSml0AAQi0IdYE7yE6pxrvSKS8C583O0lYYDE2ZHH0bH4DRctaOtmXxTzvPk1Pr5zYiq4j2
UeHtUL89A7hELRF4AhG+efE7vNV2Ft2bUbqruyjb++PQhwQCX7pCFsl1jR+hNm78MT3iD5tv7VmL
INb13CEW7ktljJCPBsByZTyDRbL7Zde2e2xBMQ7kUK8RSMDJIu4rBXA32Gt1GjqiIPA9k4ttMyN0
TRsmnsFZHgN4BeS9CERV7n5phbiJmoFcJprM+4amTRo03TEdkZRl+AnllZ8zcCTNpKCwu8c9xtXF
s2nKzvYAVeG1GeiZmh2toFiPf2nx8J0UqRWgyv0kLJTg9UQKWQfExs4RxiO7q5wkvrFW87OjN7De
ljy/kBpytpa3tm+028JcOVyS4kZoGkahMptONOU2tYMkF6m9DKA4UChACVNO0MankoCxrr/4sYdq
m3r/C9fHi0vSE6FsHKjVYmPL42JlGoSVWV7+QGU+BDidHnR+sTC3guxg5cnXzKhvYTFhxegF7NGu
Xkm/M29Mbbpbh+wSdFzexsj9xoz50LcUa4P0hqa4uXUyF9F4zt1Ii+Ib0zWb7dj6t5EOl9rqoCFC
kaNb5c73TupAXi6g0aDIPVpVFVzORkMveOZ0vOja5wIc9yaWRvUgQhBopS96L/xd8RZFdPW1Fe/z
jNIY5eII+O15Aky0nfD0FXkKYMm9nxfrQGMuR0m2p3hkobNfroHgFG/9YNcDuiTce/xKd5sTNOKD
ajgkxwjon1Man0GbD/eg0oEo1SbZGuI0FvxCUIn2XTBnF0NHe6xFu665irkPHuI0FqfO3tQp1AHT
hb7pgc4UJUExUSCOGbG4OR3lAtdDRjLC4pKXNQiLxLAWJVwZDFtRMB6HNrqrTMi5zVDOO2CQXPrW
9HE0FxT6pctoutXoYVbBAsm5j3FoEi/Wt+3nyLjzVjJ5BUAZ76sVrPl2sSZKW/iPLLjnO92dZeHH
cehFkQThpIs8bDXZtBwvzmRCic8vtvZlEbl3iC3BWV9oHR7f/hWvF+Ek1vqEZA3iLR75qsoF6nJI
T9y7DpWJsl34ziv+CMxOzUVoBWriGSOqNZcw/Cfx7PfJ0fCq9jRk3bx1ycblJnciOkejs5+Mp8Bd
wKzGDJjTxEM4f5eMSNIZNzVBHFpGsz5gMKcyXCSavVljnXCiaL6NBLErRMDtTBh5mw4E6EIazeQk
P5pqxSnnRTv6tfwSqbFPTrWHJ4UonE9rqYeN9YhKwt/0qaPBO+GGWriSMArioG3WM3clOsFjyymY
kkxa9l8m1Bd4W5pX35lOIJ2MjU4WcxAkv8olf0Vpgi+WusS1q4YHxPfBPnEm5zjH/rekzJ+cUsbs
xJm+GTxMLX2Bnz02nMfEeymZ/9COxl/QFSShGE16LZ0bT/vqxUl7SEfmDot20cQqrqj2v+qL5kJS
YtwSDwzFuJrWVZ48pFN/8eoVkEcU07XHhZwuXJRbsy3CxfDo+goY1iPmqvLOtKzsJMT47C/+r651
jW1TgisPppY71HIzIQPIwbVuXTwTB5KoRCIl6gQEnFLtLjBdwg1c7sW+CanHkwkdQHhItXPBVQdw
ZB2HOQMJg050ntlVR/Jf7L32pRImA/U6qC9mSjO99BGLOvZjytXB809c0T+Xqx8Ce1sueneXz5CA
i1J8Xwl2gbEGFAYJEOrobFvaNwN8hBCWGY6JKdi38EVd6WyonQCqVhTd6v1kbuIW7yzD7lQ2uNJR
HKqs7UKdDLFNnOrprrTkFYiLn9WLu3GezwHjIEZVxWHtFxSDUcxxHwgG4bl+0GbQ59agH+estO9B
4yB6oRGaHPEKv8I3ue2duLsdKsz5c9JpCEWNPcACwkib5nZgAg3usQJ3N+/tQU5NBEGai/+1LE0a
hCQsbBsX4jmxVp8TfE4LI4A5ah4yj/how0brilhztAgVRGeahQUc1wLERkxbMsyIpUa6/sNb4wLS
U8ZkwYuKfeNY5bYoswPThi9tjQFrRHNAVkKPa1t4W5+8qY2xtseg6oj8RkkQeIi6F/B0cImR3nrn
KrsbdUuO0OEf+1X5Blz26qUUgADfIOBfUFmMhjORKQRmZcJPPHIUChOuH+i8x3n0vzu+I77UfvDS
dkWHIaz4kWaaG0ajgdrGw+xrcXwV9m2XO+Zz0XkvPcoeGqTGbohdwGwVyWIVKR3a0EOCmdElRW18
NKqMoAS7fCQi0wkh52znFbFTlmqfqwzAWA9pJqqXcqcDq2autr6Aw2t3+lwAEmVfuk7GkVP3YdxB
E4rmMdm7jAe6BTm+jzBtW1O7M5Jw0qxbYREL0uLhOjTLNBE1R94OQV/CLIxD7AXL0V0zLFKYMTsX
jEdqM9DBlS22MTzF0CPDfDfF9yb3mz1GffowBbdcbBdMMzY65U3EKiQWrOQj106ErT4GEIX+04cD
NDHkSLx8JygUFzLJphPLUeTNwKkPcGEZKD4X/jXXW2hZ4+C8lEyXMphDZClCq3C6jkg4JGzrhGfN
14fyaKWOvuloi80drlk3gxiHu8PGjd99GjLsdQWTD65kBVZ/x1ucPalyBOyUC9rZVRSbNVndjWsz
S578/lCCVi7KcjkufXZful5NwvR84qSGWRqh880G71MVlcB1Z5IUXFffek033WckXDgyRz3xbDon
Heo08JgZYLSBE44jkERgrv5x5Rhn7H3JPlqKZz0DO2Fy0yKqjphBjzzn3k+ic1c/zKJ/9tOHxB4w
a0LiGeO83pLiNlWZe2JvdHHvbiKy0YKYnWf7Kyk1MwKrseWEJjLSqqFD+0nwnDTAq+l73xMc6R5Q
lFUHD8+sY+BbGTswcsZqoKw1S+R0EYMZozPNEFza4iW/Cn7LLTHwoLzS/Gcq3G/07w/yXzxl7vjV
ocoF1KP43M2CatgyHJ0hJu85K8m1rLpQjF/MCMyRF0CW3cMYHPG4Dc7lV0va2TmKYFZxi3gwmYJs
SFRt9nZcMjoisspZ2aUNIWTMK7CH9sntWHvrxpmJUqAwjAavG7kNjJ9Xc/xSGrFJlJdHPOja3erQ
t+kI1Dg9nKqHxVZU+6CzHjNf9mBdLw6NQdYglk9jS35sD/orTFtA15VlxDtvzIqLbwyb/9cW/5+0
xabv/q/a4tuf37q3Pv+nuPj9Tf8SF8OLtQzbth2SjF0dnTCf95e4WOqOsSG7lucbHonwKIj/Ehdb
iIst09ddK3DR+1q/iYv1/0RMbJgef/AfYmLfdpA0E5bh4Q91+Nf+KSYucFjqS5RM12qyhxlXAwbD
G6WSimSpU619LP7zx2LZ8wlUVfV//xjOXmzmMZxeOzSskiB41X1XvWj1zsmGPDqR4bQ0JdzE4j6S
Lu9C+r09UxzIL9/k0gmeiOfar81TtQqcPtIt7mMbp0534rMaYkJxlFdYyyFiYjPPmha7x9uIonbH
JAoiEQhYd5wOegJrwJrWgwiap8hHLSg97B1m9gFT+4C5vZQud0f63TvpfBfSAx9hhi+y6ZlqwKmQ
LvlACn0G6ZxvcDKaVoeTOdJQPdQ0jokGIachlgluzx4GfCGd+Lb05I+0lBvp0nekXz/HuF9KB38p
vfwg5jYL5n6DyX2J2b/i7zBrNPM9E3GCLkECBJINkEtKQOTDC9AlOWBIVx3NLwUj4n+2mUGuW7/3
JG0gk9yBoamezSw+9q4znmxt+iXsBKu4qB5zCEr4kOEXRJJkgAg0kWQDWtHPMTtq5/nnXLIPaklB
mCUPwTgCPWocDamuqG4RT5MhBD6BIFbyZZcfkeQqTD6EBVuyFlagCxiCnoO4DLY1g6zd1D1V4BnA
7upkgunDzZIS9yTq4q5L2uRAIsAq6Q4dmIcJ3MPq1g5akubQe+X92vivSKTxLEpGRBUTOtqNE+0R
RZAAJTGDlPBBS1iSMWEF1vcpbZedkPwJChJfmafkYSRgUxTuM9ZdwJeSWmHr8CtGSbJIQFpkIM41
j5JNZdxGnX5ltsDgxl6xGzYBSoZ2m2MMYqKMWit4m8i73lVNYnKfBNvYEJFo6N/raarCzHnTPMKe
C70kkNeFONDl7dWfijK0OSFJXukqxi45e69uPjVl4IbwKzUO6aTdYdD9hKfOBWuLd8yiqg7WEGMt
+ttJ+PUudutnvACAXvAl7sdpEkAUAeWW1o454s5uSc0zV+dhXgwGM0lNnTSx0c3jKbTm7ty0MFRd
Dxv4MtYxTLGohZqhZzvdTG7LeGWGW2hHCNTjln+VqOLW+1Z05bekJRjWJuV0sr2HbCh+6rpsgTu4
M5k9uc6CDdF+q5gNbzwmd7tJTfudE17gH5S5op013NuTZZIPXIczRtB7g8msGRdf8yTf6cb8bS2m
14QwqSPUN/BDQ/XmNzive/immmV99hvK6qNgX2lmC4FouGjBt9loHuX1dYN3KGCn2ZgcqpugFfNx
GLEkR+YE5MHWDxXD+ssQpb/cvHzg8rhbg5goMAy5JE+QQ+7CYxSJWW+A1I/Wk1k1Tx3B7kcQ1Yxp
0J68LzzCB0r7JS2XkWGveZd17n0+aAEDk6SF34ih2xh92PwmNnMtvfPy6SCgkXBb1y8rtgLYD/Z5
rjknvGzOQyD5DtLem8zKn4YSzQpnl62t5B+yx4wHrUbsP5akQhr2pdVg0aYvzkr3Yx2INs9aIElL
X1wKlP1heo4ZauzJs2GAm4nlirz+wHf5scaTfWOV8y1aew4Nsz2Orb2Nh/muLWIKJnHvHb0S4KuX
f160ptnEXmOF2AtuYs//hntMXDtm1H4OXDzqPexv/kONHWAfFyYFiNbbOeNKbJJFOvDsb+g0MEPK
/WWnOfDVbCZ195Qiqk9R68AeDxudYD/XzF7tAG1ow2wpBi7KUJhi/rA428RGtF/6uM2hWzP0+9mU
zhGShzj0s0cWp21/baJ524834CCZWVohVrImbJaoQELv3JHONhrUr1O43ltTMH3sc6e8tbr0wXDH
bYsSfUufAM74qn0bbR+CWmOYW9Mm4AWDNLShiZCRxg/uqiiMJi0+F6SNbgapwfdsJpTa4u4oIuJ0
Ju1vQ03XXJMhtCjGbhcQ1/LUmlfiIgvHXXZ59sMs0Xg49rlbzYTqNsnLkC9+tmL6wgWJRzP4L6Nx
rZP6R1OLT9wMrh2tnA3WCSg6dnEf6JAa45pA+IVihfiVmgj6qrL7mUBy2AyR4FY5/FqiBcBPnjxl
Q98cqaGEtRGve8Tjv2jTkMvt+4jEPPuaOg16NmOXezSmYQSPoStnYTlKLMqH/q91KJm8oQwWOXPL
fmC2X0JZ1EBxGAGJyGPhfNI9zb216Jhulzmpb2iPfBOz+dAty5UuyHhKpqW6TtEeey0tKbN4NgYb
PFZuTYehArKWpcsdA/DPrU4+SpQFnDuUHZ0Vhf8SQbpwGVRLhvnQSlhhw4mMMDF34J4MswcA6GeQ
Vj1DdY2xA+hsfbUvAQbcXeXPr4OgbhB11lvURvBY+OzYG38h8few0hBNDtkZ3Xl6v5TPvhmDHivu
PHttt55exLt8cX85BQhc30LKO5lTGCVM5wbHe+AjcQPkXPSEnt2RAM/RacbXXLTadRqTi94E9G4g
oxxtfIGAGg+8mNle2xLEOTyIhlEGJv5wahAFlEVQkNMV0c0coQek9USfMOjDxjB+tlMAfI4arnCb
L2XrpFtotb8CgkAQprWHgSEd4ncmn8EQH6e+X0AQTeJCr2Srd/Ts7W7qGF10PmUqqss9/QW/ZZrk
cmFDTX5JY8grad5Jo/COWVWwtfLpjnEkJN45SeHlYfiyuBzv+lQcB39+AwExE//YE3BuiZ/xWTNq
79hXeRDWq/ZqZll6mHtvvDBWAPJb2A03+wAgvCFZp7Ndb4mS/GYwUzp1/nCMgM9fNb281L3/aRlM
sV1hNIRjrMPm1IxwLO0gtEllXoApHallHpZBH7Y9O4siNx0j325CfaGcWlgYBvj9MoSX7c9x5IJB
ThDT/5ReMtcywgqpJ9y2DkD+qcWKgxo+OwxeWd8MCaZPo6KJ4uocQBiVcMGWPz2ynehwjFyLjrpI
f1TsyXY10XcvpTh5uGVp4QRwmuZooS5Iw8J3Yuq6mslppJk0fhbnIFburE3sEaGWYzzj7wYYy7d0
Lds9wFMTaXpVhBRSqJzN+r3WWw26wGTYd+AnD1OWPFS4HK6O1kjDCwMG2x1vOAYYgxSnFqPbrqVC
v2mq6YfX5z/WTP+GKf8xSuh+NfYs3d7j1zZZ/d0y+s6ZuIIBYoCZ7Bxn+UznMju6VQksNLKeghXW
ak3DeUvBwommHzayERxMMghx7TdTwaJbEsimkFPdtL5U1vjdHGLsgsANSmzVsmv+VJZ+cw+MKY2c
k9+CusRgj7Mp8G/aOq3DzOBGvsbNFFo+ZZLVisdrT3ilm+ktynavC/FnaZdiwWdODfOTU+ni4Hjg
BxeRQCAFs4iYWZuewOh8qrvuFsMN5SjLro96YSML4L6mRwDIErDOAA/T26ymebHiYaZsBMfP1cpp
qzcGJ2/djnQnGNlYLkzVDO0NF+W0uerEZuKxb3/qQd5eemmyUGvktnyyHN04mRqIs9qDtjZ7gDdE
4li0ssSLtpRQ8PPlaqOruE08TmwIqMclW8aT4LaJt6aoDpk+aWjcs9u5zC2YI3LY7gWklspynEkG
IUSq6Aak4hxmU+PsQSBsMnuJjtworl3vDZcC//uxj9b7JZui45xH3kbo3nn2BmuTg9lALuw9FFMD
8JI4tFOUtfpz6Vt3GQ252YDUmZtxQsneI5SDivOiW5exmbObNiJrgQvJaNTXvl71u5katGUsyRUq
1yuWNohoNhly+Vw/tWSIXsqmfXSCBvxo5cHif+h1f71b9TXdtWvZ7qlYRsSe4plLTddFbBB5e+Gv
0Axd7VEni3obMbPYVxPhs4VuvAzmjtR4e9NNpbgVZlWDzbrGEY3l1WdwqoCD5d/UQYUi/OMxPy++
pzEjDsUfbPyJ2yI2Cko1HwRCvfFCOm7iKPvOZ4UhBBGd41f7e5s+Xoo/Sc4fTMxLU7mQUlDFv96x
e4q4pxZ1GS9AUGBBxK31lg7WuHUrG3eW1sJoCQIy00GFYqh53x7atxgH3bt83Mg1SYORqmc6cWGX
eEpL/K9FarWhRnDhcbTnZLpwIXcIC8233lzirVJSx9KOoECoVRzt/m40+helhFXyto+FkDo5tblo
tOdsp9uPPSCfMa7IPZQqSfUZaqFzYWcC4h0+Hnr/A10LYWtK6NRIxbT6NEJbkHur1Y8HA/JFaxNu
z4camrEWql4l9uuCeD3FxvU3GfFvqlklK2tlhX5JtE9KYsrEgxLr0M/uYaZ+kEuSYTBGJT+XtjJF
RXcOEAwcDehB5hsKXYj0CQ+FFBEm0sukFpoUjbrXHM2BCYeREWNEdwOMBntJ7iq1NpfWauxSDf8X
ritFnrQkUUatNbpDI9mevS8jV3AA+NjeXCkCrxtqfMeFFPFY4jK5L+BjQDx4ziuJ+1HbZgdhkvEJ
fVbN2s5x3Z0HafNSa4RsjUfHwzcpLWG9XKi1gjyH3WDOr5N8aaSHw1Am74hGdfClBlSe1JdOz4m2
wdbAUUD3nq8cM9YxduqLs5PkgdjQQPfI70zlNwZg0p7HwJmbo4BfkWSGe4hzmDFq4Uh8Buzu9iz6
CDEZ1Ev10Lp6dYgLnjlw9Rm9EnwdmsbNmWCK+kzmOSBOuagwmO9mawTXrw/7YBnu/5v88kOzuSS4
bfNAOmSlZD5Q/jGlnlfbaqE2Vy2CmtJVAeK3kmk4anq09ut4ZRIX7dWBozFlADNcIj5y8a528huo
L6S+y/xAshxWPeDo7BNFzjElE0SXiwz11sEd3bOiqHoadCksrUWHwCLjUmI+OLYwyGiUxKlMAqgU
bSrnRAmRIBCmI6X+asE5/a+1xZUJmB/b6mldPUiXS+yChTny3++DEK+jfJLbw2iW3Zc/Pm3trfLU
6z/nRiJbWpvj7n3Vbok84F7B2EQ+mE2APMou5Tr/8coJBxB+QBZqTb1wmrkPU71ZECZwSJjZuGsc
cE9qCxDCvwhTgdV9acdB5kDyqg6SsrHTY70Cj9M4YaNVaZjVdPqsv5lUik71x6ZLnmdAfo+0suHT
//h4y+q1ELeLjArlt1U/6wfcSz0m5BNq7d+9BCWhc5wqrujKjKq4MwQQRPpOizsXf2Mip9l2+akG
5869D6K4TpYLmjmp/feU+l6ttot5k3oZWUHzXb3QYPaVDP/DcvruPaSM24ZrKw2t9b2m9qZCF/22
qoyn8EyPXppMB+yTXCTfKUZ1UNnHHPStQu5Y7uQTGayDnORS8vHvq81U8Xn+ttYmTYsIYES0Ka9H
CvzzzgD62I4E0Dl/1OD18M0UNUitVVw/58lMj5SJu9B0AEerx9XC6Ym2hl9T0URZmOEt1P7kVYUT
KOmOapWALDI8aZlvC4WRlUzaTK6pzTnumIGWkig7FG+JMKbThzESiJbLtUkaJYWhESwC2eqfB6Hc
VJA0dUw61N/2hrDvfju+1eqQUgrNwa5s1WZjJfmhMIzLb69TR7Y+GLeGo1n73w5+9ZqPv9EaCJur
sqG3LuFs4BM4n6pZ4rlQZb3/g+otvSuBCrOU9fq6WMNMyZYVck+B9hJ5H/xjUz2Bedjb/n9H5v/U
kbF0mUr5P9Nebn9Obz/+2Y95f8tfsBeDposF7MU1SLJ09YD2x1/9GJOsvb8aMCYNGN9yAzo3PuQG
3/ib7mI5POW4POrbpuk7hvsfNWQciZf5R0PGJVgSfC0RkxQjTfpB/2zIwCaep6prrBvCE6iQdc6O
qWOGnYRQ2zgZiy1WGsr3JS3FhLYFkSdDnjhXwIzeZjW7z1FNxXty0JsSVUAoidnt4NE3GkAPYNpI
3Tqs2rWJOFoz5jcD7mbCAHo3gqDYCnvdrDrOowm0bDEaFWBp73NXRssuyBgRBkZ1F/W1czB8rvUx
WD5KxWYNY3ftmmVbrWlGp3o991biH7tseLTGuaUkaD/5VmxIQMKwNzo93upiYsprTid90HRUZQ6M
1nHun4e4e6Kz+twRqPNikSNoVfNt4Ec9eh5soNYk5i0x95Bn7PYTLACgVBANgAqggqZ5vIvQocCE
8oxLZNrnQieiVvNhqhuJCAMTkAvy65KaZ3Gv2cjm8rIDpau/jLIRZKyXwCmOdRQ3rzBNKdssN2uT
JKGYWgOFpTj7iUnYBc3q3ayv97l4dYAp0nx2e6Yz1PLEajwE8SQ26h34NUCGuLQDTJ/bIPeSAH4B
Sgivp5FElnmx7TKS16P8zlnTBuENsSzEDIj0YACHR0hm82M3v8bRoIeuEwpHtQ5dTLXHzxjtA/uH
ywR92/syi8RyL/gZoluEaS4JXkvvfBLICXZV/sluEYjStMfZGohfXi9eZ6dsj8j/dnGWEuRWAe8a
Zy+kNsM0IyuoMVVFf1pB6jkoFwi87ypidxCEOTUKamGSAMEAcktgkwcrFgU1BJvBn87TiJglJWxL
ynDowK/0yCfNuGs6kd9YSwc5uQtu3GJBMu7l1q6IAQ9O0zm6izMtvSnA5BOfSxbimmlPNEmagnDY
tSYICGkU54G/wKNBS9WEnlkUd8QOXIg1Hq7eI2lJ8THua/oV4y+nm6IbYPPfKia3h16SjlCfAcZG
JAiaV3+J7Z6wPV/Y/DzRZdWDGvAdnRnC4DcTkLtbC/acKOPuYjHLqldhveSNv0/xDKQdbgSGCRsS
c6wLaeHltorsNTRszC12Gn8OXFRcAdGAt8GgN2FU6tzX5v6Q9JDUImOebjr2IsbQ4JCkoMkmLZ9D
nDnFEa01jDGkAlHf+Xf810ffpScRi8LZ4SIARJtXL0Ah+6sPpWzbW09WkYyv7Vg9FnH1mSbLFNZT
4RyDdO5DXMLzJOJLh5D0tCQdE2uYaOBCxUoOWcpgOe60N81KbwzRC1RHQY+HkWuIH01HQ9NOuW3p
t50UZUWrRpEzLV9MWQ0rTXRwYBklZhE0cwGF+NYv/Wtim+VRXq4IlyuRssZUYV4BNdwMuj/+bDH+
XD2d/E3GTXsKyPg+EWpfep3fYDGTOtS1ob5JNcQ/uFlfTaeJmDOnM405TEZOj3g+8ilfALy0w1Wb
i08R6ZRH1yNoMm3s4galukBAhaom7hDNkJA97Zy+R50EWXHXuokZRl3l7bQJ2adOPtOhm4IozEpB
plQUPQ8Agp7Gst5iZHC3DIjsbV6Cc691hkxxv97xPYfF4pcw6UGkE8LfOiuvCbX790WRZTeVE516
z+Z0Y5drrtFvDDEMQOTmnwzdncc8Tm1pigH9tEyXsZoZlg6EE+juV2qQOBpiInUaBlTA5LstjhMt
NKqyZ/rEwpKLMZHQjY9ttVYxVixo9UKnfX9+wUTM7yWx/fJNH5vvr1QPel3AJ6mnfltVT830I/b9
bNypj1AvUY//8YkjQ5mzhYXdfzN9xp2jISmqqzK7S/bk+6pWs5rIbbWmXqQWH+/JPY4IvOS8xu8l
lvLjqY/3fDym3q2ewN1CEg/8/O3iFURJqgf//X+gqf9LveD9z6lP+W31/W3qr7yvorW+cLozAf77
n//toz/+MfX0+zPqwd+2//ie6um5iwhn97pu+/G5H6/ru+mRFAJkPh+/o3rb+xf8+Oofb1Frf75c
Pfjbt/uf/7P3d/728eonoNeHF+njP2zocIROX9C/NjV+afX5agHfs2c6JXfeb/+Eeko9qNaawD41
hdNBdZlfY9TM7294f9VsM3pHP0r3GkYM+Q4rfyRybrK6MrZ1HNtov6imo2u6L+knnL2FikLWSGYA
ydocLurRj6cG5hwHN9LOfzyuNh35ZvUJH8++f0oPIxW47scn0qjdZA3TnbmlzovTP5OT3HTCarxR
q1oL5uF9e0lRtyZV6oe/PVhF+XTK65f3l6gn1PuiZDH2sy4+RXkacB2Q1GbEDyAwgJdz6U/ysPCD
S5sz8WNC3J7VWicn8NYIg9UmGDE0yzOG9ts0iMAoyfNdnaKNuhQ05q05mCZnZH0hEpnbVc4+Ywxc
nfw+2Pb99NPrf3IlJ+unWr4WWoNtCFUSWCS5WOTcVi1cyaH+d5sfr1NvY2+QCkDyKVTi8TjPzWXu
e+9kNxU5e/O3Kgm6fdfBK98EK7V02xKvUek+1rSLkD3QqGlQqJ4V9kPV9dRmOw9bG5fUEf+HxRAH
QAk1GBJaXZJTsn6LLHSkSgmWVy16ufaetlLCfj7a0u8k2csqZkWXa2qzGVbjAC3+pM1uclELrG5E
pC3czWv8+jQSO7+6YL6psfWwS1UNUy2w8m1MEXlHZTGd5RxPLUYAy43hSLxxAxYjiKz04M7uXSfR
0Qv+ke0C2IKiC/rpItKOxQzowMH6YivwcKU5GLRcEEnTymBzsLKO5D/DOntebwGn0zqUPhkOelk3
zDpy53VM6Bt3al9hvNx0jEi4nbGrsvkBXx7IPTwp5s7KCdV12yGiBeFGJxAcjkwXUuFJyAQ8G6WI
h1cbGYr0Tyv3vFwTLj1v2mPvfBFg28mmAMBEEC/HlEojamWOk1oLXCbbzAkQpVsT4TTsA47sdjgy
faZvCcoM2TI8bE8uxOAbp7Z4UDVBXZbWkOpSKIwK60g2kSDj+i/zfq44u6o2rXz3xVoxNGCYp4p+
puR+O/QjyiM1XGAgqUUGqiyPKV/5xyJeJBLJKkHZa5UBmclGRqXoIM5CaZT4qIWuNY1NxXT4OADV
2h+PLcNYhMmMR8GXV8PAqwn6ivc9o0BZ5JdUYfmVftt2vSTdMT9LwbHJi8sfzAFVOldfOWjwLMGZ
J4RTHlPq66kDrlTAEVW2V8/4EdAecLEf3ni19rFQP8KQ02CUNJo/rObv9uwPTgUodGQ6Q9+G6qxT
h5Ba+1h8sC64mzBczeyjI4tMqvIdywgmtfjYJBjolVRbQrkWaJWpcNatgqG8r1p0DTeT79gY9qiv
qMJ3po5qufhjk47mvrRikNqywq2K3h+LRRKx1GZsIsznsDj7wppxIArz56AvuKkkxVwtkqQn1jZi
f2HFiY62XR3ink4/iTs7VT9Wv99HS+IPQMtQVOfe7AwpznAPI/xOHFQcRiuO44XW7oXasIncK2vC
TODnIObE6A8L9zz1hWxOaac28NDpU08xmEngBplvEZoYEDmziDMwAW1l+Gkn3fzkR56NtMRzz+lC
IhcxJkiNE50MACu7xmn2JMR/sXceS5KqWbZ+lbKeU4YWgztxcC1CywkWkRmJ1pqnvx9/nCrPm1V1
rXvedtL8AA44gQMOe6/1rRZ4aFOmKAh1NPtLTblLbIj6Cwcmt1XAKotF/fsskGSvz3s64KTCelC3
gmMHYq0OiNkSRwdylWQDafxR6JbEFy+GrgeDRVX8oD/kI2lENZ4Lb1yejfT0Y1QKjfwuWO7W8iLx
MChVbeKKGq/IIgicITqkJTo8x6FqWNm7SA6JNeieu9KRoJKngVelGk6nPqxBXivGidLmuJ3DIT62
et5traa8qxKMTvpMaiM3h9IKAC/8yarrvFpGGC7R1EPcUWCwntVkF5JEqpTNXouBunU5ki2RJdDq
XNh0fG4U3ZeLh+IXRNugKPMc+k9Lf6gnHcquiPzitllebpvH5VfVwouzJs/7WaMVQe7OJc30fm01
Doxq6I12XT8O5lbjsdf9XrteMDlNfNsTn0OHX3Mr+ZTlZBNadbXKRrQ9LQQq0yy8rCFwrl5+50mT
A4CuLHqLVjmViiyT97VME+/OcYj/s2kfw45rzTwHT76f+kTgBIC89c9ZlyZw7YFyJHAd/wfVfwxg
h6jq6cQ0GG2y3EeN08aggmd05MsOoDvRoDtRTxh+bmrqAmt5RqUk/QJUVRzDqn9VmmBa20O79kkF
RLCJo2kE0AWMi5N+ecklKaBULn/pDeeiXUNabOQHWrHRrv6tESJaIqI67zsKkQJ6h+q/v7HsMV7H
YUh4GBcUVPApclUxA2cv9toPi6CRTRujUutBg/fkJSyyMn5flr8tLEnuk8fBXlXmctFdXvqMBlNP
kcVLOy4z0/xSTPVzILUzD9tkBc6Wwu4xk2fcpHRFEtIxNSuaznGb255WYrkhq+n78MimJcBAj1TM
bFLhQBqE/sDD5r9yIsREwYGQmukIgDkkYoSZ1QXRc0VBiCExm3llTIhxsYIkyvE6UbP+cz4xi6ya
yRq29K/vZcW0LB72US4nbm78SGSgAEVKDNBQtAHMXV3yGiN+yLNkPjuzktyT7zzv4uE+rsGOaSou
R/Q/lNCkaUNCJoGU8gjU3vkMhux5Lif8WOkAnHjsTZKwiK6b5wpHq1m+BF2+zWwF0GMKeDXs0ETn
gYr/psd8V49HOob1D39EdDiUznsh8GITNSW/ryxXb7oBTQ41SUlOxsPQz9I9WrcfCpwvW9PfG83G
fxcM/o0VBvXZVyTiXpJo+rDq6DTjYXpSqX3tKDFBo+2N/j2RjuL9QUsRnYA9OCAQ8B8qpXsyx3n8
0MMGDG/mWxdav80lb8gjXkouHwg473PVBzGZFgEMuojE4nlAjLq82cgEXnbJR0N026abSbaOAyt/
qsP5ItbKXuNQjwz9TFzvcGNQFyYKmI9rbektjLE9DWVNULSOpTCbCM2WO+7rCxl6/ejMb5WCaizP
jQ6iojM/D2W4F3/E1A6YLZtIO5VNpdzy9LPot5crjYnNtZnwrBK2499Zc6Qc8TxPVNfY2pmawuyY
yWsm1fPWGltlq6Rd+Ao7Dr8QW9VN4QiqxlSPg4Wa1iBF8XtzwZQiem4j7bYPJuWUa3CvxSonMGb9
aGBbI1VlV0wFvXCcXG8ZUiixyrAALd42mnZoDCt5QGD9LqbLaYQAMPDHG3XKtPNstgM9cbZBCYuL
ncrVE5XBYt+MNUQJyQw+DNJily9YrziciFEy9/0gd49RMt+LFQ4lysHesNtLOJVkOuFF/f4CDZs8
UxnpNDG/6brpuuSgENny/QXKzdEJ1eF9xiBJF5/sUlW2DAw26UmsdQ4tgsWXQwyTtH8jDjvxh+sV
rBOjUO91eYqOoY1uTWx+rnB7qZIcHRWAVzIZCUJV6nu04M5dHFBgdSYt/5F3+gEao/oy2jPcVhVF
aICb9i4YJYRdyxxoKvaGKcWv4FrijT7V1aHkgnTXSIbCOZgVP6JR3/qYf1+7KHfWoYZaJ1yqoyRA
7xyNA02sB1UxHvU0fONuS13HgWYfFGgptxMk2e/1GBEer0Hq31J68WvJgg4wanl4W9dBRE+XTwqy
woMg5781jlWukzIbjgiglBvKxFCHl62tYVHj9mzfg0nl6/ZVfujtrLqRUTp+r8PEyJS1hv0+V5bj
jaUSn/KCOnQazv33HB0euX6emw+7MTQvTvX2hJ9WvhgL20V8ysg1wIntj7SwRy+nn3hqzLC8WA3G
Q7GhTr8zMSaexAxy2TWe1dbRuW0th+TBjpil5c/BR1bGk/XZdyZ2d9NqzondzhyCSkwJv0l/pH9t
UIFvcNQH7ayRO35O+SwvqQflk7rm9/ZUsu12khReSA/3T3CpO6/SCAnMpKP4JGUuNQIvi/ZS9oj/
Ox/wjU+01Eevv4gZAN5Mbi1X+qVVpvKkN0TutkErX4qOrwcKgEvpvv5JS4dS5NDK9xiJS37bSInO
5ry/n21CnXvFrH4SlI7tudM/iFOT3DRiHRXH5zFnG9c9dspnqQ3uv9fmhA+lXRjPvpRKa7pZydFS
JP3CwYSEPLT9D5svS8yaaISqE1RS3RuF3u+KxIejVRTGPdGoJKws20YEsJtTnP3ALRl7ZVLVF5Tl
wzExGrrMfUkeWlrdilk5ex477BHPlFYwKnBKHKrZDm+GwtG588mbTw0cv76sVeOhdmW2pnSnTJO6
4+aJ3B9Tix+IWq5XED/qn5A1MRv20nssES4deCkueqRyo35sCdRcRxmnlz7rF7F7TNWGK1BHz3rT
EicejMpBjfL6ZmwkGZ12udwZvYg5Z1LGVrANlLvR753dMAHKaPv6OHZV9wC+qvje31NAlIHuTO9S
XEK8xLJ5RuESnsYO73/nW+Hr3CVn8bc4pfMq9532ZIVSv5lzIhYIJJNvFFDtgDA44JT+LHZQxZMc
WNW5vuuhNexp+0/bNgmMh6hHmyNm8c1gY9OuevfxHS1hXMPZUqXi5OtKvjaipn1VMuUoZqVS9xGF
Ob+TGf4njMTZVkFvuDdzx74z52wC9a/pP7qsRg1QS28JOc/e0BbNCSl3eEEkFqGbTdvPzL6busz4
MUrkjPeOJd1oAE+wfegYOou+e8HMehbrClv5lxQH8SP9BXgSYzcSlMBPtxV0Bb9trKOPHNicvvLq
GHO/ns1wPMZzHtxkTQEnbNke8SJGu8CRLrbMwUQvHvD/stiyvJhDCw7/2xv/7/TGNd1U6R3/5974
U/sR/tffvsS69j//z3/9tcA/OuMyiSb4nyHvI+lXtcUY+I/O+NI0J+bLMchKIU1saWH/1ihXkGra
tNJNxVHIOvlbU3RtyOotGuWyrCEjsUCgKKrxP2mUq4at/dEot3Va5CSx4IrUVcfU/miUF8iFw2Ky
p7OpSNSnRKiW0Pf8NmiKtKl+qTR8D/45g55ul8xtpNoN6csuvtzbKDSATjhEcuYW2cjm4Dz3hTFs
ukI/BVMV4WADfmEpw67u7BNXsIHHSt0GWDP/GkEY3VLDrV2ubxFnShKD15NMV9IRnJtjYAFZUSco
7MGFag+6lzB+Q6n4SoKChadkiHYlvjVKGONWzboKLgrXUEenmpBWJqkOXQLGS9RUxF9iZw4iWDFI
YdyeH8QgAaBpf7RB9Hu9D0wmRBA0u+ItoRv63hW/rUa89dteEnOJiTJRRlFDvbTDY4LoXmj5Ep64
Xr+Ttboh3eh6+CiQ8mKSePnmyi9yv383TR9a2j3inVRoVMUgnkOe48WSYlxeFr+OimnXj8nFgmL8
Xwb//58uVnRdLw+yxh46O6Tg5WlbXhpZYqhfRsXQ9Y1meVK/joohiCOgNsTgdZHrasQiYpQ0vtAl
TQSO/7LqP2ZWyMNBnbG889sav6eKxQ3QuWjjlu2LLG6pqvB7Y//YpuvniXX98VFilNhD1B+qTpLc
P/8e6GnsfTEe+jaU77L3V8S28xCci9doqUsOImBUDKZLDcGEyZ0GdbEVk75nzJc3rrN8r0PM/T3T
8vZ19Le3k2/w41Kn+R4Uc/2xOjH6n98WH/HbVsJqCFbh8pRGoHVOO2eplSXLnyLmrISg1Bmk0qtb
pUcfTDFpxSPYXzOJ2cUo/P34MNyLRcWE65p4yFmk+8ua0+VFDF2XzAXp8rqMDfh41WVISdAo32gl
dctWofixMq6DHcSBQ6ZQERXvjzzHAw5xSB2UArrhSqJxb0KVEOpUjz7yLjMMY39t0eYRELyplzZW
K027ORrdUjBKBdv+e1BZqhMGexNO69Lt+R4UU8PWOupxEG7FmHgRC4r5rqO/rVJMFG+LGa/LiWk+
OR5uEefhpgpm3Gp9Vnz2S+7l7NfHuaOEKOe0cU3D4vk2bd9FtVi8aCKAsBCXdqGlVrK6BP0B+01f
ghcHpA64uH1zl8+yl0zVZdYrEuhTwgYFRlNUQE3UURl5LIKzeq19i9HrtNzUsLeoxEeK7sBca5ho
sirmwl5rL4RqU7S1FHMHpkTbBuEwHqiKjYfUJKGD2tJjBCgOVETQyAe/9x9Jer1rIr9zyxo9cBuR
0kV0BW7BZTSjDKi3/BUYCGN8ccmMxJj4CWTLCr7tHket6D+ILhg1Q4cYJiphUTXsle7Z0PoPze6U
TdYE1THKu/LoNMCyHIeiYiZr/mZU5gcfdqFZdvJOaJYduisHYxEui6HGrvWdRSbmt0I7qjH8mLga
vzstSw+mKZfGqmhQXCdGvXyjwRraXBtf187EdVo9ScpmabmIgrp4ScK62Vq5sqcXRM5eaMoybS3i
clppa9Zm6UlET6JGyFChmQHyG0nuPbgYt6rTD98HIuBLqrbLy/UgE9MqwlBWJJZR9bPko1QU6dZe
arjlROvWECqH67gYArZBn4Dq7rSztRQndz8ektJavmENrXEOgGsdifHQ5q2xomNPV6En8spCc9/4
WCYnmTY1WTVUqPAUjofvwRZaT9eo+3CeN/4ATjOobSqmJQ7yAAmPvcT9JQXyOfFS4bQfaCGbXWwf
4MLZ9I5m3YugB6wKASUegUOC3t0AkQrHtcaJvGQornpK3NNdE2+mB7TWWrhvHsZ3G2e8v7KBbefu
/JzupF9FuA00r6JbqKKScBPQPqvkNuq3ZfDaZayLAvpu6l7XP7TygmFbb3YqqJdw3Y+qu7Z6PH8N
4roQdcUOvHo0XwL5VpmIpvrZ+R9Q5Vh1XLsavqh8ncIyex5QkElrOfzItFNH1ys92OOxs3dpsCHZ
K6YgVbyG0z6bv1TKFgaP7DgWho0R7AHmyRIGarykbm/3m0F/MvWdbuw17dgHL9YXVbjJeDLARHbr
WkFeeC7M5xCjZXryw7WtYuA76skpD8+1vC9lHi69pl2jWNPD7YyukaTnUts27E5VWjVccHQ2i7pK
5XbOXrJdDfnIr5E0zSWifehe69FT5jVr9EmfxlpP9hzOq+402fd5uh26lwx8Whfclu1Ps9/WB/to
JZDJYPVvSY6OJ6w4Xp7uQ8lwbXunI4Am3ja5p8Te6a4vX4L+YNq7JiOUbad9DHQV82Ird4cy2avJ
KWv2PY4mEsxo14P8Yf9qj5H2zANjdkvUKY2jxtnKxar9pdJmfa2fyZ0f5Z32Kwb5yP3ajXLOGk9K
dwSmmOEa6lrhbFOsyM/xEePecBNEnvLUnkkzs9dB6yb+psAd1pJkvyfMipokrQSj/motd06PMCXs
xFXw7vgbTLG2+hnP3FIf5hq5+HySnTsQooW5tettOB9q6zbpjnF06GfOC1xwKQ615FcR8Jx+DjiO
jljp2N/xTCAAqcpr2JjSrzwgqRTykidxmI7hoQSKqK2J4tb7LfBJ4xfnrG78DOH5j3THPR64lV9F
fZcne2jfmrzsMPYTISUr+n4cnaq1q+w9eKcsc7XKNXsa5m77TtCuMbq4iIp8M7WuhMLRcfP4TJA2
DNoBMIB9lNsdsRPyqbw3pLWiPzqQruSdHnrNHqOpX3sj7AzoI/MaWWqNBHGYEQ14JSrDZkVYFVEH
6/F9fAIMHNOhXqfGXavuhxBzaX8y2s0Ub8Ytf2ZgBitEp127H+ajCRLgK343ITEBrBiaLcEog3o/
ZCeLcPJHVfJ0JHU5PoSb6NUYMd6SeHtQTO7A3ezNoRbLqUAwzqK4pNMT3c9jtpqJMeSsreO9HJVu
AKaBSB/8T2R8Z94wHFVKvgZhAXShDgzTrp80twNoK53i+rPNYP3qq1h57OybJY423mUOLUnX/Inv
2nlC9m+stQudIR/PO7/NDiHuh9AntHUzvKHIM61tDPY735TZlsei4nWphHLhBI9rejKh82TVE6wd
ug42151y4WC2zpCoj9k2J54Bg+kGlLzdrWgLEOa6CrBHWS5bstiwCrIjn3hw0qjgH7tXQ8OLsrPS
dbvr7tWfvrZO6h2bRtmrpPpDMG5dbtkmv9na2UlFTKitkH08lS+gS3Uoc84xPcod3sBNoT6gJG6p
UHIpVoZTP5xMeRN+dtFlxn/c7SUy5vBww8Oa0AdGlx7AiLqy8LU+5S/ZGYvXjf4ordv5Pow2M37y
6l3TbmC7doAagLvgqpdjr6+2WnpWxpOk4zhD8LjKyicytyp7bUlHJ71DeTEmbnYX0THWQUxAD1lN
6a69dV7AfTg/imfrmOq7cUcv5gGbOTXp4G4mIGaFU218cRrXnrbAbQmZJAUz41yWvPhV1ohRX0c0
gSiFNfD3StePXCf00PhK3AVz9p2w6hqS282P+oxs5g7KaNJ8OPKpBaeLCnjJ1+RLdpndiOnjkgG5
0ouHxy58nOaDTZ2a+LoIJ2eKU3ubdw9B/GuY3npk1zxPrqLwJWswDbdnNbjp6W3KjMgbDettuk3t
exmsarVLfMr1u54rS3Qgly+qPobypEjHhghie53wU0j3j9C+kaY34Ema+xjdVzPD2L9/2h9s5U34
GulH1p4ceaAJYYn1q8RchY8kI22H+wKFpurN7ToHGdvRm9+mnlat8WG3n4q1KrZhvU067xEZtOma
B5gkq3hjuZzqP/Awly/l5Jm3ybre63daspk3EL2O061Zr7V3f9fGboGreM2RZq0TnEU/Sy4Hz8Fj
jP3+wboM8ZotV9wF0PgyOh7OWTIFgyf91v5Z7oJzcP6qXwA3GpcYEgx9YmSOgPY4YhkBLO22K+O+
8UbX32Uu+3RFY3kVboz7H6uvct39aDamtw/llXqrXfKdejtxUeAG4EkfljMmf4lfZG2FA7t+Me6h
02oWwBJq+Gv/EU4S/wdry6xDQcbx3my9ZKvBSr31oSqpT2m0sfHHNy7aSyNbGRZ4STck2oU8KMQk
m2BY76l6AiEOW7d4b7blTbQm+kmWUV7c87hUrHIfS2S9mdbRQfd6F1UrHuxahwp3mQ8a4APF+3RW
lUvfUl13RNG+7PXOG979wNVO0xquOkKti/RDfiZgBItw84Hma03ozZ2xy+7kp+CQgF/iJ2GVma4f
X/p2VTwV25it2kZ39huAFt5TXjJM8nDTPwmVhOrApuUrWlSFy5NWSN02cJkWraDf3TXJCvqRxW5/
kTnDKBPx9PSkPKqB2z+oz/QXvXzT3xoneMT9bXI0Xc3jYN8gltfZaa5xordx6W/rvb99R2YGXeJU
XQADAJ7Y0WM9OeH6zOkN1iJpGEWpXCOE5zdjtZm5QZjyB+ZAqL7iSecE+++t3RtQSz5o0x/8w3vz
MZ6yC6JidGtb7j5O6iE/hUhINsAjXMyfa8J3ViAhV/HZd7MVs3h0QDbORnXj23aPgap8TC7lo/Qa
3Y9e9xE/Oqv40VrJv6pntG17Y1Ui0Fy1b8GLiR3Acx6xppgWlwCP16xd1R5Qzc/2hSsZhw57GO9J
CiDY5YiFj8A1fLid7+sTXbxyn1ykneFZJ+MRRb/nu5gAb3M32lhvtD9IBA/PZu3Ob52ruuMK7YcL
DgqLufkmabsCPCZD4IPdbbDlpmSfHjkcnuPH9jT8Si4gpk/VR8pdD5WvV/nXa3aJ7vFq/oIF+jPb
yewJrjHG0Th20LJcaDxcPx+6c666m+5dforuTKwUXFtWpMbz+ih/4ZaXUBy405NCUuXq0fns3luV
bzY5VnfZzv7Qn+q36cKFkAuk/lG/xT90d7jEgTc+JMfkqD6hK7+t7vQnKEYuO3Wrnnl1Z0/iAz4h
y3P12TRu7lErNE7WznQRTr8uB91OeoG4xeWNdjtXuOodYFd3jmi9L1uS3Sm7/IafxEP1xbFaPMGb
3s/HeNM8zceAa0z7UiTr4syvU/Iljvv2Jb4JwxX/Rs4ibzxmfF8xBuJVax40LDTwjTEiwKfnmfSr
nb32hfc4mRYEjHKEDBmxa3SiYlco5k1CLPnN+Jw/4wfJdzFS+gNm8I0ik2a1xdHQEsD8JH3KZ67L
pmtsxr3kc+rmt+Yh2I37kS9kuow/6zcYyiCJNxzv+ePALfkPqIqgUJ6lm3mjbIJdwS9SrOzQi8rP
g/aabOV9sI/245rf4r7azGvtIJ21c1tEa+s++4LJbJDj6fwExYLrKQNChH0zebGtlQn+9266l7fW
zXzqprvkTHAxl9ox4VyR34gUXfc7//YruhvY1aOboY+dPfDWwSG+ie7ml1FcAMVVwufulh8ifdU8
FV/Bir3PX258Qq/kX5sTuk06xNr6HM4mF4Lndp97417hUe2jvakOzmeWriXJHe6dxLU/GKrfaN6f
+htzXLZ6PhFh3Nz3rdshggLH8GC9yE/1TVK6RGFnd8v9wbvyWb2ziQjQIsOrvvrpNL/wg9h/Ao9g
8whY4mLMhY1bhOHccFmCuQQHfTUdpvVnv+MOD+XzPU4OL1hhFXZDN1jXN1xL+Zl8n7PzMG2bp/SG
S156M5zZr8lOdqu1dMRYrNyoh5AzlFsgV3mX92BkzZOztvec+Do5AC6ZlV6+G7ncmFvnhvDsS7Ej
5sN4DF7qTelN5MyuQi5jz8HuM/TKtYGXn9+08c489auCH7z4hu0eqzVcOc6XccPT2EvFL86n9XMG
4uMaP5U348bmtzveOJf8pTya+/YYNq5zT98aDGAXr/lJU2+5HaQOw0H7ROg0l+d6P7i1Jx2VB3tb
bblDZc3bW9sz7rmnGL4wglTvwaE/Ftt51331XCd22Y5sE1fZxZv4IbpL7oxjvhnuafa7ygtiIc7W
UfLUp54z845z1n+mtsgXqH9pyMeitfw8fUwf5W39mNxnl/aUcxW0fjg34aP1oNzAD5r3/sHcZhf7
Dr25F799Qpq7H489p7O2W/4zx1U4YENzzWf1I72VAJxhKErRkhBY5kqvMr3caJVwC0Vq4erVDs/8
0sjPjX9CC8F98cE84PPfOpR39zwv3MUbhTyU5ahVn4hpBtqOP3DYj4/BQd87M0T1jWqvZ+sLRYRr
B3eJOfEtzuCXH9tH0D3BASw3CSv5Y3HvvLARn8GWG/wYWJWQ6iY9N1Y4HTWejXg+EhW3P0LAvqc1
/gosJikkS/1JKITFkEAHiKHvapStdJtiiO94CqGMK0Sy4kVUoq6jYiiY0Iepg6a7ogoltseWU1wy
QEmwCT4kwzzuwwB+MIStvVYOSPPQrSvQ1aGOHBvpvaeYo8w0eIEcVdiCdpNcBETuso8QeWHG3ClW
AlxGDm5UavJbFI08AC8vPLqYsmTuhT5WMCLEUNNo9W7WBk9FfXto4qWqryxObgpAaPvEYNLKEb8C
A5fLJQguD7FZRuC4Y/spsOsMTrlGhSTP74u5IuRCaFznmH7SpFW3tU5tEDZgd1CWSeMQ9ocwRH7a
TsmnQoZuNqugf0PuqMsxoEFFmCk35SCak/SMyIbboEXWS1WLjoAcy5ZrYFMAllNG23EuLggiueBW
0g012l2NhJMLJ9ukBRqusuJl7C3LhWeVwaBeeinW0h4Rg90ImLyI9JKr6WKrFjVeUdcVQzgHchK5
quqYAWTZXlXB/04pXEqkT9SE2wf5knMtdMBCJSxgGFeVsLzkAvYDT2CiDipeSkmq1LUYNH3/ru2y
fiPqst+1WhWZEM9rEa8LyngXLd4GefFFjMIX8c8h6ADkKC/TxMsfo9Myn1gsEfaKDKMFsUkUupuv
RG6+5NF26a1yAVi8GRKa+VWLXUNZfBtOfUnbkr9LSFCnBbdQKdq4jTF8ZP5+6AL8H4sT5NvvvnRx
hHW+XIYSrCPz4iGJZ1gFspkra38xqpDrbvVHReuABdfKpl9cJzNkyENFVZ1vw3y2VLvbf4+JNxwZ
bwC4HIgSYhYxUSz3PS4G+3Ht5FZ51GZqrgYXfLWGJ4OTl/pxYxghvTExLCaLl5xeJa0SXq6j13cr
qCJj1UMK/ecc4s3vtWhdjdz/+pY55Hd2Z7XYZUnL7OVIceEVGefIoQu6UpspocrQr/zFY9Qu/jR/
MSpJOg4kRxnfisWThE5lf31PDAWL5csWFiyxgCZMTuIt8VIJE5S++KGKxQsgZhILUb3GOKWINuLy
eaMwpn2v6jr1e1wsIBYVK42FDU4MXtf3PaeYeF38usz36v+cfVwcZHXdP/yxiPhABOu1OywutOtq
rvP9uWW/jf/bLbt+dLV45VRMc9+LiFX+tvW//XXfg2JJ/7qPf/uk70Exw/cf6CwePyINcPst35/Y
kv+4T8QngxblABRz//bJ17/zjz9GzPgvW3D9iPl9bvUn2nRvIj1eEImvEfJ/TPtjVMz3xzR6ANS1
/liNIppW19nF0HUesYoCijFx3Yu+/49V/rtpf36MWOSP1X7PY2nzPRylAvYT3U/SQOj8BmAkt1UT
H9qlr4mGlZfl3T9GLdHhBGH01zu26KKK2b8HxfwFtSaEst32361CzCFerqv5/pTr1vzH5f7YsP+4
GjHf9ZPE+q7TxqUL9r/ao/+O9kjVFAVR0H/WHl2+hr8dvurma/pdgfTXYn8pkCzt7w66dgQuuqYZ
jmZB+vhLgWQZfzcMptuqrnKe8MY/9EfK37UFoGGrhqNallAt/UN/ZP+d4BMLWAdINl2R/4egDtVa
yOhFOgEYWNRS+MSQR6GBURzb5k3CQf5fUIda1XlGBk29a0asGeEknUHtEorg8PAS1/XgNpi9V3mt
tWtQn49Sbfp0NjJO26z1usSvHgOnve+CSvbiNqZx1RCuFWEXJ9qFJsK4GDXjtOApHlktFXDzXc9G
/0hsw6UuRmNDJqJ28A1zr8hNsq8cs9xqr/GQ1XSDi2lVgH/jBUCt0vYZJX8n8zSVEqATadND9eEr
8WdtF/Fdo6vJWm+sS44i6YR55Zl0UOIzJKc6pg2q/qZxSjeNJcjlg6Rvu7S8tfO2vUCpfrTL+QwN
qdnWY9DswfyCs5OfHUOV1kRYR0RoTb8QZHo9/OiKZ0WVO07qBfqh1almAARptsGY3SD/8x+7XP8h
DfF7pTnFtpBtaiXEOsBnL/ZtSvVaIicDF8nBSnJtJatR7J5rgioKVYvPcS1FXiOTDWQDJgRyWGSb
qQgkEp/yx3hWrE2lJ9na4BbV16vZA+mcbetgeJq6OtvlwxZsbL5VB9ZcmumAYYbI0ylC5l+Qlwba
9zUoeThsauexNlUVCPhjUdHYgFF4ykLuWChDS3mI6bOsN1mnW25FUKZbFpSWYTA+IopDcjNU2Fw6
A/i6ylgtt2uMwEgvHSazE7261yPYfXnvVY36TrQmBVuiVbop3rWDzkCFg6dp284lvxFJxUBW0Zht
rJKVp35yTBcKo4NBQ9OIqW+L+4K4mpWUkRKOr7xdLxQJPZMnoLksMZiWRAwIYTt2rPCcHjMtG8lc
aY3mtm2nnayyO2p0rm4zEg/W6wGcl2cS2vlSwv1EDrgnGKqjo+/mbn7OQ24jDSKmAAQC7pis+qGF
AjxE/lmZLfNkJ9TmBqVA964O3mQgzdEUgusT7DxqMq4lqM3bqWf39tmTao33Tl2bRAWWPLMnh8l2
Fpel0q5hrbBrOegg3J14sIvWCPyTucKvYhyKcH5WRw61Gm0fx/C4UVPVd/2V3M402QV8Ya72Wji4
8ejYKCuyeQPTd8ohuOkWeV4qsFnPothiDpp0M0XJaz7fFLpNpwUghWu1KTzjeQRKAVZzhPGQOLQc
qyHimO+HT9N8LWOlf+ikF0OZIcD1dFD0DqFORS4K8Uj2aWzZSckcvnZNLB20gfZ0PQXmXteKeJ2p
dB1itXiurGSDDR+yYTRQPkFaSEEyN/aFUj9grm1Pti+XrtzaG8WPa+L6ZDerlX5rZu1dUXfq1ifi
dzXqdM2sDCV8mtJdR3nhoVkswR5LRDSO9HSTZFv4hbZ1cPgMJQcPaPieuEFJVeZdnZWnha0X9qHt
ptpI0CL4uHXbmUBAnB3sX8+01XelNe5qIgiwcKQP0zAHJzbFcoNbiKdoYOy8eQABtLKmmhqR1adr
v6PNZfOVenLTfZkFXpXYljlYDGYD9GtsEsl0tj49xXkcHtNgwdKMFAb9dKnrEMHSjI22KpQ+35Z6
eQdolXDoxe3XZ+lnRI6jm03xzyJIqL0E1WNCjOvKN9LWBXAEq78eKEvOaedZML+po47SBkgrtJpu
p/8K7CJCvsH3bDvzbkJVPlvEOCCkT08Trhdc7mGysa3+IU0pbKekTYMx1jUPh8KzZOKYI9IUQlC+
HgaJh73kCVq+7SlSv9cy2hBhAzEhJ8WtKr7sIt+VPu5JVUa1H0af0pjlKzxsuzYp1b3Z0NxQi+Sz
biT488Fm6CPNA6qNcwDFmmuUnEC1mtwULbmvekgfrx+R0BudvYGUeSSxKaP2xUwEnVHxz/NdMEPt
tqvU2SaG4tn5EuxGUvA6hhC9yt9VTW3oE3e07SdqmmmQPdoEU20GjXQ+jUMhL9bSPvdJxKtgoi0+
su6cKA4UGKqVw+DHnl6U/qbL0XOBUSVIoUB1MUTBVyyRRdAtF9XoZxD256CsqFgtUh8e9daNDXk2
l7LJGxYbQoMRpu0JUE0Cqt66RD82L4JLImu4GIjV3JiR/SuyJPVkFioKgdx8a0rZPFXke5JLFtDC
0pBZjBE9Vh20Up1pCfmwhKT6ESkYndanm0xtq1uVulaTE2UQ1OVdYunljdVL0SlPiZJsMhK0VYyz
zmzdYQLo/y97Z7YcuZJl11+R6Vlog2NwONokPcQ8k8ExmS+wHDHPcExfrwXe7uq6t0xV+gC9sCoy
mbxBBODu55y91z4O/OVFhZTToknvwHzA3LOrGKVR753QCO59N918O6nP6NnSHfiAn1haTqFhwezt
ohEKlvV7thL3EqDa2xUW2ggrrttr3aL5m1OWpo7Hs7CcghsuJiBO6XNbjh9m6E+7dEaPAJo2R5JP
wCQsx74gkXbZt7QCGpK0N2caO+jsfN9UA5rxTjhZeO5LeYvQGZHsYNISjr6z2/cIMPi2Me+fx+Zb
b2LA7dMZaFU/Ehtu1ulOQxZYe2X85M9degr1VU9hs+doxi8cR69t3US7nDQCnDWYHj4fxlnTdq4I
xm2GYDuWSDVcFW6r1JkPTk+jKRnntRzFBwGd/l5m/s0LxolQozerNbz14DOqnUKU2A1LDSRJmK4x
5U483jQEV9Imgh/KcUxEqSpeAxEPqKHaZTjuHXyuJyPuBBFMHz91BqgFWz97o7d3ZGYhrY2RDfru
t9lSWKgF+rJuSVIhZo2B/jhulVMwKkl7FJW1geWHOLytasVvNmZHiOmW6MnYESF2yxlBTBiSsM51
5DXkzYdtI+DwWG3ToLq0Ip12zqcbdhLfiRV8x1FiIVIiT46tzI6KDpcKE62KA5I71N5mZDf3RJZt
PNPag+gJTiJCtjF0xSaYfCRFMa7g5KONTTDDySh2xM+8+E57I00x2g1AVNcOFxcNDxSruTSmTVY5
75XRJwhGsTnHCnnoqB6auWuupXDh51onM4rWLYscZxMaxCwMZINZeptVRybi0mmMTTSZC3g9Xicy
9KAfy/JCogEfqF4wbECrtiQ7D0c2xWZFSh8u4hYiWzZP/tOkuh9qdp5lFfSP+PJ2TZuop7x4LrsJ
krUVt+dUxMMZ7+OK2v5Ssjfn7I1PxWxzidLOPzRmZu/JvCfNjpll7MWPlVNrJFQzKyq5805TbSwZ
DC+Nsn3IvfbPJCjm57S8TCMuZD2CoQz7l88vQ5W84slKboPX9i8OmSlEyYUMeMI622J1mGGGB+Ye
2Uy5jvGDuZKf1EEvuRsGG33pkG4jXcEaiPS6qguCMavOXU10146OG7ywJZY3yNfmLuwJZonc0Xsx
Q4uQYMcjuSwh7LaYO+9oY6EjqWD+kCNCNoGTAOfiIJ44K6/8PHdfTHdyX4I03ZmFaO9//JGPjKEY
TIQFE/h4AIEvacjD0dYl1i2MQDDia2sPu3mCOsycXEfd+CoMHl+Rkd7rklPOOdz54U70BMG3baTV
GfwWP9rKd+lCW8W1MKsAlaKMb35unRp3lfTefEnBB8/I8eSYxuvBJGItJOK3r5fU9KMiyxKIDxOh
S60i9SQEEZSO7F+zLEM4YTdQNyooN5Zzn7z0wdNDsDZm44TOE7BsKEgagjK1nofuxQYDB2W5fZNj
7JFyvFiZ+u2gA5RGmkzPoIjfsnBqDo6FDIV4iejAFhfvBhKvyUMQ74PZrJxoqPeZRQUQ6PKLxNK2
NWy2kqi3Dp21b2ZQr/iTV4muafidC/K7R3ato/CLV6bN4z5FihVW0cHVjF8kV0hwXDgUjaVvFBz3
ItS7XHhsen5vbjSbHfEFK9NRPfMX7e2iWC0IBzRqwNVf8rHIIK4RLjJ3Zb1383AHMXg64X/7nrFQ
bHKnE6vcbkvsfc5Z89zgQR+J1JurHRoPh+DxmqiNaZ6TL7FGKNeUmhEb4cfbMDaN1cisfhrRNCYA
cFfm2P9Mvra4v+6cRXAHcDOTkXxx7Rfp+uSOekzou+WE0hvVpbG8lyL364d6ht0cuQThyW7rzIzX
5ahPqT98b9PKvrPcnBvIaSREDPaSNVqsfBE2F6qpkZQazj2WjTrH6nDJUFd66e88gsUOVadmPpA+
m4m1t9wJVG5HZLPvUhzb6pcreTZMqsm8Hck3qKuDMtTOyIf7GJv5YbR4dBmcxZENUe9LiMnaDuN2
3y+4hK5tjiKcZhJZzHbjFsmzG4kv0FjMTZ6mctuT3GErBGtBH5Ifj34i6LNnzGwXnJxflSTwATje
c1+g4ANm+zNk3yUmTK07yAFrANxfVE2BmlYy3M5jNa3aKEqJx/W+Tlg9N8hi9RFCxrx1nfBRGhhD
idEcwAakch1LqggzU+bF4iDBbxciurASfYnnfhMOhnds1S4LQ/sJK/qyDVpEFijOsmH8uwoJSG/n
fl/HQbWqMwh70U/PG9x9l5VkYihrPCQSqybO93YjJFt3kDIFzDt8gOuRCE3i0yhvS8/bDp/2XR28
pqHy1n3aHMcZeU6cDv65GZO1rzFxW2wSL/2s9gHYQYKxPXEIUExi2UdMHlYXKfIOA6fzoRAvyTiy
bk5JkEdahg+EvBvHtu2ugalJCpGTt3GWCJLO9/KHYZYPNSFq3CjlN44HP1LPYnJO/eBDWx4JkvaQ
cppe+xIuub8c4UhWxE65AKo6AjmJ+4Zl8eYWLkEJPFxMfVkuYgsVU5HnbHMNEs6kFtskFSySbWZt
jLCFgQDKZS9SKAhSEAOReJ13nS3r2s4x6RjNdyxP3dmJ9NWu1QkaMccGS0a3wtLDltNhffRj1geN
b/WoB4IVaC2RlQPIYq1qA2A9p7y0w81ZXyP2oyN3ZMAdKq6B4dkbbAFHLQKFlos0JkB+PKPafyV1
Dxa0a/wqkuo7yMIUDiP3icUTC5SQUxgYFws9A2Oe3Ddf3PoHqny0q7MuDnldb+SMsMqoeHNYofZl
Kwn8AHglKWScmZDpcDY/rEL4p9EHOeUOtrVLI7byUHNqxJJmnwunfQwtLdZku34Qo0uiHOP0pix3
MtxY6mnSrTw4JrGgWYPEsooYLZsRsO0ysHEYtchBHM7Zc9icxn5b1c6EPuMMaDFYcwoT5stUhRHz
nk3cD8S3OBR4Gark2Y9CzinoectWXNM6E/cblug9hesbO9fvngAm0Cv+vbblQlJDjtTycAehpkU1
0KcaVXFoS9/edkOO5tp0nnO4MySDciSfzUisrRF1A1Iy3Y2YA+igNVDCGnP+5VgFQiEZfyXT4lwY
xSJ5nr71uF/Xrs3Gfk/K4Kvbp8SyFIQ+2BnFhNuiB0F3/wObOnNrjXhPVu3ajL47mG5hETLQJ7sY
KWU5Zlu7Rc/ZcTSk9NuS75Dvev3gevqZEPazzEbkvp85JjiSt7lwH+eR5GoS9hCT1clb3FLLaI4G
SGLT4OSmiDZK7+vsmc1H+lA4ZIgFZRORH7yE3Bk/oo62VBt+JcAkxAfIi8IoN2Kowq1vz48evMtN
z7h/7qleMYRSHITJjKCMuBosJcW2mfxtMboOMcf8BmLm0GRjvB9Gw9iGWfKdIbO/JKKEHGaScyE7
UCfkJyz9NdpoVfAyufPCasrfP6u4pNYQ7uxbwGa2n0Oyzdxukzlc589SQrUBP5UTY1S/dg2UBKJL
0ZqH4yma74NF24acMmPdIkaZiGfLW+TsYULKF6eJZu90wEaWc3+VzNxFdXCmPHMJFefxJRjRXnpo
JsacVU6rJveK6kAubLwK2fq3bb0My3PZH0mB+54YPeX9YJ6ciBq5sEqcOfnRy54N4X4hpKZcAx9D
9F1n9MKsTbi0Kqe+QcUC/f0wQ6bDSwN5fgBdH2a1OIT4iiblwU5K8sdgwi6eRXCeynaJ7auCh4zC
6dqXE1ypIPwxgN84BW327OgpOxN6dO/kcNF9ZJHPEmqIzch/6ZIg+R9pukAhmp5yO37XTCpprU+3
rK3OLRFp51ISNDmVNfZToUmZrZbkMhGhqxmf41ltB+6RNiH1IJxQsCnhnv//BOP/cYIh8S7/8wnG
B83wv8wvln/0n/ML8W/KFZbyWAkJ7/wcU/zn/ML/N0+aOJcdrLv8D17ov00w4IkLMrdNU3rCVtKz
/uagdsx/c3yfUYiwTfXHQOR//88f47+Hv8rHPwYT7V9e/7dC549lXHTt//rvgnf2p/mFcjFOey6z
FUYiSsq/zC9EL2s2obA8TmaYPfQkxz0FpBom1O8DGRqbWaDPhWEGYTH47UrIe59IoL+7aP/xrv70
Lv46RVnehfIFQgLFtRCKaNvqx7enuAiX9/w/+tY0aNyK4lhkfr2r3OC59/Pr3E/i5pL1taPbeG0k
5xhkrDIULFouAXZjFe0jl1hvUELNH/HGf7pQf/+WrL8Q2B3ekmM6luWZHsZyiEN/fkuNYVteRRb8
0eLQBw0KJaqpoUdR1/zMu8R8zEbIPWXb0WYPvzsueaAaNtNG4EHi3PIUFJzCAI/pve26AT9gYXL5
M4cUcwmZolOyr+x66at04XbJqtyUXnMwhvYwWCLAFje+/ouLvFjh/35UxW/ErIq7TXFDKeH85SLX
hslgt22Ko+nP5tn2RkGnsWy2VYzqGzTrwQqaeN+mowU5zdlzjCIIfi3LrrqosXiJS896KCz1Hlim
v/0X741b/R/eGze67Szhm8pb7ve/vwG6tqMXq7z8CPbpKRjkZrDN7EhhPe1DIAO4nFitkTV9uL4m
VMJFw2kN9RFsy7i2g3R+yI2H0GSX+xfv6x9uTCl4CHlXhDSTMvBXDn/CmKOymPcQ0XesuwLjvslS
7Boo3SpRXDqE4FPU+duZqPu9FQ5v8HPKDXFTxAa7M+YrNHX//C25y8f0p4/Rc02bbrrr+3yWllre
8t89K1MrzBm0Un+wE4FnjtHNWSK8Mi1lXP0sbp6z4Jpadngn7TN5KYTcTqT0rWdHxru86ceVGVTj
rXBK6vOeDlc/Zg6KsfBYkOUF7YPjG/Ss62xnuC8U3Tg3dV4k7e+L7NlKtbMrRNJgV3lIPhtKS2tp
roiaj0eajUTIk841fS+BcK+V4Y+7tixh33iI2Kv26NrlR7T0y2jbYyylhWYbNLAGApEx9E43MkbU
xLAwQZpl0qncjB4hcN5nT27pzkm/QRJHCN1qKIZ+M9HE++eX13IYAf/DBRaCP+e5J2OGfNA/X2Bq
YsVcsNMHC/2ftPLyBnzyXBe+zyZuN8ekDvFP1Ewmx4CQ1MKZz3NaFI9JVDwaALlA22DULIQRnv2+
+dXk3gQnigs06Z9DVPK7Txxq0mAOzlHg/ahq0hDjePK5vhY9J2dARW9UHwEIxShS/jobrZbZjOWd
gO4/psp68aeoP0atZ96Mhi+f/y/1w/DUSf3Y++jr7IjQ0dYQ0cPnlyzyb5Qm5XEg9WYLYvbstcUT
H6NGYTaOh7ZzxUsPvf4eBQ8jJIzHosvFHkygeJlbPKNtEz34SVWvyI8xttw886YNaSGVZNcxTduT
ewXtQmDWg/pY78hLKY5VkRwdZ06vnV+lV8v9PmkLzfMowqvFuX03zzo7MvHfmHSkdzzc+GGsBnTj
1DoXOYSb5JIKwP5S8e67enFpxi3RtmF4z5P3yWj1ga0NsIWYp3PR9OKGghiY5nRDAPCo3NogOrNh
4GIV/mWIauw5lMbkQYzeSpSVOLKx0w8x8341OBOaO6U5B0a45jWspKSbp5MROSOxzkQP5No+MD36
VvT9q6pKhe2Rz0gSgLOuI1tsPBi1O0glH27kC2CoqB3HwXUvCXNroE23sOqKrWdk3pJMdfRrL757
HdF4ZKdeIpHG98Do4ztNzmhVmrhBGvpFCBTFMwMUuGWBIgN3dHZgV8KLCy7hVqtigmbL3WLR6wfr
OF0sL/EcDsL13ZdxcqT7Rm1UdV/jLiwugNyZZWNLXoMM4LDpjqfJU8PantjlEyPMt6p3LP4jWXKh
f5VcWgL/DsEQ3dLZI2hCdBFZiIJlVo1PCarTE7Cy+GE0UV8mPWrOWTO4K2STHfuIoqQsYvMxQG8d
x0l8rCf9bWzq6VHTh3zsu/zNT1Ns/519mMVoA1pDSRoPIOyWV7ZjvtC34SKL0n+YONRSivknN5uP
YIO8h88vRBfER18xEfx8OfuF+uMvUpffoyP7evv5Z4SHDYSiVOOemSoq/+UH2D7KWthxztbPYwVf
BexnFbbhnViP8J7lSwNAltHq8+VUs5g2djRe6TsgF+A7HOjcZL0LnNo0fkwf07VF+MRzWkTM81KH
uDnLMZ4+v5ikvkckVd7M5TsiZepDprDz2NXVa235+Pmls7igkzP9+HyVNwqTNSvdyMER9ndPlHcc
Zc+fX0ZYbWr2cK2yaK9ait9gZSSmwJGE/S9DWjKPdfXoZwMOpdHvnkPyDthg54tRgaXQtv8mYhOf
ztAOz3bZbwSO3KrIPTjP3nTQLjazUraa6W6F8sBvjZtuUyCqswWxPqirD8W8LpY/hziNX7uJm9js
oZFn7ptwqe1UmSOddqAdExvtYdEdf2Sl9h9x6WWe9VXldv+IyZzR75uWtGMkdNeIHCmJ+YD0xP4w
dXSKAprSifbJqg6S48hzsTVaZ8XMITu6mVtv26FzwYC5F93QII4RM+5Th1o89OZhPakG+naNXSED
fYkLDaxlT6/oaFbxb4ulbQdp2WHloozNBtaJxkLkL/YMTais7GKTN2NwB9D7tbN1tHNYfA/54puA
9XMrSTvdGHhbWrPP92aVYH+crNekkzC3SGx9lFFB03R4CUZDUvX6aj26UXCiF1ZssgzrVqDCawbL
/o+rmdHGOc6LwRQA05ERGbL+5N3Vuns0O7lJ6op56rI+zZmyXybu5ab9okyjurNT3QgjHM4MwgvE
puOzJ8mN0e55pA7Zzxl/ytFdbht7rE7DMH51WmfeOXF709aAFmdgkZDEPNP0ZZJQDfnaSeZDpFR9
EDaERX7AR5jNzxL6/iUOW5oIhV3u04IKfBz8renHBpqXNbLyBuOoyM98fo8qZKTThd6jV83jKiXO
c1tPqQG+3zu4WcnQUEDW4yi8L4KiwIAfLKks9rSbc1VvRtKGV0ZUoKYyxHfTKBrOq8TOJWDZh0KX
56S3E76rA8dmi3MXqeHihFtbFPNN6P5clInxPjOv97ExDlY0HUBYpJghqtu8DEcpyLK9VxcxuenR
aR6mXZT273HJPJqM3hfTTtdhai4hHdPG0XQcuR2Nt1CHCvZCufd17yFaCedHVd8bNxFU+HGI+Gas
+M8TB4ISg421n89qZIYRTYwCRmIBH8xcAazP5mucJOswiIZjWufuqVIQ2ipG4KsJJcUlWs4BubEb
O1DXMnTc09z2EG7DIil/mGDtNyZTrIOtq2udWeXN9H9FA8T1ILC/cKhxjylm/TjBIUWaiH00Ov9B
aNs7udCoALfn7tLuGQ7as8cn6cziXHgO27GiNQ812dub3dg8AlNkBlxI5xtzv+oj9qI3sgjdkw0Q
H2d8xaQ0g0MohW3jxaQtCDm5kbiqVUuii4r79GjWEpTE1qtiLKaLEM1oEVil8lEkeYkgZ1NVVYlc
jeY6qECENkmSrJQXNMfPNw/OsL1X2r+WYWWczDomLp4x27rTsXn185SmUy52kf/S93XDMtDHzMtH
dn/lMLphSFovSrwO+6TDbzYZTfcAkbNdtU4MADMa1can+4v1v1/XurdBatYPWdM3Bwz9bUtWTtlX
PezTX41blNehVMOCqfldzcpeDSEbeOJiX0BAJJLa2CmSOg9ZCQaVTa3YOnx4hGQBUpEhsKEo9TzU
cyyFOhjfLQD562jiV0hRAW5SFANHK+FuWn5GR3LVuihEvecOOtrahvM5Jzb1bdihbqLZO6TudiRS
as264pMsLSFK1wReVcYl6/HDz0SVbHTrbblNLJx8mK/lr8yJCa7ptlbseUerQ+7UkNCVOZM66Uoj
Y4sx8cb0KlY9E5zWR9GnB5qduKvDqiHzYth4ZWS/NBoFYkgIwajL92AeKmA0/oulUYPEM572AcEg
b8desW40OyVV8qon83fj4t8LJi95amjt6nayv/VEi61nQaaTIPBnDTpxIEC7r84ZA5+XzOXR7XTK
1tQlN9l6nE3tPDkY0Qgve3mpQc1e2Fm4xL06E4ll3Ho3HZ91nh9TA9NePcirKqLhXEm3X2WTJBo+
TyyoH2n+RUTBIxLD/pftwddozatqqhFQJM67Ji/k2WJKhXxS663ZW6eRMu7zT+JhkGdl0SysZ0JS
kyzGyP35N9Xnv4LAQ5gQRJHci9ZZEQ+XRofVRpt49Iq8G87Sm0LmBZRJTmPx0gh++sJiQjhU5i52
868NBRmYkzi8fP6/zy8emqsNuc0a02tJAkRtOjABkpypUu8QCca/aNHFjTUMnXH2f3udFW96c7oZ
boLB35BYvZYvBUlu8NVrkjaY6oK4AX2DUDXZuGaZPag5/jCRMu4M8yZGo7w79eOYSYmxjN2nDKon
M7PcQ00HBzbAVD19/pl2RwiwTa/2bWUbHKUNsWXC2jyVacQ4DFXN56tAWALKCTqEz5fhwS2Y6HMb
F4jh8ngrlVvhHmlsXGWWfZ9SjKdp1tA/nie9aui2HGubwcwoxXiDlHqhdV4/k9rKSMx+8oQKT+VU
5weHKPN104j6ovz0VQSDdxGdOipnYDhlVuEOhqd46lJhPkVSgKHmDQad72AkM6nArHBLa2pYWXp5
fFSxZd5zoNwoL4r1d+36GKpdw3gQrW+ephl2EVR35KCfr70KOQqqoXqjSkkQdzmfjUmptZVn07ql
iXZyjPDJ1qBRZpuWLlOW4dRzsENFAR5l+VJmSuPK/tvraJoinrdx3lpcZ7bMSf6KRTsx3DrQCmd+
V7v3rNKkavAQnTmX96s5jVZ5Xvkb/kVyXtjG+7Gtb1Ywhzsrdr8YJmgrAEnFhnPDEQVEskWblG11
CApDZ1+aUn4PyOY7G+Tamn4i+WnxpUdBygcb3s0huflzfGvIgpOd9cIJ75AIjbyKtzoJh5+dC5ZI
ML0du4ByB0gJ0/i1zqJ0zRj0nSkODlqTHPUkfiFUnq6AfbQ5o/UB+etEUMc8gv4Ppg3fvNk7DKp/
RVCr1/38kZty3sgiztfhS1QFMdiIpNwj2aMCVCF3aTutRTscEqe7czh5j5YdJnOGPRLD1iSQtaoP
lkiQJx+tJnpMC0miBK5YE2I+UVrMgYKhLFgrQjgc0xGNCGPp/mS25rdSP3HODxYDFYZ8QNbMMj1x
TBByrN1+PPQOEXMZssFDJnmmahGfY7Ns1kvmmWPAlZRu+g2+12IgU+9WKTH/IkwLOKGrMJNHWm0M
HvCt0lMibpbl8vNL7m5kE8mDSPxf7czvmeh2z7TsKFRnbh3HvUtI4qsO6pdVot01ikqhiDFRByLy
S23D2FSJxcjYeDJsGNllTd4iycDfR19ziF/aOzlhqal6A/NpbAMJEbxuQVDIafah/jCgLuMUUQVg
lrinHCpz8TvgUldDgD3dYN82BAeBLq2/pR92UuWPlZlDMaiRIy8d5KKau58sHA+sQFBJbMt/UEbo
omPx6oOdl78Hd4SClLhgHUbffQulffNrtK1x59MBlYJVK3KoryL7VfrVl0bH2SlmLH9x/CBfR/6Q
XKy6PSMf8NDsLaevovkaF2X1zkdyNbLgralhQsRN/Y1RGhACWc/7dnDR0PYZBvcIkCbM0SeK9vSM
7HdcKdTTW0x70c3I/A2j2ebWpZm3azvjrWf5KWKq9mRaQnkrti8VVMTlCrtZA5yPDl1mMLIyEcrd
dBWX+9arqnsc0zFEcwK2U6KN8TyKcmntezGtqjLIL31WWRRLr6bozIs5AKDjFkaDWdRcRIuIjbpr
zhVC5o2bNZiOUUoefbf7WtA4WqEdOJXWGOHzEqxfLmi2THiPEQ3qwpCkU5C0O5nfKoyF6zn0nHOS
+dMhMYuvNWepfdrjMJ7ldQ6seM08yt0rEWH/7X2ktwNi8eyFMELvAIyp39Clrh/KOn72HPBMc6Au
fGoM4l36SQSle1uV0lJOyhzd9CzBcPH0H70xraH0ex1B9ewbKCBf/cm1jxwULjD9hk3a8u4zJ7kr
OQSvEAJ3ZTW9Eaw4bIgUGFZENtU0qhvgHHFSMPVM78LwWbdGfJeCwa2A+xRbQ0agVRCs0eQowCb1
Q1+2t9TIKyg1/H06caaNzSCgLKoPQ1tba1JCccPHx6GDIYOGadiE1WifxMIilLlX7gJvfv30pLq0
rv8jv6YVGEFXLZPxuKu+Kg1bYjRfysIHzjY4OauQEqeK5E6iKagpK8/ZZPV3NWffmc+pEwBqVC09
oNvT52uiRMDsxNHxv0h/nx7hz5d/pA+JJUnv//rXwWJR/K/vHjy/3U1DRBZmsRcYmetefnhprdet
k1lyi+lil09FeujrHHHd8g10pk4zIH92kwmdfwOBKfKgUS5f+oSIsulnRA1uozTlsHYJMh0fMyPn
6PVAeku903F/LxA8ptDbT5hhsnVW5d+mHAO5YbeK214bOEwf2tzXVJoGUKMU1bmQ0bALGVM/BTVS
Zy+YyQIYwru3b9ogf469/rUhjXf/adk2XYxuY+ivxqaxzhMMBntf+YP3rBvGKn6v3k20YC8+yseX
2atWRTiuUCMcjVKmp8FWE7kBcb1xPaPdpCX5qX6GHKLPToC2zUOI1JYPjmBYLs1xdgKDjnaX42IZ
jfykbAttf+g8jyxcVZWe/HL+yYftsWQbLug+qEPKSjomwNMX+I3+DTaivc+w4lAorpMYVJTbtCUV
4AThpoSgFmV0VnQWlg9u0l6XIM8zAZ57nzt5Y5iFz3ehLLFHNA4Axy01p19kjqUnKGg2BHFbbFrm
ZZc0K242WTFvla+GnccZ4Zh1YX/3DdhajB+6H2Ma7b252/dz5zx7XgSi1QyKQxBFxVtZBOeiSIxv
MNGrtaNEfxvzKLuxRVMoIb2rOIx/Cyt6PDqGiTw6H30Y3WUQe79QeG36rlmjs5APWWD3l4IB/qox
p0PttPJ7XtiK0gutl2fSSGcQ/uSPDHR6TZOXgtrblOh1jpYxoJvJEQWj8psRb7N0TKgx2Fu6ltbc
vClJxNqb9binxdGe2gIXQxdpeQvrMKMfWIqNIbVx8Roj3Eyt72wo9n/bdXugoJRHxKmwwrziIRW9
eKHZdkJKzBaf+9PZpYKb7DJ6brpAb5dXXs04Tuedd+ssW6zGfDYOuOjRxE3FS0SNsE40VXDY5Ghh
VV/uHbNDhzMlKCJL4z6G1ylxPUxIWI9MQ/5oVDsd3a/FiEsKCqIYRwgvrmmdK5tAPM8XznFIcBw0
Ve9dhya/qqSILyLzgZ+Z45npJOF0/XTtRaLvVi6/pfiCIgdgW0nH9zExW2NtRWxSYlzib/STbtmM
29BUSGfmn22dg/QI0BIZNFcBtEcFJAIGuA1y7aRBsuONcXu1VTogH9RUCVBChhSBJeL8jyjqOKIP
zRKVTlvKd+09YyP5JExCCBzUiWXJFtapL7IiiTeqIvuUxTNi2KraacviHiPhEo7z/BZPNdipaXjm
05oWUSc1UNrPaN61syLNFyavpy0AcyZ0F24wlohsLRN/Pad0hxEAAWiym3e/Q0PbM0aqJ1Of+6wj
CaaGsSQ+PJ0/FGTU36O5ANhA4vLVyDExOWxpzdCOe3f6mPzh5heAy8K027pc3tMUF1+yWQ1nJIXn
xErkrZiG9xBhzaOug4sXoQ6zB5nC+mFkk07ywa8y0JQWKZVz2D6QB8OtxcTGGTRaoLKOzl2sn2aJ
wUy5P2voCIVrEToRGhy2E2fatnaxVOoQdGpDcT7Ot3qwvb2ULmygofthDlN0ng0XC1s/lgdkvU0X
7/Ny1FdymCwsYXTSjPk61MrdE6SMAaSqYF4unYM2J1wi6Gp01CEaKG8ojn3a63WskK1MKZfDcZxb
nCvvo3mdWJTdoHuYrL45TX36HI5WfEOWbp3TTmxk7ZhbkAPuKo2qEnHbWpBRfvItqByGE++iicIz
oqE3aG3u55byn1Zx9c5qzyncTEimToqv3QxPOz5p24lv0mDWzCGplSuSa8yHOOQk5DF5eoxalkO7
+cQMGvxQK3wcXJoBYzNflROIg0YqtRMUIduQqcRazlw/DrbyTPaMPuvSfx1Io9rXFlg00RTkMDgT
1rWCf4Q2exMF2ocegwb1PAbJr97O5K7CxXgqNHAXpb+ACfiiO3ZYr0AGGwk+YidzBCLwOTqGOprW
EfP5CWzDXSTS3pdeX6GCNnsygJgBVxz8kg7UY1h5R38s3xyRRBe3tRYrmQXxsQpsvFJtyE1opHfF
jwDsOsIksJNgT0iUnqGGjURKU/+f246sUdef5Bmq/TroaBylvdXtqXDrq2uYYDyIWSxIkbvGkXwz
c0ejav4/lJ3ZktvKtl1/xeF3HAOJBJCIsP3Avq2+k14QUklC3yb6r/cAde7V3fvax3bE3gyyxGJV
kQBy5Vpzjmm/MaowaJ6XtUZpTWlhNQx8hdL0lwRHn1DVEuUyyNWI/WHL6mC0DE1SGicBGZgsvSci
ruZTJdN+L+PpYlFQXOzlJhZckZuwOwcDFWFlgrElE4W4U5dhcxVbLwQ9tfuAaJqNUZ/ppObn0AZm
pwfjVxZgh9RdUL3Y6KPvDRxmjvpy07ZrfLAvM03/dki/xCYAQI8AvIvTkeo0gE3CMReceEewaLJP
bKfKuQPUwTwPje0moHF2zjOZnyNUZuuiCQkYseriPBqo2ot8vBoJJV9kLlYsx0XHKcL4pwu7GVG8
I08u8tyj377lIZzK2EpACngp7hGXhZ12q+DujdwSpxUUPFoWK1dzwbgl9P2O7fM1kvY+pOnnJZNc
CyPsjwl9oWaog+ZQdSQpBr0zgnwaBfYd1pdZBKj9ZFsNdxFu4l2SMYjvi/ZV2Ph4CuxSExNtRkxZ
YQ/XECmfzyU51d59Uzf6vl1ubpedjDMYHUqKjPaeoQC1et2q4s5bxtQSG+LVIXQpdKKDgt0N6wlR
zzRZ6X203PNifGglm+6iHdwDunlmo36/6ZuMrwXF1S17fZEJ5GTK2HODPWFbzSn0WmyyaR9FTFk9
dqC+vSAQWCalSeQvCH5W7tC9Di2yR6Sa13RsT74u8rM/pNGxNjMsFgHmONu3AHlxbd5n5fwt8gjr
NMkueO6s+Fq0jfklsOcCb4JbEEJnPXSajX+edxUalHRc67gu9rIpMQ+Y2dfBglG8iJmrwimWqbn3
5sONod4/eaYdvjStdY6HcTqHTkf6d+IRzmSrzymSzZ7s32FrROIcMTf6gthvA7zdXTWUpHdWFQZX
OSbgr5x+K2mggOj3cCuW1vd0AC4W50wPKEILRfcv74yG2aags7PvbYHxqNb+S4IQ0gd4SN5QfBkz
+gk9fgrLatDam+U9LXoAg6L6NvbmTyfsPp2yKA+Br6eXivY0rYWXuLLjw9DSXLodD7cjA5vnXlJy
bCvU4OT+QoDJQmT5HNwc8RqgY1Oba0U7Y68LCRCXnSkOHyyvNs6gmlYZc6ivfdRaa4t1Y8UwvgEq
Zr0wADc3GaZJooQWw/TMz8gYd667WD/1aS6PNTbiRauernpM52+F7/w09MyXsszcU2eKV9TK/qaY
xby/XYTtkqlSjG1y74zt54As5Zo32sTWW5PZWDDZbBJh7DsCqa6z9t6ismxfCtOX18gWb2n96DL/
f3ZTJ37xG4sOdRFb2GF9ZAILBUcOVWXSFuDu7bGNrOn3PVxHzen2MJokMqsYZFHutCwJceIf7VvM
btqRpXy7KYrhHf9ethmRYMiFU9TdOEXmAmL6fTdlrH0cpivN5hLfBjfOknnoL9uu2z2zWwgjZUsD
nFN+YcAB/FG3gFkGoeAzft8vYheNamMnDhKF7BgsGYI3psftxr+FAbo13J/aPGq7+5G2eb1NbrGv
w0LcuAErbvestHS5hrvvibdgdXqaZqffd8flbrxws2r46vhLHejHS34GXtsK8yo3t4d/bpwlmbZe
kmnjJfH39gK3F/z9Uv/+tUb6m9kLy0POBmxeZ2kWbJ1xeLs9Lb197fYCqVnyK91+hb+9YFohzoLu
8FbTIwUoN3jQjpII7NDt8XITEoFCr7lBO9MDNVIZQaN6iTNmdgeKfrn352EQGRSqYUut9Jev397+
v33tz8M/328z5klXf145C52M3kHRUdrzAUZ/PsXbY+MGb4p1eOLgNxlcxvIUyEaeMuBQ9rp1cgQZ
frofBuXTOgQbzBMM+d0XujqO3lgRRbdA62+v680FAZO3u5hSCCte/uV2z4qU3ppJ+/nnS7evq+Vp
t3vaV2TKeuXxz8vdvv77NcuRxp+s0M/lgoswHbwW/5v7z3u3h7d/6GJ24Jgt5DqunsnFmI5tBQZy
6gnE9A1Oq6wm+ZS6aCVCOzvePubodrj9+VizdNcvJ9XtTBqXcJ3bzS1ARrrYkeo5jrbGEo9QVwXh
trTnaerx8M/N7Wt5NLMzBECQpNDF8FPl5fb2h4QJJ8ntBohAuA3TZkQuQuKfn/RIndALZA4DZHQu
gPLRNWFcsNNm57kVeOSYdp9vgkTNPZDODoot9WKorlkxbt4neTGyRLs7HBY/8jh6BS/3ZMOo2wzj
dmKUv6J1Doo1tJAdTHsKNHFWaNxjK7XWEzu8FaND6LfingQPtRNT+kP57HcYhL+6JT8wB8IHaIt0
4KJ8V5N97Ast10UQhXviEq9YGNgq1Qj1QsTedEHfRO3ctyIJL6EEkk8E9JZLxCVI3ejk8QuuhpU3
6e/04piVMxhdIQBDl88nwwuiyVhhxZnI5qP7j12b7iZQiSwD7k+lfQxc+xpI3Lp2dx2X2XBHyIR2
k3vT889y0sGabl3f1sxIO1zgunuXWfNAx4wkgVfLDC08oIpAxPcWaf26bP2jDtNPrtbk3Q38PWG8
TwyFXquePueZ6T2IkhNklK2afNC5lfMqBu+bAfJR58l69DCFtsxZJt+DPmkxLwiIXcKozwQnEmwW
WMZjma0ih5jOuINibQTmtqMHdA2D+Gsdkyg+dJj+LDEesT4+Jkxu+py9ZRA8xIp5IjL4fUQgECxy
yAH+hpBS8LHc3zCSETsCmI+yBUGOHgXqQ2m1SB0ULn6Y+TbvnGYndgpEfzRCrNLMFaIdQerMz33r
C3R74bPNsnNK/KoJoCIHj3F7V5STvS1zXNg+IGdFXbNpFxLZvMu0SjaUXwwCXYaDtrUPENtgaYJS
LiVdSSHiq9/Yz1Mr/HXgwvVAG/FEi+rK365X1RSjKMZvtPOAnYwNdMbEwTZWucUbZ+cvq920M33S
RDPgpsA/ypCDy7LEIZglMwyb4IM+xovXmd/ZQOATOAqr2XBsA5YsQkxmNLhG/BXV+9TaBT3p+Htc
DRMWOnODQjLYYhyr+YOtp8lzfpCUuXEG8gkMYqBb3uOuIXsyEPnEECUP9s1IXsNiNjUX26m5GFDb
xYoqFlMqfpNpS5WMv3mxrDaLeTVZbKxyMbSOOFvzxeKKdQg1wOKEnW8GWJyw82KJvX0Jm8aqWeyy
5mKcdUYstBovrVhMtflir/UWo22yWG7nxXwbLjZco8ONaC/WXOaKCDpx646LbddfDLzlYuXFP+PR
PMDeKxejb8BfoBfrr1xMwBGmoXKxBRsTnkp6OPPOX0zD9WIfthmj0ZnAUjwu5uIelzELRf9yu2kJ
DlmMyEl5iRdjcoJDuV6synjYhxdvsS8n+JiNZP6ZxXGHJXyIH2LbUKsh39lVILhWZf7B8+blNDHi
pzDyTpG0LyWDWdU7/bmeHWYELYTw3HuyW9t7Gq14N2Vz/2B24rkums/IzH3+aaJXTaDnvSvbho26
NRyVlWKvChrENiVJB5jYq23uw8KT2r6z2Nn1ZdGeEX5/o95JdwltRPp+Y0y5KIeLl7zlVaKo/odm
G+iRo2B4QejRrkQ/wP5VPqVTRVmYmdfaVfLqiEnCVkauOKJr2Ln4yDmTE9xO4HZo+3vrOIysi7Tk
Y93jaSIadtzSrtKr0ni3SSG+2i3cFHRXB5KI402eL2AB2qabhnhO1Op5tEUf/nPKxDPKiui5pT1P
zlX+6g7nadY+RlHYo076nlvTcAn8qbomBsbrRXVTN3QlYzg/4dwcepcf/6+VxdbiGPiLcFuhuvJs
nK3Cwk3+d6vF3IvEj4mWOaSWSg9Dz9C7zQMDGq/3qhAtPo+5JkZinnbOIu4Y3Tb+v/wK4j+5PZRS
XFBNi9A+BoF/T8vzg6jtyOGuDrmB3CnoxL0XcgUwhgjgTaK+ZIL6HEFAtSOVNLqTPnYzkVtroyJB
RZM+ijIujM6L2NTsLYhNKnxpGS4f2a6ad4sK9NaN+tdvnFgE139749SC7HJddPgS1ftfBdm4GTI7
KUfeOL91CdGw1DHsgzvLnpG9l5ncOz2prWNvER8zRXu2TemX2T5YMv0eD9Ml0NL/Nm4rS0XfXWG+
lTRzaP44PxGoOMSBArKhTxw86BLHah7H8+/syf+zleQ/mRt41xfcmKt8lz/jJjj/i2I/wTNjuSWX
uoLSXeLdi1vNH+E0DNmmJbIE3Q+Sp4Uv6330bszlQZJH7pNcI0q5Rdt/GdR3J01gxrrqw186IHVS
feHMe0jGqtqPVQlqLI+wCifyTrZZt759CP/tL3/Fb+fQJ/O1hhOt/dvD//lS5vz335fv+ffn3LxG
fx5d48+m1OWv9l8+a/+zvPuW/9R/f9JfXpmf/s/fbvOt/faXB9ubeeux+9lMTz91l7X/5nhanvn/
+o//DL18maqf/+O/fqPKKzaxbpv4s/2rm8tdPFP/wgJGFzb6L+tvTZnFxbf/zbf+mxHM+Yd0hOtJ
RYQZrdLFSvJPI5iS/7C5JNAtsaQrlbSxfPwTZWe7/3A4ZUl0VqYt+Da+699QdvY/eCoXUUH5alp0
4P9/ojRtSywem/94mjFwANrre44rlGXa3hK1+R8OUy8d67zJdHKITUfu3bF6dRQ1oJn026IS3WNi
e9FjmAwM+axsb7bUhXZl2k/Yz6pVms/dyWHamg6F+1QZNZ4YLQpC0YziMkz0G4ZZOg+kb6iw6h/c
DmZviHMfSRO64Jh0G730kO3m6lvpOo3N+WvQFSQp+APylbaozulcLCxKjWIwtrzH2p+hUDmMCj2i
OVIidNaTFdhPCgfArhWWODtl7J+phLudVVO0iAgXaTUyLywnPX62vnGNlGXwm7vZWRZudpjHIF/G
8sOH2TQbdJ3jl1ghq6iRGlcNq2GSu+U7kcXjqo48BHoZW+Y87F7HCWpEZLCadO3cvuocG3W5tJ8r
BevaNa3olfbbJndINcln+rxjSUDA4xRE8tir+pvv+cRi0R+16hEcUeyoS+LOUKQ7A3HYtipb687G
GeqjGiJIJdrUc95ffKQDKp3OOqBc4c16M9sG5ItrHxN/find3N4aDrwC15U/DdTwZcmPM/XMCJSc
bhxpI8Br+DcMb0jOG54Q3PlbT5CDLFiHZb4rTEvvDKkRbJaXRHf+m3lOHk0QDg9hN34EQz7s8hEi
9pQniK6brjxAkxrCfqcHZDC+Ba+Mq/KDHPunmz8j75IRe24W7X3+BOFeDIVglFjpbVtSTtICJAKg
VeKkPfo2nWyStwCJNvJFnDWqwfBaWyXZqD84j8iFSXLi6yaXeYIfZMB37RedQinbeno7qkjfK5EL
Ak+DijKvp2h0xLivRDvuHD6cXetHTPCmfofzqzlmY02kSpKyHOcTYXBYnA9tiubFqJzobNHOLrX5
vTKYcE5hbT+axok1yIaSg7nE6Xx2+bzoOgtw3bemG55swcxPsVdZnNnGzggSf9+62DiS3rcfmAAq
5ta5Xgd29rWxzfRSLTcMa89BSrBbVCAnNNOM4z6i06XtEwih8uT5TywR4qriUVwxdeYbMszSDTHy
z2lc7WKOrJMKoIwNyXRigJIstSTAOOU+jvZEiR7hjHc1U9gmJ7SLX4MNvxnj1671sKpuc8UQXWpu
eCCjyOJhL9dh1469TTRjFmvL6a2YyKDqectpr831PgmWzxSrVBIk817kdrmyJ/DhXldtrSrpVi/D
WHTnsYm+20GbHZuaLaLjtutCJdmmNFG2qdrYw1ZrDtP8BJ/pXKPnefDMvCD9ZfnzJ4GWyGbMNRpQ
G1up2j2EJn9bBZRIJULljbaqdMsoS9H0Td9NurwPPulNbpie4oANtwjVW2QEZHWRTaf10sl0w/Ij
L62912hEt1yBr5w7704bInXTwE2sbH6cRzEdTQ8CSxPjiw+qaGcjpdpGRYkap6OT0MFn2yRJ5OHn
75n7TpnaBFnKiSa5TDRlhZURA9edHcf1NWEvljTFVykBO5RgN5E2r/X4avikVcm4u5YisaDoM8j3
CSswTLulYxSzJ/fhKo4FTDJZwohCCa2HEW3a7H8onyHhXHg5u8L8ixUEMIpksKuVUX6J0Q5Pprfr
aswmIZiQO9cfxyfmNvk686qIeNDZXQHuAamhAPUBVHPX0si7+9ZrxKNMzXuB6/FeDd7jPDPxY7TN
riN0+7ua5ADk+sRZ9BHBOc4xrMg0Ir+OhkultiTK9ElypLfgrDrsTcfeW/R0BBkDmYjxu0VLz1EY
ySGpjO9OUg7PSSDuAXHvZESbwjXdhXvalFvWofLiog0tpu7dnLjyWz9NLxL3FUf/NjIBoeqlvVMo
ugnh2Hf70J/FOuywEsa9RJmuSWepvW/AOvw3O5iCO9lYpyZFXzRWAVr4hGnYkOTjxc0NsZvwSQO7
SBZT0PgwR6r8SkKhvPds4xVH1Dlv3O619LZAriS5SZ5C/kXIATKHX0lMPqdhio7cnpIpYEFfBsFl
fMhTOZ1rlX5ksfVMu944qyDaEHScvjTTJxm7910k1GtiGB+5152ryks289L6AbmjVyLqxFpgOSDB
Dm0LF+/mTkR0xiZ8yRgYvs6ouSaXZ/ZsiKC11T6lJSF2YTjBB43bmECpOd20gd+gDaELbv8Iy8h/
q8PaOcxmSNMkq4D1q+g5mVKxHiZyf8y03hcN/yMRueaRvckB6W2syu/PUovowDTmI4icej2keUk7
IOrXvZrz/Tgbyb4PKkSP9Pj3biQOenbKly7r7HWh83F/M3Upuz+YMHx3XgNNyekd8+LXzHZx16i9
mt1h6yHAOIaFOWxUJAmmm4oQvxsjAvrfX4VlbvCui1dAoiMoF+uBwUxIbpTrPAErkeEw7FxIdCcm
nGjCHEGaCDDAjUCgt6H/8EtM0zcEedbbZJ3NvvDfpmx4ojD6BjO/WKPz9Lcy1a9h76Ozbc1OX+ba
AGBHnJichlNpDB+VPhmWjVqyrso1dFw8jtI6/15IvCk54qNhVUw8aytrEjYbzZqIq0dQAzBlTxsw
sJHUOU4tslJm8U3UpvOYsi8nMqW2LyK1411Ss1JHEqSi1IU6NG1H+JsVlS9lnMxbZD9q24mFhVGi
28gASZ0bYePqyUOLlKDpZBIAe+B0J2Zr+HSzp2xxndaMwvetheSrqVPrKc3Cjdf2/tmuy30/NP5J
O0Nz8uz7sJPmE+qVUVfhWVrxqZnKEotSC2ewRKk+Bkg2IlevHF3pR+0HNLmD4AI3pltHQE32mpH/
pS+ik1ujlUEg6jH2z37Wc01VgLAXC9JjnXNkY74bn0Kze2614bw0VrvKWtdcY4Uwd6oN9wY2+Uue
fM1sHPmqnX40plPSkAvoczLQWhwM13GGFwkbquL3SUMYsiYhe73KaGOmJMGlYf51YI+2E2SiVENI
MG4qzLs449gvq6bAdzqaOz5pG0nFF+XDXF3VZae3kBhDghkTaz2rRZqluvveRZOhEloIE/qKYACc
ohtHbqSqQWH2Irq4TvkTbiIeE0B9bgQkTEtZHPWgmgf0C+9DGS3KzufWM8rnZH8rI5ieuLginuhO
WzuzrlMC+7rio6+3QL/C0ZgfLCf99BLKDin0hsmJd1XUhRv8Q0viJm1Jz/9SOE/YVod7pD/fHGBH
+3w+MLcHZWMl+hEDKU1Csp1Vlu3QElsXE9KqzIpz1k+/bPA4F8Ky6YSFM4uCF9tQVsnrSsiePrc0
Wro4mLaFVUVUa0n7AFFzHOVAcz7pHqhZ80vOu8hAHYmDlGF2iOwUCY0RTaveDq1d5rlvudBwj9PZ
POSlM6+FB3qVUWh7ThnB9DYScJmV4WFS06vUHYGMInjxjCY+MBuL904y3OO4pyBoZlTUHc3rlnOe
+QXkG+MloYUWqObDgyhGGVT1SX1fyWJrh8OjD2GTrjkKz4SollQGG9+azJMjTowfrbs6ca0NhQxc
sQaBVuD241Muq7dI+qu0c6qj6nPWzmp+Sq2CYM1oupZxQ6DZOD6UGAQ6O7aO8Erto0G0KpgDwMgG
RXgzkGDZ65TkyKz4URQsuYFhx5e0mJiVTVW5ilpP3rWqh1s1uvOeXRekGsMGjR0ZSI/VXK6TZUXR
ONVyvDvHWzHE70uzdlTbvq2eddxVyy5A3CNFIXlr9i9eShOuy8hraUQFARN2UmzFya6OskemusmV
fye5WqH4SfFxG6nI17GDTwx+lb0q5IRieCnKBm8YL0mELS9wRb2q2sQ/m0P+lUYSSgmjyC51l9RM
OHAVeMZC2oI4VLAn2vreVG2VW09bH8TGoRsxebk91pkatmc8Zs5zY2P5c0tmgyar5daZgi0RSuXw
ZPuwPxqP3dPyj3GvIn6tajXn1cT0DVyp7+T0yA3OXS7H8IzbYxn6MCL6qiPGJ/F3nUM0cyzqjKqS
aF+bwreLqakJ8l6rOC8PqB2x8qBo2jN0PuDGvhY+wHZeGbia2TO9wANSdl9R4HDYsQ9YuQ5pTHL8
5alKbTRd+k3Wpp9SmJyQNpQQ1N6cKuC3iIh2weeS47wZZqAavg/hjOWeoRCK0szvjyKcIJrpVtzh
RAfsh34sgIUAepMVs95kYfKRpCBTA62YdiyXAT66rc7eEiTs93oWZOTOqjm2dbqeozBhBzUMB7ex
5EaI8M7HoP1iVcWHT6BrvIQuMHjrwTxyrQ+mMTrLcXzGUdHvy9YkMgsJJ5srVrqRDYuZLcaXLsb6
T2QaDoBy53ik4HU+xjnvucIczDRl5iqadnDHsf5RTQfN3jOMfp8l07uf1NYd8iWkwLBFN/5yWDZQ
ZazFqgii71pN1XsMDI7DD8meKuwYHcf0Rec90cSL1xVAl7tTmnn6MAd8oOC3O1/JFXCDeENSjt71
yqWfbJBZPxA7Rza3t8vchLSqMT2Dza2PVk0gGPzV7YjQe12GhMMVMXzfMQwG1lVN+llfYvbUm9uG
O1YTiXVt/jxNKe94v4QKkzjZJ6SAR2H/OTkVH3eGL6KWqPfYfK4jjfvez2t16JaWHZY7CtsckNkw
GZAea49opRR6e4rKflNGub2DV6HXUaMOWlfFQVqErcYe8vq0EhR2lgtBOS6vhkSA7lGtyJiBhYXF
klBT5zOG0x2YdbnFuwvpM2jxTKMZZgIYpSz3LdftHVj7b64zfeoZQiEaklmP/rXqIXeWReFf68A4
VmOqDyAA7c3NBcoQzeUznGiQ47Hf0OvI1pVGTSbm4DoG/Vd2rjwh64PTrNp35fXusRJO+9CUD3jc
9qzi7X3AerSXtHKIvuZ9oWm172wsRpl/mQf8qy1DlJXjtNnObFJrYzLyoRk3/1TJbG3GesTQW7EJ
SyZ1yYRhvbg4QS4xqnlsiRWZlexNWT2KpwiDqO2I9j7LSDjv2zDauyrd+CrXx6a4Q6kpL8was2Nc
BLpeewWzRHhhRHTS/d9aREOsgHUhqgwQfBgyw56scyaRTmHdmW21g1eyafMoeGOQu+/MKt2FCap1
y6baKQvygX3COn2CQ9MqvWNH0O6xqDOKy0Jzq+IZ/CHW87VrCwAAyxI4NsJkzJC8uk07XghwGPsp
PcxTAxG9nRCxDWuUbvoF63iu7XbtRb5zZd+xT+CAPrSj+YTmdOnnvKGpIu7AVTAGwwBmeptzUUWu
iEAurd9LYtysgBZ9F8/7OnC6balBbseN6El2TE45VsijMatHK9fWQ6m+9hpDvzmUD5WF7F5DsMHJ
5hAU7qojtt5108mznAvjMKGKhbnhjru0oknlScPnNI6Pk3VF2RddAUp+ZK2h32pF1llffG8NI36W
WfwRJIsYMIi+3lasJMNfpSERAOrD4TEbrz2NmNlym+co5fpiNzbUGhTIUdf2ey5y4shlhZL90Q7b
jIR3O9rAmBxsvOCAYqDpEQ6Wx724BxAJdFoTeV1ykLdMd1GVuKU+AJyCXoIQgY2IefANDmrW6js4
3v4WGDfS1UJCkEgGEE6YHY7xtPdG6r1wsKbDEDAYBBmPsjoR9Jqs8Jc7e9MDQ+KDCbPmaaQEFADb
nK76ktDRV21C78hOw50aM3pTsjxDJv2VyMa8QlfdOjnaTnhT4phYhSSBEl1nq83ozt0yMlbHeoQz
6pLxGBBBGA3ANeM5PccjyQ9MPNtdONbeFdW1cQAF/lwybyFJO2V2kDcHFNrFvo/8gCZiUm7kFMXX
bHDEvkKpswqncVr7o5Tfux5ZmzxWzqA/LO2vpEVXc8WV/J6JfXTIkoASX3tYGA3/apY/1Njux7Ge
1o1usb+b/pfI4N1S9GegQdMKCFndHjSTYXNOY+QF7GaobIaH+quScwkouak3DXIaoMjlJc8N5ymK
ok2izfeob+2vofERBEZ3jm0HEYwbHAkIDM+Jyk78McO9qyWjagESkFCAQxZznWcVNzaGYdCMyc1H
I3GwlWEVuQPkjQITv1GKnv25gO7r4ybgqlmN4Ig4ZsulWWsP+smJG5qZpJZQ00bedk5EsS5lwcXC
LN50+jhifqOV4n4KO8KhaeAekBKhaDe8IFv27uVwhCDiXHzWZWENwcHRY77WAFApvqG1z66BeT4f
iXBQKtjTOKeLVXj8kCRj/B5ASMfFTa5CGBIqh9F9VYBT38GBJHa3H4KVaHW4A+hvrW4dix5pHVNx
L98bMbFxNPSXBA8j39VNk+4wmfl7j1N9Bi5BEyh6AOn6VNrsxiEK33Vj178hiZvRRjR3g1SfvVP6
z2li+c+VpEMw0ptQ8mFgFAu+B/MaLWeyZnL3aGCyXRsqqJ8jIFcGxd11CNN3YDj6xOUyJmWi9h/p
j6zLkVxZEhRz4OJuTVsf4idqCOz+w8ZgQHCaLHzPBsPZVVznaEvFF0HXHDeju2W2E7+7HvTftHmr
nc++B+10C/GASvfLxVNEy5L2hwqpnKPRP3puinysqu9QCFLYQux/TMby2WXwv6f6Go/ZJO8odcJj
aKbRwY9QEkRYwfAtGcY6K0k1CGrhojdCbNF11glXdUMvuFlowYzXDBypyiuoj1grEsEsAtPJ976K
l1QMsKog6R7GHCSdMopvykCaOKfhPkZzx4qDAtjgkiwyhWBvBKaSEQiKezA7uoS916E37JPQu/PM
Wp/6Zk2SgE2aPW3jNHsyGPDbqT+erOXG/DHGtAbzdDqIRbfXxs6zSQtlByLgq1EvFvKSy2RHLATF
PSz9ho6rwZOMIjFPqosOU67MdVMPGPp7854KxN4NsulOnpb1WqFbXaOAKw8O5jq3ZfnyNIZNtF8C
+ohP5e8SEBhSVY+RAjLmT7SNiO62y+HUheFwGtGGKd42erdNuvIw1LKtQNABsdfO5R0xBc7OxFSh
OxdV3Fw/ymCxMmYEPhoIr7e33zPt3Zm/12GPnbXZ2iQS0/DLV68rr4kMrTVYzE3Wq/FASc3FtQSc
Z8VOuQlN6CSfN4eaq8k0TCZ0SPkEoq2eNUASblAdrdLSM49TTXNwGFK9zVEJVW2wA/z6XjbZj6os
Y65FhJQsCrkiZutoO9kvr+xm/NAdGaakvdCnKcigxuKKB8TbD2P9iQ+MVZS0YyO9JI3/ZQ4+btGl
YvbkoUQR4xiexpPNTZiC4g+jSWzsRYdpGgprFfiEzS2X9HZDyxdHCPOXjeFP/QlEVboPuv6SigRN
6yiGbRkN39vIb3ahSJ8RTVtryj3yEXCLWAMeIWmqdVjkA5uGnh0h839CQdOnYkKQ5saFs9GxuXI7
90R3sNwhlyRgIs8vC6ptT6lrLz7KYtqmbLJWo0iHLTCHcgc19zsSlx+lnPdt5b3MSfYzIIjBLPuQ
4Q2DDFZJMFP+cTIifbLsMNoBaH4LTK9H64dEbuqnrw5mkRV2dKrAbE9+0IMelXWcqoHcdKRfYEyN
02SO3SoIR3IsJz6Iungl3ENuOtPUq9glwFSNDxy5LIGlc4VKUZxcmZBlpYNzOUDjs5Jq3tOf4OAJ
w7de9uKVwCVrAW8cHC4CR6/Ggh3itd3N1fTqZ7a9uc1IZl02Z7tYftbdxYoncGqqS78AKgeIRfXh
eBqxueW8RMYokDJ59gnN0ZsYRndrxrDhR7S9jDHCfWqQyeJ0ofyYXHTpFiISK5Abe1HW0rGazHXF
+IS9DLx2GZHdDTF2ceuOeIDK0F7V9OkXBeWw3Eya9Ci2mk+/j8tFyDnRZ0RW577KuL82k/eS+z+c
9q2JoydjigIA+fU3DGUDnQsfC1Th3qsciPDcpb9GE46NjwLaNQhiN3wEhEKqxWJtLKJB0MtpgIKs
lPahKjxxMvjmSEBtlnphjhWttyzGaxuR6GHgoAQ7TQ9x53bs2z8pU3zX3vpaW5vYkJchk090HNfZ
IrE2kF0oUX01456Ttzj3KQWw+zzqhzkEReSD7zU8yBe0Gz6wrr/rTxXd5ZbbkVtyMTUS/L5bNtUC
I6h+lp57MgbaMlP/VKluEbiiqkOlHtALcrtuY1qIO3G1vqYk+AWGeo146smLrO1gJ+nhlj07BtVw
GGZjnY9YCGt7YTp2pzwSvMVugeZQd0yEOiremQ5ZXaMipKPNkHnttrFeocJo2Q7W1hIpPpWPKiUY
RTBJyjeOyH1Sx4hMyVP0m2FI7w7mQRmHT6mo6UYUFmYGnd5JNI/EgfVT/BzSfqJ8wb7is+yEJEBt
IrtndAyDf2lpmLAA0ONNbr7V3fgjWeTY/4u8M1uOG0mT7hOhLRBAYLlN5J4kk5u46AYmlSTs+46n
nxNZPd1l6vm7/7mei0ojJbEkJoFAxOfux6kJivuthwub9QdIEo7Sbb1Yxald7WPcKv8QcSAynX46
WguO5jiyj//sThapfR4aUGgK+/3RNawggj9C2K48jpMO9jcNxyTL/1HEBsHTaGXPXEicaC6jL+YD
geGkHCp9/z5x3A82xCTXyITfapqHmuzlZlbmMWojeBqm1Z3zkOidw9ebKThotUTcG6FIiZYM0a4D
dMdOabJx0zfFfl3E3RiSUWI/yQyPaFlkVedVo7OKhm31DKlo48wz3i1/3JPpfav1l4VRxwOv4afT
GU/sEAYmzOFVsP7cHne3l1qv7Tbp8V2qvMdGxJdZxnx/YdVtWm09B0b50ijsOFFosSEmVrOl5wxz
EXXy1So5F+bjuUKh1v9azDpUaUQrt3ZZkIHmgIqNq9hUQ/Qg6P4I/Ygo1XCtexBXTsaNnlXLN2+q
6WxAR+vLlkOzfkrrf/ntoyn/Niah3Lh0IQRzRXs3xS+BKIu3+ckqSb3xxtY1XMWFjW/NdobxrBcG
siRJ07RBDXcjxfzH82ratX3z7FepTcyN9mklBkQA0yRQVLj3/mzOwZiO79Itvg0RzfIJ/OnAyNn+
FlLanJCt777enSjA4izPVomo5mH+N9ienjM6Qs+hO5anFly4DfbgMJjTm1I8M1jOKZ0JSVeCUmgJ
UJGFL+rG3uWelwYqT6Nt7oc8unJAW/B+fPJU8ldjE6BWzDFnEtO35zYDrOFkdN8sYbzayXyFAQoe
1wovUeQcG9N+7vDhHNzODYO6z1amZagI7rhchy6fCaLtZ+EgTtbOAe7+2zKmEZd3+5D188ViIkSq
Nt4tVms/Wy2kipTCEza78x0/SXq6/ek1GqcrO9snTmve1lNtix/SIROYlL+UyQLBWXnrCx0tWfN3
jzupGWBYhcR0AWMd+/cMz+Vp7RY3KKGgBE40AoQSPylnYfdUwa9kpQsPCc753RSGLy1HQJzpXXtl
ItqGCUeWzjuGsiw2fl7P52mYD3mOR9zVgznLraJ99tqktKmVcfzEOhEyVmSMoVC2PSbbtcnKaEbd
adDFSx3e6bR36X2KKhDRhQCj7xiH1mrCg8q6/BiZVK0wsdMZNmM/FEqchNftwTIzLii8zyT3YHmZ
bGLc5ToiiVzahIqeEsfNkEzXPsIEwMYkb4dvYVp+F/yIN463LIEyB/qSWvTnaWy+lo78atAAZvXq
ImqLMHL6vTSxsFRLj1vAM6bTrDLtGDG7oORkHcD9CIzxuZLTiROPyVNyk/pihF1nyR3Px3LrZ8Sp
oUrRGrZabz6EvKM5/BCmcexMGVLijhcGoziebfWYkv3b9mAHDibNUJuoSV9vufRuGY7ZGJrnSf0M
K6yYsR2dFGfJoHXoiPOrX20V5h9+yXilK06yi7Ov/qHx8yhI2UEeaWO0Sbuqn37dObu0owqwpxwh
LMJLAnZy46wzteMJlfL0t+34BkAQOQzIbEUHmVfKLQJoFlCZAQVvhlEY2s4bF0Fgr5ol2NWS8xHG
AGq+lVbmQ7+AkZlHR9k/ixHrjgGGB1oSGzxdLMDUWUTfSECUWk75w6FbYSv4ZErBXyYRMMSe+OYY
4k/PBJWKxDC4wQuy3c6EQmSGvJ1TxKTppW3T6IQFayHpQ78U5RSPkdvt60zSUWH+YHyvHr3BLThK
3fcrBvQxqmnqSBjXDR1D9zy/mhywVQEPu4uiAwtUevSqWgUcpT+K4VTn4kfYTswmrBn0mO/jScJ1
eghVeQgZDLFasUsR6RZeHkASaJAuMDkwr/Pc6n5GeHJtS8cMlV4wYLGNSRvqcguVRnnOGvTK7Y/S
cn+O9+uOkDuaXEEt12LbZlA5KWL5up13AgFtH6b2V9m+Wi5g32HCo5DMMBbQr3D+4P7Yic6B8MSQ
q7KwuWTlE+YKb++Cp0JQxsJQeMfMNngcZVg1bU5QaqXpsJo5xsPbogVuQm+ckLtK+zILfVrDoUMJ
R+rm0cUR1Yc7E9ZxSHSwCroNjCz21CQbkXGZWbBoGDZiU5cV3/2pXeAH8Q9TtQ/+awH4Wob2Mekg
MNLN8sNjHtyIi6HmchfF2WteN+ZlqVRgNQbnuxEaXkNoyuAxByV8ix2spQmPPjIwwKBWmmdOeTyk
RU6wIVl3JkHqPBmWk53jA2o7c6eMaRMXE6EMGoaIPqZbKxm/u616Wft2DBjzb+s6PYVXx8MpbFrI
Rswdg9wfTgLmgAee61x1cucsIjv2A4nBMJf7NJxQDxXlL7ZFfjnjvYvM6dloIz+IuTrqTJ0RRvOg
CetDahvkJwDFq5nWS3yW2TZy5bKJOvMPpF9w5TVVLF0KUWSV86OAGrmdnznhtKT11gCPSbK3vZUQ
CSWSVdj0DL3mD6e6j/yuRb+xv+cTfS3e5ArAJtznRTV+Yv4ptEYXEnj0LwjBxiGHuO3xJfscGm5b
zgM7vRkbkv6/TI6w9w2UkcbG5dRXucsoCFgUxE6nABOdAzdCv3G2drj8qkQ8H60SZ7vnU/U3IEdw
Vt1aMubBm1X2XkbxleDpJgx7G26jfCny8S4qPXNj2WOz0USQuqmnrTAqhGZ0iy3+dTRozEj1VOwi
I/ps5VPZl+uXuqBOI9nZE1vrSUpzD2uxDjpiJUwnBbNedxLQbPw7fGMW6I123hUETSBBfpT5Qt1s
N2B0mV+iIuVwryRENtBzgSj01dC5qPAU7ClwrC3R1Z0Q6evgmO8e8hE9V8xXsIl6ZhVzz33J8SHu
sWhwTOf6wERmdU9W7MUXZKr7CeMh9Ufwyn1pXjwnfI/9KtwOvbsnLJJcHLs9ZwUZZz3F7+m72hVD
BFKM/f9qkGwxUYyKZYJWa8cZwaHxsanza+gCdzRNLhvPbkPMfZAbmyI5Fy2M47ZePtOHebD/sHJu
16Uuv9R9g8o7+l8TKOz72G820FHo7FlNPYYsLvnK0aIce+4J3GAjRSPENyIr3dXNRYMYEslz2UcK
Yz+fvFHRnLLxkJHGOJwcofrzVOo7cWYPzdr337HJRgxjD7Xwi+e6/YnKH/LMHMf/fPnzUzoCN85i
O9tb/tRYGiqFaCGZiiKiGlfPnm4v5j8++v/9tYK83abn4Ln6ub39Zz5xTAUI0plz5uIM5t5rvRfB
kTCrwgW3EfH/lureNO2n8+2j+B8f3T79n37t9kf++RX/0x+x7ZnDQqKGbWebGStNI4k4gSGP4Qzt
InMlYVT1OPOWEGgONdJZvAKFitsv9mT/iMCSXgFPT1DNMndjNx6BbbIftSPKvY0dOXD4U/aIzbSn
OIe9Eh6i+uzJkYHgguw69EwLpzG948o7sMSSXVrYkwx+PF8ng9a3GEZlqRaxwVGKUsmYgwYhnk1D
con4fVoBhj0+lmAAbqNrx74SHfQJ/v1izZyDSrDMgcJUVKT1B2X7YAfNb1FqDdslhKxeTkyRzJRV
0nLZQg00MoEVh0MM+hnKa+hsy9n6WsvwcYEKcnA5wmsR2xim77J2TPrBe+CZiKCOy1xoIc2VxdfW
Ty1mhhSgjiOOIul4G6l3lE5ovA3FL9H5xctkfvbm8pPharxdRfglaghDZtZysLq+PldZBrhoxlez
ttIOWu+Q1RQChBMn+2mufqxLes/ehceg6N7wQzOXXlkKFi9/YLuw8zgRkZF0KQg2h+ciDLzReMZF
BPBHqi8TdG1O6Ql/QoAWkskfHQMK+IEJDUI+mR/Zeq+lEVvcapRnmQNNnpyXr8RAPr1hIj7DxkGo
hB1PAUOnqqnPIwt38eLBOiTrCsDWatR5HDx1tivvNafmlz0vJ7q5mKnjzVwav+bF25NnfsgHqFUN
ZJogHJwJYfhHo7hx+4b/YdVZxrmaUwZZTxET2MYF0FbBXUCr3rBo0h2V86DZJgU0xqXy6dSciydY
li8x6V3kdTnSBw2E0zBnF9QYPULeQty7U6V9IkSJ/Z1xKqn5A61ZDv86ZulFsRz8VrCg+PIEED+/
LH6167NiorqLM95Y1Rn6QR/C48Qr4Ve8F2ZUSKh26zsHRYBWPnRsf4qPddie4Vjh+Z7hq+jv32yv
Ft1oWzHTlBuWZ7kuDifv4t3Nskc1W4/phO8tfiOtmF08UQtsCQyWGUo/U0qIGYDx0+1/5CuwIXxP
xsTIOXaMfc/MYIxb54hvY6EUlFksLXPUci9eSKZdHorZn45NPELbXaDaKLEgWklU9eqSJYrl7CEt
0zMN9vy9IzP9ZeNGrhMYKjy7jcGFw34Yjyun/8zfs8n7bGPOgroWoPCmMVhqtm85fLc0ufeU+d7P
qgwsP/zW1eadlTo067mkaPKPuR3xNILdcafw0wrjEBU7HV5GK96IVcTnIS441SCZ2ZaN5Tm/kU0+
zGYQexfcTdAkyye8kAXFn3nUmBrZLkxDfrAAxl4q1fwU5JDbOEufB4wMG0HhUzrlhwmm03MZo2wN
a/7meq4PtZD9OseHnYsihTTtpdciS4/CCOO9UdkxuSDHB90Jvc8vzgMg87tq9o0jmW4UR5q1Q4IO
eLxjyM8mx5lvjsyzu3KlumCgDNh9nhnlRCiONaaOPeHWp1yfoiaX+jgJJrT1UB7QHUmH5tOrlzPn
yIfUJf6F6lDV/veU9AFurqHcmV6+nKW+/HrFqN7veNvpruwC5OVLLAHlRRnTLcGONAjZZ5B87R7i
yEG3qtP3tKYHF4QjFFjkV/gEdDzw3I5WVj/yrOSoiHFG+IBB8U+MwoFS+DRpLr7PkUbBDsEzg7Yz
fY5+Mp+tAaDq7cWvqQSaJHODOmnvS3McwSk7D56FKShvqBha03PYS4GMUD+NpqJzBkHj9jLUGFSU
MCAhe+HbnM3OhtxBDY4zGXbWOP8oROUGno/VuRkgvB6XijRqT1PtFkYzdZpsFElOTJuRgfWZxC1j
J/2yVtQqgqGgWa5LyrMpk7cV1gc6wshTzZHDRdI6vBbtD5lkYLr01+AA4GCl1zTChL8o9QEokthv
NiRJOM4I2o2F5jm29x7+ps+6RsGrMZqVQKZbrWADmtO08OwHdqn4NHq1uI4d7nd3gFoQJdQr2tti
DZNHTMZ9MNMkwekis/dT53Q8NWd0AEHitfbKYcs4TqOpfi3M6zlJ2BenSwBiaVxRuZrtT6/elUGu
xiiwJ5OnivUxDQjFQmDGUpOXXDO7uWN+nh9wZJTsy4Z7agBOrV9Wz6GrvtMG80KB2/ppVNXFd6f5
Z2ERioYFtcafIP4qiHAqQcGpcSd7KaWfUfUmgTOlq5r2Y8oEfyEysMaIqL6skw85+J/WpNofS/cO
9g4cs3iMetvhtDSprV1av0IXM2paRQBqWy/dhaPkbFhi2LLIomzNOIqZeYc/s9XGR92DE1qwAUbV
Wt4vLhbR1lz9F1dbwP2q9b6Spe3r7rEX6tlpEvrw2ig7dZ6394rmCzMqhKtcpwUKuGfz8k2lj/ac
xK9lazJGT9Q2QdTnzmBlc5v0m8zb6KIgIt71vTXs2WXXJxVhKsmq6qXCI1eHosNf3AmOsw0sZlz7
vjX+GasndN++1nF9TtnZblT57CwD2EZz3TULeNk0MUO8Ahi7lqaOSMCYhKL4OTqxW58ijxmsXH76
AHwh+h0qmJa/ZBOfvBbLN4d3Z59MvFE+aPLrQNT0xFI40Kzdpi9kvjjnkmn6qaKjuVLyvrLD3brR
OlyiWJGYGczHFmL+49wiK7qOA3G4gs47Nfe3xpCBlrtDJmNGwIzb7j1HPPXYpbEvd+V91GSoqynD
1BEsJGv6YH52ck32SUYxjqtlittLwZnwnL1PcV/fl1law51JnJ1HkHrz56cM8g+UA9JLzF5lsdfp
0evjj3gh4wUdzWJBlc+pRx2X5Y/4qZqk3uX0sBzc1of+FvcBdEiX9W7OyJ6DQMxI7J96t/sgop3d
RUq/5zWTGzsz7bsmM76oAQ4Yc4By18e/TNfRj8jlDTlo5IxKif1o45ZWyMED+W5+PLgcuzrD5Jqv
5y5W4cOIH8DKp3MSL9mj9zI5GRYiwBc0bQwYJHywaG1p6kYM2B9GwZZY2sySakIzFYvx0ShKb+eF
UPX+knN8/DMZ+NeKNPV7oJnAoCLPKIkNSpfw4G+FYkMcgkAHrHN0ZEeIZ+3k/diLcwJi/om3az8w
mzpntlX2G+Y2OwfUBE9xlP+1JJTCVgoze74kOY6W9G3U4NRKg1OTLDGO2FeKIvAcmjGn2vp7FMrK
YxlUrZtDau2O9ESn4OsS9s5Z7rz2ud+R/RjMi5Xhw69MKRgkiHXHPCk+yjr8vLGUOr9JT3KwrjVM
7Pt/vnhF2R3zaHiNzAZdix6BesQBJxbXAaY5dPWuFubz4Prhf3gb7d/jwbyNnmWid9muR1fyLf78
l9wlABkTjaGPgKG5P+oxMj+HNh2DzEo9eN6Gw4RjTD7Wj3qBoLSShd4yxreecTuCLsjz6jTYufWM
/tpdXeo98CwQYLEL4i8Mu1+4cQnjDO6rWDrjlPnA+hjJPc5Z6mx577td5Th/wDbrzpiD4ydJDBHL
Rfw1b3M8RfNa0BYzl1ugCAxO7dgNsH+GD645nDx6rC5YQh97SU7P7poTNaV4AZjFvHk2+vm/v9ys
38PrvEEgutgCSoeYrPt7R1xpDWEV4ws40pO9nWGH75ywO9RTxbebyoWtpEphCTb9ZRRYWeNxn3IN
HCYLYC3j4YdQ8x9jFAp3AW5+C7Clqm+OKgIhUaA3Bj9UXURXb9fM6/KlmJOHWRRwYjK8jEZYfIKV
G1+Myb7g4fn33xt/77+Gb/nmHP0fdmHT/q1usKQdnca0Fdu7k+cn7KWMT/dTZSVf47ojAhlVMKuo
rN+iXtl7CKfzpjYS4zt8R55dFZvgNq+PdqryXekhtqKfgnlbBvGl9RX9DW3BqJvLatOtML4YXXXX
yHLzv3yUqRiMnNU/LANVN4bM+j9GlkhHLOW7AyNiD+VfSxKkcs2HtQJCG0XC/Qzr4lTYqHHlLN5E
n34mcky+sLsZDjkJmKMN3PM5xwi+wYuEEXOCpLlGxjtTH+eFqARFuGlCcRFnjqCqfLC86CbHBSo6
qETuHPMi48fWg+3dRKZHf1J3xlo+BBNM+bvaB9nGYZYFISRL2aZzCAy8fB87Z/w5InaFdv+1GpYF
jztWUKme+xEfQ+aqhrodmLg1s/xDTU/72eNADc6cIGnRYOdzh9H5aObqarar+snSemT6GV4cqI88
sEOK2gfYB2low843lfNAzI7EhVEcCV1C0iZkmMZ7ntst/b1EVKZ9t9bdJ7E3jOPdiXuX/O7k93cy
JeVijzyOprb+KF3H31CK8gUvln1OY1Uce6tdDqrHijmmksq+qrd2OduMOKzMz39/FVr/uhIp1zWV
a0ErEK75+x2GwJMYoEfyo8/A9CiwLluMNu/d8T0f5WOiaWZ21Do7honykgMiY+QHUBYLPSd+b+qp
n0JzTIT8XijmvFQ7RQdXoJOLRaH0LgvVfcQ7ZEdSYNCu+rX3Nm7fFcB/mEFSL7OzKp/5fRh/YmzD
tMF0NLCL9V70/Mncm9QRbvh/uPl0vP634DtuClJv0CVcyxTmb+WThmqMdZBufFzd6ppki7zKJYkC
JzeSB/CBl6KUlNdE5WsFLXFjj2J45URzNSaaz5e2Gx47m4zl6ErUHxXdG2Hu6GGlhU2GzHI94v6O
ihHnoDZCrvM3k/TfxjJIAEZp+oWbqN76aGJZ2z04VnyWlToyjs72+RyiT7uN2uayUPtGHTr0r+2K
nPUf3gLT+dcfPUQCW/kOeQ+mj78zKtxR1CSCm/g4ynq8Lnnk3Q+thV4mPxy3759WUIPnJkr+cG28
G3ZSv09JuG3daN47rmAgV/j1Z55d+9F8yZcMF3MhrdfCjexNA5fR4yFyUU07vvvJZ4hN4XGcxu/N
LMRRNgs5N8MWb1ZKUU7vcKd1KXmVpbr2Voh9Hxk7rvK3EuHtuibtuxH1SZCEWXqGIzq8+C71R2X9
OjAR2jYFnJBhqB5zkPfXFgn5bo6Wr57oRmymxb6rF9zhynnrgDVfewBkV9bLDypyxNaRJpdpn/TP
+Ics2Ijdg2wGxdGwIB4yGfcDqSKgQjbNY9NaXzukmm2/yPubt4Q1+9TlHPlHAY9ZLc36XCvz2Rvq
6jI07bNlaXYNhqjngsNg7a84jvFLHtBaL0ZVkznpy+TgDYo0xeoBhvUvvWiQCiaRsOR5T8ocsoPh
9EIjae3dZGBIJaYY1TYOdLf27qTqDExL2F9mrGV75h8/XPiIO9LU2YYIWAlsJw8fqei4MnHID3TO
0z3l4STuyogaJY7vO2EWdHB5LuY708j2iczKR5EMRyyn2PcSzuXhyrBbmVG2oTU8veDp7jaOwdBc
xV64MxtTUuGdsRS8sbli/wfWiD4vgs/dd2VS5gngBivXOn4K1+oOa4wJhWQke7+BgGMNvpnpCecG
+Lu/qLh6xLd5b2LZuk4Fw1GbhCn1ZAQ+OHY9tvng7xxXWbsZuu4uAXSKtF7iBXRxWyyJeCVnXj3l
8ZwEk8NXxqHDXn313nCKbSyXcx8OU+euGBYEnjo0vvz7BRVa6r8uLa50bcf0bNN2/N87d2PTYDA0
ugbcdQbWOkR4zV1aCnB0y82y2j9GDtHPZZ2G28Xs8h19AeV5is2vY+lG0BMY3BmAme8r358fO0PG
p8HnsVZQfUWdc3JsQRbsR5i5R8ty3vsSSH+9FPeqUkBjFwPrXjN2GyvO+wcfkLOvvIoD3iMY4fhR
y31PbEjJVpjS3SUlrt8QcR6EaHrwxr7fQLHj6yLGKbNb5jyFrAxGLOaHUU3DFnKNuld2gWxemSbK
cPUN2ZxJtVfdDxCzcPdzPSbKdB9k3tNJ6iTdPp7alKYYotvF0r8Xk3QfpyzZWaTNdE5vX8Tnwhi6
P6DdnRIKmTBaPkr5nfHFeDQq1PIKvjSbiAeXHS5Pkmk6Ag/Bf+KA2mZB3k0jf0skHYUuFa5Hy4ke
+zLFcsMRDGluOcG9oFdF5+CVe7Ecxno5cNpjwcSGfpDJfyNGe58tDXQK+6lc8Vyx8bbOsfKJA/YU
lxCfB7MX+dbOJoa9WaGHXbOSrTnGpDt8mIFp1JphV5zbHGfMRDTp4pSR2GNj16Y27YTAXI3fRb2m
JG+YfEGLG0O8mGlWrUffy5qHBD/ICrZiZ0eE8XBJplFa/OFnGAP8VNI/E8qLpGbjT0LU30E6fz/U
/cb1+e3T/5OYH8sSkkfi/xvz8/qzLH923c+ffyX8/P2r/k748cy/OeyfhCtNm6pobvd/EH588TfL
VJaryTqu5fH6V8IPj1ySO7YUNpsPzQX6b8KP/Tffsxwf/Av8H4t82/+G8CPFv6xGnqQz2vSZ6ViO
IHP424HdXVp2HZMqT2gwRrDOLY4h/TLZFjMM8TY0CoXeksB1V0F43WjIhXb6F2+/c3sxCpqKNr1J
Qvz2+azdv//87dtv3H6tHMYMizsENpTMzU2rvOFXRRQhdt4+//NDD+uFzP3+QCOTc8wxUN+YuK6m
ot4+ur0MCdNJ8vO6o6yx6J4mVmLeIK63D7nL/HV3+7DB4sxZKS3WwLRquamUgZ+Wqdw5xq+KKB8F
co6yne1lbwrrG6bRGgcVDUX9eplodptBo5xNQeYNRxsZ2lkyXnGd8pJo7bfommWbIAenWhfO4uib
OfcM6uEltXgeNn3m/mFcqbD9LHBXPCwyZftCzUNmr+ExNmCkFYONmQZJukeanrRGjUJHdFXr1nQV
bhOE7Fwr2vGIMZ9hwEEAeT4qZO9E6989Qjh48HBLC+1H3VqXZY5SbA2WuaF37N6N8uRiWMPTnHeH
xEYjtQ9zszIZmL6AaYj3BWYLasbsDYnFvSzsd+Hkr4yPcNMh3idaxYePCvQaYX/RCn8HcwguSK04
Lr54kcnJepUDUXXvg5OApuDPO6U9AwvmgYXkxsYsPOMoliplV9GR0eWptZ/aAgNyQ1QVklIl1i9G
/DxxYMzxq5Tocxs7x6ESCtgI1mju/ZUSQiI1QUqynZ4jA6KBO90BN38pmEYdBdlrqUfLIQokmjj0
D0TP3My7LaV8NNvF3r3d1TNjS/OXQVHJtkykf27y+hGPVPMkszNTN3e35EYfLLrNQbg289qpJTEl
EXdNHLu1sT5TqdPu467cUejGgxwLSKS9ILN2hQzW/CkTaq+zKoEJb5JmLkPnO0+kFo3+PsNcUmqX
Sa39JpQIfcXmmexN2oRuN8r60uW680RbVUoy54mKEN6TycIlbv8R9az2o+WSO6VZjqKB+lQmJdHP
oj3A1c+DXjpnKHeHFkRkwBbsGZIRbMUm7PZTA7mqjBYGG9Z+jnswFRnUQR4mqLBOexZjslftdFoR
N2tI73eJwUMoJCOfnRTJ9dIbR1Il6kUm4/dce32WtXrqe4Hvn/4zY+B4x7K2r1sIOfQ9b81M7MwQ
Lywh5iRwQYeXLZuEha1XNeMINRSFvkbHjdgfS4d9TQrCFUukCjLtUzKi7LUVNGQkBkCO9djY9o8E
XTEocHocnUpQ5RdhhGKktZmTcdl4VvX9FriKBjoNROJgoYdqsi2bhcYTHw1i8TdcxdskaT9GjDWE
Tw6Gxnab+FBC7ccy2bQO2qFlaq9WhSLvafcW6eGYKyvbdQbJntWHq8EOFsT4geYAf88F9EQCEV/2
8tFNPhF4G0/iov9hTVnZwWBBpSaS3TEWecXO/jVzQ3ouKXgU26kpvjodQ47SjOk9CRmIENYA5OT+
HLRnjXwnqWrtY7O1o63NundwOZw+LBqWCduxQg3sLEpxwfU+7YiyEq64Z5rEjwfHqHbO+VjoUu2l
i7WrzpA4qHzttGOP+KNZTlHRfmTRgB5RW4iKZXzIbW6NmI1ME4MG1X9JRUprHSfjELtOvw3FPa7K
gpxIqx4HYf/IFWtqhHSezI/zCPt2oUo0GNs2OkHYDGc/euugbvEGJfNxxavVco0hEjrQDRkDxVLb
I7QfcdTGRAyKSjsVJyyLUnsXC0yMEagh7WmcMTeGmBw9TE/bMH7G7GAcZMzKOQrKtZSbbPt8F2mn
pB1bpPmZvVB4/GZpN+Wc0PUzR1EezNprGeEc9KKhwIHrRnu3dKvdOjUnp5desDDJJpzGgCfWfic6
lhVzqt04eT9tTEF7uJLMpHzu8/o0gJn6Sm79VDMFKr22+FD2L6NoevZ9agz6PDmF2P7xH/zyqhIx
ImTn2poDCfz8dSZ5vJkxLx5KTZtO89h5VDE6ZwkdCXjZacXAKoYfdROt8Hsxtmptds40p66bGOSW
voSt4I57yTJV20j6+XJyXSSLmMLkEJOW9tBO2k0rta+21A7bQntt1/T7qr23mXbhhmlQYMpldPbV
0i5dW/t1m8FaAgIzBlvM8jvC/Ld52ddomsFgzNcCssLWEj5jKSr3LP/KBImQT0k/hCvDz7YS8GTj
gadMbJ7CIj4ohUXE7kscxiTBj0YOTLDN4+Ok6EfnVEFWtDaQwmFwhkKGOyrXELWY7RG3as/+fME0
C9F7ht3XxunTMjMU797aAlnG0G2JlAvCzsaaMrOZP4eqAWqt/KNFwzCXcJCtVnvFfyio4Yhfm4Jn
EZjk8JALJoVZyaIxZb+U9mcX2qm9aM92qt3b3Tsg06OPpbse8HZjZz442uytXd91M2xz0MLsX8pf
pXaG+9ojXmq3OLSkp6hbrku2vrZO1+8zJ13uRoN4jqktmqZlP2O43qXGqqC6rRfW6YfEoZdUYVVv
tWd9wbxO/nLUXnajA2yXtoBWxobuDJRKHUVMDgzHnw1DHX3VZDoTh4mNqSyq4JYcyiU1xYNbqhfu
nA+h5fmmxqTeZvHZZz/z50vGRiLrcFG5khEFmF07oxstntg+UGHAOlB1sLzx+jZTdSp0GOWWSLFi
+bXgkb4Vnnc/D2S5VcaiTkHIU1zXXHmxT71EUUBJAq4RKRqjIkFAprRJUVPV/gpnqQTHu3wKb8T+
rmMFXqyINohC7iKv/HbLaYD9G85jZlBQ2xfFs8igay0dndmpgym5poTW6zdM6pp96P8Il67ZKZM5
WeKTSZ0njzHhXB4nw/iuzZR732iuUT+qfdToojzDxiI6+XGQ0X69NX1d2tJ4VWDDaQpoah0kKfBU
dU9lQtFMQVNDvwE1BJZC6PU7nbB1ttrCK0uiIU3HWEfXRvwZjCrGsd9Qj2YRU2dXnVnPSDQRFGPX
+jNmIuIwwn9A0FuU4lz01VTgAaLU01HTNRHdFoXcPGZ6a4vV79VKTSdg/b+ftMHBteRImWt6ZhKH
NDDH11sac7FlSxSP83Wc5vJYMaG6BSNtIlh7mXvPZUcVk5W8LPFb1KbJFoNhFdxSL46P7o/X6OT6
RbKH8MBQvCFVNYfZOSW5im1fkgyMyfoaJntCn6yQ0devqa/liYWd9H6YjfvVz9SpGLDqhzqgPJmg
yXSbgKDlemem5k9Cof0OzGZ8anQMFoV76zTYzfOQjqk+GZutYPaku5o0t58EHFa2Bt7hVyJ+X9KV
zXJnF9GWm0RYHmdwYqITSUNLOt2e/PQYk76dGL1hAhiKTebavS6l3a1jH+/71vm4BW2YU03b2Ccq
cxtSV0I4O87dX4ukZQqVl+eVsQN8xcDQzRsqoiBzfClS7+eUsF7EonootfG3kvkZ58WXOcJF32Sv
SWPIYNS2EcBRFEqkzjc/ocfillvyEZR5G8Jmq1Vdu+J2MqP8bUWk5B+OsaDwP9gHxvhc0zs4hsk+
qyCUS7SLDMYNtR9hlMEQE/Gvfs4vt2bKWrzW3n+xdx7JkSvblp1L9fEM0h1oVCe0oAhq0YGRzEyH
1nr0fwF532dW2qtfEyize5EhGAgyAnC4n7P32iSyqcYaT/a8iLBzbQeECyGtSxxVOyfZsxsMKB6y
Ig4jB4DINqO8vNIhyyEcjO+00in3Dh00sLPlQdMJTfGTnMyNjnSrIiO3LvXuq1FIah9sevWVSHc8
TnNIo1lmz5ZlWCnCKMOb2SPY2C3Q6CqY3cBOjQGYQncfWFBDijdmFDBTUgYbojCbhhSCstAnBPkT
VfEheyoZbHe0eoJipEIblg9dHyR7GpbdWXOH9Ti5yOzaA3Yb7VSHzQezh+ekxLmrifpMTQYtAmYn
THd6HyBGAuZJWiMxzEvUU4umDATncKidljw2Cc5/yebUsAYfZf4SagJZ0SwZXE5qu0/vzBIggDd4
8AHmo9CsSLsSNqbcgSYWNlVU1rJ7l1HJ4V6k1hrhNBnYbXKVDA1Dh4AvB2cE1286cHYT6aexIlQH
BEdM+MYQhpunNmkLhISV1XXo9+FpvECGpaPVsDv8vY/5qMSuiRpA2+lEwXKap3wYxnyB7dUL5LOi
jbEO5MSAN3KQOCX1JURNFHgzMinyVVvY9KdA0KENjSGeeM9laDBfmC15y2E+BkjLGHhiMFVvMjTf
gxiGHfmsV1jez8KyUDtV03lOqXB6x1gBvao20SyhrHSm1NIZKtTlyBuS7hjY72nmgSnM025Tur+W
vM9lo+sBMzDfse56shR3wbx2pZH5z4YYi2eM+cOuR9rz+/FS6CnFyq7YLhtfyGqV0ZO/0nUSgpmk
byfLuFuchUapmpMV85DWlB+ORWAx0lGBjmnoODDJ6qBR1JFThn8YpTbK3BgAd09JQiBGh8RVDmt0
Hd2ueQkZjE7+pNsn8ATO71txL8BulIzWXIeyFRb1aguLMFxlGlYkkjlJO1d9e6hxuDU9yLzSLi9e
Bo9GF6U8TKjhZOl5p25+7nuzPJYQm7RS2kDm+fwjZZ76JxFF9xliXVTGeUzgzZ1pA3hRmT9+2RRX
1uMsWo3yeI47Ed5NSf16vzhEc0/6m6Y0IfxVTXOyK9dFepK/9kaMp9WGnwBpLsY2r/8sUH5ab0VL
rQDoQ0AOZhVwMLvuHUuxkswiDGTLxp+vkkbAbDcqm+m0bKBAT4eMKC0LQwzDRj7XhOnMLBttuist
TRyXy9r3w2bDFJ1zaMRXdtLnzdQWj1lje9vYxT88hvYH0R9qZ/hmf54IMF1FE4PvxDF6UGl+hDna
nzPRpTn+WdybxYA3hQb5zsvQgsJz8E1vxxigc3VB3G2hyb4sm1TTP/U2f3AQ5qwRvj6RWYY4XyDz
rrzVGEfhOa8cVIxmU+wBhJ4GJqX7muQzCWH2mjaBXNuGIrhxVvHoES2OJHqOR0u9Ddm9Bm20bcQ8
+1KbQBrhh90hZakTpz7jjb4LiEl7KAqmBjjzUWJxqme+c/G9kHE1SH40lbb3vc4lyrod1iWklI0Y
onGLsCfHYtp1j21gnR2pCNC0WRgMZq7gOsL5TI9u7LVv2dzcz/mviKyXmozvlW36WDcwaZ9jnUje
TMXrPqp7Eo304ejYzs+mTR4DYiAAPujjbrDkPuhZnvlBPtxPYXicsuzDT1PjKysx3Yr+ZYTke18l
Qm2cKAMqpszg1LtoCmj53RRh+UP33GkTor9d5Y0tqRVG3RktxtFpTHkNzi/febAAZxmudxUWn0af
WOfidkhSvJeNY26qHHx0FXobDPFqk49TcYxMVr6qgE47KUr5RBPYWA4yc1f1st2zugUwkQHj8avq
qvcHn7Cc6N7pP0b6Ge+z6KnRCQiIButReOLDfUmU4d1wVVSbqnGMx8AhI6NBPz0UGQvnIBuvmgSU
2KR5zp6Gg3cV5LNjsoYoWaXWxlNodrtgQC3tYAgu4nEvrV9VkIFTAUO4J8eemA7si1swZ4/5NDKL
1WcvLj3S67KuR9CRosNI0X/SSq5vnax+IbbSRlo8X3A1nRKqp+SGqiXzwPkirDGjJJk0Tg9Kr3dg
NA1Mf0a/9ubhf6FluBUghFyLHpeHmAuNp0uJw4q6FptxbLtThINplcBS2uDOrU7dXL9t5s0c2O7V
DicfIdHWONFMMTgAE0PPd+hqnuJZ8151CLKVNWuN52iqeTOa1YVVff/7IXMpuhameAIWp3YLnmTZ
AH5gAIEAkyPkXYfzFacMLvWcLrU8b3Glx2lNngmRF8wVUn0g2s+smVyL2eKSzMlly8Yc6tkGQdVA
p3vViqBKVw4VhNMy6fFr/ujlVmJEyS7OjOdlpZOzrIGAY4AsmsnjHCjCMH4Y4I33aG2PaSe8gyYK
72wqsLg5UALlUVbxYW9u7DGLDoXiy+sGIkK1xmsP/HkURVo4YGO2En7A+KFdBhJT1p0PwHWiXrCy
B/GzGwd8drZ7xulsUP6b0D337TbJ7wMVnQLwBif2PvOx40dBNiqLF6rHJGsir/CxthR5eRuVvFdX
wrnl67ooU/lgi0SNZb73rzlaC0wcOUNkTpbhVqNhVrlTcOs226LPYPhZ5Vm5Sb52CUqjfASVrpiH
GnXBPnKJOhsXVIwBu4Q+JSN5H6voF0WteM/3HQ/Drgh0LAvEdaGX755A2x1Ys5F6Cg0DmQw1g4qv
ALbNOPdYM3Pr1sa4q3BxhdbPdkSJqIcxfnsVfLCOBxsz7GMvptJT+82u8qK1SXGR4bHbDSWXaFzu
/opvKTYsqFw6hhKNiAEieQbcM0MPCQr0Dv7+bFOEfNhyKgmUR94/O3XanQWWq3evYltHZDHJzyz2
jo2XXKUloLKJc7Xyphenl6co3pbmEN+iGqBGJwxo/DU6V53AI4q8KC50JjcxUvqmncewaTq3c/+Y
ntrDYKB0YfIabaOQ6jUJV6uktAqQvEQ/S40mbo6iKDU1DlA3vLL4cIRhM5QLs9/RzkD27pUop9BE
a9HPQaem23vlFbolRMVV+h4SpnowUx8/Z5JscMjc0Ck9j4jfVmWjPVDof9iWPv2Xwnjtasq+8zQ2
6z90VtdAifT6Pp3CV8Ws6B49A8EfJQRJu0kpODMdxLb4wEIgsq6bESm6CoMHxEd42H2ueJPjrLMi
fRSmupbMiTsyZ6+H+YsuRzTakoQpUIkrW5hfEqTbTjbPmUcwVpLKJ1o/iMYxggatbe9lk1z3klKI
J/yYiV9xUwIloLGgIXWPCJcKfHmsA8M8ZL5xDQCAahkYgTWOCbcaXlB9yaNmjI+um+wMMXobfB/U
HrvqquyczTC2/SG2hoZivkGktBGsAy3yDwS63psmDYEQAd9WV3R+wSaS/IVxXqdtkhbVKQUXmKWJ
fxf71+2ooTc1K2Or0zXR/b7bjMLONqNWUgjoHSISoHLqGLVmZjRNbIDOpvVT85ofeDBvzAyHpNLy
hInxmwouAfS9I6FPK6qGaqUzPUD2QLCu70iKx2IE8dFfGakFxLQGYZ32QCIqIPmyAaXf+CdXq96d
yv41fGV0CVeJyq412uhXqQpesuiLlWpA8Q75BDm37dTA4hQmS7biMoaWNYfCYt/UdgQFFY/AJ9ea
nOBWAPDMkSjays7ObYjereFM68Uc6/YaGT0N6dHaNfVowSZV1abFU1TEYqMX+bjrekoCdmBgGUaW
uME+FFUlf0oabSrzNUfxCFPOerIb8zO0smJb9jot/il/zgj8WKO4iYnQDc5Vi8uzQa+wiqkmZiPg
Pcrh1QgNg3MOj9ijH3rVAXjEVZrHj7FN9KAXkfYqOiY/qefugmgky5SIFWWQjFtgj3UCoiYtOidr
o7wnH/jQz/LFxsI2miU5KZNPsU17KERonuXdBv77va77zUNgmy9AY9+yuABwYQQeJh+MLoG4Mf3w
l4rsaI3P3Vq5BZQFN8JkbmRcjQJmUJECeFK7pOHKhLkH5phTndBT2JqxNtvD1c4bI2MrZkixlqPU
6Q3iybmwRWSYaJ+1Vu8dCPwFUM5dFBIfLAfD3rrIkFay2zP/+OJk3wSVztcI54CygsniGue+NG+t
9NwZnGll9FSyPluJqsj3uU6zolbGM2nZYCsn9zi5BfZfsBkh5F9pxuD+8uoq9qZm3yc75jS3temi
vqnEGkoW0pzqemJ1xwcRP5SF9cuspgOdNX5/2b/1spErP8CgnZbJdfCI9pfR8CycjA5QKfgYPHbR
BUVJDHi/qrXkXY9jJith80ITwVmXlnkbUSE8RhAySwcomD117tqymYEkze0QBBAtuildA4mXOzjf
DogLBEvahrOeZC+xbmSGfCez6AyW0KkS76vx8TMEUyGuVTQd8axcGTU1Il/DiIN8GQ0WywGH8KyY
60QtKPVmXC9XjqmMVQ3kthyBONqxLreuIAgjI36ZZTlHIYjmRL5T3fwq86yCJYEmtT9Kw9MfQzQa
hp5I1hBMEpX1FY7wqMdcPzLWbCbYdkKnR+RJYCQ/5J6kOx1PiZSoc+aSEUSWFENcoOu3iRl90GEr
d2EzsyAkY5mtRQ9VHgu0WfF9N3KI6QMNu4xTGojvmJESjm46nqkaoh4ebZmD6qqinVsOw2YI6EAG
hb5Ja1LbYpImjrV0850zrsLGBfGEG0FVwG8lOez2yLxSZ7peDiliduO1THDcJaaISHohNJwGZ59k
H/YXOmHrxiy6N434q1Xl5PbRKYP11EvMEpYgJC2rcwwOrli1bv2LMUauS12Stj1050bRXRgYM/ZG
R+U1mNqtm3qfOSUqOdEKjoiDk9K9oZcrdsZcOsw7O0/cfdPZwd6f57jfGzlPg6MZdvbXY993NRAT
kFdUptZlVhtAqmcQUmMp8NnzzXCxT1NFKBEP+wV567MTmisbxMfZBP3HzyObof+dJri755cvP/PH
zd+7m/eZz8UEYXJ6LD5q12pvjcmY6OLNbzhvltd+3/39S3y/3x+7/uvHf7/f2GOjxMbMUO2TnrO8
cMn3VfPOeycinnZ5a1KpjUM6gRVOlfmkT1a4l2p2Mavmi6LYeGibIt6XxIkcMmbX2yISX8SvHrru
JSzhHuCkwrwU5DdSzrmu2Vs09eN7kDBMB1JeuWbrHDSTTBYWS7Rdeq+nOvHXzWyOgy1dFjhN2777
81KF+dM/m8gVKEKW+6gOcJkuNwNiMmnzzD9V6xIErUO9t7OJJjj//fyyP5lRsf69lyV8dvmhZSPM
6N97+v2gPTG3JI+QiZz6/Yrl8e9f6/e+vu9/7+t/fswmfOIo6/3iR3RmsmBPqXEl7dHaLHeD+Tit
Z7ficne5tTz2fXd5bNnBcuv7h/967V93l59LW1LcIovvopqbIzTaqCuBp1L8tdQA5/v/8UGrqFhz
fD+fzy8Kv1+03F+eFiWrH7yf/QxyrFoOafrV3ESjNv5zc3lq2TjkPGqldvx++V9vsdy19N76bfX4
/yq0/1fYHE4qjB//dxXabRDmfwrQzN8v+LcATf8XDCqPaT+RRHMgHCqz74g5lGcI0zzhuLPBBI37
PxFztvEveLUUxi3MZ/zjWN8CNPdfWGp1xKv0UgxpIBj7d9Le/yElVD/zf+7/6Rez2VHx20Z2/PG/
/5djS88zXNNxJHl2BpDBv3Ic/V5THVZI55iBCpWuPd763sD0wsGsnSrn02oxdLqfbmfcFx4ZR4lH
tBW+sNfSc7OdY9t013tWxpXdHUuFAqPiec+Kpl3sdheENKga+sE/5VjxDhlSHMer7gqCF1dF51Lv
7okDm3yQMRZFRpZF3nGKbvLGjNdjAlDT0d/iGDyYzGgi1o9Zvk/GKTikBtAOvG2ozRC9/PHt/YeP
xPwPH4mp85nzqZhcVv+2HgB+rnyj9+zjpEkY/SZ5GyrRbghtGPe5pu0pfoGYrQtk8JMFVRUj2xS/
a+j7N6SpbEBBToemQCfbehl/jbryCp0ueYT+hZicndshRFWeeMXFVhz/59/d4Ov76wt1SRhzDTJ1
BJd+seQW/pkY6AcmkVktoRq+8l/T0rfWhQULZhBQEBsPb+dk3Gb9SxYS8TMWpQcpgbYJNeqXPNL6
vVExCx9UAlqXcXZNcWMr+vl6Fm+phxJzLJ2NCQabRvRnN7eurFk6krtoKxRZ37WTnCnO46Imd8ww
JxoDZc0as/qZAjdbEQ52LpMQTXU+nMdOvdjmROQFJZ5gcF/NTj3JorHh9hhHfSKfEK69MReGhXtR
Qe5gwmzbHRLkp+mK1ugEGdg8ppoPuN6dABAQ6WGT9mBBjKeFutYn+7OahWqBICsgQxFJnS/ldeue
Oo1mVNsaBf3KEATRieaHGQSQYNyY9YePKCdR9TbAZJLY4qXsqYMbdQkHEtiG0J4LEBzrztS+mjZG
ay0bB28oHTFTotboECBhl8F23upXJVSfVR+ABWK+dgQR85iZWJergVzGhp1ouUKH0Np3aKe/WJlF
K7Pv9jICMUjcxkc8Pg4dBdB4sD/c4Gi4wA8Qr11Cx4WbR09pqlpK0ml9jlN3p5LobZoI+fATjKaV
zXLJhvFAt/Sakra10wOqms5k7iWl5SkeyduBMgQQhN5cV70WDuvMvA8LctKHYVvmZruy3U1TBefU
I1uCtDJoXhHcJyB01i0O9HJt0H7wjSs1lu1drD24ULdmxPIWIswqnQxzlXTDKZXNp1+hOA2QFDaT
vQtYVGoiRTXf9BI5U5eR+T3dITiAwgb3J+2eqm4s18yNnovRfq+a+lMm5Tay21fp4uXomuxHHdGT
CViBGGF4W8WYMMK2eyH66W1y1hokp1WDrXA9aRNKBvzftn8uJppsFH9eZTiz/8zrUp8q9OvmPhx9
FsoVPNbCwCE1F7x1WK0UJV00TPZ4BGG/Q0K2ipvuduzafWA21KarfYN23GXNUsfVlzTvsChTQU6f
amxrrN+HD81wtmXbIj1A7IL3KHd7NtO4Gmg5QcFiZT+yAhpx0GpBe3TSrED3hrZTt1/cWD4mGHZt
bbqKqAgCLQGeFURKpxoo1m0KATDM7yNRf0DRfguSbk/Az87hTGIm2b43LhyrmreTgvKLe6jRT9KK
9Y2VjnoQ3ywDq3ic8qW09ok3/hf0vvcKiUpmWx9aHRRrs2FAl2g9SK24hJ3zGvF9GhEALD88xyWh
VVX5hOv0hMT3Ih3nC14cKkf7wx574keopRL1ce/i+o48DYCmigijd+4Tu9o2NuVW/BvBSvlU4aa0
25OR9ZPuIlhXsKEQG5InErN2wBZo/QoEng5VTYgYeUW/z1+FNfS2Wub31L12RkwsIeWZiFED4V2R
WLe077HZakAcurtRupeQNnskxhvP0g6FpClc0IMc0aRs0eEwXJO40Nc31PqtlaDPsbZylEd+e0Tx
Q7PJ/zSd9IpsjQdvxGQuxuGpSIS5mXyKDn6vX36/b0w1wRdUXjp1wKbxkcToHTm/x5r+HMvrc5Wi
Rkv8rRWhzhzhY9nqrSvzcTV1w88kVXNyCotXzWI5bVz8wribn4g8+RojBBSD92k2/r0SyabuK2sV
+vXact13d8Ae5ZJUyWzZm13y3et0HFE6rEqD2jaEyzyZhm3o4VUq23rVz2VeHYFTbrJglKIi/idw
aFSJ4NGnwXyIwvZomnNrpAH4URv0BImwYp1xzBrjxXK2dlQlm1jKG0HbXnnVTId5bRKGMHeyYSh8
6DLD/YXdawrxLZLks81aoIiogDcyqwtqUMTH4Mp7rKuuwL9EnW2comPvuVSk55UtcbEwRa1nKyQJ
ITF6ihJUc7EN3iZF9ewHw0XITkLals8G0M4orn8EoSxXsBB+WES75Q0+t4wbEBznBICuWp4avfK+
sDGGeMgMC6RLZOm9m4Na0SYg9LWig+hNpC/ZmIoHaHO4gkisiCcNemT3a0DGLUJvPaj0U4DnOQ1V
hOMFdgKlQC7t4VDtcqtDxj066JxssWXxCzKzfRy0nNqvPjK+cO0ZDf7m2PhKseDRdcDfChF+JS3n
LR5IwoGL91Fo/ksVtNeW3yKctfJsN4DxtWwRIs+7TiWFG9OkONJVI0lKtEQ8b7SvCxO8++g+RM6A
mku+puAnVm1KsM17VIQfYwpLXTjWh8NEBEXDrtJMNFKIKtdF2GTbuJI3EAaoS7ccikUjLhOxaiRs
KLHG/QKnLj4EYVNd7JCahA7hQCKZoHRnNVCqKbBTeCiuBTCcM7b2H5OrP5YD6Dv+BvhHHPBaXVck
Zq5o0OYboh2TTS/yn6FeUCs2cn01WoDhx2ivDBoBwK6YuOA5dJ1HckAVPOKjJOAWtYq86HbPl233
P6YQRnBpjntzNJ8CIghIvgFqYJjlupXysRdcQZV7MpsO//jKDgrSSByLzC9+W8Ytf2o+EkHMl8Mh
cb0DjXvd++3L5NqzuzeFOGOCmbYfZpuSbOLmbf7oGh/n0Px99I7zqsr2x6RxEqeB/ko6F6gweGFY
5l+UkSKOx8nQNgAhcuNVVmaxk5QfiXj70WUdiUTMtgE35avBw72faJe+7d5pQU/ryYbW6mdPIhuh
BJO9uaIi9+zC40EfeROIEukr0kOzv40K8NMhgu0R1FM7PPoBqCZkRgxNk3c0PEqoCgmUcp6Wv47L
IwI7SmQJ3sv5bS0B1zDGShCJn3WEYGMc5HMhwzv8Dugba5SZ9sH1bwSmMM2r+MUJWgrIm/XJX2oA
FMED85JL231OHfVRFSOhQ8UF29zaiqKXawd+Le0QeWwGQbsOWY+VI/9jqDeoYZRZ8dQ349sEF/7U
4p0DfjNQgRnNlQnWG3IvVFySwk9DPpWgf0kp1QQzH48adyFsnPAT9dsibc7EsFyI4zW3Wg7utcxI
5StMC55WQIcunSNiu4JWVfJokO62i0xWMPAw4LRExrlPBzR0BBeQXPlkaqR8DFqYbALbfSRCTADW
ofUJAGXtx/oDVoQM7f/Wd6I9xHhOf6M/Mi9pD17m/QxV5W8zkjzXGMymFblu4dVoTuYmrsGRcB4S
QUL+Bz0V/T7LCNUyVHhXprFGn45ghYJuHwNWW68Lg2phfRwUyAEtqQmjqSyqLOTiDSYAGb2I+BJ7
/VhK7ZzYiGzGDq1bhmlBJH6K57d8CAL8CtWUwC4KEDAR57SvHU4PraSqLiYBi8cPkkMTzih5awzT
TV5Ty0REU8xCmeJER428i/++u9wyRgEznMCP5cleiyHNZFm5WZ78/QLrklTTwMxI/3MXy3OjTpVN
dtqlbOlA573ubcZS59pu7QOFwEprpUHuWEh5JSjyaK0RzsZcmQNm2WAy+WeXy91iMC8ZfRHUn6Cc
Biwk9M7mm7Hus76g/qhc921wnPSUBZa/zhy8qBLeOrFZxjGtNLzfUpZ7qBr2UVYeUq0CYjiXj4eZ
cI7ByX+0nYKPZd79vJvl1vIWEBB4t+VBKjNAC2xj2BCxVqInikvCs+Ey4b3BQjOU/VVYK0nwbr8t
U4Vei9yhIwi52TvQ0tAM3OmGpA9WTJZT7Ik0OrihPZ05ZCAFagbyUhd5kDZS5IYKPxepS2NN8ER0
g4o12Q69WRE86XmcldNDjwF3PSByu5cI7jdV1JIG4aTM5oBXk6g0UgUXebEBa+DcOSZRomZKEJiy
S3NNjRyUa2pY2xBkTZqP2nXuuyXzdlCzdRzNKDltS6PonfkIcRfKC6/CoHpuUm1glphtsQnvRnzL
UAKs6UK8yM6A5rINQIXtNAPXUmzw/rUzqKu+c96oL3xN1RQfU+C9XB78EzHrCWyLIyJlZJpaYd8D
fzt5Ywu9ypnCK1EzPmQFl4omJa6xRrT8PnFBciMEIEnRVedyHmdtF3dNqaq71Lars2lgLkKA8WAT
sXbdTzNJLh1RrBIFcBaUOgJRqVtjCFmr089hjW8f686P7hoP5KLilGGqkX12zRUQGO+U21zAalg+
58xgJgaDmXTaMYRbqHnMLiUmJj/oklcp1R0BrJICQDTs8rBTj/2U/bJKxu+eZjaGv+bo9T6xPKDT
yphAXtnL6ZpDBOC52WASJwkApE/HHFO6515o8tzht3aie2K3KJ4k2StVGJZ7hTfe2qK7AIUk971V
n07ejMciB6I7yOCM8QEvnajLzQwJumkI677RrLlZqoBotHiXxqkcHyGS4/jKEPQ7iXnvYFt8VFqd
HbUOr0ZuKjTJtbgMeBfXblxMKDSiGYAfueZVMW863b6MPc6LwDNgMk2N+RRKcYmh3x7CdriuR624
eJ5/00dGcnCtpj6roX8ilQeqKgjiaZIXxPtZG93j30OrRMJXgLo3YGlyP45kdUWVAyK8sF9DYnb4
EuNu1zuWewwGRXK0UDgyyIyE6ffqMxuB6kAeZO1E3jHp8q2dVsVNUSJzR8NsH0VCT9KxLqqP9YM2
Z+7EXgKFuKaX1T8aNYWHyaahnQfq1jTRnanEzPdDp06hnWW7IPV/NARp3BsDavSsk/sxsHHiG5g6
NWN666ohPoTNXoM1fWyz+Gx1OkFkHLkk8e4IFH8iM+0UBI51lD08XBlkL/5kxPcSypvhV/W5x/JQ
6imhspIDoptQf7SpOiuqMhJAOyjFhizhG2egXuKK4Q7Tvbcjx5X0Fjt2DjrGQDQjBfGUtWmtTC3Q
zr59bjp3xMmIpFC17U8QyMFtO7hvfmo9dx4zmWGqIPmM1V3FkRsQD3oyFNC3drKORoBZsgtIz5jD
yplLmNQhwne0bt09NE70n/GpSjN1h0/+xrcQNYfQjlmAEEQ4wczPtHPhjnOIXxpt7el5mk1cHoTo
fRglJ6qllF4aOVBQAO9G188mbfO8ysOsunPC9BIypUGFBbx6LzAbEJ1k4a0asGAF2njLfDra5VXm
HjEmTXGLK0YvOq7VibZVEuZQPJmnJQwBj4O3DxtP3DhiFoNX2Qgfz4cPKLInhzhpyBn6dfVSVlr4
SG7XBgt6e/GDZmUOTBiJc7nXlQXHUyX2NsP4g7gFrTuz86bKKybZfbxJLagrc1zJph7cH2pmhk59
W56HZEKziwG0aJwNtdJdoVxKa8J+Gr20OXQOGT1IQNdDEnmHAoPAumqyqyp+qswI+otPvG/T+6fR
W7tNcU6J3zpNSX0281q/o2a5cgHQz0ElvcWqYNa0LjrX5VYYXhUll2T6CFDuq/nmUF2xBPa5Ogba
SUGG70fgrhGSpa2vU0vSKiJYUc5k7XoE6Ij5oNBOSVD+ypCLbGtdM0HbYSU1dLIAwbUALV6U8b9v
hsVgUVEoE1JDjm7W6/6tmcDMmtyxYf7BudY2EfaJeDrZHgv4Jo1SJOByPBHniZoTiTgrDCJs5oeW
DcLA56Gl1BEvhg07NKcTsJcO2tp8M87L8KgjLF4Urt9aV9MBnrWCD/2P9rUZE8wX5CCS2EBT0q5o
Ty63MtbhzPBR7Z7EoCzWOxkxGfxIG6o5XS0Sq2qeuNCPL05mJLyNnpO5tTzmL1OX76cF1378cPE7
w7xYO7En/3jtsoNl8/2Cv+7q+izPg9FgrivFGvT7JaVkPosEGun+f/8yy7OGq/OSP24a0OOpvhGK
8/3qP35oedDVBOycGp3g33/B8vRfb+EhAWIJjGZweSIofYEAB4fy9xv89Yr/tJfvHzEGztwQSU4x
zxYZCEk7sodki2/PIg5FkCpI3DKt1Pnp0nb52DF6soCt7kMl9aPIRcOijo30sZVTPCWjabnvzg8O
hFGSqpTkWzyiLN5EijJedC1X0VF7SDL3UcC3XZvzEcB59eVR8tk6OWqDLYd4fqKtwROqYoHvVwNh
n2by4CHETv2h3M85euM5qQG9DjQWKAGg+Yts/X1Allp1/Y8gzckcAHCtUD+ZxSlLJZqWjnTQYMS5
GUvcrBxFpDQwT3e6JxtR26qKi4cwlL+CvLjFWLZRlnfJDfVBl5XY3i6+oRL7i5iAugsv5YDYeWhD
uSlEeGTZ/UrEBbp9x12jfPoUtTbMBZ9mpVfaRzvDyskJgtRZHAiu+4rTFCFTgbIh0BABSeXy7s14
TcTqL18wAfaMh6y3n6K4fwxK8qNb070sHYTMD6nwJv0XYM+NQuVEf754qeyf7kAlF9Pybap3BzM9
djO5Sq96JGhB89Mm+DmwhrMM4nOKo9c01Pss5KPotS5qixBH9ywdACy1E/Bu/aZh/he1MKdbzMlK
ZQ+EN5z7wUOajbuolKvMsW9Np30mzcUKKKYn5TPw4nsnrzFboIxrQu1H7do6Ytvw1iyHB9eYnuK8
Gw6GnQWrysuvmqo+FBr9eOZucYzfimA6dUi98b5QorvpfGLokBjGJcm9Qc8C2SczvRbWdamsZBOK
mYaVWPZqFn1UNlqrHrSn6yVPg0VPvOynnXuumGytC8S+GxTyjMsTWkrGpLUdMf2HUX7flE9jPPa/
TJamNNLwnb2PWr8rB/9otP5N6fS4IL3rJisZJq15en6ju9GjjWBmJYmRhJcdjdelQwZa012XLj7t
cNx4zXvX1zblTe1rVj3GHarKXNnPRfRcmNHL4COXVD5MbreIzpiu0q3Xk2BJEeHeNUH7uaL4zK2U
Xxm6UcdAsrciS2KBsEJs7cIhxW0A5WKWJGT63rjxaSbNLa81thd7lVp5sLILh1QFONOx6xo7O2ci
r+aFjMjJESjTH5XWD+vJxAhXH6wEsCtGFVoOcY1XM+IDRFVL/WlkLchK/eR23nq897SQGLcJ+U+b
3NqYzKBI+ERGo05VuX9nVn6xIhlHrSkpPqKhGbeYoJ8QFu0zYOgsyo6sJcQq7fjubN1Db2E7l5Bw
+00BuJAzfTqTAvAzxwQWxA954v2CzFRuAXufPCBKKwujJUEo5nutWwg06wHnJYB1lP/12gSqO80R
3ZFuAzGnfo8ELsFMnYNK2NbEeKBfEC26I8CIDCnxIS5QxdJ/AsXrkgBbnuE/A3FT8SvEqGOLa59C
EXnrfARFpqHHzN4TLnI7cz7XChR7K/OEKv5m/t8H0U7SN2fLWFjbuOH6SsjIIwc8I40IOLSqplvF
rYvmn5JdiWx7VU1cHHNk+HY1kCOBVG39X+ydx5LbyrZtf+X9AHbAm4jXIkBf3krqIKpKKnjv8fV3
ZJZOcG/FPdc0Xu81hAABkmLRJDLXmnPMJLX9iug0SgyVMMwNdG+IqGqJM0cqS1GH8i8zhOgKyMZi
E0asLoq+zSOu3PlUUij+3lHuOXfYfXerixtcnds5qLLOo31LMJabfSPXBitt0ZKJ0jaPYU4sa2vm
t1m3Um5SvhWzQ4Nq4nclLJuh/UOvwH024o3UUFEjni1uWK3Q1QofR3P5gd34o6Uewqeh/XD3UUtg
DOE/uFjmXz19yDbLHhIw7c5Uun5oR8+iIU23C3h4H5Oja+f7VgRDSQS8k2HcA9sAtDBkSq9l67xx
0GEiVkyPhhsnARB4goMRQG6WHue72zBTb9FDz56zz5uQFbPJenA2MDayPvE7S70jjXnajnbzoTdx
t4eSGW0b9djRSGtzbNKRbtLzMz9HYp4K0rGsUbmdRcG+F7/IcsCsisVFH9BClTDrYk/50OP0Ksur
j1bU0/UxxVFHqfB87XoRFFvyn2pDQaFkH7y5r4+hvnzgrnJbys6Kpr2MCaWbfoEBN3/OBARgxCau
pWpvJo32rkLpG934qlI6Ve3PjJLBrq5pHVCRwVhfHmJrxdubEQ9QsJjBhutWi7/GuP9MarCbIbG+
Jxpd4zQjx0PPt1a+UhFMawe/+XS/tu5HxhhaK9azk2nnYuXXoGv6rVKMUPs1863vBpSaQ976fcdr
yrEZYgBL/JBQxDQrBvIQiU0mFjng1867b7uJzxQB9b74KMwnGmtwOry2YKBa+EKEarsrPOXB5We5
KWp8JT0ckKoMvf1seFnQA7pVfrUEVVE3oLMzWMrMRRQ4WTE3L1l+m0O1gbwx6Zs28g1oNtfD0IA2
qJ1tNpA2Vzbbeli2sFGvPZXcBTNlkgR20GNIiA6y4f//VTn/nSrHsoVu49+rcu5gQ3VLPr6Vyds/
1DlfD/ytznHMv2yPNRUYJ81QXctD/vIvdY4Q7hBuxmkpwPm7Okf/i0O2i6jHIH3PsNBg/AsP5f3l
aAh30OVQl7CFnuZ/oc4BQev8KedwTBPUiKbqpqNpEKk4/zcQcc7ycS1qdTnMef04pdPKYJY+0tSv
uDgzV7K9XaSg6MhVlpIqXV7Q0N1O5Ax3ZW4BpHfyB3hLoHQhW/eTSQZ3D/Y5IUmxsKlnOTMGSpse
/VXldPeTx8q7UPoaiSv1IDem+XeFSYewLoxoGyyyXMtZ30cGAU6Ei+w87bUMyUILExYmlbmI52Ko
dw0FvlyM9/EGtWt4V72n7ZgcWyZcG6tj0Mbuf0hIHdiaOZ1fwC9p0DVZHZhckfYLwD2KjNEryHNt
kysWHQGPq2072el56PrnNH6AwlDvFw8Bd5+OiHSc71jVyZLrO5Yw0SfA/H1naOE2FiKCpSY/qeIK
l+mzslHyXNhPF5+mOPrtMVdZsxBz1c2skVTQQMzfS50IPlOlZ6UBSI0zhNvKTGdVb9+pj3/CtG+C
ylCeaT/ijUzVcTMsFA3H3MXTFJvMBvVrOiP0J+DLHRMTep1xPc1IVzPi7Mp4TIh588gwIY4uGEzH
Pc5Q1n3HG5rjqqtcGb0suVliurcpa/fKHq/JJO3Pmv3exV12hbz92lAM59p2qKnMaTdsW/JDYHlM
LHrtRg/G2cl2ovZg2iwznAUWykLEG9eqMfWpzzHhKS2CodMEEQ4hGvG89Gh4iEZK6rgLqhVo3up0
uKPq89hOIPBq9xAzZXAJylOV/iPUYAvOVkKdyL4dPKe4tUydojGp64Ei6hV911+vea4cuV7dWlXl
HJwk1m88SlBzZX53tKK/DaP6aq69+qzA3wS6pmF8ZzI9Adtk8bE8kXGA1n5OofBN3nlZsXRMWXsE
heqwSg2fAaKQA4u4bNuZcQE3ytjsqDSphLsB89Fp1/pu1JBkZ5vjoXD1+TDkFZ4sLsYoSn+2zGra
REwSSX3Ya06xs0rlV5OZ0EjmVQzwnIoi46HHDDEpzjFdgWXq6XBVdogUwmmud4C6NFzXZuN7Pd+T
MOeNo/KLbtzE6zUyuZlmfTiulKSDdHR+9HGcHbDZEb1S29G2a3qkbL36bQZagaQI8o05UzZ3mp/I
5HnI3D16Ni7BqAt/FMp0Vajl4xprfOPK5Np0gblOpCaUWUYAsq6qgTYa37w2x18EvIKuyRoMXXts
QwDKLUHx+2qxr6u3ZBUcK2EOWfRHqJy4G8vp3lPcnao1h8HW9aBbimifJ+FTNCm/3AR8VzbT1TCs
5aghmHGa7BHzVLMtelV0qcrPggrI2qEri9cQGxmBCBuY8q4WtVeWC47NpZbrlx3j1lJ2Z16scc+7
/J6kEzmuCVASBqRtrjvvjYPLovCaW8Pznlqtvepa0wiAigKpoDh27rNnLxN2U3Vv1isBjzbhd6K+
Mv7MpoUXMQ+0wWwXFLJKwnPdNzReBwJnSMaB77+m38JGYx3J6hhccrniZSpdHC56uCls8xy6wjvQ
z9pmzrKJvpT5btiQ/7UmJilibPaTEB0Q/iaUNt5TCYJqozmJtSszDT+TScLVjOE/A4maNBqWzyQC
zIbVTq0siqnReEO6A9FJFoMRAPr9tCaY1lHBgM3Z6F75nOudhyi72WOMzAYSjyGIkQIf+5a3pzOv
HyBzB0lIkaxwm2+WOxFQlxvNvgLh1agGywyyn/plSCAgL8B9WKagrrDawzBnTPfGMJi6hFTQMmUi
2pFUBg9o7q3uhTK3r079Uy9sUwQMidAIhou1iM8jdBDfNopbOGz3zqgDQp9IN4lqOuTpghKGKTCa
Qvfh25rTgYEAtxJAe1zGPtsUjsVygsYTZBPqh2rmu+rJSHMVBQY9auM0TVl6A4MWq9oQVdeZndhB
b31QToV7hI3KA1tC/hAQP2HSK4twr+gF399WJXm0h05IqAPB2NNJAUy0OtZPs9AeVAslyBCmyrZ1
YI3bSK5gVLyvPRXRISlf+y0NT2EWYdUS4Y0ztDboQ5uy8cEZ1HdobM22N+K9Au0kqGsylPEJAwgb
jkrMEt9Cs7/R+8CIjE8YKi8ZurrN0noa7rIEDh8rLqDSAPIsFT+Gl1+Ha/agV2T20Q4hEag1Hg09
AdZKrXRpmuGgUBXaICDejypyhaSMMEeS+LMOC8YSXyVQOqiaHtVMIVRpi7FN+5t+DO+bNtyZBUoH
w+NLJAQ9nva9ieEIz5ildlFM+VTRx2OvTizLdK3fWphJptx9VCs8dqRzrDurp0A0k+a0uq6+M0AX
B2ZuErQVuOz7Scl7HNnVnsSPyrfD6J6slWOpxyC+apiG67FK+cot5ZD7cZj8GFXLuo5IuEwHtIuJ
NbCmo7mzwQKD9NW4KQi3VroMK5mmCQudw8fcu8A4punDHZvUb929noZvFAievYVsJqOB9WAV80lF
iJ81y0emuFGAXyTh40G16sExiTJqG85xsAvbb6zXZHE/wHhpwdC+dEACp6y/Q8D0Go3rAkqpu1Xg
uwxz6GsOVGc7JYyQim9J3YIkHIVu4UaRtZ3MPhKeWhBo3G9LxgIyQaBSdv2y7UPWKsw29nkdHpPx
iHqSOBplogm5dO+Q6woY7EoGpJuUtCutbpiOmNFu0NEEI2m5rcYRfgEteGxj11HPl4uKDn1Wqisp
jWhfTfVjVFWv7UCDuWV0Q47rEOLdPXteG9Koz37qc0M2mkJyRjk+ryn6kJRMOwBYfTDNjg4VkY5G
pG3dOKJwXNd87kB4RPRunecPZRI/l03zUxntXQZeMvDIwyGuAx2O+2TSXdzwm9uHKhgEsNL4sPj2
mVm7Swg6YG5VG227KUg9wQ6OcCBMR4QC5TOBNZNx4MoeUW8CPCQ3U4/RdWB9u82yngvupOBiCpsc
mfI0n9q6/PtGHrPnEDuEOMEXgCmnPWYM4EAxZJC93EgyRgvH9ahEu0V4i2Qee+JY0EzlbX6cOZqM
BLkybhlp719Hm3wAAUMi2nk5pvVjkVH0HJNW2ZT0dU5dVP/eZB2VY3lTnrDqyQ7kH6JgNc02oaCh
Sjd+TErjaenLI7mIHVmoHHfFRu7JjbxHNzQfpLwT5SROykNyTz7H13Nenk6rSeY610sGg6F5X1Pb
OFXjY5So3tHGY7ivlYx0opKiQhEm5knegTheUt5dFFLEF2YAEiEFuGvJ7td/IW6HQzpQplZzX0Kt
WkFmRUuFBFTuyoOXzR/H5DP+cSxMOoxwAKD+OH656Ya0T9KUfiRiqowKMAKVWvhhWumkyRB51DYN
bwo/HDQd6yWvF287iU/08rGmkkUgfWXyY87nFjOqPE8y1kuRoaks5THViapDh13n8mC598cTQmBj
veKgCzJEpudlowpqwhcfQZxIOgtZvwMjTL4E+VTEVfAdk0/4tYuE9VXo+8Ge4/cehBJE7mXrwlub
C4BVbww/R6Eg8XLC7Ndp4tdqlyjGF6EowU50FFIOa+OktAO+PrYoanj0175871Ob0byyegGanXkF
qEzBCwj6mdyzRedBbqb+OqspcOqrSY2Ssht/kdyV0LXcjfZELNBtcPrXC2XGgUQA7FL8okqrXwI3
YVGj1bT+8JO2vEP8iBayrE7yptxTxU1zFHYwedsboZ/rar8NCc44GHX1XfHc4SxED9Bp7MOCmOWO
w36n1O0TTXzytsKt3lO5IwE9W9b5QeuuME1mD25i7a02/NaGbX5yFHzW6PDB+/ZNu6udEI6tCGw1
wddUBoISt7gvDbrZcMLSfVwtXC7J1RTjJYs5quDbahUzDx0Tn2mhvY4Hwax38/TQrfaHrhHtOQ42
eBnMtNrqGCcrVW8aiKiBlxiuT3cnPWozs4gI47FLVconlS07TwMqEkyXxY2uV1wh0VMFvcPSujbs
7BQCqJqtqL5VEWMSeaGfh3n8Puolmcc1gqw4arstkDiCKaIlO9lT+ckv/MnkQn8kJcbbKAra10FV
8x38JtKfEd2VfXdHRj0DmA1+b1GQfHpu6BND2ZIqPyY38OOJLmhxkU4YzopDpvcNRXSWmrX4+hVi
VEa0yJAllVJy93Lwj/vIs17CAHe5X9XZ39vWrf3W8K7lubyxge/IXczGw65CkYVnGG6NUGppYiNv
fm2EmMvLM67zom+ZspxZ/RxA0zFGa1jPGZOEwftqVSqjdzcLsZh8IhTP9ddTtqIPmAl5mT3fXc6F
QoI2CjGaPNZIgRpKNfnAQTz68hSXm6WQuxEwQpNeauAyIYdbMIDIni9leZrBcveyyYm820/2dEyF
HdG0qJnO4qfAl53fiEBYswRF8yWOXU5cbtqtMHW2ZVTvwTZ+3UWejbLlTe/Qhl/uW3e16WvM85AE
/KvpTAE1IfTSPNcSwk060xXhqcSgi09Kfg4UQpk3yM8VcJMHB0F87rq49KiG9aoZBoV80bmXm2Wo
jJO0wIzt6vqjYFgNIga1JeXuNNG9OLhMnCQjnHl5RXY3Qw2AzN97l2Mm3Ttfn3R0vZUZBqh425M0
q375WNsMaRYaCfL91vuqgHOk0IKpEyaR03KtiwFXx8YDzZG9UeglckXQb4BWmXZN7s6oH1i4RtuW
n8aGRQ4tWflaVjkgVuK1yRfTToRwVKUq+MOMW7O9WLuqNm6MFnxcmivd0R1/LOk0nKaBhNNa1feh
uEDqdoIRHQSXIf5CyUdvgTT0Z3l7zlGgIsL0AJHMEWFdvoXclUQ9yH95OwODos3A4C83ae+ZxWEQ
VwS1UFDyROlSoYnNT9JWLDcdISUkyvB2S2uxfJw8MUi/cS6vH6ncDllL2DUQtc3f7iWe/PI/yv9L
PvzfHnO7mGvK5Rnknnzc5djl5uVpLi/vcixt+LHiNKN74hA4dnlmeWdYG0w9vl775TFx7hLro+Fb
vrxP8s9TdIeqiUXIxVADbyScdzyhN7cBWmcIRvi9V4uTbAcuvSzx+SlLdDTFq7g6mAL5KQ9W64yS
GFm7maY2eYcRtBpIRhWQu8Bs4bGr8isjv7nye3LZzBjkcQrAtlpTnODTfWrgLXZRxpwSuK2bCdhP
sJaFMBXAe9r04jpcpw4XE8nsly9CbcfHSbfLnYu8KiLf5oBaD4pliVnOdWnKuwVSS/6EqgUOh+0x
AdfXgjolyyo9FmIGin7rTiOSnlimlUWBwMbJ5+AqDndwWq1+32r5qc7jEflS8dn2AD3+nzQW9r+q
m7fiV/d/Rcfio6qXNoniXpa8L7euk4+26qrP/s97/eNBRF78bnsEb/3bP25sSwJ+lvvhV7s8/OqG
/Os/wOEq7vk/Pfl/fsln+e8aC6bu/ZeNhdssf4ur4p9Nha8H/W4qeOZfJutWB/foV3fg0lTQVOMv
VbWpVDlEQZCUxqnfll/DEWcc/L4unl7Tsf+WOWH8BQrJslwbb7F47P/K8qujufpnU4EDhuORO6Hx
MjRDWIj/0VRox4xkNVvDuZ4457xCYz8taG4ckN8IwV8mptX1vCoIFWY9GJTHjGYHeQHommPmRiWe
PZKugX2XignIe+Hr2eACUVPTPJJoo5xUk2ugaTK1i1oDscgxnsrkjLqgVq3MN8bQ9Ke2f58bFctN
hyemSCgFgK4zF+3gxR6tQ9tzT6tReCdsC+BuYtQSeiXYp7b1UiNi9tuOoYUrlw30gXRruXfZKKY/
6wB6FzUJLIckZnkKGonwAokHgVF2TlkBjbhSsheYw7TOFy50ciPg5aeQlkeQEcy2kTfRyOTMUZhL
Xu4sT8hNIh4h9y5PQJGzE+j3rTbTISnaz7ibUDK5BfVeNS/OcqNqQ3FuV0I2WBhu7UXXT17HNflr
r6+CInOol64AkSLN6Y+U1ZDtrPnZLTzMb56n3A9N4uyq8Mp0V4h4HbUd14jK82WTarQbmJ5hdsoo
GrLuBYAyekLGaOn1ObGTKxxn67a7KYAe+02np6DQqwRtVXGnT+6HXbOEgHg9bVk2fstXVGdxUv9w
QUbDT3XuwyltAzW2XRY0bkm3v0QeB0TPdZXvg8tK2xjz3chyw9e8eT1UdnFluHQOJiobAdVuneqH
rl3P02Iu+Cuxo3mRre7SFhp+vGRHBQiXo3cRZQegU1fK8mmUWnk9MoUMeDXXU1ceBsc8t6kxXIUL
bBnQSFDzRzKzwayUNPKuyZMDWtQyYBtWRb+5tch6ByaP5mp8XJDBz5m3XNkz6VWt1aE7Vaz4Wh9b
vp3AXkG0eN1hMo1DB6HoxozFVLtox70xRYgQtAzKNNENy95slP1sYvB11Tja6MV0VZJITLxsv6kQ
957dubKu1Dyx9467vshzXj3x7lEsK0J9pJHNHeyUFRiY273Gn369uItxrYlX3Xfxy6jogN6SGIoL
51axsRNRlrWcICbBw45STKlm38HULNerduLPmuyE98PK9x6WZWfto926IAGYtDXdW8twbQ9iKd0J
jVuKrmfHwuYfx6b2OznpN0kfMU/P4uKs6J56IBdlp5cwX1FPUSfhP2dCK3blwcsGpsmWDFxWoard
U8MWCwKT/zntF2jB3NLFxTxTS6E5dtwADtoCzijcNu39akXP9OUwnQHVPgvCKTGIJ2vmx9IY9h08
Hfj3UAiTOifOhdK6kXnkYVorXKK+hZHZJHhHbcS5ZKPeZZh2T0Khvh3BTMsCzKQv46HykBbJmo4s
Vn3t1o4ZtAQqHtSwzlf/I3eZB0gani6QeFP+Zlp8cq6H9UzWhwpRLmrHntQA8MbykNei09I0c9wy
82i3DAkUy0SFMEE+je0NOZRaRcW2bTJwOjg/oMDrzDkIo/zI5nHcSuy2pB5LCrfck8dmd9ynWU7+
IEEQmy5EPAx17VD0dnKoR3J3zLpr0KJ5b0br5btLFWstSMdJgK99vZMD4v/KnRWfQgLzdBMlmzFP
h8VzmkC3Vg0xBlZdDwQpgcEIrIj41H1IorlvRJVOp2sU5QVRMJH1E+LxSAmlIC1kuJI926dMgYxk
2qlkUCdlsycgDt6PYgM6S/tnY10YjV133ulV+WSHvOnQx/H8KVPnq4AYfGBspejf8DH2kOAmFP+s
1QxMLt1KVbq8gkQV7ywEfqUxegQJ+tpQws8Rvkix3LXlLFTuyrJMJ6adcg9lz8ZwE4VsAkWN914x
/65WyoKM/Cp0VfXQq0O9k4W6RGDgbSvhciULauEgLl4EDFI5TSFmONRMkrSnD9Fm08kEn7MxWBQE
koypj/qHTlbV1hpC4mLX7l5KrpupMw6I4Zbuu9X9igQPGm/Qkm9WCT/3dYtfaukRszZrMflDrv2Z
uCnlcHFPiGisOyFzfN07s3O0d2FFazIdQN2l9cGd9ORgGUAfl2NTLi6GmklU4jHFk6KgBHQ3XvX8
YWrm8Sj/4svfLm+OcnmZkcu8dLH79TaAuvV1Ff6CfFPkRhanrNm+yvXlfSrxxsmCpDkSH2MhMcTx
TmaBXiQEvAO1Qq5w6jLxBc0sptQLTbxWRzoeNgTbxaz5T+vN7BgVc2dt1+GpO7klDT8L5jfuNbyU
NtLgwYPtGWrwJyRSuo0wooIBSrWWPgFCYprT1I6ZBahj/Kj2DBBDQVHag4W1qWdnOBAiEDTNyhsu
NqweGMBYMCLhtPJ46/k2AvhjTLCNrK2BtMBhnMA7tLkW1G2Nr5C15qXkJvfksW4d7tWo7QEhM7zJ
jcwkuNyUBbkiAYQYRU4bxFXEtXWoKdXw649gH1JwELty41IIosrrCENnf0XqHPJAVQOAKkrkctMD
Dt/rXQhnkTEIDOC1HfcxpHkv2XT6eMtKacVvr/74KgSK8Va+lj9urqGq7Eu72EGsYULo+VrYu8cw
q6ntjMAoKarkr52FsUBq6OUGAJ0ZdAXvSKVG5pXmNM1e763PgvnXdo6V+KybCqsmUp/08kkJ7Yx0
XfHNpBeyrfSR39JXUVQuHomtJ2Kc5YBPC4mSUwjrqLY26YjvTZ+i73mTAYGItonbTLvO0RmYGyM7
D+h897LeSrwCFS65npS7pG7+rsReTmvFoRsG43g5J+8q70BJpT5CkzfEetOZUuswkeokb8k6qWxB
XG5+7VHpOxoTQ3tj02yRx6osgg8l38fasqvxnDbV3iwda2/wF5c6fQ1TdECRBKxX1uAdR4JX9pED
Yjxpy19JMWonTTG0E2i9dad5HgAByuGSxftV1hbl8DIRivRLWfpyn//sGJTXya+Idfqqmss7y01R
Ou1Ba+BwXkru4ukvN+WeRALLvWFuFF9RUGXKn15dFwlpGQLs3rR2qQHEIOkd+jzoUgb0AaUQ4Ln8
INMxLpfQy025N65oOL54s/K2vMzKe8ubhdEEBc27U0/M16bU1Pmrbi8L9dBCWIXLS9AkfkcW3JIR
8CdlXlF/khtXnTuVL9fgHsZm8iejHq7kZnZY14PZZVyyaWbUGtlzoe4Ah5ABLZLgHELJ6A4JIRB7
URgcmoO5UFYgKkbIt8Xu7IlLIUW46vTnqb/dKxnSidoelI+ve5VbXPD1UZDW161M1evERetvIXuF
2v0+U2f22p7lKVYteEvlLvhYrFmy0Ct3F+J5MtCr/3oWHRG9XzvzmJ8J48poIotSrSZLv4N88r8f
uTxlKCqJ8hnlsRmG5XFA9yAO/3EvWHbu8nXma1f+718vRN5V3k4aAit8efvrf7w8lZoSIa17dl+e
HWdhgBClSvl///Eqvl725fTl2f8Hx+DcpU5DgWbHQojkjGXpWI8irPJ1O0AjUhvrgSb5E81XpOjJ
pAez1tyYqbriaqbNOa7lS5qQxFZ59UtGjYrJ7Irso1XNvRY6d102199YCn8yRX/rHbQxa6ynRE4r
5a7SubtWEaBVYML1ky5+nq0ScUiahSfbgxUcD9ADQgvtbYdQPU+8ftdX/RNcU6409BuwmYHQsUHR
r5M7BUOjvhL8Ck9H02hOO2faHmclTgD266XnI8gddyYor2Uaul2ucOEjyqBHHrNtmJ+i90iJBul7
YoW6MiYqrM73ddn/gsSSCJ5N6Mfq+F3vZ6TQxLWkSNecGn4zzmDfbNsdgO0fhpJjUt+NFdY4vUF3
u9qKcXQGG1vMWh2yLjsh4ifUoDPPhKQPDH3J9xgp0E0c/5yW99wL96lRhthHlXEXlfFrj08EBEZ8
NBsWpGU1nyLD2Bt9favVUc9H1SigV4efNpnwtepZez2kIkEXbRe1rNyGtn9VHPunpQStLQoYxcK1
lYeixlkesjncGdnOauEedHVBoz+3t0AX3/EF3XuUJl7G4h3l2nZgynW7DPlbQeKO2rQYbBP1rlno
5eBG0rEMOa2Pvl0ESA54y+0fq+eqgUnkxrEifwOENCq/1Jg7n1X2fm6RIhc2DObIyRFCmN7ec/s3
de3iYG6jF8g66TnD0eJTOOmDmuXjttTGPRlQ9mYurO2MIH6HLI+cP8N9S/mmn1Ku1D70tRWmU/K0
ztpzSOIXMxKyf2wmoAVV/tKyQXpDOJ7UMtrEmPAOU6Q9ulNr7o28OsZFYz4kpvvo1vnN5Gms3iNB
m9Wi26FLiSmep2DVla1HYQOkTZjvE9vbK1NTEy2OBC5JQ6QD3RX/Gh9dfeHTWxH58wxwohGOCpxh
MmFuhfAmSCuQYJaJvXNVb72kVY/U1NsTHMordVyWW4+4aGBeOcZcczN3fF81LSQFCkHL2DSBVuUQ
ZCdcDS4O1N2sozMbQD3oKYFmeNZPXd+/62K65arOfJzqV8WEzOvgJ8lhMQapCU4Gty9zot66dtdK
kKkom+oEJ51NfTT2zeg8lL6RLmChcy3cl1b2rTGsd6uzHkxXVb/VXfVaM0T5pM2pG7cZVH8SJll9
ncZrVb1OOjL3nBllgKlXLffCnoYgMcQwdlPBs7exR02Zdm9XQ3e3lJ/qmjxWS0dzCuy0OseMfU/O
VaN62QOcYXB6s0kBS/m5ItIvk3CXxzGqOnBJdup2fhHZ/T4DQcw6v0v8cux+0rWygtD0HlE+dYfm
PKSduTfNCmqIDVQA5zVsNSUXXJKQn5t1WqlqMc1zt5MiMBJjeNVhbYY4MvxikpuC0jemIGRwqooR
o32e7pMBO0bReacCQhMe4xSiLIoiO8p+VJnKNQD2Wof2SLCTIEw1TEJ76j56Ddw3i8PXIkRP1tpp
5lv5gSC4x9pRwlPeZ7vYsbxt35ikZTjNvTJDPkm1Kds5QH2m3kNWwRiFDKrAYNqzxgXzD223IwJq
uiNCk9wrez9V7tM00E/x7LLHOa/+RIh7thbY3/qUvK1T7pturJJREmEn5Pu1K73xOtTbF6O1sHCQ
KrBbRt5o/WUc8886Ad3geq1zQLcs1LKWWb9RpuBvGnFAmFr23QvJU7SrJy3GSovN5edQYayrVvKS
UnOGBGAa4F9sd0d3NiAHcIBNctUZBfLkKgc8rBGuQe9uO0WEJvZ1gqQasGmd1v2Wpmi9Tea3IZp+
zC7y0nV67qP8RP0KcFiH/zAZn2FB0OPTMfV38XkhErDU7Xdoaj1yKz+B8eqNAFgaDEKVM7nBrH5O
MeDiSRs/XRIZyJ5VKcqRXViufP0S1HyUMmHfizeodONsl0fEsM9ejzHJDLeKVuDpympyAAzyG1Hs
5gG2w/d62pJ1AJ9tGBFaDXRwmhafPEtPl0tVvicI4zpHgb81vIiYjwS1rFpqPxfan5s0+WaaDWC5
ykRD3o3vSLw1X0UU3OlZvElijRzGEcvLj9EBTRHWmXOgDlVXQBXtwbyJukRYkGCLLYsL3dm3e4wZ
XmFnoN/i76Z1vRbhzVy7lK+nKtmb4fDdNDI0p4u7ayfrPNi2faOV8XWrViWtZ3Pc0ee9od7s7lJ0
oCzRcDYNlIc3yVLf45U6cBVutl5v7lInMbZ6ur7iTa03TUrWyWgTXhEzadxMGMU2yZTd24mAFy7U
SOL5jRhRwQkQU7T8BT7hzJxR/6VXd5FFGcqslimYTaIilBc708/dWx2nz+aqvNEPak4zKnfSXsfs
yHL1BmYdzvsoviWc91oQ4/dWfVuU2p27tn1QemmzG5V5u3p95Ud9RGqXyWAcY0saRuO5J1VwM8Rc
lykgPJiK8eyEDJBZUqv3dVQO+7ZMDco8ygPi+XVbDAjcRwQWQ0/kQlxBbZxTBKuxR846koQMlaru
gMuZh/UKRfHdTKAwcUU6EkPIh9HC6ICocKs5zlkhlulYVSQHmm2+I/kSYmF2y8yv9yPHea7pEQ9l
fOckxFoCqn4XHk2tJgjbTBKfXhGWehHaGROYaA+FkGKpJYyF8EOL56dh5X1UMACBtUERx3VMGDw7
BOYNM9hRfyA/42RFKE6dFRqC0W/V2Bm2dZdGAWS7wBzL95xguJ3VtBO4snFD8RdEl+W+oXFLKKIy
BTS87lZdCEGZa2hGZPekLlAVq4p+seagim9Gg/faKuUDCaXjRjOThZJwfacmSFaq/VQ6Ob7xhOmT
qhK9pBu7epgeWOVyoeZX1xI5WpsWUTYLIp/ZjFRf15YnFnuPgP6yqynRthOWiEIpZ0Zz75ogL2hR
xYPFqjPI1DHQ3Gy9Xoz6npgponwx++EZPHd0pDdaSzKkioYMLXRT33sjWd+tS5BXhDl1jSD0t011
piSOqTtjduuwDlS+KXiw8MjNLbgkRKBV5u6oNpV3UeI5t0uym/vK+8FwhEKcyfwOY5W3zYdZuxnb
7Nyq6gk8VLdNNJJImrHE25UndGAIZFgAX1T68lCby3znGGqxVWFzBtTAE39IaiS3VCYPJnFcOxJb
9YjSV1lU56XLPgEoJGh56SKoQ/lRpeQTK8y1cgd6DEATqsa5Ot9O87TNpqeSKeFer2p7a+fDsZ7U
2K9KbT0YDA0MiJ56P/XzVZw1+u3qWkegUgDxJ2/LNEnBRpdh4gq59lndTWbGLWuvedpUo0gCcgDQ
KCo5oCgNgzQx2+OktenesFvyoOHG7nHl2liDCYdO7B3KdtyJ2jtC1Zr4XUblRIftZHXhVYrfk4lW
/Jl012mpkQqe3jCNDA9oDB4M+9HBsPQUtlowRRM5mi7SXCMLrKb53o0UzodefzF1JveeY9xD730F
jxNQwLvXXFuIh8t+O2trFMydh36sWh8qXRkh3METUXnHlxhgjUZAKHiq4ZDP53HIoO04KsXk+QGa
hQqBaSL4heDLIcbmWuh3PY1Ov1fnD6t0l2B0CTHIBw4pIRmraru+uI5YF4T6FhAFzlIcxWg/ux9D
RGdOIy42cGocSLCdXMTYxYDxtFy42kx9/kSm9kxqdfHTKBFwF0DUWI+5KJsShQDZRqds90uPi37X
kFMT9NlA49w7VP/B3pnsSI5kWfZXGrVnQISkcFj0RufZBrfRN4SZuxvneebX1yEjKzwygWx0LRro
RW0IVYswN1UllSLvvXvPrQDxVjbTwRjn/EEiMl1HNrkPCZINqhzYMW20Y7Z4TSz+cpKrYu3W+NJ7
405gs2TXFW/BJUQwZGXA6tR+R3iF068NJ5IVET41UcsNzwFNAB5OVu2HNTRPces+mCVd9XKixwBt
bO1N26qWmITH4WPMUt6d7r52KVAyYQvs9iUK2AnmXRSMKVd2v6WRdrZnwCsjJlr6NIBSxz3GlTa/
S33lKzTKxd7uIM7VaXfKz10YfirAOgjhQbQo/QWD2FcFXhXyn9pZfvfLHKdbGs8nENYw54yyDW9V
kpIC0rv5swMebTWm7ms8yX1hd7/adHjWA/+IN3zPtv7DiwNQuC6bZYJ1H0WdXQNteIojzANEtJ8a
1e6zXI2bDAl5TFCgAsO2ygcz3HTGcM19nB2eB8TE/tAndO5F77vbqQAgFIK6fYGGUq/ok8lLK7AO
WVY5nBvzxmjI31gTgQbBlD6LGFfANNvXDPK/xmS8o3ahE6Q08ILbhruwS7tGNO3LBCHxRpWiQzla
YZvTV8XowT2tzN0YND+Y234FLbCieqLx6MPEUZb5zF2CDG5dEapskJ3gE3yaEzjduNy1PYJ4WZ9h
Dmodi6jvbCIm6yu/YbTgqg6ofvli+aLbbSLNdx759vSqiKlSsAeMDgO9JPwppmBa2al6xxVbjxO+
/JhcVTf8tCtF049rsrZn7T3javJzEINmEzmakmZiXeVf0IvjdRCMAEjGT5k1+rrsoqPnzS9AdNlB
BlWLiGwdl9obGU9gfsBxskd4NRrjWwUvCtTOgyPDOzfiLKWRTys1hdbgTvuyYX2ikC9bdGAhSnDf
xq1Q5O7O8GPnFIzNTDoOqJDJrCI9U+6DNGDfFxD50CaEPII5ztiBAzKsuauNUl8PWKqNxB3hLrJ7
b4eMD8RjiTQFcnREq/BCmN1gydNXYszbVYgt8xLTYQgVoszE7j+Msn53Wm2d4jJnRga6NumjFzjI
+Bbe/RRnc1PDA8tGVmdA0WEn65sEmplo9lofrKtu2ApFHKuyCRwQOQVoFHGm+wRWmNApmE6ivHXw
nsy2fQ5H5V2r/pQ4uPRxXn3mLar/uO1aUtVo5cWsyGNh72QjxLaL4y+3Yj6tlaR+2pm/q43A3wZ2
wl7T6HG2j8iC0kbSScQBl2j5nIjyOOTac9t/uQFdb0s+96psYUw732e7s22xyhldyp7PPuAbgx3a
MOie9aS2z9+vkgi7jMiOQWHfVCHK9ZT78pKNZMC07FTLyGTngKVmyItwLfHTQ/iw16lT3wcaQ0FM
adweons3KDagqD+l71V7sFwlbi3ufLzmwHDybcnMXLIdrVxxnWtUgJFkgXmSMCZCfXCFEAzVIo63
hNxFmq7D31Bsv63SWBUwdRuCc7Q+2bSuX2zl5D4j8P1q0vxr1pSoNLzrslyuqFQ8znFdhi8BMIaN
HjrrOEzYnWtv0F3hkyLBvNrhDzNJ71U6qSOOacgR7DvhXSHOLI2rqLVnqKlMiS041B32MvmSEq8+
UApwMya5SDbBD63zw10ZHwaqe/AgxROL5tUopgfb5/JMt8Z8nqCKu+u+M3iP8JXXXUl0++RztYgA
7yDpq1sf42En3Eejl+95NOOpkL8Y1pEojwh2if0toAG9csxrrJAYJB6RJn5wTz8O9GcfQ0JmfIrM
oqz7J2uMnsJuehyG8MEnbzJsiltTp2Tt3FSsv+e8Ba9Dplb+KECo+712XwOGqg3tMswQl2zCVEZh
Os0ppy7+Fzbyd0bsf+ie8QzaC8PRRCJeVH4RREPeDFVCl2JYVNqz446HQolrRwTIqgpnn7vH21Wl
BV60e9A5W4ZnbiG/isD85kzTU2kO0UG+M1TArI8Ot4HwGXXprkm5YiozwzupsElN7jYU1ffJtr9b
aUkLQV6FTL/a2v1utO1nln32tYcrkQFHKrxnxkgPJeleqZV96bzYZCq+fIgaicqfsg6+Dx1LRNeZ
/elyPe/rmDxNNtirKeSWFJUjIc5N/pFE+Bgr+1sWMiIyExoFw5GQwE2iF9+Uis5VLV5tWX/r8XEG
ePk3ueM9OAO8UHQcX7ETP7j+S2+2d3qtXfANH1uR/CgEU6VqZmdq7Q7JiL2G6G/uqq5MQZaCjtNl
+aqF98UUvsdN/Sv1b0ZdIWXCEcbH41wRnK7yNrjzkLGXmgGbS30pST61b87NKt24dZ2er5mh0UVi
pw3QBlLEyWteDbOGavdWDb52TNG/aaTtJTZoxSQk/3P//0TQ92+1ev+k7/t3sr//LwV9dDn/T6SA
u+qXn2f/xAgwl1/5h5wP1/0fpkVGtWE5Fpo+829yPt38Q1lKWbaQFrc/hWbvvxI8LBgB/DfwACAB
leHyGtAoNMH//g9T/kGzx7Rtw4H/a1rI8/47jADXmhkAf8vwEDgkeQnkVcAjIBxcJ67k74yAuG6n
uG/d8D7zvjuirFFbM87GsTrQkB0PYwINPG9fAqP0TjSqidWr4mdnCH/6IiBfHE7c2p1V4b8PzmIU
iozLYJGymgwGeQNog5ZDxbi1KXP6W4sFBu4Ko69mXibJnScYWmdGySG3MapMaaRvGlB41Jjl0ZIy
3zYBRtEI2PLeGiYiAvwAuVHc9ZTfaXxoje7sGWRhJZp3j/eCEYjhvmQO9rKJZDPkIfew1iq/H+9x
b4QPmD6OHltGOTjORa/Tq0IjfeSW8hliuyu8STv7JnKbUuuzXSlnUusyVUICTrr8PDhrF4mIPrwU
PT2mMrfopWTFXiXqFnciZqISZQyoaa4O3g/yE6zTkCDszYuclL3UQuXhYBTuu9BaV167yyQNpWI+
uN1gkHX10UPxPJdUVZvKZKfm82606E/1/G+B+SJgX6TmknT4IaYfumjRM9/SDo2NNxms4jme6mb2
g7IB6kg1/WtG5tLAOrC3JNUcyPN6eXOCvwa2r0i2Xd+EW9oCT70RXaJAJOdx1NvNmDuwlavYPjnk
sm/Ygd9Ruc40WNisKCikhi5U+HqCuSsATNSJrmZqaOE1BreDTbc6hY1FnLlT0yrPKhbVhp6Bai2d
CDe7InbZ0GGal/QnfWenp769F3Ynj4b794/+X87E77OTh7G51ar2yzCzvWAnf2CQi5jKGYotKMT2
tBzQJFVbJ1e/BHCuhKTLmkhYBHAEdFcna/4yLI9+HwYtqE96knt7Ez/A4gVYDssb+penzHrwqE3I
VSsdgnYwqyjW8exB/PPhhMmlT6i3Q6m/m/PsYVGgL49+P12k4ZNdgc9GQrqc6cWksDz6fVguhuXp
NA7MOxQtp+UbuXwZ7cXFF8z6o+WHy9WBOuHNSGlALuPV5aP7ffj9MyOAjxdHf3oOliizP00FxiyN
WIT6i2EgmfrZ7ovRM5xn//Ffh2EWBSzf83SRG9Szb07NvrnFqFEt8cFy8czNxo0/nyfxzhqbB7NG
9Lp15plxwCifkjj58GPRYlfLUXpp2O5TEhNOpBNNgD85LE+Xg+6iqTL9goRo9R4h2qBhvy+6LD7g
0DQ2KCURwOoOop1FgwzQiIdonLJ9NjTnqvdenZw+U66LjR0Sq0t0ztPoTICAFqnf8qKIisdAchLz
DW/5gZzvhMvB+OvR8tStKYHcSuylzUkY518A86XvKeihcAiSfDN5jBs/P1spozRNaP5WM/KJ981B
aNp4css+3E3m8BamlXsKtSA4mdMznyyWXd9EXegZHDqyH3FmkePsBYqhU0PQuG0+ATZOd8tLXLDT
AVHNbIT1dDPMt7HlP3RhlJZvtnDL49iXlrzJPnoax4YwJgkMIp4earcE8dWbQPW6+hZNw2dToZU2
NHJWRXcBWk5sLivdGujbz9CVyZEOodyVKZmvXvUtcUR48OP2RZjlwXV6SH2Z+5EWBPlOffrg7lrI
E6cwFZc+DZNdVvJ/lGFDuz4HQ9ETgQSz51o4drZ3huF96KeNHOJ33ySj3BgiRt+pM9FRndjTzZfC
MNwZFXNR2Yp3b2SDlUvyooa2vYXkr+/yyIkRm7YMgrqw3vu8OzbHhbmtRjLSM3RPcZBdkmJKuUV0
4cUkmAilWar89DqDBGk6TGdqT7S/ZngcG/0qS8iAAXmGvfKQNaa2u+ojIqbGlvVNOcMBAN95ivAM
Fc4c5zEE9dmNx5eBBPL1GGkzMyf7GZNQsRqc9oeGIuo0FdLeGk7iMLSpkSt1D56jBVvd7Z5Dyvt9
EY140Z3m6I99twNBThWekCBM8X1ngNk727VKj1nsNKsIMTroGvRTqbVVXgzGnbkdDPsGW2Z+1irX
QMBWoksY6nJft4xkDQKftyps9Y3f38F30bcKcyFpoOgJQZ8w6p/gwaiQAYdB4Z1EjuQenht4cQ1j
ZxgtiOc0/jXKSWANH59aGjAJ3PenhICyLShiRAqGDfCiMahSJihwNJ9dqdOpjbxiVxb8o8Rr3jeT
ggBiZ8NZz2IN7n3AL/s/gzGxbk6iJZvSK2gmeenzUDTDNrYjuUMu8R2wgM++XDtlxpLk1Pj3Y1Kc
jcYRu4k5j6ZV2q1FVEbhxFS0TTu16lQ8AEuqagLK8Ez6zKxsp5VXp4DhnhIEyyoiys8EWc6CaV6F
RpvA5+z1teMYr5BmAxyrrgB7lunHPOg2QoQ/Y0gKsFa8ibwn7cocYS3Hclx3rOeHZuAL1GXBO425
YiMmQo26opRHQiBGKimXsFpLu/JiftrmSEKNLrUtnoranH7KzLi3U+8Bf9A1TvhMLZF/Z975jsJt
5Q3utc9TPNF8b2O9RMkU+bfeCJyDntg0xfmq4snARwrjf6W89lKnUj1PtqftxpwOiKK2sMhWiEfK
HaWd2mqQO8vU2k0iop0eReWmDxCFtWbwklvuD6JSWU5ABmwcobTb1GzbNI/29mjxnZTpBPlSwHAL
hjWq6/benfUBnassdgb9Dx/5MD5JLzpMCcKa5hhY8rWvhb4pNPOdqv3U40tBtvjcYPfbEPHwRdiI
esiqp2oMLiD3h63tNzGgKAshrZnpJ1KEebmETNcGpmhPxem2cA6Vpg/3OmkVvND7cMar1MgSrtFM
LBz9Y51av6LReJsKX19bpbgYwnO2puiqtW8UmzAwbzBQmx2TOhfYcEuYeiq0a+r1pFEk4VkY5VeR
M8evOhHs8sTSGEVr2cqgM0NbsdxShX7CdL6LNLfcDaK8QqSOtnkXWGsi1C9NO9yMkaE8tO8H3Wac
L5J4XXfNk9lujDq4Y2pfnQOLDHQ7pZ+ocgQLcSdXsUTqRQWsAGAAVOXW769ATcltWdBG64b6tY+n
dlPchXk8zu2ZYDXOnhmrTvZG3GpXZ451Ud9hVHnnyiuzOQmbpYhvfVPSfk/j+L632coIkkoBX+zq
rP6ky5/sbAaMU1bvgjZ7C/yQnfhEEzdBcAwe4zVwkH+3IfrSCUdnEfTtoS3EGSQWrUzTBXynlT8z
xoxHPgiCc6K7QjUrF5oq1tyU+eY6sCNFwx0fylSwHGE8wh8LNa/PhxF8ve+eFjKlUTgrnRX7PBL2
w+2pvbGW+uuiva/QWzCcCLWNDpyrzUZS3CwJf0KEOWCpiDJHdNsYpaE3Z3LSzafNo+b9yPJ8eeTP
pIHlaT8HWo0aW7K5fFkO7E3Rjvz1lCUx22EseRlM2stdmkVbDmol+oiIoLkaWg4LAeBfnkIVUUd/
OGU6+z2D1QQF2PjNMCqB0KnAgAR952y3DGyKkgngIp3G55hQJdHzZqZd7QMT20OWPBu5GHeaW49b
qLNsbpiB7tok+LGIv8NZAb6oxJdDNAzsgB22QYSDeZt0Nr3aJswk8voYPszWh8zwmlMyHyQDrX0Y
hJcFuUBL8SP2tXFrgOoN+67bLz+uZMg4VoecJayVkZfjyZp9rtQYGC6EajbKIMxem6Nnwcb8HLFH
bZ0lM1aGhYL5e2oJW/jboZl35bqfIkTDOG79BStYRNNpQX/OXfjJJa7iRTDdmGokknd+7ibeCKXE
vltkuOkir10eLnLbRZa7PJUziwMDAoXFCeYLgFiMNOWJexfCD8HGsO33s4f3NtbEboSm/KaM/IXx
c3dgFaFTOQj/6nfldTJT88n0vXVkOCRY5FzcudTumPj/bAODeF8sZEwhW2DQBao1r4mGmzMfAMT/
mhIr2S2ocq1PyfmqqI+QQ7mIITqp7Qk2/x5mM+jY+hH6EJXNkcAN1PFqreZLhMzRklZtat3Jbjx4
GfuFLLA+2txUlxJOexKE/i1zic/uUgRpsZagBreYCdaV/jFQctl9nT8yzEyLb1qZw2uvXiES+U+W
o8HLKkK1oRrXZt+6eu7QZJ8s5g/4VL5G3AzXRjb6ivQNfxvP9aIwdHNrKjxOENqqu6D1q7veUjMx
KEclEKkzVx5jzIBbphWS3E5iCBSE0FI+QdvBcNXdEUpQfcUtfuNEMKQjA/velL9opcU3szxG2UTQ
UVCAX8giItxZ4lflhBA9Jd5tV7vjnEQVjuSaB/1OWt66iyXk63wYHtLWQGo8lNeuT6n/uWBowDKK
Kcol/GnYCjFhWPLT6jiQnuBlZnVzx7C+tTlhCwWNWfQtYXStLewNoq9+qZGmget7ewKHyqnBdIUs
dBjN+zp0ctItewSHGpVMWvPSleGvTYIaDwzJThb7e5iMYjpTMR3rjuQrwkCjFSEaOoDy+mepYyWL
wIQcMPvuNEiB27yEIjuGHd9yOd4DMHojhfU+YHB+hIWx0oAuPERktu+cePioXP+7lo3GfTOW3Q30
xZo4Eu2qhOHt3ZbpN1a1fU5yIJow0T4YgsnOqAZmp960Z/tw62SWnDPVsZ8jNxwbD3pOK1v1Rm/Q
E+dOFSH8J35YlncpukY7vEOKf8EiZt4iXTsLZJQHc0h/NAZE23Fm9QdOFN10hykI8CcSG0o/O3Qs
0j0HqubxYg/6SbCj2HZwK9ZTJeWxSt5GJ6I8yTmvCWauTdASd9T2nr4J6qiG/SUMklxqm4urgPEY
OC4EH15NyA4+4zazr6fRWDMa5J1iOWMMkp90mg6Htoxec4tCdoqbC1gBLfYeUE88wvCVB/5Zkml8
Ys0cct5MrYIDncflivO2JUUDk3lI8EToeRfHGwxi28wT/eQH+sz9pcrs/rI8okTR17EWiY1lVdk+
oaLGDh7BicHZmfSMoKn6rlpA5s6IxCuaVSWeiM6dSw9Iy6OZyWtKvOzoc/MQSCyGmJW07H4XkbYQ
9d1WlEzAQZCezLS0vsVxGzwim1i9lrHaI+WZnWgCVAo1juZHsBfvBhINaMB3z8HgiUeRvbcN3y9S
JHdll4pbZ+XQmjInXmfVp0R3usZm0aB9E3hL9RTwQj3Do7uWPVkvk7sa0dedU+D4S+rPXvizWtio
jgFYk6di8k/Ifp1jWfFPJFH+s5eEsToWKXwBw6eqQT/nV/lNmGofIXBbBVXZnPOm+bATaVxcGHxr
EFPmJpKKs5p4TI1U3R5Urv1sC3vcgcNMUIdZL3GVdwj5o29t41Y3GSjiU0z0D/M9tp7qRx9pAuQn
1d9klFLej1hACD46NVm1FnkKkEEkXAhtgHzbkfdw+fxrq8Cb5XV6HxjAXVT1XnsS25szPNgOQ4ww
5wpsvBYCAQ591aT9djTpQhAopa3GBNyjbbvP3GiSI6llR0rgH4Wqkuvoo3tsLHvYeUlj748Thrkt
qgNnk/f6SXeCdpc4sLtT4ZACxD2SK+YtxrHLFrNBOKrLuzB2JY6+DtAh7nAUlzifNCtGtRTgMiz0
6m6Y+vZx7qYOh6SN7B+N1e+b2iJVVOJMsErQADlw+7DO9372afZC8HUAjpoH8jTIT7YY/SHORgyN
Sq3SKCCd2HKgKbd1CbqQKb0WDnuMfgc3sX9FbNufTXb3LXlEa+aJFhZUsrjS8jBm4wfQAwW9lK+S
1RFNZzLYY1nRvef4mrrqGIVWcutieIdsr0FoVzG0nr7x1jMhmqGI+1WTjLzKrKZhq4vi3LYUOY6a
56y8nA12K7On0vAJXiTDygmAmqpBd5hCIZUcQiD/tc4GdrLYzS8Wm7KvjF1f6bdlK8YUlAS0BSSR
1y8N891NUOXy5CrjueQ+bZL3hNywtWk1+P2qbP0YZWR+YXLoX1Q/EGQ50oxhs9409K2V5+ToEdAR
6vCKdE9DGTKle79NfgzV6G7SsXu0kd4QBgokRDPPbtQ2AND1kgTcamUDoD46pBk8taKdNYgfZj8F
5x5kDgIF2XEbw7/bTSRxoT28uoAN8boScZsG+IJhjjNeO2fki1wZdhddbrPx9bod4QrjNx/hWVyT
zkgrCvQ3Qs5tXnuo88IkuCWKvbdtTvHOpXwtQwFELiAnsoAYIXCRIW3tP1RVPIZxkW5VGUOiszyU
noP3NI2xQVsTyEUMv/rqMqzeKldcEMF4W2FrwXFi+4NuwKVq1b9RSX11kxgudj3D1vJoRn3pX26j
0zbRjSNxV1vQ8OHGj+GlB06OS6qh0dHqytgWZjicWyRbboVkC15B9oxebLhrDe/OAgAeRe2r2Uas
bFNSrRqn/uHEELTIv2puGugL8vaUOoOD3hnC7B7KCh2yhh6JO4zp7VVcaRuzqGh/1vIxY6Hzy9S9
EHv+OiYue8RydqJrHGwvL88pXKW6M0HLsM7Mk9OY9XAgNyRAF8OgL9EuvoL3G7l1RQ55fygk4vxs
vmCNinQ/c9hmVjFcTbcmyi8r3kTpVJe8j4KzzasfNDtfo/wC0Evb7JBM3kfqF8XzyBcx7JgPBsod
HrWSCMJC879FHmz1WnGNZcw/ZIQgaaqdfK8cTI9u0276tDc3CaXtNhW+WjcsNFvolIRF1uR2xIy4
D72bdeegwifBMq9tvMbQr+H8VxhjYo6XEwsp4oyNw5g9TiOsyo2STwbj7I011P3aYVhD+VAir4oe
cytztxl/dO10tY4shR1qXOY3x78NSaXO0H08FJdJcmzi5EFq+H7dnhNgu8Qc9SAhV8yiWQAosdfO
qLXHUIcx7QfJlcbEvjdBNTCMr8+46ZqdWXdwB8g8ZhRky2Nj5T+wJA/0Gpxm72mKNEqXlkRSSv/A
rmiHGZ9PZEIPHE4OrWO9K44qd6jX8qra0IPsNnavGRC0tGy/fNAygEch5XjTSiRNhifOdsE+mPIM
Kc5umildUekcGogFXmhXD1Lo674ouN32ilbXd810y3Xm5E8iiaaD8g3tFPnIZEe9ueZp/94lk+Qu
i+bZG0w6imk7kYtHG/XS1/GbWQ5YItLJuEDXdvflmH42aVwhJXFtYj5EQj8yY3JiZJfQYnNBgmoF
L6GKzrM6VWoFQTYDE8tjjIjuqARDpzy6Y032z07jJVcrNdEoxfmtEc3O4J3tiyGkMFT+o0dv85oh
3Qj7tzAL+4sTA3e0PKPcmk5jnRLbpUjLtUcVRfZ5OThVF/HPVdFaGCa0Z3jTO7MnNMfx2UKWqVPt
w962r2gcsytv22lD7c6MrHelsDd687PGjt5BNldnivqOBj73gt6wXlNbyyCtiRyxo07aylCdo7Ah
jIiadWvHw7bQx/4xmw+DW2+TrH10OypVYjOru5IUE9ttz6ZCFUbxoF80G9XCVCK5jpOoPE+hjI65
C8k3S+S9joDtG6IsrnWyhjfhMCH7Muecck7cOqgL+6i1kbMOhbkrFAPLjmQzmIrsXV3uXesSoizg
kOkOi4o85PnwaXZleNA5qbeMKHctHcOr67fOGj029PKo/dEPynwAjLFxWZK/ddAvg0TcNHRvN2re
4yRsijrU6rh52JwnRzNX9Z0rnWRXFSgFs7q9o0FIHAjiEfrbZny2MraNisZtMiKsd6oNwgMWA0pT
oNLxJotVdSxSbsIpKr2rC3U1ouN07zRcRAZ6XLaZl7bKyqtN6zBUGN2SwnjqlX4uqtLZa5EfHn0H
wZ5eNgxPSje+IwnjjsygDst5tK9jt1+Zbh6S15jRp8Ei3ZtoVyPmq7XEJ8wA012Rkk6TOWXE0yB1
3so8M0DPotXJUpfvdYeRPap+icgq927mfBKBfurrLr3lDbayHqY5gtuy3apqulUkyMAgRJ8c0Jxe
FcyH9+MwNHszYamPKJt2fUooRJuVxS7Uir1TIhkNdL99SVV1aUG5Hg2befM02nDjITDh0eqDs0qa
R+G0gLfzhtc6sE0vnPap8FznQgP3yZesJYh7mPWG6Jmt1j7Cqs3rsjiCEzOO1NxcHC3V24gUMlX0
duVUEhqhYy9rSucB/1x+6BU+Bk3TTPy1il1PS0eplPUvwx/yc1ba5MSr/BBG2daYqSF1W79mVv6O
Ro4AybH/aFt2ts4QbZf30TolJuLJfu2DjAs49JNDL9vnwOnabZATlTU2d5P3Yg2wZjutnLgFWjSI
XSa3iGnR0DfmUxGfpSmGNyTm4aavTKI7oOz/Ocufp33L8O/33G95tPyMkKCnoCT1kG4uzd507iUV
8zS2rfNt6zEazQkNmBy8tAyfso3mtgl3AswyCyhCZiJdJ/asQVieR3VNxkwKEn/GA4wuskfDgtEi
+4Dtu2kOJwTryTY0Q8gown/wUZmtmiAKgZrjb10IYuyh+gOCWzTgIdIEkX6kBgTCQWgHt7qDiZvM
SdKs/zNPgaBBG2BZQaC5JfuTr2dEohmzyijCNbccgiS6eU0DWZhWzakegXeYAxd3yhSLePWKSlnp
D3xZqhUpLi+KJBBqlhC9GLVMfo4SSd5QStSacB3aGJYsivPIN4Swq/GYzOl5vjHl62i299uaABm4
CNwmbFb0QZ9lpBGfHKGMdcHmrLyZCUJUArFcMZLq5Z0sB3f+1WRu8v3+mWbo0Q5E8/O/zKE9g11S
TDWiZmLA8s6XR/mM1/39dHlkF2O0qQwmSZSH7IJnksXyyPnr0fI0mD+wXNefpqa8BWUKh7YY4Cf4
XbIdVYDrcD648BgxwZFW1JlVe1oOitXrOOHMcGay2gQMC6P8/LDAJvTnYXk66WxGoyh3iekcLp0T
j+fanwT7AD6M+bXhruXq2ywyjHgRKcTcnemqMzRmWsGGNzLmmHIn2NeFeJOjoeGqomlKyEB9ipd+
KXuQ+uSCnIUmQRQ6k+VTOjPYlkfkRbCRJ0gDBkV0t/yIQeJwDOyXZn47eRj949AsPJcOu183f38W
pYxvOSeicwl61gp3NVnlZ+fQNANzj6MEDwu2t/86dEZ+aXVZ7bsgRjWiOsC0S0eY4aDcukYUH4A0
00akkxkO5r3pxHL3PwKx/yviG6g1FFX/PkrmMch//vpfxzr5yH7+k0zsz1/8h0zMln8Q30K/1iAa
RnfAn/0VJcN/clzTFC6jEsux1W+RmP4HvwEGDuabZQpL5z/9FolJUwlJSSr58X9DIIbW4J/1YaAq
mVoK0+A18LoMW/9nfVhZ+W2Vui5NRxv8EM6+73DgLXqTTqPvhZffI5xstqNRdQwzAbn17oBLJYsA
0ErJuMG+RevWT++dsntycibmunpjzwfWK7w49WzllKs6jj9SL77audj1mknz7kro4bHOb4YKHwgY
IOrXLdYU1/uOqY3r0kwuc8fZ07B5hNLlnGTx0PTmjjZ9zFa9h1BA+p6fJjfmOg0NnJyWmAGHvYyR
2CateGmnK3G4iEjIPlyXmnmKjYTCL4IqIwymZVJ9NaU4ZxrO1ABlZSBetMi6uVkz0VuG2TQXoBHK
8LxDE5vp0Vc0YulxavtWJB1R5IO8jxNi0U37Z4eku3JnVHvNkNiqzYNrpNe5BxHrJiFZ/b6s2qeG
NsiK9qVrp7/6caSMqyAA+L9IurYpdxlflivV9mBqtG82yxyQie4ae/nZp/lMFI9G5HH3wID1GjbJ
Nc/MQ5vl/Aow/pJOF6K3sLJvZN6dQ3rMDKjvXU+8BJo6GNl4z16JBL5dlcqXSmP0HVfogkY829RW
TfglMSmRl/fq1eNjyB5HR1zSxsQAnWqv3tq5c7ONYZ8O8dWKow+ppvPY8zbj7NrL7jEQ3lH3j25M
VRa2O1xGVxih92Y0niPaUG4Vn3o3PFUR0KUpuoYEECkZXguJyR4PL5L6xmSridBdT/q9Ih8YJ+mt
xymU29ZbSQa3rY33YrKuzfgqEgIrXDP4YryEBtnKz4MKjp4lz15pHvrM347sGcgdJtAS4dAB7SOB
7Azmk0FuUFejAzfe4g6lkUoufr8lq/S+CNShaIJTREYG7taTqOLrfIal17+0NSOUKf6ElP2l/OCr
bIbH+WMstOmldLiozelJlnuQwz9G0dKshQQohv04Y+6QSyRZfCzjlmW9f3QzgumqHJGIVbBaE55e
Gy7dt/5+mKwDIUEnojZjqW75pG56wCdYDGcZmAffH89hkHw5PvxTgSI7HBBUmPHVUJiouCanUh2E
EGsTqpGnhh9OoV8dZzvEw5MVjI99Yb4xlTpNvVwbRXytyuhj+RtjS6IgI4OaUSPa8mTdlv6XVzvW
KsmGvT8kH7YYzpZZb03OCjbmTUxYssn114z33ZzqIcI31UZfVVxzk2h2Ka5igYwHPAGyrehKwXPw
crgi1X+ydybLbWPZun6VE2d8kYG+GdQZsBcpUhRFS7InCFm20fc9nv5+e8uVcildlXGmN26GEwGA
JEQCu1l7rb8BBwPYOuvhGcfzOZqTYzLAzoppq0r9kLCWisdtXfUXM+2utZJRsmE4cL+O4fzozd2F
3EwRjBedR1Lb6UvTf/YmSEbD/OhU86N4gp06HZQ0geuavYgbI9qjFgwXJxpIrc+PDabSPQyBHnc2
8ZN8owMfVS8Mx9wRsOUL4uEziIRzqw8YYG70MbsJjJrr1RSykz3mvGscmxbDYD03Y7NG3mOHQsJX
7KbnkDGBnOBDp4Qr0baTZDyI75YGjGUDxf1IG9Fm1LdxnB/jiKGAzPPBtrrV7Atnk6yjmpX+GE1z
HUXPA4R6LRqv+HFsRGNC+22DVt2j38J0zh7JcW+N3nkeS2gWELhAXN00ivcQlM2mtuK9EtebwkBn
O5/PTj2eQ2u84ke9avN1mY1npZsenXjYujk0GCx0X9xAeaIAcX/bjNbJrNXXEDJ95AerXg/wolLt
k+GMrx7umDlEeM+Kf7T5dIBcsKxozEoQrdsJDV140msAeWd/KG6NAgfdQduQ69hVcyJoNNTDUCep
1DOsTQTF2LXQHpsPONDGyb1axPu2NnaVnh6zSmqEg18IaRLcaRsbrvpLY9R3XTcfvLK9ApaCHole
mD8eUK6nHpsclSjaFOiWGjSvET0TK9AOldW9Nv54HoXImdldKxImi9gst34I3NCBYsxgFSEPAdan
y1lAp3vAilcxYJNLwSg0vvOY2dp4fqSO8NJW1Sfdf4QJd2VdAP/cHF/18HsTedT0bcoaCbaqyVH1
nBMh8EZ0okanj2ka1OQ+cJ+7rqzgMjDTeOZz1Vk75sRw0avtxTbp8wxUi6Q/wz94afkbac7oxiI+
RBxfJEPoatlL7A30j/C2Dk/ib2W6c5I9Thth5gN68hXzS6sokNZ9wZYN73CvgK0VC7mjSZBCyGYG
qK7tRwVGEWJ5sDkpZFOyf3Lj6gWCJYWVWHuNAwTkKxyLHTw5bsF6jegk2PuYIfYW5h8Lr4nyO1Qs
I3FsCvftpzSap13c4/gQVg1UzwSDzvHsAUc5TMjrtFrzhWDfXBi+22L1AWjGBwKVM8+2yjK3RmJ5
kH03qXodh7DfawJKJ3Wj5J48N83RtB2yFrEh+z4KY30jpeTeXS7koWLWP00vwKnxtXFuYynkCfV1
KZzuOcETfqDjqjfaW+iq/l5FmxYoSuovAa5HxtKrZ0oCYjMIMcwsNtuNP1tPGrlVtKf9ve+yzC3S
pzDCsiNoWTm5kLlvMnzFu7SvNpMaPWqOFt5MlInccGYI6dRd1doY/yjrOe9X/ZzgC6+skeBZMAcg
M/jsNj/sGrsV9Oum3FrGU7siGYDYIj6V66klewW8htoysjlVpwgDkKJ923QsRg58uXk3O83JCetx
Q1AEIw4BnRACdqqE57wwizXx16O78FLrZba8XcgssK5C96XONReyV+/uo7z7gufMMlficI202IJq
Ejxqe2Q2Tk0yBw4qNPjtsnCx4aJbEK1a8DxBTsOeY/01VZJ9n1sn1yxRuEBBIqndXVFOz+h2k6Cm
m8c1gwddIJ+6S+bNl6CelnS29YS8EKAD93Oq4v5Grpo8EsIzwEYY/kadJOyUUAFX7JOVDVe9nq6J
WZxSG4cn393OVvQSmdTO64MJZOGXoP78xpf4r7zLzkVEofkf/62pUDJ+5VEQJ3sOSnqmS99VTdP6
ECfnOsBDbCNgVabEyXnWL4sKMELU0rtB4NogltRDQUZtqYVDu1DGCCIuAoGj8qB7y3QFpepUMxhR
Rz10pn3qTBdVmkcLvfiKeUQMMH1/brLxEirBbePqt5Ubf/aEpVOOQQNuExh/PE1u8hLrXN/RiR4G
DF9NtF8KwtPcoi6pU1yrmKh6xhfuWa4lAtN36XzrBNbgsZr7V4TKAOU0h8gfXh2TuDyNXtBSPJol
f2ly94pprdED22pMgcSYvjJePLe/aF236qxxkxVfxFDqgBivlXFrze2mZApvDJHg6i8idqPA8ViF
6plhaKQUACZim4f0nqRfBQw5INpOpO8DrdubdXPJgAZOHaXFqVpbjZhYcahDOcI2+N93tohoPiI8
jGhIkBxdw78vCSRb92tioTxRtu3qPz/oD+rX4jG7NGr+w6KT9deHxzwEeGK2A+TZgZRs4/ULs3SI
vgdgQcxgRjueTXvvl8HhP/9ZKld/bV8upnawdTRNB4v0gadTmQZCNGaX79rQesyoGiMAeKRO0afd
elB5GGl29IcWsCk9Ku5XEGF2tVHjWE94QByuEyYajQUbWqdoS2BF1JwQfNeAQJ2K52l/tZnuzaIm
x1BjwjluHbwxmIMBDz/3XrMZqhgDiHYzRMdOUbZNb2OMzk+n16Y4q/nZ9IqPzSnEjsQkBI2nGthN
erQy9TErkn1Mo4tzAt18ADFpURpeN3F2JAe9Ijd0Ccx8RzRbVDM6p93KyXmasXlrQwDABe6YI0aA
huZlTKdD5hDYm0QGgZG8iN9szOrjrKmPMTW3iupsk3xVHOrqJoMTn00i9HCceq3bzXoEYh7Y0wHr
0kNLs28YX2dEBqv01IK/tvxnolaB3XSfxTwa9CoZwxCzMPMEEvyHmLTdHqGcep1/Kypv22fjEeoK
OccfMG6RSMuOtjlU1J7nV6Bbhl+LiQyb4SX1cRCx9EqzUM/gmV9m8GJQrO6C0LfBVJK9DCttMcMW
bRiUkefdT2BxQlc9linrhdg54cD30k3OSaytsJ+l8hbvJ6D+mLisRahomawx+NHk/q56op0rJdqr
DjFf3F00bmpE3xh66xT401kcUxkBlQNjI93XXXTMWfT08KDxCAVORaksSqjE+pidtqm5q6LkKOI/
pICuZtvfgbGUQ+3UXd1peNWK+AGJpAVo+wdlLwIWePdH1Y+POgtctKJfTHBSWt5dfTd8MfGZrRXr
Wc1ZI2Q9LkZ+jAtPcEDJ/lnEgxlw0prem6vWc2qyTkyjo5r1lzJ8iCubKirXSqdHJGGe4yBcF2hE
UOx+7cPuYhTWrs+zvdLH+9Aj2vVQmoZ7EzgYMQQbERG2bUoQXEFs2rkE7mU5oXhOg2dproDwo6y4
GwfuJ6OXydxl5jkaCASpUKk9fHeIdEG+DDdi6ZWb7UUsyfqmX+XBqyotr2lwYo0QlyZtGg/DBuw1
hRQWykyCjdM/pjN5CKzR133F4D/3qJSxNmI4FtHsXPrf//PwoRl/sQJm3NIdiyq7ZTOIqB9U+9PJ
QEvHtNAudabXvOFGzsON4X8iGmNaBsC9sMb+4nYZ8uHUgOijCR1JrJBEw2ooACyo7KFdBcwUDkh6
SYETiWFbXsDRv1bx9NrX0Q+8Yl5jVyHxMJ5UPXrw8AVQbTeAi4/rJlHLsAYUpSBWrhaQzyPk6s2e
OSeHSrJWU1CCYzftjKqEfdB158ypym2gYwZqlfVN5M7HvIhIxhLr2DPdZLSzeqPp1UtZe+EqwHlj
4WjptS6I2NuCCFw1ymFxypnilzYQ/FFHPweZHo+1GBLij15FDNL/UGujRHgr+yHGl3BGUyaOqdWq
0O3tk222h7XO4CTGnAfK0Cdk/XDgCF9UKCRuPzyClbuMsblrywTJ0H0PzEbM4WnUMg7jEkAJpRrm
gxgCKWkc8VraiP7XON6DZjz0rL7TWD2Lq7VhdAz0cTsM0T65A2S2Lli5ilaROOZJXMRjVVqzCMrT
7qKw6CXNvG/LYUu9+6olNlCo6XXK+AKsLrMJ3LanbXZ12V68oruot1EF3Uibhm2PgyLgfvCxzY+0
7a4GVkiiQ0MYHN78QGD1YqPx2+jor5OXjhKcbbrSgkIjvfkryTSKEXeNB5CLnZP8qBIUbtIrkDiG
gvGE2MmsTIeKLNPoVOu/afi/Cct0CCOqwdhnolTzYdr0zKHLMRXOsRTUzigaYVmb2jfpykb5BWem
RUSdc8RqWfHsk5gS/+bPf2DXinDBgFbr8A1UADTqhz9PRXs0YLIUO70llGIlJrqMQpP2VEaN4WIb
0UtT3LTjfWRh5WCy5iPtF8bTG4H73z8B0b9/ofm+fRFGAJuUlhgJPjyBwMi90G0AhIjQWHR1i7xN
qhxcKONTSdqEWqaDCh3lwWWnMbvRukTIJULENCWd55nor5uEfk//+RaJDPZfv5mHe5njaJbmmB9G
pjLBayGe3HzndQTOan4wQuNeaaDpQ4shRWfZazPpvsrgH3jsIUqnV/JU16A5oyD4onrjqxGyPJLJ
M9eaz8FWt5UnVPcfWxb2SDIu7YkkDZkvGz8oEeuIBI3tDdsktnYhywORw1TRg3HT8ZKF8d7NmKEN
uh3PYgjcFZIx6Kj0l7ir1xp9FfZQRWrAd+Ec4f5Uu82lmoZd2lrIWyF/gbZW2CMPSBylIvdbEYaN
WfCoBFiPzuoTxVVAxMbSob7kat3FB1NVeR2Xj1/qAt4FOTTddBDqoNUsUhUJ6ZTseFZgl9QN/RU4
Wv43PfR3zcMEf2JptqZa+kcWuI5gbFbohGCh3gAsVc94pu+z9KvMO46PWlvf/OfHrhm/e+6mZoia
hktU+9FHxhsg4/JivhPhWJPGDzHK4bHxGBfDpSEtsGFmfplG5pxZqEF1/ZViwL4ys73BUJz21o02
P4RNfpMXaPT1F89DzEPP7wxHNAaVdF3aT2dj8Emz6neNfohaEJN2jh5Ex8J6yG9nVotwQQ7iuoNb
blCysnp7Z5KeEznTlJbghagj6+MB8MVSrJB6cs5gAtaU+5ZT9sWG7CcCBqofWxGP50Cxo+YrmEOS
OEm38my8cEctWelOuYsmHYPHAXUwwKsCVYZPCHVhHTplnYKEd/2j74IepRLyqrWd8EW46silZl1w
lyfj4+D41yjqlj0JavKTxrOekjusi3VqGZ9rkvUFSzWR0hOzQWylp2xqnuqOaVknWZVHFDTCS8Uk
Cv+2C2567rEIoxI1O4au+awTNg39PjOn21GJfyh6udMDa+UG3Qbv9xct9fcOfHzjjGbdLpwsHDym
Q9+6z3YPMIZkOPmcw7RW6K6gMWUWubB3ejcz7Ib7Kr8fdZb0/A4cLE6eLYhoBfwgQn2tPwyu+uq7
5snR/nby+c2KzTDB3zoa8Fj9Lwun2VGKCnnCHDcvDYLVeB157Nqj45dP4ieDt9vlfzPa/m7Ut1QS
cq4LotfSxeuvLxdcl0Xq4P/UmAE6BK0Mtgnp6oa0Peufv+k/MmL7MKI7NlpI4Hk1Habyhz8ShcL1
Q0W50HR7QPhWQ4krna/1CLkEMBJciwXg8+oyz2ROXFY+GlpGYfJD5CBrj2AEtcnI8NaepYk61M5T
9FNCUrjXzWeHgdDJ0z2Efwx56mUTx19dmz9T9SzLyHeZ6KWLgTjJxscuQPA0Zqiu6wTXmpklZwYh
wluMDsE4z7/zkxdIHETdQLlzviaLSMeYH0PPPCWEyOjEXmvUwSznMg/jziINLL6kRcRd2fZpMuwr
egk0mXXvlp8QACOVhroLjixGfPSG7qo51nOQjQfXjo95bRyB7qyVZjqI4E0EVOrsYMZU39I8DnNw
5/qs8BqqKXrNcoza52Lsiyetc6qFHyKpDod0Qej6w2K6UCYytqx8+hGyMIS/lCfppgbaWdC/+HNq
zUDTQ6XP7e6aNaz2KodVjboUKyBvhM7Gd/F9GK+M4CJ+lM3gp5fZz9AKc7NfBVQ+HP7Ptcj499Ee
7ddP/M//c8IsBqg65rB/X3d/EHIp/7V6SYr25de6+88P/qy7e6izmJTPLcI0yzJtMQkN35v2H/+t
aKr5B13YNUySeo6QY3mvvFt/iIq8S0SrI4nmGHS9f1be9T9M1yLItRFteRN1+V9U31m2fSi/qx7C
MMSO6Mhonq4SH/3rUOKhmtcigqccYjyNIE9CeMhdt1t2JDOWY5PcNKQPFkrTPJO7EEbv/j4em+c5
U87p5DvLuAKDFuNZYvZUPPR+pgC5Q8Z9Sk2BvUT9GDKvE80oP0N2rF2E4lXyqEY+r/BnSzeFkCnT
Ync7enCjMN9B5C27NHb3jAfNNoCsvKg7JNnHfFtV7lkzkoKFHQpcRq0JiL+/TDXvs1o7D2AIPmE+
dhooibglmuJYxG+6bDqYOaxAlJDJUt1aMLOACwMLFwGSqieXoo2+GvGM7dkuL/H9rtTmklhCexXn
snXZARhrrWJZx+k61UfrVkOrtImilZuRUOmV/EeYplvVHA+oI+clSnxNdwaSDZEibZgDgT/6qI3h
Mcd4FpWL1jQ/4Wq0Qgj6UXECY4GUFGtj5KiSoblHQg0H+a7C8CnQX2fNJOnOVJ9U+qVKGRhs6wEy
DRWPUqRkcaF1a+VLy3hWVvlLu+r7FpNYyNRaXNdL3cBJMynmtTLWnzSVNaI6II4FutDq0Lm2owHg
hH1UHKfFIfJRjftjX1CmhxNIUo2fm3AXMELOqRf1ZyysiiUcinxZ4vmbqDd2XF7afISkqrtoICS3
M8KOSxdDkoWiRy/VFPYLZYpmbFmSb0V6TgLrzgq6B7MLNjbX2CSiFNVFUb2i0r7SDcQCgj7AkpPa
kS8E2yNr/Fpnya2CTv8C1Ha0IVmP/FRpv6qkkYYyHfYtN2Eqi/EyjfkuRvt87X11k+iAf7MKM9dn
LTKfKTstdQzVt0PUg0RGRt4dK+dGM5G2UCB/1BoIijANP3XG4O7CWrhT6+WhJEAqXAq1YdrttNlK
Nr1DRtJqYDLyMAFTof44xdpThggRYnlkOgI3ubVJzG+0elma430DPmtnNeHJ6LWSQq9vL8M+f87c
8jkBcYf726PpJE9lUuJ43iNarDvaY5LnrxOi7R5Z1SyBW4fXR2XOuuBhYcU0bsq2eCgG+zJnLgIA
aBxO5QAmTF01dtahieyfbYRg9fzkUBtdaZF1wRt0pFi6s2YvWVhG3bEemRdGASQRUtXSaA1q+X9u
GjsyV0UuJHxdAOPAZ3I69DA9ey6ugZq2pn72vUvIkOPVKFKKFVKAVfapLHlEOlAwqOHoQJufK4MM
dhv2pF+cEHlGiKDIH92nbQ+mQFVArKjGt6qv4xUk35VXg6Ow2nxTM8HtDWHSRUyK/IrYez+nkMUs
4G0LgRi56YQ1nNyTJnFiMF6Ppvv888UYab9KuiR35vu+MpfWKgN79PO1Xy6XwTUxS2QhSxLi+3Fo
IVAivySPQFi2BrXxGGK4LlA/o2/zdBCRFpweD64RhUPA5a+OagMN78jk7MAFboBgh7sMLwsskCl7
xYWGfwt5mz3q1u0+mIHyyb3BKM/TBH7u/ZQ8D3T8FI14Kb6/PxIfkm+bmEtWs4UuqyJcrXUXsR/s
QrbZ7OjbWppGy3OqeEG+RW7ywIcKrm7fz7y/C3dmZK0iAIIMbtpefvLtSq28njyBpMsl8Hqy+TWt
2+qLh6az/E2SR+Z1yBSknLblAF4H3ryT6uhfBK7xeSg++XOn4ScXuduqcKqz1mDRO7Sjecggd3dV
Gx8QJ78CUqqPnR7qO1vLT9Lep2urYFGXeXRDWiXvkYgKg/llZOkcJStPnxPk2xUWWplID1ZoaGfY
G45Tf8XMqljnfWEvfMQEVjBd3X3t6BVLkOJT4yoDi2WV6mbZrVvMq9cpDtBtCB17fh41j7TFhLyA
Pz/XBtKhlvJ5NlxUcpV63o5j3J6KpLlJdBWz+7l5qRrN2SkUFHbZVHw1R6QhWqsKdyGc20+R5yM0
6CS7NmIlg6tShoFk8Lmauu952DUXW0DedIT+DBS7HYW82Zx30X4ucsLcEZ1LlKxZ4CfrbAov0OQg
6jY2VZjQFlqt6nPfhpBpg8oFLcKE20BEDmEuIseuh/c1rQsourBMmBCf0nLAtFPeVSsfXQvw1wu6
MdnMPgDzbI5VuLV1/yB9qGKhKRDWTcVyQPQ7t4d43ns3LDfVbNcLuLPcoIl41/ewRYkmsv0YqQ6W
Ha1UWTI7JDl7Mttm09AjHQe1rTTe26NgySRCO2ruIntFFR5xUeFdJje+8PCOscH4eVIeTyV22CWZ
kXAsdPQZx/qnTSPFPRehBFoo+lrNhCJ9gyGFouQ3pVlWeymxUP+5J8+9Hzpz+YhiuQKDjGsYwuF7
ypndF1M+rCNiBUqvjr+IFMRk5atmWcTLSKfAn7UROpG21lAsnaKbVKhwyY2FJwocIHEs+f8u3ua2
3bvrKeqqvUVUoCPofqNVGFXOYiNlE94PqeVmSz/A1iZjfQShRgCC33ZDARuXx8oACjxOylczmBvQ
yvDiYu4nLZLbAD8A8EqKPcxuwDq9DR1Q8BPWol7cU+EXz3XOhIV8KHatEvOHyvY28imHMZzbgoV6
L3y8359yJwTq3p0K5QvplEBOV4v1u1GhtOiTDUHuvW/mqqPmUyKnLZ+71JiQG2lhKM+VmUP04td2
sMns6pNsC6Y2Rz+bgUbcgCKt0jz7eWOtHUctb9ToqzSS9FXfXCVBju2gvK3ilkkNitYxknWX+yLj
889z8n4HcaNtrbGl2gxs/X0jxSPeD+WePDfbn6sibm/cdkA6Qd5T2dzkXpLV9iLxXXcp29v75r0N
vjdE1vE3Kh1r2yuq0NhN3bskx1PtXetDmqpZkpAgTw6RkAuPqu9S3ePt2b31UbSh04XcBWTA0Jag
ef7ng3MCBQGE3z1Do/OI4J1uJx/Qm6XiW89927fi8tWJQZnIB/P+iOQT+3DOwbIEF84cC2TRhWVv
fVPSkM9OHstX8ElEkRTUqyas7GQPbuuGOyCPG2lbjuJ0dkPYt4jyFP6w7DKyK4VC+k7uvZ/TAo36
mm5upXNo41O46PKlhavcthE6H6ZAp8vX3t4gzhUBgOLeQqHfE2J8YJUQJflz78M5pa6gtAtHUpLh
aLlFrBw2ThoFOD1gfOYhwC7N3gwh6yL3SInjW+DVX+QjRDvxp4SLPMxMnzFNPtEyyu1dAzhVdkHZ
JYsmDJEWCTRGSitx113SB7taSkS+jbMnT5TL5b5hO8hTzLGPzhD90m4otmkNHpGym/5iMFoa2n0e
U8+SDzon90HWQ9iKyo3vMucv6opicdIlrECEiJxnmQSM8kn/cgw+k/xiiujulI+0uQ9aKao8mfUt
HNM23nywcZSH1p/Wk/LRy3M+nDg/rzz44/8cLlN/LrlJyD4wjoldtFg+516Avn/SmBtPTDKZUJq0
p6TIdq78CaO0mHt7DUMGtDDEO0aN+Ggnd+VLxGE/PysPA11F3pzE/te+LMPwq98mkKiFBkyv0ZDl
3vvmd+dyRWEUfX8PCSNuze8uMbJWWQMl/yEvk8rPIcFJbdqItr987Hef/XAuCZEymRuD5ii+q3xV
TZ0XZ6AOKo+KsV3aDdqXWt1+0wYxHeXUM4UFyM9N33C7388Nsehsuqps1Fp3tuOQHjKly7aGLR6A
/Fgw4WgMOZfLyA/Lkx8uIw9/+QxW3GsL0dZc/PiwNp60UHfX8l1vl3t7b18Calu43A3NQARIvi43
tvi+b6/2iImqGQ1FMUum52Zg+kc0HD8X+NbDTWOX07pHg7ze9Rr27zbMAkhKIMv0PN9iuoXDs9iM
cnIvjZhRh1Iu6OSHQsQG4M4q6gAiXsC3kEfoZ881ghGoeNMjEOv30dQZULoJxACnw+jJIj+/nRSE
9Rlk8jfil2R/yUPQrYy88jj2Mk0Yw0CnFrPt20YO23K3bA2akCuUKV1IsYPRfcsgh6/53uVeFRtH
SEDJw58UtfyT68AnmFjgrUwx8vRqkHPbfNxo+AXylPxBchPEGoZlWbptPWssd40IBkIRJURiagRA
GILCZwqUpC2FiYGlnhBQUmMkwpDMn5ahGzH2SZ6SJCfJvabNwn1HQxQDqJWqny0wLwBw0FNqxEbu
Ieq0MqOm27Vi6JVKp3KvhjBVa/j1vqm2iqE9GXSa4BufSBwPJq5GE6URE5EUuIhifKDqU0KGskxG
Sf+57WdhXy+CRckue9vD1BkxVGTxjFlbS0obSL56L/ewS/E2MV60cWWF+lo/+kJS9J2tZndht8p9
UG1lIGhXuTAQV0VAUbCWh9MRKvPC7fwMi0KWcUOobEIygFs8UwJclEVvnJTgXFkFshtyKBWKnZZU
Sn0TSW11moXp31ZeMN9IaVSVfNa0lLuSQZjr6kQFMN5JMVSpgyr3eEbMC+8nsRBWVh2gevwq/kUc
NXNjZzs3DsiXf56XNMo2wCehbXCMKU2r3oyKci+vJulhcu99E4iWCnT2qUMpdy0vlMq5S+7aY8aN
N+HZUKMCRmiyGDsgGN/tQhxRLRGDy00lm5oVrowY+3EVSTYE0MSrSmEgwdpWL5JLKFub62W4+chj
Swp2ha3R8XCNF73XD7n0n5aNT25gm1A8y/LgB8m+ak0pQ+XSpNLnvIpuKkEi9IJh3Kvk/Fns/3mc
BRWKI9AOJYlQkisLmKEovSN6lBF6Qi2MoogvZ+WvEAVhG3oIb4Bt6vfy8C/n8KxUPIzBs+G21/Pi
Dnmb4dT5OAU0oIdSlUQR1DmPEu5mzhBjam3loXfnGLky39mEum0vXa/It06eoYgzZwLEO0frWnXn
s5ZdMFtAVBHR97SsHspmdg/xWFzRvEN/MIK52xr2ZzSNwtsBD+u6mCmydlpxmwa70nePhNsxrBjV
OGAbutBiqASQrdYDUBd8j8xl6hpnxH7URzcyk5ukx0Wt6Z1LjGUMWRgqgr0KAzohUTnGvb+r/fk+
8SFXVI0DBHjob3vD9ncD6l7Y8FibKFDH1YysZOew/JiauNrZTogi5oAgljc2+Bs36SnHIHuNglyO
3jEt2q7s7qbtuh0+bCg8VRZQMgyIcblRSAVPTwPEz+XgDPiQAAtcaAqCejo8tRvAUHdktqpDHRtw
6sVel1TfsbJDiqRqQI+HMsiFB5ooIzge8pxLpE8nGPMQy3LpYh6gb6b46ClbqRmd0hQDEY3V+Aaf
4BlbTJA+ZrGL0xA5B8wR5t65YzgbrljvuNAMIH/BsINKnKvDNkCHC1I6gpTIu5EGCZqVFav4UKLB
MxlBd6u7ooRTdlh1mXqMXVxUrBTXPRowdDZOpWFrR27GhENPqvDeKpVr6hnt1nVgqrckUjOje7Ui
BL88fViTat126E4tzI6N34bZyhi9ten33wqh5TNheTwPJSKmxtXKART6JZKEaJF9GlU9XFcxNbOx
c619Gc4uLnndlwI49KLLoRLVZNanWP1qNyRx8/5bGUBHLmeVDL+3m0fcog27O+aNCbDKEAQvQyUT
nMaXCv3DrVEJ4G1joAlujep9YzJZDnm6mlX8+SgfVxuXmQKDGEQMWxzswHkiaYCm4lhN1tZS9LWp
oAbuWDjxITZobBK0226DKegWNqH/xgDcflPO+rTMRtRSh+hbDyWOqjV6k3wNJf6uangFdoR9SzzJ
nUUDEbpxsuJoGEpMqok/XFrU5dNJC0+jUk7Eso5FMrpwV21HMQMr7++tJeJNI2wXCQtMiMHFqksa
Jns9YDZHvoIMRLaNjBYt4Vzb+hZuikaR6isfIzRMY7zVSANd5o17h7LFwQO3Dri63alpmd0kSfW1
HCmWFJrxE0z8/6t316n8/o//fvmWofwLOaaOXtt/KcJRhQMO8u+rd9fv40vzm0/8s2xn/GGp8FJV
m+IYaEaBKfqzbGf/YRu67qguVXGEI6no/XRVMCj2edjZuZqKpQh1NSp6P8t2uvUHmR3LdE2VVKzk
3/4vynbIAn6AnQHRtkx4vI4OqAa8pS5ACb8gAFT4NX1VFCpDRI00ZNM/VD3KwW2Q0VEc+2h7Bvq6
fnnJsNVZePN0m1MoiSBb9BNv0VOGRFyQsYjGisWtL4aVvdRNAAVNdXbC0z1U+6uHh+iC8tR9abkP
ZMFv6wLzshCtHx8cLNYv5qdEsXEPUfXmlqLCS652VPVQQ5yq1Rjpd7bmQMPFKj6GKNqVzBrIhjgI
SMyIgOApnd8y/8bM9NZ9ZTQnq4b2UeS4O3feGC2UygDzAaY6b+bt4OKNPLaQvqCgBbPwEXiNPY9S
UqI7i6FGODskHQxQDjMnhEaQA17Pzk0dYZnjRFq5xnFw22kobrBqnbVk4IflW0WJro1nh0wqiL10
MZmhCqDBEI1wj4OJAhKq5n7zpXKhGtfmbYcXOxDP8AZBPGxAjQGePwptBXo8+wi5A6RvFL6ATvmj
7AP9mGUToj0ItsgjUqr6Ue5pNZIfgCuOrmNqp3niPgM79bZFEhj8CrO5pVQ7HhrFsFfTOGsr9PaU
uxwDx7NvzMG5qBTEAYf5dgZ3i2p9O4IZhtkWzBbxStYVb4dd4VdnIXiiRhhn6ahaRxapeQdxpH3h
9ObCyvqQop//FKDieadikrTpgqhfOorr38lNjQ7SXakXD7hWZN6IFdTsIL+J7BLebUHREY6RijUz
zql1tVZ8nnIcKTG8i6y0F3PSFCs8YQ1w0boWHsrcAZdG815ivOve4jTp3NaTtUD3pjxY/ejcekNR
Y1Dlo5yABfJ5rJ3oFGGNm00dIuVt2HXLWgXAmg752bMRRraTqXsAbRFupyBqVp1jtQ95bZnIIZ3I
UIemVn9SlYKN+gVtC/9BHuiEveZQ9HghkS0ZYvtTn7mLOFeiZ9bP6cFQe7LSdhOj06yWqwnY8zpu
jOexaKarb7SPPUH913ig0jDOpnnf2z6qiRXWkainDqjAq91hok1TgVO+V7ZCAx7LU19pJowKfK1U
lmnoT3TWVbcN4EoUEWx1QO+u1h9GpZi+uRXkz6HskPUChqwpdvi5GOjiqQfV1wRZCrrtgvZc/AU3
LNY4WuEyUVvgbdFN3DQD+Bg37yGzxW2wq3jO97Of98soca0v7hzclH3if+11NFzw5fXQaPyEmOm8
CyEMbdzGaJ6TGeSXb+t3+BcCFhuwFRpRtVp50xA8JomLAlFWmGt3xLcoSwzW8lagYhDMq96gbzWq
cssY4BQxdjc9OY32NCVKcW5MlPPGGmSB61uoTTZN/y17UbTSv+AgYiwxEz6kWe+dmjGDJ6hh6p2O
kXsbanq0NPOmvIZ2t7Vi/nTaED1C4O2vrl/jKdPrnzzdhEmUBi+ZAqO4Dsz5XGjqdAyTkFk6G+H+
09kOVWk4+xEfWgYKb3wolGF8yHV911leukRXud9gqjU+QAKcsWBA5EK+w2lqb1cLQDvLhCXJyeke
hfDx3jLbAWhetH8/xbNMCFmjQ2Tb6qIZ8/JJLY1sO7uFspaH2JwQe4QC6J/hoTD06ZOlJXdwlZt7
a+6S/8vXe+02Dmxdt09EoJjJW5FKlnO2bwinZjHnYnj6f1D9YXujz8a5MSTZphJZYa05x3yaKxYj
2fjuNIjSWdKXj12ZXydlF9+c703xiBlXsrzPuCaoKXmPjEDQ9Yo5vpyTTLwAXUMgYNuPkAOGWxL9
nlkrhzQm8/tKN/K7nr1GOXZElDuzvWWPX1xZ7YR3Gn0o9t1058UGJUKi2ZNTZDxahglTJfHcXeVG
9kMNphOxc9T8SJ+VVMoOoEHA52jga5YcR1DJXvuG7w8ZolISSjvqYOFXz7GldQ9aqRf40IQIsU4C
rqR1fKgd8yYWKvn2PP0Giqj2Ne0GHTW1G88EphMJjmqUXsZ6N4RnboXt0BjHtrPc15yzCuxe9mJh
rTq5iw2gqyi819FfukBwehF1XJtb14mr12HLlN++sm+MThTSm0Cv+z9K43oyHP2mHgv17GhkB4hE
L46timzysTtW9hAg70rdhlTQIS2MetcNPdVYt+3cgToWXMINtDVELAUBcEMbHRxL1s9uxZdSIBw4
TUl5HVW1fzMuA9TK2I1BJevpk2tD4pH5/GpEq3DfipOHAnbxnacKDL5CPjSjxVgdoSS0qyq/NNL+
Mms8dWtltcZlng4vra3t0qSi+qsNydPUEQ1suWV3hOGdPBltk9HA4h2df4tkH1oPKwLYqnEsMGU5
brvc2s5wp8fLcPr72Hq3VGmFY1s8R/XSX3nrj/OtseT1YPSR237K1GmCwo2OgFsZTt4gY2OFAzea
tmbM7EtkBAmubeeEHkGOm8Qw6jAl2n1T+EVzm+vjgRD1P5TvCDBRwK6IbqhoQVZMgw5xHWUU41il
RLfwIXD+eAdzjUzgxIcB1LyZgJKOWRIfoJYNx6JKdrOWMrGTdbkxWje6rNGjkE0JBviC4ObbQuuL
O41RdvXzrQzTH31hQWQxKewLsQBeM7rmpFY9hpOIhzFKUsiGkX5YzMgJXa/1d1VWH02zeYv9Yq/H
irRnlY0He2w/GYTJmGg0/yaerW7jVMNLQx/9SlnTh4URxxrINnZt5gcK7G5Qzw+JyjEPKUjB7B54
2naCiUlghul+uXP6uJCR7c9ZMGoQJbt2uoN8AYKrbf6wtQgIPhRh48CZIJP8VusjIvgM9W1OkJxw
dGwKV092vQbXowIUeKAWxN7WQrxFnJ1IBzj+Ijd2rjM1eO4AQkiZhrVff8Ud+Y5crc9aby8brho4
MPga4mLrJ/6z2RhfeqFd9S6YOBFNwWC9gePdo7e+GyrKOmk+/gCQl5umQY2SJM5TPHTPmWvvOyei
uziQNlnPP1ndOcCnQX7204sd1V905xU58vGJpYZrjnooZhH2bERHKe/AWxGJuhOjIE1RRe+VryEq
+aZjzMncD/ila+RiQwSwtNX3vUGqKunUbOXtLlBJ/GVkeNBFYd8BO4IA+QXc7XWxSIbJFdZPckrH
BIqinl80I6mGi62/VL14iIhHqAbfpwfJ9UQ8PS74cX6OZrigRhbWMSJ9Q7uAsXBDmtdFi4yIs4ms
auRk6nbqvMBrC9oKUrtXpvaxSrxELI4d0u1UIxXLrQ4ZI/HGM6ZHwvjioNLqjvYL+nvEALSulwDm
BHr9/H61sxiQXcPF09cqWhNy9U8bTDFfzoiayjO4JNv02Bh2tzFTgbuhWKmRzmWTmWFsNU8VOq/e
Z643L5K6uWli5Eat7C5ZP2V7RjVXRqRX4uI3ytEH2zl2IbUR6hAGcveo2UuitMkc3JituZK9o5PR
cGtddieCAaaIoQNE5XXuqze3aE5EXn6Vvaj3nTY/Cq7HsG9Hcpld81AYy+VY46e2Gy5EJIq0ztF0
lz62wXkUvHxidXpktGTNQPuXw8OcFadCkLBaeqINzj4bkqZ3nOrs7j1HhkssnkVlXmfCLTeTbybb
xk7flsZkz4/pq+88klARdSy+MbGQU89dYb5RmKDGo9tvcZtfm0M0BvibaWrJn8biGjG15kvVybgy
79DLPbmF/+56+mfqfTMD3EYtmQkmtPpNM8JB9P54xfxpOcal0Xc9jOiihXQ73GYdzApMQeRJzR/K
9AiMtX6UM/7MSXNp1T9dZ1G+rAoCgOTR7vjKbTIUJGCifkSpRgL0h46q59KVM9MX8WqCuUgl9TsC
PB9poLf37OlQSXnFgvlVH9VLPNgoKJ1rr/bvcmMGtb12CIrpDZjgVUWj00LvydLIWD1m31TwQY5z
AqLMj9Afdzs1YCxfaueGpBMUMDPJ8YgKaEe6eVh53S3EQS7KtuQkWaiPmyb3tPFW09NbHInvtkgQ
/qvA0UgAqaal2qluuIzxPjbKlFvEk4FIw7QtbhW4yf2wuOS6k4fRFsVN7AwMWaDO2hVKOEhC70YZ
1t67lSELaZblZ/DIQWkp8HXOtVbAk00j2BEq8ciLd7KDOSYQwo1+7+jq1puHTZW375E/HCvNTXeW
Ijg2R79XTpiMGzVt+17X904CBd1qxGFu7G2nVbgcKERaLtl5pdDsa/b7O6htLeuNymC1xP5Y9/gM
/GWS+KQRAfqdvHVb/BMVWZ5zh0iI4FAq9LsIffBXfJ8+eIP54Phl8phV5ksUMbXHXa2FGuAGZZO3
yiqrO9pEeG1Kf5gOC04Tq+npkln5Jexo8p6TOdtlIw7jsGErh55+vOqaVNxr+WNCW484nRrarolg
dVA37PyskOwGIsMVISaNn1xYs/R3uuNFATHN9l6bPMnY7TzLPqm2tlfeuOTw7BQ2qZB69CnjWztp
vNOuByJhqnhbi/xG0+BxNrZ3MxJohIZv9dT4yB2t1g+RzC2hx9AfmNr07rTucGSfeLQlrf7F84pD
a2dvSVoZF23BLr7sxDfGn5aLXCPj3kfTV5uUPI1i3uV637x2tKr7Fq0MG/+HrICyuETOh2EC2owr
xr53CoSgfqW1HHqPfbPDl79pTIG8KXHv5Bzt2NZ6QdN693TB2Uy05rMwHKbLNjeIH3Q2ce/ddHZ5
N0cM8BSqr7qBMO0yjTyqdKeR6dUr/P7Cay026PVMwi/9GU35CbwtuEM5AubWHq/GUvxBYwq9qE9w
mWdFvNUbi411jNd6oCnXOvQbKR2v3cr/3D8/aPrOS2Ys7vb8+FjQ40NJ8v/9u/OvU5FcsBsD9rQe
D1MPb5RixD+HPP9SRKwIrWnNOuOQ54fGRoXIXldBLhNtZMbliZ53t0khYgfWuO9M+zjCxk9nCknl
+CMLFrP9LF4peFwlAH5EtzG0/lh1/Y2FYcuj7AN/QoEMdV7tRH1m9fLjpvNPYyKKGeYIfgFg03H8
WTI0NwD/V0/mqZABbOyJ9OO1BWRY6Ogs42eeA/aUMmxr/aqakypQ38tSubs8ZxZQtn7ZEL9hJWUZ
VERqBG7vy6DzIHgRfdJfoNLvL9RMs/d8a8lBtauxIXZ7QNcyjAIhDL88/5B9X+yW0X5qMrReCqly
IXPnQvT5QY3WSqJ0QXUBwpyM3t8AeCR8jpCGUF8RLo2BtpsYG+RD5/s1e/yLejhglbmrbF3sQQ5g
auwq0rGoJs0+KXqZk8NOtVmdLUbxkluL3C0ucrdm0ZHDyvR98SgtKzM2TkKZ+t8fxn9uOdT/WErF
XMRTkZ08ZWTHeaSibqQPeUH0UWdea679bTjU4MRDb8TPtCBPHXD+PtEh8bZfsoue3GQCiM0HPl0X
TjhmxSWdmK2hlReWPuxVulyZ+ljh+zIuYw3OMiHuxiCAoql9QuKjQsYPvzXi3GCTssrTT1FFE7Gr
jW1hsdV3kztVm+piRkHpuNve194hXzMzuCXCVf8btseRjKbNukSwbZazbQR3O78bdPvklu1F39xN
8XBVlw0MuXiVdtB9QdwejSG1P5b44DkqBXZGvutgGMym51paYrWKvKmmtD3FBnHrlX4TyvsyM6KD
OYzXPo49UGwspPLd0lkntfMcaKmZVl9aIt0XE/rfodGZ940bI0pvsngiaiAltK8tsTCzod5oScbb
dDmDyyZ/rAYKl1V+YbOL8nLyCy02hkb0omsK6HfK/oJ2o3Fjue24w23+SZoeopo0soEj5LdGejRF
r28ss/6T1XPg52syhNedjB7ArUNFwEO2pia/uq4Z+Inpo0LiVUejnOZNXqv6SNredvLqLcrQy6aI
nqraESGdzZu0gd1e1TezVXr71nqbo+hBywn+Y2q6qNLbwZbgpSBIAymWNutGHb1lvwfdzvqyS3dj
VbxEA8g2nJZBnkgqrDJ5rK39ULiIpBp2ASw4OPU7OuItKAaS7T2/N4LWwcXQWfMT7W/GEdWikmre
JGUHb9lG7Jg2Rdt9kSJ/0VsZuRNJ+pVWhRdSuKUyOY+hMV7BtnufoqG9MDtOzjJut9ZYH+ABSLit
OF6BRHzPs0myosXqkXbSlDGN5Z7/kuK72kTD8JhijXSdgV50Ob42eRKkff4zOt2Lbs0kVyxfvd+A
6wA4vrMNl5EhGo/F8pAbcPF9QQ6gNc2BLYgldyEKWBK56zwYmE/sk0j2qNDuC6zMsQYitZ/vFJyx
o96/wpk4aP3LQGa2SXb2ODRHkVv3KUEWgXD16xGhYoA8niRjkrdbzbzS1qDIJr0hsAphQnSVo9Hd
wNg1qaFcd7n6acjyjtNbUm5ecjQcYVkXxZo4QoSEw4hm20TDjfLSV1H8NtTVl+5kR5PM8Ins8Ch+
pkV4B0WbRHEg9jUZ47o/+WHMUgR56kPTiReLNHJ7Kh9i4jm7fGSOzk5Lkwcdrb6CFHOLNPNsjTUX
a8B5ZRJ13mfDm7R8ua8X6zNKyYZzPbqbBQnpUmYPBYnpkoHCWIimI0ldRP0dtuInHNmX0xq1XpWf
+Ok+IwYFnST2NcykH5DXktA+p/X7QGI741TYrRHumDmwVugVSag6wwroQ7RNG+OtXcPffVLgO09/
yJvAIhueq+upEuNd7nnv9Roe3yXEyI9roLxL1YwYz4M/Pw1r4Hw8VySMsVSN6vJPr/V7AT8OEpiJ
tjT5GEitt9b4egHAWyfPviLXHpUTbPIlvmLq21Ftu8t1Mo/sL4MprI6GgDP4zdSvB1ZvzlwCTRwx
2sd3qVruHYtF2UKlGFWMZzeg6LJbqyKGMQE0P/VgLW0zhSJ5lejYeRLTfWhSJw3a+WibI9aLyKM6
rb+Nwr+XtCxjLzG2LmtDIo+XzdhAd3Zz3m6VgzQUWUo9ZGYFnW+dmAXPUk1360c8FPWjnwM2dRgR
MkfujF5+ASIsV8cMyxzegnxLFzjwdODDfgZN2KX+kzHpV6PDHdIXtu2CfMEpMFzZOZDV5Et19nwF
UNrf2Lb2mif5m5mQjJakmJGW7LmNUTWOT2NJ59kpkpvzhdTnnPr1HxYfT6SIVVu4jmHaw/fH0dU4
MATJJaLarhlG4Aqd/UdLno2YXlyHN2VErNm1hc2iMzBNZsuVobMvoodKe4xjgSs2OWOY0ZvAoNu1
l4P4jCSCt0zeJqP+CdGbQd5vbmO957rvSM2paq5KogyxdVHBXrfbBB7hK4v1S6emT69n/jXf/lGV
ZYKLjXKINoHJiy3KRqsUPfawJzN3BBj1MHjZT3bjvE82ogJXf4okBQ41/mGN+zzkD5itql0yozMZ
HTg+6/cUmQRv0nZiXkk8lDuTjFlHzvjjLAaFLPtjj47YNqMHiW2+j2uePx+glNaDxYRqGJ8owOG8
gASf7ejKHoanMUeE3okGEKdPB7xLMKCKE35dsKMOG20fck4xzDYlV9alHcUn4cEQILPFXoIlaaod
iTC0DkuCVxJDf1v0j2JMn2daMJsii6gzrCNk071pk/pwTIRL3ii3TqH0Sy9nHZp7hbHhVCFDhLQO
xlHAcRFzq5pK6u4GFthlwd/Xd24A+z6g7bVzBpxo0CJx0eUDIZKS1QRGwCIEhKqT/hdDC5FYiGco
claceaBLvN2YuysWVz61Kw6wa9td2/svCzIpc+y/hsazNpO1zFxz8Y2b+3edQZW0Nx/6ZnqpTf9a
xfQy8kZ7pWJL3ha8FlmVB9KMcFbIhHmWCS1J5s9Ezoc1/zZgm/dngQQDsYk9K32+YJ4Io+tdJoLR
T7fU14mPSD4p27tcQogZrD4oTeOtW6spTBvfkye2VuHyxcks2y41GEbdvd84HVlU0qiepTVsq54X
oKRwN6qlqrz4w1YvqvhSs71w8DnF9Wrtbqq4CWGZ7xtL2bte979Y3jzF4ABZCWlhPCxw6PP5zyT7
r6K1dn3isnb1yVeMdIcNZLQDh0TGXT886z77p6G7gRnE13tyY+pJczXeaJU0w0HRCO4GzMht9uQu
xD6Cr0ctgX3eaaaTEgZV2rjSL2UBCD6NI/kscE1TBon9LR22ggL5h7U4TRCr4cKN1FU5kddpeQsf
nJworwHU9fiW7JF9Oj2oC6/z8VVMjyKrr9yYMc+v2KABeTy6fv1hGbSTZHyESEkRS/14tQAczL5J
T40N2t6naczmXdIIqvAy3dlOTSCxWMhjnq/nqvsptcbGJmPuLOr8ev2s9/Sl0XlQzEuSz/o0dQWe
LYURqiZ4Jb1xigzk7uz9DJ1H/Z++HpHGRCSsI0Bh0YIeSR6cif9rCij7qkAwXUJzr2NieQwfdw6f
eBurD9gdRKv0Wx/+f9CbgKDp2G+7zr1jQ/soo/HDyDx3M/fe1iwJjekFnIXCnfdRP8SBmiCO5tS3
9GQgg26ysq0+4L6b9RubRqEdiRo1JiOfqYEexXmnJmlRVE8h+eAQMCKmdJbsqDxdJNx167AEzb0D
DiXW6GvsnoLD7DjfoyXYwRDloQ8w0CKhO2Hq6HqouvQbWukUjGX66OZsmw0qAUFbaozsFAF5ZoOO
QKhoc5GW273bkUw2k8nCWEDL8l0vCfR2eY418BrFgHpz9BC9OaU3h4OYvgaXh+zCuPUG5DXedBHT
eQkpjPHodN/bw7J1JTIDWRFO1x1qmAKbyPHgG+ptOBeIdmpDUwEl9/u586OQEGg8ek3Zbw3PKcIx
EauogMWk/RK55p01kRQXJVQJPd0Dgl2+VbBl/eF5SAFRSbBSh1xF+sls9wiFmp1lDKxtH93aIC2Z
AeaiWNCrERmV0NZ3rqOcK5nOk3lIXc3eaLEldpGpzN0wMcnUTjsz/+g/CZu/QEKrk769a6uKIXv1
1+bHbJ4v5diNhyJfsNpaznH0meLSsj2ylr6rBpo96SivNJNuQ5JPxyRDGyVycYxzHcimxzLEsYga
wP9E7Ey014YMjZmZ7MqOJYK18jfRQDPB9G2QOmvAZ6e9Vi2MsibKdnUddk11EnFNVjJoaNSbnk7O
Z2pcqJX6EWULY1EFlW/u50+EqssVpPOQ7lkeiuI+iSewkZp7FQ3ZRJOWCwPRa1Wl2WUZJQ/RMLLw
QGlOeXa1rtrehlbtIZHZLqU7uenb4Z597G4Qwt/qKZ1aVbo51M5qvyQXnVHe2iWNhZp99kbz8vtR
xf4LWR7UcKra1r6pzm2X3tnn55hrphnyrG4iw1Ohlqpkz/N9SFUzaqqBkbqgHY9Va2eq8lOA5qo6
Qg8X6TLGaiZoeSoiVpxe2wQ6M4Xe165zVEgwQ7uHpo0yq9qkDuvNyLEw77oDxTb3C/0P9I2hWEF2
qYcmD8BthcqzMiKaDlR8RvqRsat/llrcnYZau2kyQpVd98mb0YtFJLoSqx6QzrereUuHuIrlkW3J
CVO8Rf+AcgjSiCPGb0JnrSVIRXE7D8ul6SZ5SHNnI/rutmgzWh24cHXsJswOuHBdZHQ0l9gxte6y
XTL5YHokuZJ7Oeyxn4s7L4ppJWrmE1Fz90r2A9sOyZZTmU9J1OwWa5UR0nQ84lfG9e6PGNr9eic6
sngi2C+5dm1pPRpVg4IBUemIClB+rPbCRVGXYA+HeCdB9EtkcyPTJ++Vgj4gqOfRmo8mxjNytmwn
MHymHvFjjor8nS7H8ozPhVoQHYfhQ7D5cmoUQsgb7pSqajSzfJOLObFy9QoAMI5Ge9AcX5Th0X4r
zd281A3ilgULeH2nZqSEMvaBhRc9ZvnK8agjedfwQNSuE6z2jFJewbgEV5+5p5hY0Z0NnZyE8rcE
9dB+rr2J0zyiUHGFKeiN6iA7kR62sUO4pjF4G3YUZWC1ckvnw7rO1RCMMBPwxRzcojCCguayFjQO
KOLeoJLNdHtCW60Hdac+ncoCBGQ1ZWiqV8b2mv6k/q13XhOkborn2hTetvCHq2LvRSocW4kvDTD8
lLH+zQa19+FFsTrczkPCloqifGMip6RnWYbs6fxgVRhDK2TEttFRt4rCt+34zM9RNF+TPA21Oi5O
U60rPPiNCJCaHCy3+xPrxIbq2R8YnaQ/8414yjG3TpNcELOALgJlqrQ+52S88QlrN/R0G81YhrxE
PfXQGdMV2iLHFJ/s+DTzbgzVv8/JR2/3GNbQoWwlYevSccsdwMN8W4Gf3C5qXL+m9L43cR4W6H90
fbiNUFCWfGts94uHzJp6JKcy36vKRbZeZd+GpMsjnOoxguuAbOJtoP2OT52ByG+6jyWVB1bSwl3c
AwB0+t1V9YdG1fOidgzlPD9VW4J2hmdXn6662Yt20Uy5biSPNCirIhiS/MOBh8rIaZwQlH9HTsmK
lrU/61vvETKpRO68q9IRs3YDS7t3sKdJWAjxsI2ouAZjZXR7L+u+obBlbD5ZAefCbe6GxjqhMPW3
RZ/tGlcjLVk3HlCOKroqNAoFkl8ZvdCYIktbY/3Z9CvR00jDrKtbXKBzaFHRAMAPHcpz+y2xg9el
JyfGff8iZR4H/5zu60J1CKsXbNDsJ2vHSbHMdz+04ip2Hwiv4pImEnW6kpxcXA/m6sPFF0azi4qm
FcDi6TYcmpEh7ax9e3LchkqH5T9oMrcRX3TfSLvYRBEWT2To3O9n0+xQ84DTsg1tX0EFBjryvAjt
u40n66Krq2Mr/Ozeu/Qe9UmWpOV4RIKmDvXO+MExf5w8hbiWLsQoNX1QJWE0yel6WjZcIuy4uqxF
b0ea7ewscEiaqwgoFzEAXbv3TECKoDfFpnH6Mmi66gVMk3h1Ovu+Ne3Pys7A9+gRCK1Z7BjVlHtv
U2Ddm/iK8ZzLhk4OC07YQTaxdAyQmeUFlJlIuHRVFcS2d5zql6xbpuPZwSjs5rPqVHNR1GYwRMNt
X5tr2AZLzGqg4FO3WrttiXqIY3svSQZEAE9cddNYm1LLryO07kddzfON7qbo83s8p0kLUWMRRErm
1LDTZd9WYdowGAs5NNgqdKKoklFseyr0AUAG5PFjxwJ77C7J+Ym+ZUGLbYLmlTr+XnOifB/RXwrF
OSN1GkOKI/uJTELMZsxZJqeBp9LreXYe9CoyyTyojkTfre5J/SGhF3WYBAiVucdHZDv6vsS7omjs
X+ieDzHEiEIx6U86FUKbYLhdFgktyMqRAFLT+0hryo5zS/LkDIcX/wiBsbpi19Iv4O2GnuudbHD0
XdnJXynlSydDiBIfHSr7vWSkKR2tCOeWChlp5Xs4E12g5xaatSxXG7v0uyM6EMFQ8g7jhWTysdR2
9N5BbiS0gbg1M4eJ264pMnbdpCMMgGftRr/RB7Udi89I2NlzHuV3SW5+2jm8ippEND9XFVVpCEv+
bpDjfc6pgKIWbC85Yex+Sad0ne++7V+0ZvC3BAnuIhe/SF4Z9r5hXhZ1++3EBQtT3yXFuK9vRjJs
EMdcjFUNZriJj4xT7KZK+TKmGqOvibSv8KP9tO44v8nxK6+tJHmrK+blgnJ1okFazztwtZzUB9Oz
LgTKpKPZsLYeqwlQ59Y1WT7N8fJushmeMIo7dZptRUUXI+lfI6NNtlBW3zqjjYKIEl7ACvlnbOuc
aFZwFD7u/NBPKNo1JQvkYYTd47q7QuN8XcaBpBaEJLloebFG6QdxkrS8/pQ2hHsi/y9wK2uhOixe
BKv70FXqUcQt6TlrmZgA6Tocqh76gt/v+s6ZqTnZZmjLgcAxBieVZtHFbJcCD5V8Kg27CIzKQjtr
mCpoF63cCdxpSDolKF1z/mj74k+fTTVCKfe2wpO3d/zF3hEPSBvAr5+zhCUgaa7Pw8jnZsEGgz1U
XSvRUOM1Fug09fgolFoOTVjoBGCbPNJEnZ0FtKiO0ifckdxreTobYoVt/581lnoKYs3VKfv//5jB
7v3/LLXnP5zXI/z+S81SKHCwRJQnPS2b4HzE89/Uv15c6vge5vj/PGOU1WjwzveTWfKr8z/8183f
4//9jc1gY3jH35f7z6v4+yL/PiPzXbds//uRGGtX6DbWkJ+c1uT8WN/1+dn/vpDzsxn4Ios1qPn/
Pp9ay1hCnP+0yZzVDL3+19+Dn2/+HuV8S7gTtlzFSXr01XsMvBUkJphSvCnGsV/9tvpKKjnfilai
yT+PecsKAvj9mxSRFVW1//zl+Va8mgF/H+ugXE5RCndmffzvEc6//fvPv8/1+3//HMbWVlkPPvNA
d6ijb5OBACoaYje/L6QxNDoQ52P9180KxJ3APcrzng+Ox2cNd7GfsmJka64yMe+8QdxwFZYX5x/p
atuX649/Hvu9e75V9u6lm5X+7p/Hz/9/fux8kN+7C6tQ9j4Yfs6//f3F75P9Pnb+k5xCFhX49aX9
c6zzY/8c5nzX7xscZp0tg5Ve+nu8v2/3fP98KKImiVv/5zB//+h/Hfb8P9niX/jdUO+dFZ7TlSzL
dKyw7L6460YJbbT1xz93xdRjkf7n16PA/+ntUn+tuAgC887/9Pvjn8dEpaKNOVl28PsM/zzN7//+
81T/6+90P+I1/R4LfWFz0V4s54fP/2DVGF//vrPfA/zX7/95kvPdf3+t+UV9mFN4T//rI/g97O/r
+J+HOf/hP39zfkyiINuOrvkzJIMVoPNFRnjGFJRjT+tDL8y2v437Mdn9HS5G81mzO8z8V9Kon86j
QbXa8yEiVUeLJBfYDmv1odgacO0pKbJlc0xtncRgd+g6sTRxtaf7255mZEgne71Fta612GI79RbH
t73nPV9Dv4C96BWPImrFwZfpPiPzpxkSSo4aJU0XO/Vm6lD/DTBG6kjddHp1hT+XUJiBNXNXzLdz
rb6xV4aZRE9gpj17D/qw1ACBeufzHAoPyy0m3Whf6OLbz6dHvfaznWwQRRRThbioJYhZj5KtUbBK
IkCiqBq5aRNR4Z6pJSz0trgitTSQldnRBSmuCx0tAE1sG7ZriSCApTBd9HprZT3RE81wnMTsEoqw
CDzijgF0lFfmsF2d3BeWJmxteqBmY8dCx/C6eJf060qMHrgq2OrzmYYVexV2ejdE3TgBPR9tG2k9
vVzqMZhaEPovT6aVH8u6vkKlSw5TB8drBBpTzfmOBVSytZnbWaFcypiOVAplPmTHXoWgcmc5XFKV
YI+RUgbURNWBTNdxTtIFiHor2Y0Nn53dm7CNpXyM6SEuNdY4LfK6sGZj3nnzTaamP53LB+Mp/42e
Ou1RRST6nAHbyTlOmQry+OppT+/s0lBCInpK2be08qVRf9KIBaQQrAimxfb25K65Wt0feoP2t9Z6
+8Ry+KQtyul1N1rbZhqfWUtOu64RVZD33beb3BYxTXt0gfyvQyl5b2rk5Rkr3mEYNVbm+RJAp3nv
lC+3tO+LA+DADCGChIS1EFxi9fmOzAKKsBZvPEbXeMi8uynx24PX8aKnBc1njBUAUz9fNMAq6frQ
sXQT8oEnaBtwLfUGO3up/emjYgnb6Wo9g4zU6a9yufzQwmaZ3NEeaKz3XnOj68oYvhrCQQODyy9A
BqgIVkMqJ6VbB5ZILfZT7iVtijFs8YYAYZpCcm52ppVp+yUT6J170kApyNLDMfqXKMkQ88M2Q7Om
UA/qvGCey0FJFhJSqMABqJlYBxsdnbYr4i66m3VSrBrvE8ybtYlF/DErbdd7mhaMOusy3byiniBP
ssTK5ctvOEoksk6Suva0vPrNLFCfHHTtx/VLxCeJmRxNnURePxV3Sx95gTnnYSTV46x7+NP8y8Fj
9V0RtLfLFFkgWvaVNfqwWxoWxhQe653mPct1BW2nGKpbkrlBJJTUQrTqcuGSDsZ+pCiu6zcxEK9t
Qfd1EB92Y7HsmV0FNvmhy5onxPQ5mfAELPv1m94ronOsIvBIoYFj91yJyARpBa+5xdxJkUax39An
TM5xRdj8TLsjdeXBttZ0+Ua/d1LrGUBTY2Fby3P2SF3RCKLBIU55erwV+nDQTQSXeT6/wFb7iOKG
lJ+k+k6X18XIAJWhDhUJHt/OePIa+aRwH5zKpNd34wkUv3CU/9Fj5w0pV00zYjzy5XuibIw/ZY6e
Wjhv6UjKxrS8qNy/tAz+rNDHK1Ogv+sXK90qJC193V1CaQMMWc77TEpnkyylPMyfDlESUf6YEdJE
Xhl9IXL4oOrBs8Qz6FBJxCTB2G3RCGugZZDHQYG1HcOYcwJT+oA6Lv1QfEhg3BDCYLM41hMWLGxa
TdCzR5SCNbuL36fD3VzvSHKJyNla+u0Y+Sm+YPcJ5EBoEvSCZY2KQ57/P/bOZMd1JMu2v1LI8WOC
jdGMHNREojp3ed/7hPCWfWPsya9/i1GJh6ioRCZq/iYXiBvuVxJFmh07Z++1X8eozwPLz1dlPO2I
ti1easBbW7ebg3zKkiDKxiWQjUlDBvyzicp+1xr5s0ztu2Fam9Mvg2TqC4cXKyWCiMT+rowM96n9
1WqCu2m4bnsTi32vChwzPeUaEO1tYiGk8XKmWvEcvZKwtpkKdJ3jXD2Yqb7WLbbkcj4DAfxxWhpW
9sgbju2932K9Mzu72U2GXIGo9Q1zK4BCkrROFXFujaZTZbEpFJsyk/UevQjt0U5G29Q6QRu5Ua3C
PJRX10VGY8tRJ63lR5vUu4r43djLi0CY+TG2FETKkJSTHirnXnojCXe4cQjHDgjOs3a9k6JrH4cs
kAazG8R9M/qGciJUwvgCw3yOw4Gkv8RhMjCiUVKSXPPmEQ7XQXWFOFTCJoFpvMri8qmczL2wcoTo
MfKQWedvCfb9yqhe/TVGZthGsUdYqL5HA/xYuPnzvHSkUjUtuPnlq5rki12hq6E1DO9rL6PpavEC
ldFwtVqkrJaUV1WNjKbCeE1zTQVSwNwLUagkEq6ngbsEpdobU/t3P8ofZd2fJ+mSWzUicM2Prcjf
sol7Iu3avd1TGzjDOV4QEc343MyGphbMz9vEaAKn4fkkYdXNgRsg5BtyZn3JKJHYVzN0Tfd97qb3
qGUmqHIkoV5FmyBh4ltkX6NKnhw9vQ16+UkZ0g6Rc1iG5NSL4pH56hrNWd3XuEr7xGA6nmH053o8
iAVBSrUkwy6ziN8oMLwKP/povfYU9dhy6G6C5S2QfnTqpxXtEnTssGv4ENmwgvGTidzCEONGl2YJ
cBaPUFfeZREkDAthxA5T1GGS/umtaNO1QQY2dGJMj0kNIsMsqk1MdCHW1Uud95yXQwTtQtnHVUet
67Dc1ApQqPtlFhiPzPG1502dzPolqTO9Ifvv2YdywMr3kDRhvel7xaWPrq2aMsG1D106Hqcq3LfH
lhZyy2VhkUAqkWC52oyMCd/jmcFgr+rrxFvVCyQlmO0sg8k/Z1X1kPcOaga7xKTC0zt64U+eTxdV
NrrbcmpeUIWcbb+77b18q/rxru6idxccCHMI2lDpmL8pn7zwBbPntl1oajmC3vDCvZGRegzlgLKh
sYi/66YdScVnHsmDID72BMwhrIprvAGobTAD4ZnhcelfZEdbDoDktGmj6iYHh7zB5cPVFOg5nSJ6
rGT+Q1obwrcuH5Fe908JjfhjEzNVQdCjcC3gMUB3XkbDJdKteIOG8R0bTMCSa+8l4A/VDldO4191
VZ3BbUBLnyd4vhitOwa6AizURYY61YuUsXEWlya/w0VWXEalcBAUqKyC3lawW/Gw02dhslo8oKeu
uecQM6Gh3rhtk9x3w64LZffIBkcleed/m1Pfn2GCbAkKd49e2D0aYuY05/fvaH4382wk2GX796b1
99HgMdVIZv4vkrmcJk3DVCSvKk2sksHDQxGm0QTqiPEZsz4EqUV2LJbBOwFQe4FlAXAIac5QowOn
Np5HHk9yO8s0OQv8WEM03kx+yu2ik3uL5Sdoe561MMwYE+pzlFS/qk1oj1uMyzPnidzYawQnn9aE
KmVpWkpvTEIheA7GvVd9pC8lxWJEk42w0WtKkE3auFd2kj1Taz97kogeIjvRR9vTF10phi1EcV17
5D6Ecg4yr/+I6oTdXN4ZEAM3ldRIt4nTqMetbOjduoR1UYznUH0A929lLvZplPwOe190l25lgdRw
QXgSQfBEyvzOsslbnwuY04niHCz7W2yoDHuN7NahN87M9ZOWWHlgzHaj9cIUc4kHoBgbB8xvYHnl
EwqiT07KeutmGtmrxcRfcdMYv3ZofyRVRiox08EkBtAirovaFFs/RkycFxSiixshuMu8rY8pJ13c
q6b3HwF9/TDaIaz7nEzhDsl7MOOU3mA12nVDdJsOQiAi0W9Tk1705XK/ODRnhvqdBATUqj6iMWhW
T7VAMjrV4ZM3IqDVZkTdiSkfrSwGcA8thwlCAHEK45XlOMgZwJ/7kfYFQaSwXUQk7b1w5kfbxLyU
8gTGXOFMJNEqOftxEZQEeac2nBFjcFaJnN6X6YK5zxOgcXNTFKPeFSRgbMQorqOJCDiszOshyaYc
a6/azH0xYAyAR+GPYXi120vD2ktzYgzgGg+iEvtBcBxjkaowBnr4QOdnb/XujmB5soyFzXAunbh9
G2LnE2TcvCcq+wE0OrRuK93OUZ5viTxlEOxz91fG7O8oTCKekIyCymGzQNJXZc6vw7gComv/w1D7
j3Vzk2jX3kK6uktQ15PXRq6Az+zegBmyUa794XreT8J8CatgdXLsETIn6Y6Zbd1r10c6ZfmIih2s
cxkwPX6BMF+3CxBgHScvYzAOKcVCFKmswaMOSOut5SPhQdzxmlr61ITdpYFAUVeI/tq8fkrz8io2
5cXQaGLPqZ/HzmcGD/htI/PV8pcGm6pdrmkFvNbie0aSVBdLGjCwwifW9neqHN9UO34lRXdcGGpL
23pH3+kGNSl423IhEWFqsPUt5Hm23Dy1eBgydccklaY26X0DjiWDGeWmSv231EV/gv7pMST8TZgM
Qjm6E+zlAeZSYcBQ6Sp3xVlYTD6zqNtJ+DRBY6obgj8vB8ASQcxUgMimJ3swnky/L/dRPN/jcIM9
Pam7IvQZhKfhiaPWq+ffQzkEWWsXoJ2ZI287uMS+RYG5goyC1K6CeXQvkI1thqY/dCpGP4TrOX/S
OEBBpoVH7sltU8fObkpBwyK340ftpNwZtqTzfAFMBpF7i88vAjPl93hPS7Ubtflq5PmF1/T2IZzm
QzWRsDnkmF60It5w6L5i3Qaz65yoL/CEU2CMauNSVXL6Gm/M7EQl7Z6MVXkyJD4KmUHyMnJHvW/g
+/BfS+2gwfPS71nFr3EX7+YZQ7Ix9M429W1EV/NLJZJ8F9qHHAzJpiTubtPiapEpoz3Rv2YlE/aQ
aWcQpnxrvmzQwvgjbkcLC6c68mPpKr6S2dM0sXu7FYLWeqTkGGS3hSIOLTruS0RC/oWovutQRZss
rq+7KN47mQtFfJ4u68z+BARxDOO059CGHll3X8k4P2Wo2PZGRTSs5onf+YbibOjzKI1jS6jr3gcz
Ps9JhNazg22cEZFkVGG01eFO5EO9AdjGYADEfJAk31WYn02FpokjmMux3q2J/miP8QTc26POJgDH
/h4dTB35E/z18oDw7V2hZlHLRP/Eh+Dj1N8VM6C9qvJv6GYfVNTjXtvx9RIhVNX8sW3X+b253DSx
f1S3E7spj+I1TuWPxA5hWA2/IFmuQ+Dpm4Q1yiJNshjUs29Nl3NjoOTQnOIr8qeHRqArY/qnmF5l
vn0w1lZ4XM/n3DU7uLBlv08QMEqGzZu6Hp95RlGDWDUil1HIXRPNB35vUyx9FGRpfIJL9oQH1QgS
pn/PpFGH6IvDuy7+9qcX7Tkv6GceVUE2dQ91xUVnsW3DMNkg6kCRhJZScVqg4OXZRLNb6YMmQNh5
M6WN/8N5nore4II29xUXb1OOzh0J6XPQES80wP0gHn0I4DYhkcz96IyF4DFaJKBlCnQRxWRytoCK
EYx4nGExKeLv6p2CPhyux8G+9ePorv5h4Q0jxHzaOUOfu8sFJzXZ2Oh2Ro2EwHyFr2tvZru6dvPx
cUKnsJ/j5DZVwxmgmLHxmMkKxrABh8DziM2bRPoH6wMp9YfCudya3JiZ+6xi+WDLMsCffxX7ULY7
LCj5fNE2PC0R1mlvOraO+dp3LvGgSEL4XCdMVXvcuDRjUvZ/tSTOxrSHk+6vMy2vWhYAX8A6azrr
LVwPrx7hu0uDVgNyW2bLhcZd+1XradUKPOe9RssQI9caAeqYJkHaRcjdQhXTlxU8LhM3lcsEuQq7
z1IMd3XcAylMXc40/QOo4UtEFu2WIQU1FVJ7j4klb8wA5lqkPxQAFkMZmzzKtPqKi/iYugRG4i02
M/c79hr6VE1TA361oj3xwvZcX2cym7aNzk/1MOEnMeudrtyPzGqhdzOJ9d0EMDX+27RzPuOwvGsS
d8dbuOzjGwUNoV3Gc2lAv8kk0o0E/MXo3IeEcdth+LuUBvlUQzDh2Hk0svcBjYO72FsjMokKHm20
nUUdOJ31pfruZPvJA0Sc6FSV2XcXrhc7zt9na3jJiJYmZgOncVvxmZPxes7GqypNHrBQfFBCfJir
zFlVsOLq+b2vo3HjmWzkRuFn23ipxHaxFfLm/o9O5XSYWDIDZ6Y1ayb2Bap1ugnxu48laJ2pnos8
ukQFfV94o9goE1h8NJ5N7RMWSqADSzhQlENXVUgMRhtVDfy9MXlN8kZsf7Vbf7lO/hnWdUgBX90V
ht4gYWNxkbhjSEfYSwB3AMlDbK+Sjl6eWfWlkxcPiCE3pUJDUqJ+mUcsTLEVvqQpqli3h/yyjOoy
WYTDmBoxvVFFB6nLcWtuu2VKN0ol2X6J1GVelR9S6Hek4zdDEXq7hPuUJ+QFt4PaGWSOkYeW9B4p
eE26VWMf7ZRRbolQuTbC8qLMh+WgXWcHVdlh/4HQ4uZbj3T2VUVJsPuAwnzVU08eFrv1Q9WOfz8p
mjdgmjiVU9FxF5dXTv4MQYZUjuq2ibvXeED7ut6Cy6ztTUl5tI8kNwq9/Gvsfgc64q+h6q7p3N6E
gC05Jdgjq5MFdLa+zEXx0MX2WzFJwUEvpqwd64PnL7tYEFM1lMkD6gX2YZOmDM3j+shp7KGbi9e6
S784/T6OXtedFH4QkmvCAILAq1ufmzp8ozzoT3FMiRLSqD8bniBOBPs9YnuIqoV9JHeUtl46O5QM
OjoXs3GuVG1cc9Z8mQp6u0uv9g0M6AClxciZHiEOhho64yLPQA0SSGowIOAfgGFlfHHu3cz98Eju
tnecFuO65lR+ioqMJqYXXQzJyKHRaPbO3BrbOkV0X4PSm9vCujBytMwaKDqTCMVBzYvNQxFah3n2
9ck1POT4s+9tcYAV98bcoqmBzHH44z//6+/C4pjyXDK+CQBfw/gua5u9qnM5xhfVIY+9ICqnV08k
Vwx++r1UeKq0P58qVWQ4DtS7pI9sYaDeKKc3jnye/WJRqPYgMZvCIpK1lc9L3rSHgQq9GdnDhoYG
ZNI9wAX+6DsQUIlk91mM8SSswT+o8FepGdhLzmhI0zdeWk02AY5NpK/5m9HPHRYmSns5Wj+4gXlo
qLCLMPx0UgE2h+imAKqS8LHIx+bKLZcsS56+wDmyNs8NRJveUYXqK/ZtzC9ik84swmEfnpwlOZuC
jlXn2y9+dt0jRcAjfKXXl0vWCYwjQW2O8fvoe8+egIhBCqXAf7Md5vS8mPK+qG/qFAwDypqHMsLh
jpHp1BDXOkbqBg/jplHedzO5is0Qkpeb36Xr6MA3CtqGU3MpzGjEBeHwRPjlvOvN7qIf0D3qCLBh
NSNZQ+jGY+2cykH8kN3L6Q1+CjpxncV0QiVxgJaqW+4sh8SiGeMdCKmbJh1ep6KlHIL1eQid4ndM
lvaqy7pDRHvbdDkpO5HPBjsDYcFVtfNj8zWZ1ZUf/aKCSi/NZvUicOCsE69keUwfivE5dLClDB5n
tDhCHlth/SbNApUw2TSen3J2VsjyYMgc0sS0XjKf1TrrgNRltFigQbkHK7n8g3EpB3HNGftRmsVL
W3j5zmgwGAwWCIrIgBXm2YdklcKlKDL5EiMO7eZR0DmkSYVOk7Ynxt8lZ1aCpbkGDL8QTDu5WXZA
GcRv2ZcOs7C96cmPBUNiMdKqDAeGK0PEb7Ur462bOMMZDoSlMve2mZSgkpfh0SLAjXmXxlkM6Wfj
0LBy6+8s1beNXxLhOa/uohzPiC1OXUEK4xwxmGoXmk9Kkb5Nk4/dpjIwm9Ixy6v4FKXDWkDbb67E
/0q3Mjrw082tWaBZGm3kbevoKXzXdFgwLhnUrt0Z4wCmQQyVUQ5Nj2LkLgTzAmSOZmdvGuSKXw/G
iqAp+nrnl25Dzc/YQw6jd+o1Hb9k6UfmZdwwvhNlMDiaAPEc8Lsm6+90wRCodVu+mrG6pC9/Fblw
FXr6NlOOHHmkrUktVZ/SAQsNp6lDrAXYgT4xrzrG7jhKWcSUrfDYEAsuzBu/Fs5BmL3eD3N1WnSK
QYPQodiGZb9EbA5RJNrLkX575mFpSIl5lCU+ULN7YmrG918uwOboyIZJm17kFW11zq0Fxld52TjD
vjSdZjvqMjl3ivmpbmja185kXDbcxTDAgAV2yD05QLz6frkr3bX+rDri/AiMylhJ86R6LuXiHPGc
pSxh1Xwh2nUm1JjGprcKfFsqa6hrc3dDdNywEzG3Bckc9iXzxqLjQeOYJd3nIsc2pqwy3HpiW9pQ
ItyxxjfLI9rW3vpI3uQTL5HNPMJO3rhbIYSDik6f8de+dJJrG1qdhLKXoaHhsQ/ISGwkn1i7vKSd
YTCbIsmyxkhGesOLSwIjUvDi7NGUvIyqO5MWCncUg26+lV2cEcfugETYhby2Vc97R7OEWmuVpZj1
7KSHEjyNhqPg4L4xjcLY2b0oDwyLndgt9z4yzDgeeD39QeJdd1/Y4W5I5xdwDOd6UAPUhLRCT4m1
opwZES0ABCDH8kPGryjAaLtu9FnDkQ2U119EzFBpHPq23wCwoG0u62+7y7lEc3o7rE5dL/Se83jw
jviUBvKla2LV0KAGttbHvrxsSu5kN8Q1xYMEmaW+EnPHcjOV9knZODspK1zuOVFb31Pkfpj27zAt
332p7/w63bmuvl1aaV60CcbyNvxAu8dvC1ti6H4MIUsFU82SmVPxSGMcrkdmzBL/VBoPuzY23vxG
ENhgNeaW9Q5JgTDIE1q8rzgTzHQYe4GipdLhnCM2MxUr59qDXbFWFtOcBWzbp9QJ5wuJFWeTcPQR
ZU8xG8ERN2rjkNfJQ2fk5r7xbm1hUBia8/MwAahqTbrCRL11AxMROeK7i0oy/EYfvM6UL7z76Cpu
u7dcMiJzfu0hufU47XMIZlcchulF2BwHevxqm9g3qNmPTeXGN1GFK6FyGBtQq4wtet5qeAMegaY7
vAKzS1ZW/z16NPTrlBb8EBmPHU2Bys79TWSXRNKmztMAlZhdrit2aEE+DI7uTaxmyGGJOBVpegfJ
HwiNC92GFJ5qU/n0r62BMx/UOJr/dfljOuNnN5hULHI8Wqw9B3JSYH3mnzjKQ34Xc4nhcTK2VXPP
J0q5q/AVNbWbH2IHjOeig8xIj4UJW6gJnVu4vOlFhS55C6g84iKTouZfch+VW0vjtYm7cbyusWaJ
BiHLBDor7j/mubphh02pgp0NppIEJmqJDqTez2nVnnGW0fX30/rWXOrvtEUL0sXpg22S+hRrWq9x
5ULo0zROMND1N6XcJoXxRa99fDeiI9NXZOyGuB5axmzLVH4pBR9UCY5GTXutV2dOapnLIYJqd5Os
f7h03wrDVxd//BU+la/BpfNQZ5JP23qPgAsmcsc8mAdIIGgQkSdn+JAFm2EOas06HNbWY9onKfeB
+dLW8RhYtq22kUP+KJ4xsfgvURIDlWnoaVdtMe6akIMM2HdqoU0zVfqkp/ZxUPVysDEg7QZgSlMm
ImbHTOdggegDDw8uYg+LUufh/bWYxFHCscZKVPacvLJq5zRtfz3U3n1eckHLBb9qbTXXnd/VmywB
ScnvI4A3OsYbekxvmnCmyU+bEUfh59hbMEkVY/m0t54dqRXqjvdalyERURisK9BljbopmIgFWNiR
E6OcD2tjPzBitXKjDSqgZSmmrVAOWMOri6zpp31RaOBh4TVQsqtIclbhWIYOtoYXa2T0Yyz00H5d
U+RMPyy5wNjUGlHZ3Ok+ow0jIXHMzD8F+1KUd5wE8GaGw20a4hpPXGcIOmD2eyMH/6Yt71e5A97D
7nnqUJoJYnK2akZh286sz87yLSbv2DjQWdNfJblBlyL/0hMkDVN11H7wrAmfii5Hp35qMsQUHTeX
3T5OWXvpNyh88Gnu0Jk/ERxtI78VX2Jo8Mk7Fmg533a2oa3ONnzrnPnLbojkyUfyc1Gn05O1JmRH
tcG0veICKPENN+DQx8YWp0i+n0IvDYgNeYQQwdxU4eRHRo6cbr4ZHKYHrgjf4lsUKKwq23Bcdr3d
BcbQXAEeyw/IMk7zEN7ULQNiRS8isyakOop/ExvUS1G6P80yXQnwBlSpQRzGlxiSiWST0kAQ1O4z
gU8rW6sz5ig3Mo2xdGcths3BOWq3O1kQk/piejDmxbrq0QLZtcs2kBzhUrgU786PnTngjGFFGBWp
iP2SsRlw3Wy9LTSip8aLLztmafTcPmzRdWf0n6z23rw3us4PWjjKvoi5W5K7vILLF7HWV82hFdZJ
DjlbOYDkXW7V77lMsNZN2JVs4ydy+49MZJ8dRGXufvswar4XQSonPqhsL5cWXC1NyDQtdoaRMkFz
8PPZFUgQgYuNDgMTW5fLPKBZRvjECnuRdukT3/+9+mzwSwbk+/F6Hk3/1jfxHXKscqOfqZ3uW1v9
1Hn3Qq7dA1MIKKSpEXHRO+bOuMsgxXPksFb1DnNUA8+1FOCNzNj3Nn2xaI78JlNnFTqXtbY+rXAE
s1SiE1unWWUXIXzJPWBhZU0EqrwcmovZmQ+KJ6hEvVewcIfSeIWc/9vYOLFhWU+HClDzGOKeb35K
1b74dUQ3ek1REHsrZOdkTSenxT8WYriaAErgnR0Znux6L0FSZ4p6H1Go6lrlO3e1ubD4fCv7h4Gm
t4sX/2pCkhaUlvgiCvIOs3B8AUPoYnKXPwzlVzWAMAr34iwBBWalLg7d7Jo7ZHMu1QXExlIerHGK
zm1X633U6nt8YDvTrXj8M3HRcCiNOm1glAc9UPi6Y4XHSJb+xBDXMC10J6c0+NzgFIWki0N5yyGM
zGljHrFAxP4lnQ0Sd8t1H4QbP6nyMa6bW6d3ggmoA28jCUZ8tIFHt3zb0POTAHM3mnH5Nplh6Ckn
O6dS3xEutuZS1kysJoYYU5HSrMoPujMAlNQ33WJaUJuHPa4J8GoZRVndHityPPGuREFSQt7pyOjx
4uUqgV+9DWNd7syarEkvPZFThMIdxZEFgHEHv+Yl4bCYT/hdhpYSoIvgwFH0A4D4jhjoaTJZkUIZ
SWDM9ofs9I0wu2Ph5/Ous6h38w53CHW1sS3zCtb2eNtFzmctLiOHVXNKRsU47NdH41AJF2Ll4P+o
ufug+SW098wE5TCV5HU32aXDoTSOKCOmyL5R6XQTj0iqxx61h3Wqo7zYW7QHZCFvJxszHO2p5lBr
8wKuDGizxn5pJ3g3moapW4BZ6YjI9UsS5RfnIXTSe8GasvdUf8gIffRr6yJkJxdeuu0rBmQSZFKa
0o3EApdikbA1ibDIKPmvNUGVIRA7GDxjsytOSQWqerD2quuoSmg2+uRlbWojP4up+Q7T4TtrmVWk
C0kk97nuex6aGStM9Yru/juZ3J9+qHYhpHOHBIGDaUzMy2ZAhppTu4w/ackysMdARvPMuHGq5TF2
1XOqpqNpOydMmTowOvucjMaKl0Wj07Mhui1e2/MvWuqdNms2jLbZDr7Yu5od1hw/kazf5tmncFbA
QXaiqXuHJYzEhq56WUI/aEAfYHWynvyqQY3kvxG4gW0hic8GmIQNQrse4ex0dgvvAa8VDe7CezKb
4dyH1c0fKP//n3rw71IPXNO2/7hUZLNHP1Xw0X38x0/ZJd18/VGQl/D80xR42P5b7sF//c4/cg+U
9XfwmyDnHNOCKO86xA78I/dAOX/nu1WmkoxPTbINeKV/5B4I9+9AAYTlCVeZDqqF/xd7IOy/K9u3
fP6PSyqCK9Tf/hexB8Qn1FU+R1V5+v7Pv5HY47qW7yveIHhmIUxS0f+ceeDh5l6SCvJKJP0vr1+j
Be5Q2064WbWz+dOF+Ufs/X8wJ7utiEJs//NvzvqP/enF0E5bDp+UNAfHN7kexDz8+cXCftCEgETh
cW6sbG97a8k0oB+z0APuNHAs87ttzVOf8bjMV37pvWpjOuUFiqtkKN7pcFxUOTP4ZkRwi840gOQS
BSJjMfDK5In+9WPNoGorpXOZ0A8KaluPZDgxMBaIMqZJQaN3k3MVecexpX4waIxwYG5u//UHVWvA
+18/qCtNz+RAbSEO+stVjSViKifz/OMcIRLoqLOd1MuCPgEji/E8sxAzuAghERT+5olzrNfWU1Iy
gws5AiZ1B2SxOMZm8VuI4pznwxh4GV4b2bi7rLSL7SxBt9nkqNlVS5h7QWOvx+BtH7Ke7Evbc04D
Uj4QoAL7fOfA/8iu8rRmTkbOcl85DFjMCgVP+pysRqF8Qd+IBQ1XP5N1IsFy9N8Nqh1DwW53BW+7
GziHjspEg5uRHK6i7nXWdGHiSB9jz3oq2S6Zf8Fwp+t4TJHJk13juPxK8mul87Gsx1u8sQByWicL
iN2elx+d69vMjH6ZgiD+ypKHuqfhME4DFVnrBbPI3iq9ipOQ7A6gZ7eFRPv1b76r9ab763elBN+T
S6uWJ/QvN6XZiNopuoX86NjwWO/Dx9TJ3v0Oly7yS7Si2AmbEhp8JJj54coj/h3tLVq3Y2uQXBEC
fEOieYwyx4OsFZvHRsldCFEosJPxAtum3Lnae51atAM2h7aNOcwo/FMyaGV0oKacNk3e0aGZ76yX
wUQ0aSNwclO/5QzEiU8rh2N+xX2vB2PXjKO/W4T/mcdiunAa/QqP7gxQwQOq56YoNmmKudllYder
Y++2qLjx1MQ0cB7OiYXA3i1vw3bGhHhRDeNptmVgW/l1Gho3HCHOrtrm+Mwcsx22iJCYP9sSqg3f
IiFM0AM8/860RgYz89rKT9Mb358DBZlrarNfSoYLvqj7wueO+Tff0z/5mjyOYBYRMkJJ2/zvawdQ
kL6f1egfE6dGbb8Gx3mROwNJhadpP4DBe/3XL2j9s4eYuBrHFWRhktnylxvDBeTEaZlXdCYqcilv
F4+hslgfBln2LwyXrqHEMGH10G7MK7YTjSLeTXvNw2XikES/rUUnLToO/du/fm//7J71TeWtR3yW
GId9488LKR32siyMHNmDffZbSh8V89bYyeiKusqlfAJGWi7Fv/kO/snLCtMSjqs8B3K2+Mt34DN+
9vLR8I5IjX/ReD+aNeuBV6W/rQYYGU0Zs1rv8V9/Vstc/9m/PKGuzV8rMled/7lHpZFlE34hvaPZ
oYRJohuS5zDMjvk5rE1yVWqLCM0BsahArageM7QIGz3Z5C1AF7csHzc61gqfbYnHrriSaXWpUxaZ
0MzQbfDP5JZ/mH3kMmU6I3sysYHUucwCzMq3YkUr53PyUjbGXSnkRTlwqWcV5UEmq53mdXf5hJYf
3Mw+rceOe/NWOhW+XUntnuXFyZdsAJFzWZpEpVfvEblmOKUiBnMxYEzSJze6wrUmvearQzdSZzjL
e3gQ4QrzDkGjIlR570ZOUC7vbMxUFmQaXnWIQpRqWfxO8BStEHZ6mnSYdgs0txn8MNRvEh3LvC48
+bScRcRmYApMPDNfGwcuQ3rRJmFct3Xy+dEZqieSIfhZttaNjztHdew52hjMTZ/4j8CaeWM+F9fV
zqucFzjZ6+4wK7w/GvKG7TPcibNjQ7AAxx5SCgSJA2tr/t/cEbb4S1QTYyiiCyxuRFt50vfd9dn9
+rhPyoi6w/o/oR3mfbw00zFa1T2js0/L4QZ98XIwQiYog3+H/WhmWF8TSobAN+7UFWGWZJLhF58n
4QfDLh88Zx1PQi/0zKPljUDMClRRBSIGSIQDcxg0IT04GsPsUVva1lNPpjVa+oy5zL5nQQ+6PoVz
JAaf0RKaHDiGiUKXOzNwYjpsb12PPJEi79DaKbJOLbVtncVjB0GTFRfzb1fKC2UnZiBc/5PkqQaL
vF+tChtQMagAu4OdieaK9vo3nUcEnuH8iAYUGabnggai6Yzeql4eHDNGq1Tee9pbxY8NErsK1ktt
2a9+n497W6g9+m3cMZwgdh3eEpeUZDz8lFgRgRzdYjHSsmi+lGid4sF4oU3JXCqeD17hPNGNeQuh
tCJIc19I5sBgnycPaYqOQiMBk6ERYBGDWkcDT7bGtV7w1JFBEgyduuN1222o/GPUN4znvHmj4/HB
Sesj3fIdUfcJ2NLxqsFQibdR4cXhUonnbsxptOvhvtTuL+NhWhwoFcqaWAEMgWkgFe8bHvBdTGG9
JaCIZijhExmN4m2+2PxuPGNOphePqCzgWgX0DRmYG6uIlUncDtHeyaAjW9fZaZoK7mR+d0uv+oPS
DPI5sPq0m/O1OrX2wgKGxTGSmCsG8l6sL/pIYm9sV0bYkpTbLAUhnjrVaVL+SrXlliCuNOb2Xx16
KdJXh/AmeMwp5MnMZqDimqd63ZydpNh4edztPFHHNOqKV3okGzIi42emdA+pqy+TlLGfjO2tziA9
geo7FgAscu1gWaj3IykQseBmmPGgmKrqKXKnjNvuqE0O5aFX9Vt79u/86P+ydybLkSNrc30VvQCu
gMC8zXkkmZyLGxhZzcI8BIYIAE+vA/a9f0v2L2Taa5PGKnaTRSaAiPDP/bgH18FQTwgt4Roh+KXk
dgULat8S7RtH1eVnC9AVXriTl/NlWEq8fRM5r650aVKij6CzqH7NXXtPcysm5FHyFBQxvV4JPkUX
+FydvlT5eM4s1eGnMm1Q8c3LKDC0zWGBtjHW9qocaBUnEndwctbSJAcTjt1w3DE8B6SBXasCoK0n
OLVq9u/hHZznxL6f1LBtDOOzBMTJpnXFagONwRbsnsaSs3mkflEQ+hibvP9la5pnms9OnW8ehWKH
6rJbqd2m3FWD8WRHPJnx+9yHTlzR85msiyy9ZUHF/RToxw7TJj0gRAgoSsQ4tnRGWNzV+JAPU047
I3IIwxpmhiPlp000gdXT2TXPqFKg4FrK+ldr192qSwW2HLwpoHbxpI2F/Rn2pygZ/kKY1sdWcx/T
2rnvQIgUUj5VgXu87XSYXCFgI70b1RUIFCz4ftP4yWtewrH18UkoMyKG1FDmdB48+auXw3PYiQ8E
s5xeUTmBUkzDGmTd5CMStFW2nn39VrjuZugjNt39Hmv73Tz2TMUrGIoZVh3sLzXNSeVLWyhMC0X4
mQcSb3g+PhUo9asS45GH0W1xdKldwaO+MsA7920xbyZF12+cR9hNR2sPPj4nMNfhZikuqoqekUTW
eqxnBjDYlBpR/EKB5H13XhtTl0Rb03plQAjFmqLfQsFqYmRmfmuMsDr4NcVQoSVv+NeNXc3pAHvl
wRh7khjTOuLciAthwo4gPDR2B2IYXxOHfIfD0VaPkkRqtphtm5ruWun0L8QgbwYQkdzus00F2SID
bLvqg2BLsgIX5uy/0ONTHeeqdChpSnlGzl2D/518BGrOMeiTYmuFhH9JP39G6TMW3X6tJx6aiX2r
YuwC4IpWnr3vRyfBlQ/mT/IkzVrvlC9EIzphesoAQ6S6HPIMhYMb13f8LT5hm60kvnStX5oQG2cn
BkDT83BCaoOgxXI7GWDDea/ycPoy0g/u8m4bZTrbUI75OnThbSTUtIrD/KVr2r0zWrz9dKKtbmZb
xkevK/e5TP2tnUz1JmkkaBf4p2ZpXsyAkx/7SMZkA7rqbL83IQU0Dj4OTDFkaldFqoaz61U4y+Lf
NmCsIv5dOgQhSok3hN3UC7gX2neLBs+mq08i6t5MI/wdlenBa3CBTZHxCsZCr3yr3nDWV3Jbj/lh
MJ133EjPJY8XCj2CeyQ1kNp+cQhVuMk1x8i8oKLK/5NlAh9m0PIPVfWbXjymPv4QXSV3tZ28R/E7
DpOiQqY1c5o/MzvcW80ICS0Rh5//V+NeRokddh1k5GnEU2CHbA205U7gu9dM8ZgNxfot8TQuS4MO
RZWRLWx9hxHRML8YQ0FiTSWHKiyKzcjnK6JOU5//cZWHhbSgsAiQ5Fs9Lw0bprsV0rG2ptOdZp5x
aBEmmdMgOI9tCLWXb0ZvGbdaXLwmDSkg2YAGkvFLIjiu2UtBkv7VGzVSsf9OJ6r7brQ3LDyPzAjb
LUMF0rzGHK41mTbs+mX5K6+NPbH4jZ6yDAJoMG7dhkGJEVrfSWa2p2H6rHrvQWsDGAkqwtFoxvfe
jy99EoEJJFFTGcm6do2XiTYVMvFg/HSDyZYND4ih2dmwDBSAY5yHvCG4WB2dFpePwcm1c3aR55rI
pnSVcwBs/35xZ0YlTl0yk/PcG9vVeVfbIGaDHCPNMBvoOgjpeHexyvHjDqeRcjiKLfnon5d4ESjK
jHYfc1B6NfrRfFI4JWH+BnucZmR8C5OCB8n+u5/ru2nM5xO0gPmUlfRMhcUMW2T5kkEvfCp9R5yU
8cEJwnMc0E4IbOsusahjz2X12gYlrMeW3oM0Eqwcmulu4idylWfWfrDFtXHNK7zXTaUF7WK9uGYC
I1RevnCJs+w6OUGUGFzXELMbcZksSwNcEvbf8xwwUOpw5WKm/B7a9EHPpY2QXX27VnH16QNNOXvM
E2WU0XhlmzTi+U8edN29VF3+JPP0TAXld6vHcyqIbgbiMxi8D+cEz/E9V2HPDKn+FkX8IHosS0KX
HH8IwGfkI9hlXNXgsa4PL+NAjq4dzkou2xQn2WTmzNKHGIZxGa8i/SXGlPMw7fkucwprqgnLD859
08k1hwkGIxEDRUSMqJZVlhgCuF1F5RwVTshTw+hgIawMC9rEE8Sd3KF+9dgJkWiKmQDzRtPdcwb3
UK+NFCDZAoo7/bxUGnC/meZ37LthxxlcsvPAY6zQ7h6RBo6HmUO0TsvWW8m2fs7yniE/e5Wfd/fn
o59rhUJWa5NOEftsWqGTfbR0xNNoU55+PgqcgZZr6RF0SkJ8fuGzJ0DzueX8JerSwnWWHAGHgYtH
/dGqeo2CaF8tgoaZ5X+o6X7mwHSA7UXwq3LJhMYvIUO3/eSFi1nbPaQjq1uFgXRFhI4mAvQd/Bkc
XBWVWtwExx9cJwOLnpk7h3UHzJkBs2DrCubRkz7+aJh9tmQMGYLGGKUC+hZXlCLt5nZ459TG9sik
O8ibrx4NGBmfsHlubiHzW+uIX0/bZ3+UgyC3ZLtGlTEsafkBegEjsaGAJ56ZIjlsMU8+x0sa3bgR
6U7cSu9Pvizri/T3c0iMcFE1HuYRh6xRUDsWzgaO3LPia1spIbNS9UfSPMFmXL5dGtkvljVtQ1rp
OL0EDHSRubB8P0uz+KBpiH0tnLKVWWS/uwgo4giPti+O3sjPl7V3iWnQRR5jdxOmSbFqbz5mIkBj
wyuIme7eAFy5CmtWVy+xqjXeOHNL1R6gXiiQYzzvBiiBqrfmjeWFycYTDxHGHZZntnBZ2nwGffTk
thVAS8dft3Z+8Ivhs/QmcuJKHCnJY1ifXgpKUWlQFNgqK7FOPBJhPnoqLLV6abvmiiE06G3komN6
M1UdyU5ZqAeQtBqcTiMB7Cldx2bgIiMgRzOAw19QmcVxdLnHh0VW1DWw90iPt95nPOWhCFR6OjdW
zH5dIVR4WfcWBc0eswIHUbN+tQY6Fx0JMyXL9bmlHoO8Hqu2bp1tbbNpQnOvNmXrA9M0+Ed5Rv8w
KnplzoPFzf3z9iQ8adIEeokXZR89bwS94NWrMFnKMpRB7db39A5VVNvOeilRepydES/L3HB75Pad
YQfY3BBOUsluOgiDR2Nxl4/QMtc9vxU/Q8VgHP8rHdKbQUvF31ddPiZEB01Y2SO7Ez1SzGWZf+aZ
/UOi/hZC8paLZ8b/xOWFn2bRF0FJPBcZhX8YSEgJG0vhXncMXAIHfCs7WY7UixKDjf/WtgygmyUl
RVIaIek7Ncy7ynlKFJ6/paDp51eaZuA9AQ8sQiUDkmV+nC4FgOFznYNfL2s2Piq5+OWi4xo0JHgd
7Aku8K3uqWMYx7uM2TsWVM5yZeowtDepI8fS3zOEs65Fg7EcsWHlslCQLVoWt5739UfcrhDjULb1
EWgP3QIoPIZXVtsa1wjZ3XJp5Mq2AvgHLF4nPVg9TJZiypGNSvc49BpSzJR9xA4qjGVclIUo0Wb1
qSidxyjAfoR8z3Kc+GeprWTLTBw+sSKiW1LeSwFEfwijp6Tr0n0Szdy0+OI5flVDDZA3q/NdoTkp
zOF4tNLp2BruOx1UfzgVkDypolMf5186ztURsGmGm3r+U5rASbmA3QRhzQjzj1QToG4jjscV3yRH
N8Oqd9ONvy9t1DkT2O96dlOAmWDVlwsP/YKkeX7+mckURvYHeYW3WQfPaSHuqEC7kTegqd7adkXZ
b31i7yRs8tXPNTY7xA5xwOFhAGeYqlZscbneus7hJFDnf8yZJ+3QXm0elRRulJTGT0TQ8DOdBfa+
DYK9WeIPFAT5RlVsALahqxnNccqxBZsJb11Yd79Jg1wXFTfKL70k0qjiN7Pkph49kl1LBUSoukVH
YxdMavvoRW6ymbif+Qm7b0kx5hp86dllasypxLYOmYNAGhLcB8HPcyWZLfQHRm1lrGhfC5toq9PH
3Bs/W6lOLLGbCLwvB/6lvhkyK4ohriR2iSPHHHjW0V70xn2MeaNOj7U8tKagIbzGuqP3cQMalEnB
W+r0NxMido0iZYkspqcKu4zPsQMid8L78er1VKEMoKY32vvVWgWDjmJ68aC8WqX/qQLjd9vXlDpY
hoMPdt5J++hZbAvTLEWKcu11y/mmEdlbQxQX08T4geHcWHWQi5VdXPLS4lxTWRgWlkCQ8rolkXdw
e/Es22oNvv7OlBQFTilFl7RXFGV6mcPMW0VFewhbMz7L2vuyhuKdHvZLmeJLDxdyQ1ZwPfoLmMHE
FW+l7rsVzfFOd1QdhY7cI9mCIZ1p0FgQ804/KHbCeX0eqV84ef0tddAzwaAeprmctsK1v6NZyICa
FUk9scU/NWLKf/p5iU05YBD+rz//+JuBfZyMrg7OrbTavW3Ejy3/gpNVFtPad3iGqNGYzh0cAZ4l
cgN1B0F0Ns0TbQATMA9MzqefP4cJDmGbZF2OUR110a4uEQNZ0AEVszofeg2enCQV8bbSJh5UOlon
w7ZOfZ6Tr2DFtE6NG4vTz0c/L0C+mJiydm+LfhKnn5doKBLOuBhk+iS3//67n0/MSXpB8x+3cYZO
2NbA22L7KR5sfMabGEhVyZ2XLxV9yCKHKmI+iWTK0bhbTO0BTT6Lwbdm1V79UKT+eXFDkv22M1Df
TYk3FO729CME/39Twv/NlMD4i9nM//zP3P+/mRLevrv+f7ymbYyx6PP/sCb8/X/+x5rgYyXAkBCE
hC5CCzLHf1kTAvEvz2VYz1TE8QT/AZ/6jzXB/NfiZWD85GNqCDyf6VOH/T5h4u//C2OCt4xqQpOZ
qhf+v3gThPvfZ3A2Mu7igfAti7iQtdgX/jedH8SzxjkJxh1XHtXZov4uFflvsRRS+kDqtE1OoWiw
uWHp+ey5gY5EwXIaou4UedSlAWBQHNRjoitztq6qPMKmXvJ40vDpPP8Tm/P9MJosxd4YwR6JCf5D
Z9kXWUL6II6uqXduptnbTCYY3ilctzF570G0OSPe+U0T63Ppph0QOIf5EAyMSPy4OdCoS9FBnUuU
sHCrenszS1AAwQiPz4HDqya84KLSn36cUFIa6F3mLVUt0XhWcUGRK6v0vHRmxYm8Z3wF4CJk6EDm
ktL1lS6EdQyTLtlXUXU1aove2kx5W0s8DQlyug3QfMeg51qY9vxA1NPYlpPncPuzfe76rGX6zuio
6ZtwO9o0z7lWUu6dgPxrHXOuIIbG9EiMT/mwUNzJ+1ODgboMC18Mn+1UOCjo/cRmkZaKQvhURLDP
Gka9pUr1yhF1IHfoGxtPItFaxpgtTl384EQgeJ+Qw6FPo5chFYkm3iXzNDJ8Csh2dohQQJPB6LBb
crsrqMOVdSgb8dz0irxnYjxbwoII0b16ib65Dn4qGELSw0vZ0q0EUaFO3+YfAXTCRELdJM3gVIty
/A1fWDw/Hab5qpnAAtj0YOYTHOI+OC6ftQu2n33iY2LoPnRGTsqtYJP2ZUiJkeXc9Wm7hLsgHcGI
OtvjiHvSqpCsE4umQu+kY5LLVHqe4totzoGprmD03tO6yy/zJIKNGC0KgWysnJK9cCoMNvB102On
cKw99Vb43AJ32NAq0+/Z9+7oYs9XJV07WyR0ZtxuSee69GkbSgv5PrPugrztfb/lgouR1ALqgRrA
RGv6Rdb1JOI9nkyKlsbf0B2fTVE2S6EotAmsIKJl6Y9M+5EB0SWP3BuC732d050k9YcTF/4St3yX
TdLetwXLVjqzabE5e+Q4hNx0JIqBz3drwKtJW8tbjczBL50LoJGSOzyQ1h537sxvUp469ZOSD/f2
hLkDc2YCddjA6BxH23IY3kTBhDSOkKsh/TEG87nNxoYxDUeapo0uEWNXJWj78mV7T0r7GgEntzoc
MTWDakzoNVsGn7aINHnKO1p/pznEuUD/G67Vu94p5dWnxU71vX5Jnh3RPJKbJ0K6MBcqkjfN/FfW
l3RGQiRwA3nHhA0hzORedNBLh6JlpK/YfU5zq7c18u+7dh8i4B6HcASQpebOhvbjHxJFnCl/z7JH
RLJ0Nehmo5jsbW3LvfNbKsfTGJrd9FZZ4/dkKB/YvXsnvfFIqAVIpCVR3jA/zznyaDIqEPgJWlvt
kmsMSI+3AyM2DcauCOXei+JbS6EvDdK3TlHSAW+4hULNhXfnVzXJ9Nyz16JBo0Jaxm4/cyiNKSxe
hy5qN8COg9l9htPswgH7HMeh3GBS20yx+WnOyxsUzwm7RWfnR8PeR92n0quLD0ZA4hnCze9BmGya
aajcF+18lCIUl0JzdjHt6HGUYfSSlHR+F09lIuF1ptXnNCTOBpU2Bi7r8cPUyXfTmOjo2sZNisZb
2P69HUfqNCb61Sc3emI8EHkZEVMEiiVAl+ZJcFNstfNGleza58VoRC0iREBCM0niYsPtL2zPv73s
T2p4r8VM8r+cwp6zq/jWsBZ0aZKQ87B9Gq4JfqEEstr9jlNb39kuo8G6YIumSkpNhGfRZvPFQAiO
H5LYJrR5YPU2ieyg3QQNTyZZz/uxVnhegajfsDH7HDh6A2GzSTn2JG1a7iMmYl7fdisFa2blSPOS
+2SncpueCEb2Sci2OnFegAhlpL4auemy4zQX6SlC5A/qQmxtZhU0CRgc2Sxzl2DxNG1/uMoyfqFZ
mUjtvVZ6T3SKWFxWxRvFKhm1kbiVoQndh5OHbEpNMZ6hNhYKEzOgzghRNijshhKxnOtHDnl5CSaS
jqJgqp4gc01ruBEZAMvwwwt9dSj/hEX/ngVLI2nBOWtqOCmSkybSiJR7X5iQHjxsRCOPl74ZGIgv
KdveDjYpEDj69dgfew1+p1Am9CWxpado6YFRNMFYm2snRQHHix/lZr73jdi6UwkGtpZlTZfywcZT
8lBbRLnwnXmOX9GdC07cS5g+zz4YuL5qcKv19SX1mmvHIdwz7h3CaVniKXI+wG5qZRLrDZ/SzrBx
PQGDMgaTl0KXRyPzDglmbTfzt1Y/PM2+fHE5aOcRF0qcv9FlFhCsZzRFhPtkjXKnsamRvpYjk297
D9eUCBezZMkg/qC6I89VuZuM7kTX2X2Aon3Lg3ODmd+WfnsXasaF9RzQ+unz37VzuJuwK2DWnm7R
IFsapYnNTShy6SiDHbfaR9Pqx6GfjGMXc/2H5AjLhguTPYc+oFP363myT0y6BJs0vPU1VVa0SdQ5
nPgKFazWZPnoRK9dZ9jJsf6Ww+StPUl7nsXouVVOu0tdbdFUAT4nnygl6BJS/fZzOwT5TjnOY8wG
JC2Yfg8hLWpLCVs4gFpgdHSMJoKxjB/WNstRShpno0wC35anrj5NLCI9RPOInMZBHfT/wSWdf2/S
P70caD6k73e71DLyg6lkwq8F8mYdAVsvxUcSpXvNgEOB0grDbnzzWoBZQpbPVu6/uSSJ+MJr71Rr
xqF2g+wh+0ocvLCHVhov7nuLLpYx/XSNWb9zkPxdoxnuW5BNtrDPntSw8wJ+Y8uRaWWL8EXBYvLT
wLvgugIoGWsLkwFE/dgVJEzZd0Fu/aRisUccB1MomfO5HE7XhqEey6mHJKLmDSziGBwwYf5ZHqc4
7GmQwLE+++pFhgS054wnV0fUCVgGxzefaN4VwGS3Ys4mmi+OnzZ1Mui0vkfSPB2z0zz1xzJNbqnV
uOe8cT8blbZbWsBuqcEJ1o3X3hy/k7PjiSg/vNbAAdUDvUwiAk8x58qIIrEDVKJr56AoJcV8K2Dn
UeqdMZQJrD9lyQzD8RR2kRnfGtunhRKQHQkPbYsgwzwRvWHQD3etyHY+7/OR3UpxCayRLRLPOsSf
dlcC2Nz2HXxebHn1Os3VtJMLqLVtgTH7NAX7X1neMMDR+OtpTiwgERk0H66VgESGH/Wri8WHI2rv
2BnpfcEqerbK0NnAbZAr4x73FHArPVPTO1WPkZQUfXRodkP2SGhU1sktcvJy29M7T++iQ5czKvTa
mmmyaury2dfkTTvnNlV00xLiXk/StHct3VT1qKq7nr0Pg55jG+JPMTUqpCuWh3uGlDAvp4bh0TVp
vRjr9ubb7iUo+ytEbcAXahwOheGxvESoY47RdayyM/mSUdHO5TW0anVz+wu+9RtbXvZ2He4CvFbW
mojIw1ChBWjLwMhFLJ3AtnzOe3JllcqGq1UAHO5sI+Du5vftAzsgJPsQh+O4dxSzHJBjbMtbkuUB
PKu5L6ezMjJaAZklEweM8fUsNSWZwOJr/OEZg20GKePDVUdfkrawh9fW7HYGuP7L7AiaHAO4u/zM
K710t1hNS4qMSB0SL2BGtyUSynPVt0L2ZgaYd+Y2DLwMP7/PkGHYWA/yQ4KehQxDf/cczaxrRrx0
Wko45pF+dVJ/P8MNxJmA9oR+/Y5K8VshQEfEz++7RH0PdkdGyfHQREv3ARCmc3EHniiEKccShB9I
dws0B5/i+qsjgKWeTr86W53NgGs05wYgoyG+kuJilC7fyqhTrCXybXKnbyHzxy5j0MWOFfjSKC7d
lbzvvpJAxiwYvTUiIppoSz4WN7BvJl9xTnqFnchH2bXHwJtY9x7ajEa1ofnkFHXz1PSqYYOYxOU3
QpzLQgKP1lAdKkAV6Rw+lireuxFOXmbTdBExVosLZiiPXhM+umP8GQQxv2HCPsT6CnzZQIY/I2M4
hq2F99qCyUKi0NFXkRdL6yS0GFVjhA9OZuEf03KBzFKe5DLL8zrv4EXJV2i9jDOAK05vamx+NR3j
ZC98cXxYT4sJJ3yOpvA3u89fvuIZ4kTm2mh+CYrNiXG38KkzlpbARL2Lqoe55/HnRw8z9eRV0rym
hto2hkZJ7B4YPitiaf6jm0H/SohOmRYlSEkGw3SkgBAXdRfTA8mXyory1jgQazwbkQxcFROWRVoa
710vuTS6fQDD8V619SHDd8fs9FRFPKGNaFu4lOpV8V3tMsaxMBOteC6M/Da5HMHaEk261SYJVdke
Cmi5LNruV64gttbX2QiYSsn8OXTsa9a095NvPGAe3HbeL3qetwhbl5iktt8Zm4ZJytw06eW9Tats
Z9nmc1KZB7rEvkzrGNUCGELm3I+t8yHr5tnsxDWW0R1pBUHAMmj8xQD7ARiA/Z50v4YyvLD/ZRyT
jPjKneH3KL3dxBYnp84OzyomzpGlgI0ABmvJ1s7LqjtfDNuyS36H7ngrqOuzooxjn/Af3MDb2I16
TlNcYCWiwfLWVBjPQBTuSqRSptQ1yWNDyKesjvMNFVkrfyRhKQJc/UZ5GmtxIph5SMh0MUd5C6BR
wLGO3phEg3TlGYz63tbOPoyT56i5Kt18+pSCVoKclPKwrrq4uKbwAWTTa6yI6HVqG0b42Uh3I4O8
sK14Rb3AH9NzejaS6CH31C7OUmpjlOM+PTZe0p5BUw3bsc/R48v8IR+N9Ghr9lMoLlcjN81L6naE
hefu2CseGuSClZ45R9WU4Qa8TYXpHWPcdZnXNRyUKdmxA3qQlkFwbPfXNDbvxwEFgIULmbzB76uN
p7QWO2jM7cGInAfCK+2GEyAGywJESD5F5yoeL3POxKqCWtHW8rsmKsreRq1t7qEZlNJ9J/23sFTq
QDf2Co8IE9Khg82ewRicjfmuIDCfQ9YTA+FlppefxOpuKY6FqCApjYh7sQnWoVyxjYvtO3L0w86/
84JrK9kWZIngMJ9c2Tt++cr+AsXTtWzjMs1q4fU/lG6PaikytSNHNMxk6YFQ/1eTMnkonYaKotDS
a6vUuyTsHppY0o5q1Ng4M4AAZAKjzvxqDT09m+m9pLBwFUbAyqLexdcb4D+QD8rOiPKZPjNH49lT
xAFs/So6JJi6Q60ym3BnpKQAXcghQz1/WPBRMTUmdOJSoIY99MB1iYJsUpFeYkrRVX5NzSC4S2OL
dLEgrdckdF+nycnIi52i+2ZdS+q3Cq47/HnDPmnEh13XbKIbctQEaEcoAVlduEfb9LeZIJlCqv0T
Nx0uKbKgs3+B1lffmXHaP1cpaFaKWpOk7c8FiufGJY4az3tTk4FOFdg3v1ts1jmcALs5V1YEvznG
Dl1Y+q8y67CN+gZW4bk9AA1hvo3UuS1zfaFQcYmOMjxyOXLU4xNQig3brQgSef+BEwObFRsbXbQb
7RjTkYnP0m/Wn6cEga0foveYwZRsDSbRubmjaqvbzC0DIavVd2SbKXVwESfTmdgrE/hScYMOvuQk
6ap3r6c3t9ZPRYGNLm5xv6ZQ1giXcyrRhW+TKpy9nWiM21AICsdz4ge0gFQrggD70e7zgxARp7sZ
z4IXYwAOSGAr1XFKYHMWZiy2ehnB5+7Svu2d2gQysyz9reNEBjoK8kZpTepxHP6qbT1udFe3rNwa
tcq+ysEJjkBN9CZ0ui1tCewLyCP2DUJl0XR3Omsf/JFRE1LsilzPuKXWILfkbzdCCqSc/S94j/46
50C3Zif6G1LkdwnHZacLvJFD4Gdn1ZhPLVW1ptF0G2eIH3ozvtmpcRcF4FZpaiSSAUu54ZTDXpBS
WCvAlZXH2QOz998pPIpNkJF8qeMrHuddTmUXt6hdblpfwpElobyOc+NYiedormhO9PnCi/F4Ku4K
E/myynoC6PbzgBVrhWz7URnC3pS+iaHFB9QkvYRRv3GNbHYmRrNLTSqaPdodOtPO926pgA3sYcC+
1l2MHht7+GkInzu5WjuCdj8oqJCdGd8M3TbRbfiXYQqmbyhSXhbD+XEB/SCoHiJVHmCxkcBPC4q+
2rE6xX26b+IM7pdVgtL02fyOQwAfLoR2dJQRuQY8H638DS1N0KCY6+XIdCMmLE7+8hJ3jcAZU7g7
z+oe7LG3DmlmrY08Y29Re/5JJ92/P2pjyqW0hvQdRoZx4kbhRMhZZ+MGaJ8/L2VSeKeJyMpJTJIL
8OcvQdtOa0Hf7rrjmYlpOh12NoIVOBYhT/FgwTOdXGD8ZXdqKkjSSDOCHmkMQ87yYsdxQkJ98Q5N
JHoLLD3AclFhOGxk1sGZ0glQ/SBPzawOuizpLKeD5mQrh5flI92zqQmmY9GwgBV4ewb4f5ZMs21H
002klxL3n+/+YwJrnGjjQX0Eoh9wYv/5vv+4l5DE/+1j+ufv2IUyim7EoVtmcKoEb6xDwLm6neEG
wXxZIUOLU+WJf78kFcdWJitv9uJLGl36vpISP+j650PI7bSdyaWpLEixLKU96w/E6otMTT7ROS7Q
3TTbc+c1J5LA8pQ0gC2spSjIqvgl/rxA/za3Wpif//yVcIMTu9xmL8WApPbPJ/Aa//v/+vm7bFpK
3JayqX8+oYkQbmzJZq5ueLzFoOQ4Stanf17C1mb+9/PnNO23ElAo1FvuggB77KoUg7H3B+NUdSAL
+5ikSlBK2JlRea1j9sMKXtGoEbBlGZ1LvzKPgZPSkKfoNhyozTZVaW/avgWHhdUoySlyyNg+DN26
rjisZKFBP2BJ5worwa2sWPhx5JqPRdTepeS0gI+h3Y9iFqyn8JP8LJ6BtSLyeqBZt4nyvmdhYMut
1JEzgXuhY3wP3aPcNqhSxvgkYriUJbtbVEiKfpwAUzPdhJaBqjil5cuUdRTUTJhbuSjPmWP/xqNH
zsZd2mCn7NmKiuZiQJ1vLD/B+CtOUzwuiwDt5i4uw20dDQ/AWruzOSdbq57aXVNVuzkgAVRjBj2A
umJV9ePTTNCYlhigFbMiPhsO5rguc/NQmdMAoVT9wnD4Yo60JmfoQZSjDbq8cU4EG+k2/rGIBo5L
rQ+llBZa2e2NbOClZhMn4i/OvsVDY1jpjq5L0BxUF1YOYbuq+UuK+r4z78iTHqTNUQXyROGje5bu
a27RzJS39jeciqeWQ3UhgUMWU3FcGjGVAaTMKTJyOOKFwNCEJ21V5tglnKFleAL9Klbjczf5pyx/
xsGP3mLr+2hwHsO2ocA7uwMVvmlk/YoYz3m/miDGRdXL5PDEnSHdqUF9JGX4sHzbJrAYlcC39b2G
Lss0+6uqMcyj4DOIm94jaW7LiDilYZZPruO/OQYTHIUoW8DaqwaerPXc/qVb+73nJ3QzhJGeul97
EN2vZELDrsVT21/qIfXIKljwPKbubfnp1g5ywzX3PDgGc//pw3UPIXi6tcu/MuExxH6ClpssDji5
0Shvus9NxP5n5vYo6PbZ46t7kf24B6HHKTEd/up0z/aKcy4KOGulODamY5y7/llki61y8RdyBjwK
me5TQetJwqDGkyVFHmn5nTtOwcRE1ZuKrGmKHYheKVZLd8SI3c4r25qeGxH+9mJ3PncNGpRFWHSd
T1DEjAliZrjM/WG1cbpPWhSHvTsg0wcGfkWCzeogk9R7qFAxa5cgiMksA8ZptS1bnDfVYomqmOwt
vzoGRfYnsZWtso2Pu7LmlCoihhD+gKPZo8Om956sIaNJo3aughFcpiCQRgLNO7IQfCN5bT1s/sv7
0RI830HNCyGtdldrCt5Ua1LRshhya/uXApzDWZafWbZqVajpN76yZmUU25hCnj2BIs2n22fPyREQ
Jo+NjX0Pc4sEjZb0fKIL42pxLxZi3cHzaxOXRPY1wQmxREfmpPvj5wihM9awqQQbGLuGXgOMKtY5
gwiTd3Fjj5ixE/sDyxxvD9xP6YTYWeQj9Wd/6ZJGpS5Cc607LEE9TDmHD5ZPpSlUzpxmY4GjqA4c
LLPcpFGquB3r19a37sMJ/rWbK0hRDsAy+cohK1zbzO7x61Ci7ug2O4YAuTEfLXkF95mJusNFivgb
ap+Tm41h3pdbO6NwOe0UW+c03chf5gDEyyWsxXXCWxJQ/+bXbxjuaE0t/xd7Z9IbOZBu11/EBwaH
ILlVMudRKaWk0oaQSlWcZwanX+/Des+wDdgwvPeiBXRXl0rKZMZwv3vPzXxkBNrI3tu+3hvWcO3A
FMed5F82QO2lsdrDbhP0DUSvSWTXG1cS9wubxY+oWdswxFrZaTULJ/TWMuW25RlwUyXCiIFx092h
Zn9okRluAK9a0zF1xKlp5GfNEYygssleStssAKvak98uFbRQlj8KU/0xyvm5qm+OUa4nCxkQXBKK
H38AXplBcB18LA/8QgFSsbeGFrs3Le0wthgCI2U9p6nja1Py1fbhzpPlhh9t9pVEi/MG/TYFKDEc
FgzfnsZHVILISlLtnqcZ6L1vLQyaJxff60yCa6oTip2bEHCZYHhogzZbskU2BF+jcsmhOt5S/LNL
5XRBp4LvIW9m1j0TQ3oqCgkiy7z++3cnaHwkF1J4kRSdNU55j2hVf8JCTdsMR24LZ/RTLBfIoI6r
kNH1RlnZw4lGj6lrCHKzmP5oHo03rhGx8yx3RBuRzTaAqKh7C0+Y4JAD/bMpQCsEdymInk1Ds82t
LzDLFX51+3fFujVMTG2b+pHUybZtMLAV2sX0+kMcsSqO3s1FTTI7hKKwi1jBLPOrxRyuTWRUXfev
m33rJXg5ZmevBd6HNkkgjwE7Skum7rQGsrhCLADeArsdk1PziYzLZdFNuEZ224KFVivqL8rU75gp
rtCuV1llzTvwXZnf58685gxyivTwoHvWq61b76TsVpgpidXxNMJLzXyKxj5xeC6BkoySc2i9jGFg
GdBdaKZrpq+HxJZrxoFfukIyVhmlDP0I5veu291vPeSMY6SrDrRTxueEjXZLKdlVZzMQESMbXHkE
92homdEl3Urkq1owbW+APSUTM7EqMbYE1JGYS+OME3pNJ/tHPevL9Co4ghH3Ka9bK4dsYWgzS6G4
w6mrX4nq39sU874Rx1cTpuFTRypt6Iof10VBgsj14Wb1uu3a73qyPnPyCgXw8pWKH7Xsf1kOXHyQ
Bc+cNYoN90eHDSAeSfOmX1FnbjymE0/IpfiPm2+b9zNwR9owGOiPpVi7mUh37vQSJlr3nJT6qRp9
Q6+JstJbfc0CAbugxjbKvQ1gPR+l0vRjh3e0UuOIMS3mSbCbmjll9YGgvxCPQDXWHXNJkQIRxhFA
tzjGNeq8ARad9Zx5MZZxCzsBJfE9fUqDEf5qNYCQU30sOk4+lstOiYXkiPJ6sxcbnxPtk9H6olwL
TN706k7iC9GMiObQbzUCWeyXxe/l8x2UIWEuYG1IbMQBDaJuoyVfLR0jd9Sz+kimcIM5gTtg0uY2
tGtJw5lYStUudDr72qqUC6gBGrrmu9jaW8GqqRNzf5I55xa7sd6xBuysQjZrXYppHyEZ/zvuO92P
IdGnulBrgAqLZWu+Fn2wRJ5YMglHCIILmsVP0Wriu6UqDvAy8UiKsZOCNoieuq4GeIkTin3K39tp
h1rED3os1CZcUr22e9PTJCb8BwkfI385z0xkyCPkZfDqxfJDj5gLhMRIpjR46/T+KFuXCE/dHgMV
4aguwPvXlCcYxvxcUIsOpnypokiPJdchVAVGIZ1bQ7FLcDU5X2YbEz5zbB9yMQGANllDQ9oVuVhb
TPipwgjlin5SgzJDc9iWmv1ez/Gwr9sclU4wn3Ti99qYr4pD5BZyGggRI33mCIRHYXI+MN7smrnx
6CmKGkL5EAxLkxm3mtaCWpx1pi4T4mqvYLeOuvwckSvWc8m6wptrkUOM7jVs5rUI6AYcko0sw2sZ
tR/GnBAPG83Z1zAmtZ6JEuqEW2ECwmN6cvBCcj5MbwACzj8Mg45Vy62ibO0LWVJna7rjg0ehYTO5
GURSiGWUz5oDC06nCgP7TriKCzayOujWyTiUPvaw2uewJjg185uzRO0LvEMB7U6rtl3y+HxWiHil
HPIc2tAIjKjNQGf1rgr3M70GmL2Lg14T/ewHxqWiswZ0AnnzJowhMC7PGbrVlpmzvu1FercrmF5h
mpx0e++lF+IM1bMS83EEBL1nZNbpM29Jl3OyYcPK/xGPQ3feWxUpvEq3n+YqwSuFmkd3GufISMeE
PD46ZKGBIC34zFPdG/AO9eata7GKm/aHV/2WHc5kDY4rua34nsfznRoAySVBgzQQDvcgfaa87Tij
iTgasliJei+XDHo2a3+beWakFA+SZXn0VqXR721b/TU8gNBZMG2tRH9Y2meWyj86oJyhMIqjWeCc
MXtswSKk0SU0lmo2E75/cQE3/QaP4xgUuLE1xLZkpt0CLzxog0huaB2A89NdeqojfWsyEAfBgwWR
AMVo2e6TQV6W2IHOmjgR4zfZQ3jXONsk+1bh4o0QUSdYz3PpbeVIDJD8x9Yd35Bn0Ail5mzcrqdP
irFMXgUvw+h8CGN8Q454qILoGF6YZqvlULALhRY9/YgGRTaD2Bk0TG1CshKrXAUkXLX9XOlg0FwA
0WIIbZ89lMc0a2+JhNYM+bAgs9dvusLe1x5aPdi4rznj1qbyjyHD/hSoz5akQ9E1zOWroOZANZwZ
iJ+nkcmBXocSO/7aMYs/suhha5NqIuM8wpjk+kkeaEf09erGLp6zGRz5xJa9I9xytUOLgxZSp21u
Irz9/WCkuH/F9zBRw5pmws9DoLbUeG9L8VBwOVeMiTGfZHmxMclQU5x4S+yIsJnZP3uF8dI7P22S
+55H1IzT+nfVqQ+ZrIKqyakaonO84z8zlqUngiXZNgjmk6nTa5AbpHoLwzow7t6lsVx33oyW3uo7
bn0aut964CJGDSU96o84BoOTA4KurMb0PR0EAD1HgSr+1gVgVE+FAlSO/LamERRqvrDLY3GPLL3b
jwO4QKryPtS3WxrRLq2ZJiExKoeEAgEe5J6OK1dRbaKAK206PFy7pnlZxlvXldR9Qo+260cctDWl
yfMLaYH0EPP55cCXJevOqCxfjVG7aTJlrHHJ4OPvmKwVdJR2FJIxwJlD0kd2eLUblHUynV/SNeJ9
b/TXVoOQ14yKti6ik6soHid/tmhnLnrnrtmUQUn9lGjmsI6QV7BTkpIqG3oBYe3GItsxzAnW5TRQ
GqHtDPK/FBrykxlJj0OvZ4YbVmtTH3/+uY//v1H7/2bUts2F/fV/Nmq//e882v/5l/67R9v+D8PC
ii0N23JdwxW4rf8LH+ea/yFhFTuW59gLocjEE/5fHm3T+w/wcBaZAt2UkuiM9z882vI/+G6mu+B0
XMMwpPx/8mj/+1f+VzwP/74JQU6a/Bi67vIL/88ebbeXJUzbUOy6uX5mClXTbFcka+dkdzH6c0g5
Jq1gW6cmlDE7Rx7x1OrFFukIlExuBt1hwtl4GMRk7g3ngqcOWPI47EDMVgfuXumuT401OKT+kFdU
gzYcqHvtMYvlHKaYhhNkzcxsaZOlmlYy+BXj3QEqECr3UOstH8AHs2oUecDA8AvOmZBq7USXlBBa
814FIyUnlb4xPWbH6HKfQ3uL38hLUqc7HOkP5d5sVJ84IL/HRWnOiY2GlbzHhjy5bcs6gpTWa/vp
b8xcEXZVAMm0SGH8OP20c1wPM4yBlq6HTIUMFPSgkFd2EuPQcnnauY7yUztg6G5FIz5vJiqzxbxI
OjE8c24vXGc4whTFX4cjEyMnea0bj3Mo8z5/Ag+fjBme5jS5N/pb5v2YtvcK0PicxN6DhhFuh8bY
HbJWdgfevnsc9M0mXMR32Bn8MohxWgIXjmnQusmrcF1SREpeRnNXZYTaYejFxJUkZb/S9MDCqHDA
gxf5TVNYH4mGjX5O4m03B4sawM9vmCaFWDz2QGfrD7yo3FKLI4ygv5hIqlOFnz6r+bXx/moHg5OI
TSvajckRLnQmksfe1gC8kLViThbuzCmMr7ne/VTMQcFO4zKI4sB7m6xJUHYLg3QSIOq5GhhDLmjo
CcBezCFVvakUOzd5NlOHzdmjOsyNrGs/NQFNxIgLZqM6WDG3aUmcK41I32yScK+KRzXxSnnIsysZ
CX4UKzz28WgIOle4t46u2Dejxt/rs23p+VY0YcEJxacKAGgETToc8Gy/2XERbUAaYAIk7r8f5S4G
Nr9yGQBxPiG8nmR/7MF7HSKxHcLyZ3a1b4pzyw2767DWg4nspEXGiQkIc8mpWIgrbnFqxNAcDFGU
mzhyD8tJmgoR28/5tbj6pfSBCXOThlTTaTQ2gjLlLDBYGOon+M4Ndz8w4mJVyvylmhMs5mL6Hkdj
YLSaNAcuiCeYNlgwl4+aPaL8FkZCH0HmFmTs+dLklIBjqVjEBkYrGiQrTP0orhxHu0O3fLHQNfIh
sXfA5pluUFjceL8sPcfHDXenoyM9736nrrsNOywiSVN05BNdh+DqyObOrZkoVvaX4D6OpeWRjVvI
SyU5cSsqfzInf29ynXA4kp6q2/UIFBA0HpCXIbCfOJC1h39fAi1DCZiHrd0uYkbk1AcoTrOJMJKj
DzoayKskYmiQgknYeZXjQ1Rn8IVZPMmbB/65XdKMsJkB1Ky5kJEDKxL9EORhCXACS2sZh+2x1Nvn
RkmKUxN5cWUCfyDF013b2lYyQdKq5ObUi5PIjoDh4EbuwnAgQE9wzLBIunXZvO9Kb9OFnDomqa5R
QsijghGIk2oJXKBQMBxHbW+1csf8pAGuZDG9xcZ/IN6Jfa3XrzXRUe6zIaxiFe3+8+eM7Rfs5gMk
djWvCh1EnlnSOVOPGjPG6MuNWigY/J8EwjjvajrthrhezT8E7MeDsXwJZvPJHe7p0EE3UXB8RLcq
6rk9mI57qUKHl1aiF5dJvodrs2pHZ8KbzjNSazhbKFCjT1dVB29AeHU0OJ9a8TXkVAaoSdxC5IIn
xVJA2VH7TWdJvKlKZ6LsgrN9D+3FBk7taw7vEvXhzgEIM5BuI5nuVPmcpJoZO1Jxse32XD2bG4AX
8wJHCpaDMx8F11Me3o07Ns5hrsLXJhqLbeYh2AbD4LAiEEsfJnGo8a/LqOXNsNMfYxpoYpRh4dtU
jR+7NkMblViup3T/byPC9nOGX1Phki+G0zimL7gCg23Qps/wIJvLKCihbqiEDkXTvE1I1de8bn/9
+29h1C7GyXimWO2dO404G6K1LgRim1WdacvJORU7QNHhqgi4QqWBpFLX0zVwN8I6idr40/XRIW8w
H6buabCsmFRAN38ZUXlBeFj0XpNb9dCQGcVlCptQPrlqwoGgV+OJETOnyrQ7qyg2N8VsoMNB2Ifx
YMYjJfYiBJE+YMAOPc93J4MSLzppkaM7nroxCP3C0gaaLjC3oDdIrkOMhnnw243X4lwHDhbewujb
Cmb7WNZLEWBTiXU0qhvXPZclv4557HBTQ2TKMLvSSxIk7oo07LBLhcsNsHQOhqfJA72fpwZO39Zp
uFAXY/redpZ+sgO47FgszVPZLSbkGeoZlEjw16VmrYMsgNsUUnBttMmbnLjQgtvCqWAHXPIBN/lM
pl26bKN3CYvsFCrcLFXMtR07qtyNk4svqsRzOULReMGybwVZewXEeo2A9e+pPJLUEoITTEnsrgIR
V4c8+ylMdhGm27NfY+8eYkvtcaW9xoNA4uRExjqhSqgfwsYdSuxKFGF21vle/r8/4CUs1k6ltixK
aJNxesMQjQNO9S+FCRUdt8BdaUGHcA6JWHpFca5o7qBOIrlnSo83ge694iPaa5r5FnRpANcToHrc
pwSwBAaPJH3pTeKojoX9bpyVT4Fzd3CduCPAtc30QTtg18uRqyl6SwBxcxXNFPQOKpL0JjlivqKV
uq/keB/Mdu/gm0uG0nu2hsXy2dfNkQYEMwTVDdYJKouJ4XriXQXZwTFOeDvK3V5LukNwpMNuYbL4
pSnvTiQ7v+LRBL3e0zaNpH8qqhMliYSE7QAXhDOena6XPlMea8Nw+Do77bChxVAtflbX6kOg6Pyf
ZhxKsLeGX2p2w5voim1h1N7aRnFk9OQXQW++8BbB3pEnTqfdXZsqqnuE9gE1gB4Ur8gfeWhBxU22
iCjNKRjQ3tmFZnq2XjABaavIGOiwDCLdZyZeHo3WerF1ynEhkGjXCJ3qrEmWVvdzIih24xDBrZcW
hZ0C/AQLDNk5hX9YaY569MxSSKQT2RdtrB746m3WTJoK5xkJAnfc00T67pGLj1mJZhcC6TmUjAmj
xjmLkomp5i4l4YZjjZiXEoqK7Pmli2Nxoq0+3XZ6abzHxtY1lTx63EDp4hjtU9XFR9IebL6qy09J
Mp+DotcOVWtAyaBtc0MrA/s+PdjYdKNqC3rAPA19ZO+C0Tvpo46L3O5M5pJpgAffntaRDL8aLiPX
OBlomm0qe5eE9Cm05kB3URmXQDRy93nsm6uXTM/97FG5EhE2AWKrzinhjkO0SRotO1bJlGBbSpxH
YxqfLH1PZhV3j3jsNiYNRfzqPHGcwiiRGkN05SjOTniificJjh1Tw9E2J8yCUmZi4Sf9TD1oeghx
NOxF4N/wmQp2yOukzLs30evBgk/RYtkudCqUIRvG8pZzM/JMy+RtApR8CIkdrjSra3ZQOFJ/Tumu
MtpJvIBk6Py0aINn+mvfu5a2JT10qodujPxgvRX92LghY3pWHs3sSKbbK210mkdBO+kKbgSrej1X
v9oEU0whtPAIPtVYFUBu6T8rv528ITRIcvBJloW9KdoahN4yV4i+k6G52ihvMQ1PFwsHKiCDCt9B
jNFKuTin6ox03Uju9ZBI9RbhBNgHZpH5tl2Vu3QmLs5qxzJFT2egt3QPqD9tLgnJDQ6HJ2BNGMQ4
EPeSp4PXVdMWCSnnkBw07xN9nzBDQ65ySiNBp0lzb+eTtdM6OGyEa46NNzMFyhHgPeW4HxHmjTiD
9DRNRLRMtzmlMGBwZ+TZNiUucym95Ivvgt2yljA2HFpNe/Q8hh19u469Idxy71vPwSg+6Px6otHn
Ho6M1ua+KCAYRPTO63q7F4Rw4JNb66pzphvVNrhecZbASotyxrA0k2WRI7Z21v0dzZJYYIr4Qffc
e9EQG8xNDod6YPoWH390V5OUadRtcKjzGNveE0JscOuz4FlFts0nR/tbVAiCUttjGKY4jtRSkafo
f7TsMQvqwKF0Gu2H4WAxQKl2VdBqZ0ObTgnbZ8tiT28CWJLEjSam1Dz5oHpJevGKYhXTzpy+rpRL
cDOC9PnUuO2eTQKqlgLqUNj2dzTMYtMmkh4ND9ujClsCFz0UEQ3e03nM5HOsutfBgz7C8dddj33l
cQsOT1UNtqUzjJLvPPORABTRznxnpzb/2gGdCzVAMnx7RQJPd+C8UYn23iTIYZAXiRglnUdAr+ie
uiAJDoXpVEwkcnAfnDB8EoiXMXfVJfiFBEG/oNc2uxwR46kdAbkBzzP33eQ8E7jqduMINifssQHj
ytBWoHqzk5GdZxuWITuTsW4V2Ycgcj4mM4Ly6WSPItCviPQ8izido7mGylqnW4s8QeTxriW0Yvkd
KBq/RKxb2ykDRwf+BQ6n8qiFPR91RNHDkKcnbyYrptKZFzlwIAvStKdhGy2ZDcQFhBGz6v7MyqqP
vYHRknjiVxOmAAuZz/hO0ekHDVAi48nB2wvaK8IEXbZpJboZxnoRUQNDeVjIqQ/ZXpRWhqMmHNb9
BCcuBzHHsN3cMU82MYj3487WXdqWp/wWR727rrCTbIR0O9xr7u9u8sqjPdFLinh8DGyGEV2N/dQJ
hisIl/XgzDA8M3IhfZm+avndNlX0AsI3PgOau+laOB+qvrxrTQkPH24UHCjNOo95fwJpi1/eck5l
JL0rc3qaXOC95XhHps6yjprzo5fddDRoeAexgpGeFAMWwJdBteYh7fmjAP6Eklm4hzsd711j4Npt
hMc2ZGI3tWbwatF1ETleuR7n6hMLDk+QuBWNE4HlJMlLFH6MjEvbB3QZImdfjFJnjqw3+cazKflz
lx3XIf3MipmPu45exFUWKrxLLU/vkOi70I2xnVG1HEkHdGHD5LKgCbAnlHtMYtMXpeCA6LavE14J
KtGoV5JYqjCPgac06HVeF5BnNp2Z7Vps8UlnJ59s1QY2kIJmODX4THipnSUAQj1QsxeWfNAjiSo/
AUCURoFnVMfKJx+ZRpdAycmlzihq8kzQHa0DxDSN3mSTcazJ+DwZvN4btoCn6ntIw/F5nO0c01b/
I8b+NSqVtU1Se2cOtb2eYusPqNY/djYa21zkvylmb/bR3G1Aa8gzl2FynLLgSyONN9Pa41X0HoZX
fKUDvonZA3U2Cgw3NP0Zs6zR/U0cAzmNMkow1OiXrEok2hdeiQ9izcO+jI8cBaPnYt6VLdsPUkL2
EXWXGhfBexDONnWRyvSn2srv8JD2XslQnOHXqe/VG9NWPP7gGvZ2hI2Yj/hR0waYiY3AQYsJ4LlE
96f+ah/abfebL/5cpQtXwXmJEhMwaL/Rhojzr9PwxPcDkEUj8keOS9c4bg3f6qd4EyI7Sa3dphav
6DQgGway+SWJ7cJAoP03ovktdBLGT1r8AuPMXVHqHmzVx9QmPdd3ZmuNqHz+N6yeJWUIGoq9rm0Y
ugx09drogx3x+66L5yUGsouMHo8f4oof5POEiWnAaVjSfUf9CylE8VXPZM1vhjO+9wN9pPia2QoV
HCU16wyOh+miBte6sfTbtywnTifgq/hSVc8gqd0jznowvJrLiYw0dt1U8S8j6vdcqLLPfArXlqMJ
ONt1dM49M+ak3tJwP4JXnuvI5LVFiWlJHFyFjv7i8mv5Mgp+7LSErMT8egV0DCVVy5N9n+AvcWfz
RtrVXNUuvInRRPbQvZZQVsIvLQFk+cDIWo41Ito1PHI1HhPdwaVtVn9yJqN0Vda+sNrerxFYb1ao
BlJ7Tcfuj39D92L77MEBWuMBcNYdNMJshjJX43EuQCxObOjK/mcDAYFr5OUFo+UpzvTyCPJw25oq
f4W2xedfxhulrJd4APNWd8axidW69+zXsqYSmtBKyutfR/d++RLJ4rPGA/1sQ8WaufXJsIJdNXYr
t/fYG1tsUprvqEObYK8ea7wVIUyifgrPxsKspqKcAjemOO1SvQizwDckqUnMKJTwaTxhZRV/az3p
I69+F8q6MIP+GmPjswkVHm6bwtymuDYgECm8Y8UiWx5lvfngVe5pQlVX26h+jYG1oywI+gJNKuyD
nHNIcxe45W2cKEgZ3zaWC4p6mPHfKjd6hS9nPuHNW5JLeMysGJhoWUZrVwdQlHHieSom4wp0apUa
9lYN6ohsjQOJJxHMYEdkNXqEw3QusvpB8JH0aaw9qAz3OHaqCOm2Gp/mKOIjp36ZE+W6vQ0SgUNT
SUU6GoC0N72HuWhM8newlnTaVeW7jTaicd6wB4DGNEeoghAFHXJMjsv5lxHfooiTQpV98Ex+Wrk+
oj/i4qpk+6uLLHrsRfBGNuh3OqbWNtV0ICpq2LHHrwY2AIDvT1qbcsg2JiCzibjbE8IpGsWTlCQW
08xBMeJltSLkFe3uiBp3/2A6R8S3t3Ci65rWiwqFwFJ+kxt4b+kFZib6sIDEgZQgh2aPXDJLstkW
LyRWXUrNWsJCkDH8suHt04vkl0IfxFgjA46YJoYfftkun/9mmntKQ9J8I/ukGNdudZKMWFMGZaVF
sNFpyUigX34rd/xmyI1sjHyQViy100T/R67B44dcJkLpO13r4UJhiRvrPzIOPmfZzn4zkkIps4tK
3CU2RjPXsKab9eB49U7g8TYshnvWnJ4UZmmGjsUCzXNuJZ3HPGpU1/YdAb0B4Nhctp9B6j47IoVT
MnN7J515nBiHCCfdWd6hxi2zLpFZuEzHKy8hkdbGx6aqfod40+Qcxxt4Y8VZOEdvmL/1LNco7+5g
+ScQf4lWhtbQ7umFW6Hf3RJ9EntRu9T9Esi0MEC1rmOeJH9kShH6QVSaq7Rq/wS1PVxnat9yEf4e
cEN/cFLBQkP40yYEOhAGdZZUqLXkQ/UlKVoumdFmSY8SsK8/0yVRSk1eeu2WlGm95E3dJXnqEUHt
liwqlQ082T35VIOg6jiTWLX/ZVdDUqzgiS4hVQmngnmHRtDVJfAql9wr+Vd9ScLm2l9tScaqJSNL
X0+4t4nNQseNfX1J0ib/MrVLunZacrZ2rx7RkrytieDSqIRoQyi3W9K5xpLTLZfEbrZkdxlv1K82
R9pxyfX2S8K35O9YPZnfdEn/xksOGOP6O1ey5lciyQhPS1o4WHLD9pIgHpcsMX5qzGRLvlhbksYe
kWOX6LFXVKDcIX2qm7a0hBnaUG//mehaHTdQvSSYJVHmlkhzsWSbi2q6yxEL2FK+SN+54RcEoeUS
iCYYjVGN2/aSlcZHigFicKki1lDY61K7meVFtCy8BgQapcrrPGT3We+qdTKkdHpf8gb0um2Ylh9J
Ch3bJLpSeIIvqZ8/Ieh+qyXb3YxckrjHfLPciC4ot4B/hyez/Q4HQQ4sOsc9eLVoSYw7S3a8XVLk
2ZInpzKx2XgycmBvk1XMwuwERrPYF5wPXAV9xgLXPAW8fW2IQWhOlighFOqi4XEv+ifCPn+DeP47
4Yd+tnXGOV4yPlOVtDj52RQW1cqSuNSdmDVAn+Hn2+TnnfpzXOL0Nrn6aMnX46gd6/EZxzH+O4PK
vSa0j3ms3Yq03XdjSTu2LjrfwgMDktC8eCT5eSJy8jc99aZEjPG+ubpIz4XHiYLBEjbhuXsM/dLP
oebuZGZ43em9HDpXgyBSz35eNm+J193lghhwF9hATvqHSRAndDgExQIkQJl/m4gqco2qBfVSk7Hp
m0menKrz5855tLWO8TIou7XUy3bXxHSw6wkWLeQyU/O+PRKjH5n+WUZA3U30gB2+MCARk0b1MTBM
lqY22NV7JQeuOeDhIC+YEBgcNOd1sEAZBugMI5SGGFrDDLVhWPANFRwHsQAdkgXt0PyDPCy4BwH3
QS4ACAcSBGPJJ94Iap4akNrxR8+x8gx+dDVhY6BeKTuiwcMMQUaY4UxUghOeVwGvJLW+rk2mhIMb
LP6yu8Yayf2Qxt0gYD+qSEYFJJGiWjDTBaBfkXepLf4luB0STmz5p1hQGKX8Gaoc7bzCk16m9EiK
kaN/nWNU4xXrJrJGBvO7iWMhs6SdomFvZeMXI5YCtJGmW6Y36t5B6Jj44YCMOsxwHbKEMmoOWq5P
z3ilnvuWdasGG2I1MChtSWrD0YbmklF14U5HPTLU80S6YlJU4YLk3TTpXjJ6xVvo7pHUZ18OxjZk
9rYacK3v7bbaVEkPimRQ716TYHk33toWO2U3Oq/4AB8GFBMJzSQGghGmchfmYE5CsBy3akGfJAsE
xda9l7Dq9SM45DOhlv5is6yWCzqF2RccFZz85alf0Co6jBVnga1MBldp/AjFR4GZuILIAk/CvY0w
WjhqA2uB2uIu+BZivOk2rtir8viNtgjjlKOaNAv0hc8wB2ByYzMbzaq18LNN1JiZEkZIZ0+4m5uO
5TyHU6WjldvVxaWnYVhQM2ysC3iGOmY4QDBGRqv+UL/jXO93FNUvweuYWop8Wukqe5kMm9ct1vEi
ALiBG+z6ChnSLZEohGSMPa/TAa9APeGEdZe4XY5pCWCP8dyQf6HWFLRQT2mclfdbV+PtaUnWQ4Wx
RnX2GDHkjdI3A4gNp8mqg5tqYq0IlsQJ/aetw9ifRsisYjxSQ/ghs7ZiU2PNSM0j2fqnUp9O89JE
UtNwjaw7+gwhs20nWOoie7l0eGlznjY53ujnrkNhp6WCKOtYn2fPaHwx0S0zMwVgfMAZngcz6r6T
iqiUExWbkizV0yxYoUvRDpfB++6rkEHmPL3KkgeFgA2pFy6VFmSkbEEkpTPjyQhqkp38VYn5B8b8
qXJAxpEzXogeoIWyClHPjbH3zwl59UE4z07ogDjBxDGj0Hr1G/pafujM7s2pBCgn277CLMFeGOfm
FSfU2hyCn9SBZmUVtravNQdKBu5kcuAUKdl3IVhHW+pq3dm941mcGKzrxqlyx70hB4ubMaxWLHS/
Z5VwdZjTcNc7LhwNo9tWdAANuFuXUl7A0Wr86uEZib4CvO98jaRNVm325QnwDW7tPQ0RmXcSHqPf
K2ofVDyDylKkpEwzhp2jJZc+j1beP7BWf3XhbPEKkooKbnZk1FtKn3a9CvxmIOkShKCoeX7pi5q6
G0RXJlcLyqvHk0jbjsE4bNiL2SS9XRKudtUfLX2vKzZnh4pzwi2XOR3jtZpLcDNws3vzGe33AyJY
C1dMLYAxd0GNeQt0rLdJ3QAhG+cGU2sPmKxbEGW0DORbd8GW5fa46eLqkozzD7kuPjbT8MMvBOrM
VBpcqnupF3eAQ5SkPhh4bWzpVmfZ2RebEeKU2v3KtbjQ2kFwTxewWsGtdxntAXWgTBHL5JbH5yyh
sTGtrX0aku8iDgFiae2TWNBttDYduoXlRgf9GsRutlfxArN218w5hm2seINmziRMWr0tFXMzxYPM
56N5pidlporeQcgg8oSLP+TiP8qnJGd1LamPEbJ21wvlN3Eg+3Z1M+w0gvigy+trXy5otkCu4/iz
TMldBoWDcd1+rmHcYRi9qxoLNwrd2Q6xMQgDLUhBxvPG3/kCyqsWZB7cpRXUlWEl9b7zydoVRPb4
vBVsR9q0Up1ZfaTRZB8XbxNn14xjUTuA6OsDmhaI7SmeCMz/uiIvqSo/cgaxHd2Me00kYQI5A7gM
IoQBaOoNogmELBmnpyCaPlq3O5cw8I91ThFCCEwwI1kbxnCDF8ygtQAHa8iDYkEQqphAIwGfC5QJ
5gYLqHBckIUR7EIVcXmKPMg7GcOVQO5HkHl+OrGzuIpdk8CIXhVfy5/GAx3gdLjXmnfk4rVG2nsK
xVvCTy5BTVWARxR8RQvOog1vcYS7qDPanOEwlguQMauMV30H0JmdvDkLGA1+m/439s4ryXFk27JT
6QngmjsAB+C/1DpU6h9YpILWGqPvBebtl6Kqq6z/28qMRUaSESQBuDhn77V1fiQnC8+l86yjbHzj
p8ZWhgnJ4yZYjaoKdwQvoE8PimpTBtA5nR5futFKY5PHvEF3Kq/zApNclsALXJJeXrRha07yuRPS
FAteKzbXa4CCIJkAUHZYZNuxfxkli6RA22JLriaQEOEQhA61Zi2TWG9LG0lTk+AKmjIMQ10j7K0c
ImNLUWV+TILu6g4URX0A6WBcXhSyjy01cYiSMDb9BbY5LthNHKBsadAOI9XIFzDnkBQPWHM1U8pC
DAXeaULxTBacJ+lfO28BfFqQPocF+Ylzgq9owYD2XnGk9r0hNXJLemy5s43KXFsyPzQEiSx4bsPD
pIS9rNwGH/1kfN/5aYJ7y8Yd57Ua09EpDTuHWe4c5N41nECiCDf098tVu7bJblv1C9g0hnDa5upV
NBwGFS3+NTYNU0Uxu8Z43RMkN4neOdbbJKm7myMvYS0IVPbq11EmANtJoNuSqV6fTRE8dDGVXULD
v4Epi3c2StEQmPciHLUWCWm6iEnBlHRPjnEoF5lpsQhOY5SnGDfW/SJFbdGkRos4NVlkqi561cAh
y2cRsAqUrNEiaQ07ojv6ouw3wpMRfqr2ATFjdDQXLewiim3rh9yiLsaV/2IustkC/ayFjrZDT4vY
3tz2i8SW/QemzUV2Gy8CXHeR4lLee4kXca6DTHsR64rJXTHzxhR6m6toprc6U2/jReA7ofRFUADJ
kaIRhkJ0we6rXkTB/ecWhfC0SIWjRTQ8oB4mPY6oz0VQjAnjc4ilZhNFEBC7ovqOmGg0luZtToZ1
qliyV+xGXJTKzcgkG19Nb1stMuY2QNDcoWxOUTjntJdZaeWzek3icdoaTBKnmI4XQvaRhJEgv2ZE
rrLTQNxipfmHBKN9meN6xVVeD4F7thy6TppF4Mh01VAH3bInPhYsF99N1bWpp/6TCtWA0kkgszyy
FtPcx+MzquJaieRiU5OnwvyS6+JpscESeFGcyJiga40ZhXgKi80nKVZskl0E8h2nE8uuemVNZfEK
8gJgBnh2xeh1NCJNiMr32Ivts/iSsz/diM5QR1Ui3HQybGsYDjsGAbRciTnvglDVIHQSljLyezQS
bUPj840UPuUDx/3Q2d0+yhz5KI1OPlKdk6s+oDBs0RamtTevfVpye+rrOHAGePpjrz4IUKA0P4QI
2HKHpHnbg/qYyWh4SM2nUd8iFPPvmSf43DFUnsgik0fNHTUVD5W8i5oqiQpcGVhzUzHtk4LjWkJ9
2YAvYbekGcjQnc2rNLbetf0nn5YhTog63U9j98RZlO37Ntq4DWwGo2Zxih0phv/gNuVj1M/O1qvx
Ulfs71ZJHb13y7U0WjK5xuyhpU68ywlGyZlmtiHtvHXgtNtoiq8cguoFZRS+xaki8AafWpY+T453
7av8Y+sS3OsA+U0UoXhtMuIxqlgSmw7tqAlFbFtie24sC58lgqvMJ17Srb80cUp3elqzDD+pRikG
Bkg802w89SMOy6DUNLvDZDMW1g5c77C2nRQ8cLHsDOwm3ecAhjm9x23jVy5z6iat6PKwFII77M/X
OUOuKew05MqrOLEF494EgcTN5mMW+ixWTbjKfOETDnKP9+0Wn3sm/NPsgRYxYEB0MeVd28zfE4xM
xI72AYjCwhhEOB2oGsAkPKRhlWNi8MmdcahnOBq2eR4fZYH2RbcPouGasOYcuGulaK352Q7l1ecM
g9g+MS13VWf4xm2+bqum3GSyUV/PrtFsyhBIqhvG7k2zgPJmMsoS9FSbySspsIRcgpO2rzmhfYWr
1SbowYlGyrg2VfbNj+N+x056FB9xp9Kdw5lQ18+qm/pz7dbt0UjloS561vfZjBPM4hhb6Yw2y7MP
KcIYEq/7GGN3QUDtRuXYypxY3UJoJOg9/ZkplQ1cjixvQW+mI6dlhl+KFhC7sZaVy0zfbBrj5zIn
ptNq/Ldm8yqXIKe7Hhjffrmao8bdNBEd0NBmsTKVyl+V4FI25aL5y6PoGNlptxWx/DZPhEMF1iJV
XhJ2JupUFf7xo1G26pjV4Q19m7NDwI2noxb1m1Sb6S41JEhZwflyb6j1CAiD0U9Ooho3ON6wvaNc
2aVpFR4V6WqVXVZE6xCGY1QU58bwnR29uFLOdOT9Z6tLq91d4plXIHz8hnABb6zYHprU5BexJTPB
gz0jIdNecnIss99T7x5PXGFXSs8UV9ryDUbg4tRPEFBC0SCfGB4IF2swn1AAXzXtIE61Askd+sHx
/nZ8x6UmycNNEr8MNQFU9HBgFboTaSB39fe8yNejvn2m2E3UagmLwTAxdYreF5u+J410DT6Gbiqd
jGRjqO6p80uYAywCphhlR+UVawGrBWMeR9WZwmjtSE1JXCNAC0CC7DyjeoCIg45XRF9KrzgMAxeH
szhE0jCCLD011Vbrr33TAyTtkYxL5zCQHnkcsfDOCSdik2GzZR7GdLOISiGLdCfDzV8LkUGM8UIF
fJew1Nnr423gTx8XJQZtGvfNLDoP1SFqzrWsA3vvquIAezzbNrPxCc9fR3slf2qlrzagd90tl+0V
HXpMW9T8lM8ab/39phqKY1TRIA4L8D4BaxhtzpgMbSITACJvHPM5EaW3jQkP8Ggc/ripkvDEBTfu
5yWXakiiD06O5FWKm9Mm52Girt0F4ymO5G5UOb06NCcBPyL+ZXyovfDtjKvRC3pUHUiGU23vLUXk
RGmrYyLN74HRa6ZZ6F+J9uVCr+Awe15MDayCoo7EiWVmwkLSJ/wX+SDxSArZdiuHd5YprX3FIAc3
Nz/G1N1PPl6rEyaOjZm7BjE9Uq6pSS1a2nByPqckkiBhzKt1OHFKkB42rs22fGWL+94bQRxOGdG1
EkiULboJeARdfq+I7V3VVs9Ip4dtlLmgMhDSsyPJ4A4CSfTXaU5Vc5rSM5XnCrkTVx85ffKlGYt3
M2GhhHMaH5xmNNn74jXq09e7cthl9fFD6zxRRMWOp5/YOLB4IhQ1WcwB7ZwAzu4eDK2BkQCz6oIb
am1YinNb4ZIvHoBHRwjz8nFNo9k+5TnYX44bstOdUFwJHVM07S25MTSlzFKpeldb6cv9qsLCSbSV
GTbbUoQERviPFr97ez8t76rn+80MBsRJ/YdgxAbRGk/YnOkKLO+8KKtsZ3rTOxKd+x2LjveDC3eR
qSfYTYqYO8NEged3Yj80mTx1Prq7SVwYthEmL++2LlCvVMuZInwRn+0pCDcipjY+OsMyO0wfQwku
x6gCfgXcg7bETbAiwrk4gf98UDPblarwQRRAhHLi6GAxJjl99pziT9jhX2wYk0ODz9cH33Q+MM/V
hLJMCJxRjWa73qGoFpvGoQWjia6cSE8IriexyO1BlNoHE9O4cGj+DAA+WhX4+2q2UV5axEyznqIw
NxJhArFSYzMnLJ3+MFLd8SsFcuZ9ldNiZEK/X4CBxZBgmAOdTINidRTY66BfBjkzeelg9MGLSJvk
1knVrZtpRBgWBc99QkNVk/6I/GPnIvZZ6bLhcoNeCkSc/M9/zXrGPfRr+LcWEPaw3lhU5SS+lyWT
/NcECD10bMzHGoV6/G1W8JlihUkRMjf7llDhA+85f01P2aSplCYlFLpmk/MKPDPa/2LNevzxR/9X
3mWPYERacqR50V/ejG1JT5kEgbEVMdUfuetp2E/EHDbFQQjk0y75A7sUFMiZgufVLKsXdiSbcOGr
GKivKAWFJC20Vr5ppDejWy6Cd0XxknBpXbBc55dFCU2p+bkMk+TmUCnL+2YT21NI9QnGC9w6XJ9m
CM2a5SSMVsriUWSdWhKRNhgLmotvu4goWzqdMoKO1HrxdPJyFk4DObSRtJPntgWtpudb6fvRdzr3
n0UvvIM0IfH1GVIjppyOC55+rMhyH2RgZ7+Fx4UlICCmMRJPZKsxug+9OqYJXQNVsLa3oUtsiXQo
3wQ2yJUhljtOR+NjgYbXqo7FUkUZKuNmjjQLs3CMED8Jchk0S0snzbdIR3CohMExdjyIS3YLM7t0
HgB+fTBrImGD0CjOkcXGBpzCs1HWHhgjB1tB3ctb7nGelzVkA3PJP+2tZcacPetBLP3FfPQvOjaC
dxRR0oCeObtua+ep+AYDhSpMQ1cCya21T1MfQVsRe0ehyFblnNR7k6F0S+Gn3SN+gIdtiA8peBt8
ld6zXaXztaAYvWlLaGrAvnvOo7jZI89aatH1Z4CcwXlE7YtHIie3wkyNC5XDr0wV8pRMvE2yn0ko
kpl3tn1rH7nDeHFzBsFiascrSkFjndnqQQxV8XkME3A7T8wS+StCAzBRYXiga6mIEMYp4ZlwWP0x
uRh0KVG12Zz3xFSF9sxET2kRWKb5xjTwOaVz/BHbycEtcQmjamtRCNrz+0zDBIrK9LtVmsQ3Z5xM
+FEm9NNJ/U677ScJFRGlNaWwYUrF1YbrcrT97LFbHsVOP1DsWO7mnFBXy4RZ4pUQ8nyvSivOF3em
Iki3X4xYVf3ANcfN/ZX313D5UTGa8vDHE4VruBunn6aD71CVQH6WnOyW7KAOL9tqrk2WpCoC74mM
7hgqPT43Y016tETmNjaUfLx3dox+IKcRHXquvS4Cd0Yzm74UU1FdC+2IDcAEwVVJLXVmJYUKBPwv
12T+0gxntEPZo8jc4FASm0BLfrpoPehVSoixCFuHvCvwQKZRf6sMshC02zADFFQxcHtBAihq+5n1
Jqpq/yGtOPW7zkf3G5KfEBRgDIl/Tx/aAc6EHhLvKmoCmbPWJkiDYuEz+vNilXk6PsLmoOHt49rr
iR2UZUxKsfpeBT0GY5Q0SrYBzDqqdCgzFZHgYpf6GF8SryX9JEXh6zoxtcCJ3IKgqA+e2dsXP+he
GhhA17GHGO/IcReV1rBryxrbYjdTyivqdMN3Vu98e6aVSyGHDGA0NJBz/NEhtIt1cZhbt9gRwwk4
5zYlGfwcW9jMqTG17BGhbQVFaK/bcRjOrkZUSnO63iEYjfauM3+mxFuvEfulezEVBy/1oo0KKMv8
8+As3b+Mza5ybNvzGOoFttg/JoqklqbvgMw5oChYs/St1zYo4pMws/iiBtNng5J8qzmPccykSAa8
qED/Tk66ViK6mPBOZcVGKc8xkdBr+U418V/eork4YX+fy3iL2rFx8doeIRJ/vEUwIxT50EAdSGa2
tk2AUWPwaOCh9TLPIiVTtcuy+JvPUA7KnMDx1GR1qizjsY+HjRRPaU7pPaR8SKQHsJy+Ht2rg1gt
KoilQ5ckKXTTr6JmWK4aFvQLp8r8l1lQYh3+41N4wvK0djxbaEurPzKZSgMpvZjGAtlYXl3tQD1i
wFs5bD42SgLcbrJTWfSXgDGQGla1RFbbdDQR5DH6DOjby7d2DXpKj6+0k1DNFZWBXhdyzOqfTwnb
+pt3apvC06Z0Lf2X7xsbogETBKJ0EkPpNCvgg00pnANEZJCbFQ6ZZvgyBvVT1Xr1h9b5QnZte3Ed
EmbaHGOH52dnB4rkZvR78mIy/T6voNFAoLt4iLi3NVR8GpaVZoFtmjCogBM6ealOZK8ibKQBuioJ
Tt/3A8x5nWV7kz3Fe98Zv/UzmDVvfCrLAA10ah+CSDu4ZZH6i5byTgIwv6eyH1FNOpB7m/xYVv1/
Q/6/GvI9W/5yFv01Oe21CaM8oAb9W2yaur/sv5Z8KZ3/sCBVjqM8bWGzZyj6ryVfmvZ/Fif84tNn
8fh/EtP0f4QwsbFKz3Qkt1z4zY/ENFv9R9kKG7YlMe+wwpX/L278ex7azxGG0EyuSqmlLVAxYjL7
cxAEh1h1RtM5Twl6501eJ9OxaYkBANG7DjoSRzOLwGEP2HirZbJ3huKcCwH/jFUJTmOv2ulaH2Ic
ZlcjTb7/8k3+3fr59+vx/u60ltoVoLkcvqA/ls+BGu3UDVu0R3iGK4hF11SjK0Dyoo5RKp8K239W
siAiq4i7DaprspcciTMyaOy1m3nRNgmQ1PhzvQpZ0l38uaOXRbIFPMMhfOj8aJfRyS9mh/Zw4X/+
l7e/DM9/fLlaW/gZwHi4Dseff/9lK1JjWR7qQtpPJKWWH2sQRLdqRuSQuBC/S/ITNoEM9SMcHcjZ
H+ldt4+tJBDAccMLmGwmmYBYpNaD8o5o1zMSdLOtfKsRr0WF4W3yjApkZFb1ET7zs+mazZneMk3R
LN5YpXAvFIue/uUzLV/575/JxU8sGSMZ0S3552cyrSjIdZxaT5zohKM0wkVfSANWDMGxgzhFJ1Eq
7BLEw5SUQA4+g/WJuLjpMto+zVyveuvhGTy7GYSxuJI32Kjwy1A6x4n9zLIEmXUuyQgO2u0/v/Xl
ovnrW+fasbmiuKqsP86mvMz9jjK0+SRJP8JKEz9PmOmzihCFLALpH/ThOUc8TUV+iT9Px08ldWRa
ckoZCMQjqbdFDUKZ3OhxZ3UF2KNkIHMG80vFRzgjDrwaPZ3hyW2g6Nd5+OAZ1rYlcOYc2hgL0DVN
6zhK9MkvGK85Nyix2SGtMM+E+inp7LSZqdkrQPdOBiS4lVNEe2PAm+VakHUKsU7tIliCMsIndmgb
WFIYow0tj9UU3CLMGuQ1c0Pz1O2dbM++q2PVKYD6VNGRZl67kyy/yG9AuB0U0yeysVt829H73ii6
a2zY6UInG/cNhieI+HJp2YGyu98bkv4Rp3uyRQ3ZPFs4hW6i8kHr6r1XMV8NUJoGJ3njzHaNhi+R
W0PikZriuqKAyDJvMMqvkzNq0mmgbeUBkRCjZz+FsjwokG2Hfz7e5t+dqnfGCCgUKSxb/H75eQPu
xtENzSfD7C69S/0x9eoaBzbNEkK4jp5r3gYLfEYxNW9DdqLbJPPQFAQFGnrTl1dAjvuO9EbJtE3I
t3wajE2Q1OPKWggbEMiucBD1+39528vb+vMKczQDswtT1+T/v79txxBuPKpaPs0K75Nwwmc0WQ+W
mxBx6CBsqIAscOADNjOul19tTHmRkbw0+lVoYWIbiL7f1/N4C6xjA1jMsENsuxVpIxNt0n9b3f3N
t0yJw/Lou2qGhT/H6F7rPAFRJp8ytnKPYqLbOy35zukl7Ipu7Xl5tYlz4BM5xnSScS4yiN9GbEKO
//y9Wb8vlpfJwrUkVBfk2bwbdb/8fxlt/cltmZo4Sl3ev1QJPvj6fRrGuHkjC0yX0b3L+o8J/OeX
aE6ugTlqBNym+XD/Kqem3UUT9l0AE/ClJ0KN14ZYILogsPFvSbWJYuPCwSHLAXNhP2bu0Yx66lt2
ccsrisq+1LvAlwi3XYLbDAOPkBGnH+IkNP6lxmX+zSliWcJmSSFdZf1lJDNto9AVBcenZoy+2N0Q
nwcPCvpcW+4mjdXzRGK5U3hPBv2PLbya9FPsWPBvUSiYkTUjB2y7/YSD6hi6pBS0SOKIpKB+qHNj
UxkgZ/752Dh/ncgJZLWXOYP/XOphv5/T7E1FZFg9Wrmm9TZmFvV7BmmSfbov5dTCEVPAmSuyIIFm
JWqLhb44Z3Vswys0N12iHiVW+q1djF+U13sX1CHJRnnFJ1sQ4n43FJIukBxDM0b6Rx0SoCLSQvu9
0wbeQYRWfUqKEN4rf+GwONRCNl2bjLyqXU2AxqqXbnbpsim7iJKLOyjO1B/oI5geduleb724lgcs
uhn8D3gIXn+rqEMxK3gPyKZarAHmI4ZShT4cmnFUyiejc09W3AUnfIMvkqb322w0KO6ZhU13FLxG
no0UfC0DOlC9tZcPZdYYUf/5e7eXseKPscQ1uSQEHgBLM6D8/r0jnvQ7b9LySeMFndfu3D9P4UyL
2aUe4hh49Q1NxSZifXGZphlDHskqTjHpbW+ArMuE7e+6xqaJKveIlW9dZ7VrZVO9iAXdkBhdZuAV
07kM3nZ9s/bZBtKpuKuBumjFvlQf8sl+CQC77vo4fkgMKK8eiuUUx+KMPODqFSVZvEiySSuyd/OQ
AGcr0peekttat/YuC7t8NzIPUjV0y22mEn2kgtL9yxkqf6/U3kcP16IaYAuKAbYSf3xTxmh2vePb
8gk58Hu7YpfldeGHZDEgNZW0YTYZpNoMNXz3KMuwXQLdpgOAGWQsz9QvG3qQWGosam3/fAzvm/xf
j6EjFGMaGwchcXtC6Pr9GGbg72OB0uRpKC3cUEOCm0BRmNfJW7/CeFK7xgWpCPS/MkLoSb0UcAvy
O2/xzt5P39JKelr3NXBu07CutYdKJOp6cZl8fZ1pwa/RP6d72yyNnQ0fYJc0+LTbLpy2uXUIOls8
D9b7AU4mkT802+bSwbLktq9GnqJU9Fe5MUd73KvVtrCRMY0Etk0V9q6wwhFkN4gDm+Xkt+gGi760
UPmWbJFDmjGRDnfSpbSY2xAOwgBdk4U5CBYHAQJSTrckeY2Tqbvg8ipThmbWHgVrdfNdkkm5g2lT
w5wo8YQGA8xybcOzDpAtAIlCPhoVAZ7cKP238Vfbv9c0bI/tkuCCshjVTAhdfzLMZi/RdJGm4MlI
huIGW6ZHj5W6a5VTwyyMi1LVV+qt7c6dJ+8Il/ekrTx8085GfRxUkq5Dqm5jndzU1EHdNt0Z31GJ
0JSlN+wMWo4AgCbElgFGxJiuXwNc36V1sZ30IG5FgwuOPPdHIT+2wHKfwUi8hYIhrl3xGOvkQfQG
Re+0Ffswrr9EnbPPYKGOK0+p8HmA0vmStcYpsRDAmTGRwTnKXahVO1TIbI6KqLvmEx+ptwl9K2Ky
I3VATXRpcXUxzc0xBZiWAvsOWSX1jj7g1VkTslGeypBmi0Mu6F7UEPUzuurrJncJxYEBe/lxz+ye
ALGeXH+0tkHk+xcZNVuB8+tBVcM2IwV7ZRk10lcA6SXcJmz26NKQ9Urk6eazngf/aQJl3l1yZ/A3
bRW/l4NbH2I6X2ONo3hOaNTVpFyCKJmbfbhUlio3eghCT6+quOz3bowtnl9r0XyPmw3VVjZjuLpX
iQJxKQqUWyOLXtQIH6ZaymNHA2g9NwLmz2ie+gq7vi4lBLRmS7JOfqj9AZCyRyVdxl18A84RU97R
ztYaM+THAJPyOuRzKvuGBe1iKN5Nus66oH5AC1EhoYIL11sY+0YXEw8EM3zR0kOd23+LwYqcxdDc
sj4F0OD5CEA6wI2z0T3ZA2cPhzfdUzj6KmMMrXU4Gdd5qFDkCgIEem099m38qbHmV5Bg0DQSGAAT
mH/mDIms0Hm0a/9DDbT9EanSzi4IBKdSB03MNpAh0LwihDndqaL5atN8Po4u3qu698QbFP8ow8R8
5rDBF/BIX9GTPFjKCtZLJzAyUM3HJVYWkaREPEzOY8mlcsAr017LDfsfHw5lePGK7hs5DB61hCaG
tjfNTOBWAy6zaW7+FDW3tEZTAEf56EkvO5vQsClnkG/uM9/qJSNibobs6pfNtYuoLQqbUpmL6X5T
mgaGKj6Ws+SPe6kJgMMLSd2JFtm7KmjKDRkRCBPCSPqCnA7z0cV3cxvS70XKBTamrj5IUS3KnavP
kqsIGjjJFkKOTtnOBq4nRtiKFTgDcu1tDMs5t07f7QfYuMuP6odwDpoHm3jh1WzRu49DkZ7xANDV
VjaKX9TJoyfGdzavohwrckoDhvd+NPj8/XygW9qusHORf9u2oObnaXiMjyrPgHi1fEl3SkiXQRPI
dInaJoyCGwkvEIpsdclC57Xzk2ir3PkQtaPzgFgZq+mSJ+ArQ4GFnek3uxZBqbX+QurSGn/qJ+D4
xr6PG4xSsEKWfnUjtiCs5pMFK2+nw/YbwSXjTS83bgmonDTxYsfezj37oZ/s+zH9ilQsIAtwQKFk
+o8FGgOD1vObIm+uqKOCa+RYqIV13R9kWL8D12C+OIF5Do1pvkVi71J7QNqOm9HgtP0czfPXyTfc
fTFnCU1SDWe9lJiiGCmlrMdzqd6GJXuhBJEZbTG5svXsPt7XMiTKPTTkxt18t74FoR8egjLzofi4
pEekFuu7HmMhA4GzDRuiEun8kavlu49dMX6qgMql1Ri+2Am6C+UsHcT5gwqRR2fA+lcSmfim6t3i
zWA/gKdZMXxJ4BEY1LsyPjSmgiEZNv7OJWLQcrJs3ToOL+tpUYe98S1spXXsapQLiBxWjaafKqX5
1ghndJ6ejygjUgizOlo0p1/usnvn8X40oeaxm62A0YOaZFtU/nhoIty473OrkxeDcPCSeXdXAimc
3mJ7Fxv9eCxC5OVRs5ilkBxVeFh/3ACXxPDWuLvR4GvtkEX+clPrk4hKdXRzm/NjZJTdorf9CmSK
QGKLdRHtRVwiyp1O0XLjBvN08ktk245JGAgS3bt+AwRPvzfN7BgHxrTNpv71x4/BeoVE7ezJvOhO
5NZ3pzv3s4sysp5sFSMOJLooo7nvsqU/RCPxW7DiuwZDOzc/NBcC4UWbhl+cbKh3TgraHwfatDXx
0uyGPH2L9vNt7XT13utp7sF3SrexZ+UnkmiYgMJQb6xeRmc352KZIectyQAvaE0gGJtZylLolHej
OvaAXfiQ6CbuN388nAF2b2ajUitXA0IfbMzVfZO/w4SZszhAB3K/mV3Aej8f1pNhH1BaY78lsclY
bpiLweP9z71gANuDO5F/icdiV8uld+tiNh/lS4yp+2i0TMkuCXV7wMsTMqqJdAtTE1qRzHuCft5I
qJwIYLtm0yfTo4jiemNAxqixcW5d+Y0G+xWzHoh8oeDuuTCeE4+gl7aaq7VNkOVmtB2xbQnk26QA
pr0hLm6pftO2NSwGmstbw0xfB93sAeTAoLeRx3Z9ApFoKHcwT41VWEKUDhGQNBPoKsx7ROIS4Up0
aZidkMh9JwT9FfL7JjLo0QYhO9yE4Lk6ps/cBoexSWykkijCWeJcyBXPj4uHlggke0WsZ3UgRx7U
w27wiGluQZexjAiQmdFqMsf0vldfvBvGi6OiBBUGYoU6KIFjSrdfT1ZzpjR0yBdEYZqRKrLodLnU
lhumr6MOCLW6/yg2qvx0f9793v1nP5/747X/13/++RtUSHGw7Y1w/effzBqG1NXPP1NWItrraTz/
8ruT+3PMqk/3MndP5YTU7Mc7vr+uXFZF8FW/1Q1wH0TAfIqC4Ql5MrYVH/fW4cdf+fnuf/69Hx8m
KE3W/Bjjg8nYqDruVkjTd3HMFUIzEWG9wQbJK9qv+Af2xrjgBZEsbkyNzhxmIO34+81sorLsYmGt
Vdwy4E9yZ06ANHLpIcHU6Dw9lbC9VK44Cwf0YqJ7dhy2STGsNL+EceQcIxGqU05m6ikZFFKyXGmx
M9rwBTkjV/L9n+83HfsgBIA6oZdXImvJrQiq9fJqZkEFRjg+11DO9vfn3X90v7k/JAoYXIdSm2b5
Jfefq9T7770yRfbVixhy0vKL7i9gJQ/nn90yaeuTd1B+BsPJaI8ZUTEnVTN5+oZozDVY+7WXzYDQ
PgSD/wKawoNCtojkA0XsxP1unhlQbJq7WOz+g/vN4Ahi2uJF4FXAY111lUVYzMJNvd9ArPzvvfvD
cNHXIjni1P35HO9/nv3zZ/fX3Z/9x68Zgybd6sZjjBkEsNvONSkimMslkdiWNy9r9jdBO0Q7kx4A
CyBIPKefN0C7nF9/OC3RdT//+Y+H939olxy7n08JptCb1j8f/91LWA70K5dsUTwg1Dp+PDvLloC8
+wtna+Rd/HxlEyUtotnsqOyOUd70D/49Qu/+5J9P+/lHjSVW7+fDv3vevRv287W/fPD7v/zxkkHT
vwYjpq3yEQAoBccf39zYUeAE3rt8TUjem/ZFLHfJYcyyw/2bKZM+zw6zcNH4uupwP2Y/j+j9oW7N
BclP0hdf/f3+/cc/n3q/dz/QEeTsmSLL8oK+l9jViISc9xYqxF6YrPuHWZdbWFubio14twxz9TQo
iLvLGTDOZtx8oAHOAbsPPk7N7kgucNkR7r7KkZQnC5E3R8b746ZuPJKIfj72VQBCrgkV3mAH8f6s
2GEsv3r5peEyoyqToBzb9M+EmSJpIjWbgFi8O0v38X5caha+O7Mq3qB+6Y8YEoqTuRzguX2bkit4
/wL/+PrvP/vlEJX30/THt/7zLmGznDZR133yuuCLa0R0sVRUnKcCL/fceXh2Kjd/6kb/PPrEsaSz
Gp+LJEGFVbLjEni4DYzcUVy6e2ygHYJQeph2MiRbF7HMtsSki6y8yzEisdmMzbm+0oK4jpVZvVeP
huNbFy9/8qUKjomejgEEQUCqYA+7UH6eFxxsVYg3CiLA0WwJlRb1WWf2U+XV5oFCy+doFzVqupHy
k25thmDmPLpETVVvC7OCEdWFbyBouSwR7DfxQHQTVsnPBYPVqkuRPkUDbn4jYq4fI/2pqnN5K7rB
Rbhm+UcxGWfkcJTGHPFJhx6CfTMmcsmTH6ErztsJcENnZgbCqhZR0oyTsMvhMQl/xJLCht6wp9do
HslG7RHuLSRBIdg80WEyWRtoZ1c3CTt8vL8riHzjUcvxCyo8cNeZofd+0ASPgvhTTAe5XT/FwfRO
OQXe4tz9mvvZtMOpoaFj4Fp2hX6u8iB6BgtW7cs+fttndrulOYw1eAL8SeYgavFsUK9mT8HMknOw
b4LoOHAxPAQF1aoIZs+uioqrjsV7NWE5k7kPwSAbUXmL+pZPHoiOOv9i5CK/9iVpkmkeH6iDPjIg
VWeb/GXcWektRgZ3TJ3kydYie9P1gcWyyP48mpN4V6cHhK3FuTBcd6cNQt09c9p3Dj70du4Re3kB
TMqEqTCu9KmxqBlwPL7MrnXDN4y8C8N7jsBvR3foOygIuswC9K5ocjLhKzzXp4w+EL56L3/nQec0
rDdjU3uvaYDDLzA780AsTwp0f10SCntJHAYFJZvq0WymbqUaiTNS6ktVoD5qjZF1tj9D/OhBpHfV
wZXj9ByF9UF1qOZcvAmITCmhWBM9ysxLzkTPNpxqMRs9JjrDc2+zjTUC6xb63BwWdZjuu/ap7eJk
0/W2d0n78h1cPnm04RpWZHkBgqaGKBSQwtoHuOf1eFPGwfjUHdLEfprGRF/SMOvQpf5v9s5sR24k
27JfxGqSZpwuGv3gI332GBWhFyI0cR6N89f3YmRddKYSqAT6+b6oFFmSwsPdaHbsnL3XjvpTbHzT
sMuutZ5xwqRCnD8zHsjArsmGtq29dydxaTZdkPJ4nz2a2NsAFNwPcqjja+IZr8xvqGC5oe8MdI08
3eV1rFlYMLbXIm+Kk9EAJ6sWVMHHzMj5tfW+mXBTprgIHoxYfhW1HOGRBtaxnKYLI7z8ajkEMVOr
9IemHGFqluq1GRvryazTS2Y2yVnp43dQJJCJusi+wOYaNqQsTkcPatPMcP3ZJZtw0BMCtBaiZKHK
10G41YH76QFRBNnrYjx/aomcuD9UzE0ghDan3pi97ScOe+INXjWB1Pxsml+SKmue03GVBOZ4T8Uu
tEP14OKUbUqb7dXKaBUzFTWgZO8Ji17DAxj3DfbFPUObcU2xGcIACNHDR3a5LzPmB3UxhSfcjGu4
I2CbKAqatLU2uBzkqZ29L2MPAwfdIi4ks4OpNNMjnPQ524hAihN11EjAsZn4Rk3MNJStwCg6jE0J
zkleObd9Df1U+6aVg7MygW5eMJ/8RB/9FlXOjj9ChIwZsLr1rjrVY9c9Ij14MhuTfgJfboK5Ekxb
NCBYzjcvm1EHV+61i6CyTI72rmPBuQJ5i1GKm+tK2PExzeYcWpH73dRLrN/quQ0ndxdWjk+QJfD3
6q3UmqttNeNeD5i1euO73qYGyCgiLBOvCaBrAUMXP/XkMBhe82G8mUExX7RI2zbNoQIi8BxPX2NH
iEPZy6+D2dk+Xo7HFrKCBWfYx+yJrrOkm5tHm5677LNiQr1i0tAc8unRjcko7UebREe7mJ+Gng4j
QOh1IWy0xtxaMzvRXgxT9x0HimZiPkfCXVhuzdki2hfRmuesc40suskF7zGF+qGMmh3C/i+zBJkP
CKK9Wj0BHWUJL9lznkgIaFDrtTT6o5Fwm97da5DSUU6TlpXQj1rZI9L0eFjYO9rF6jay7aonU7m0
tASU7G7IydIxunM+fyuHqXlwadd15vBEKUfMHtODETrem1ApIbDZWYkkevJCO9rjua2PtWoq0P9D
9KKJoH9wQGbEs4f8Z7axTE5Lkm7zTSMycoNnBuVuyqKlG1lwjYY56DjjtG56BM5hlVYPU8uZRn43
5IVl0McDseD5HvpWwnla/ksgwuYkxuInlvDMt2UH26W0AWsUZ1cSiTMraiiTjPqNCnhgqjIBZML3
kUlfXcJkhCpoDTwXMCtoDafJy9SC2UT/up7cPLmR00tg2Jwz8fAafhmL2wjt99jEWbNlTayVbZ46
xcEAChUjYTv9sK32OhHcsAqn+EPTG+cQFsu2ndOLngrJ801RSenVeLushSXcTYgeutafqaHujt3u
j0IvrcNINivadXKKdV1qTyRorVwpfxVg114rKzmmkPYQimTxo0LSC04k3OtlMt8jL/0Q0VReVF8A
xmNOfWwfNIchoF3LXbJkjDN24SovHVAtBdhXAM+blq6oaR/60h5eaK2wfLV2XjUkupUClLJr20ut
NHzQnNf3WcIV3sUUdcFPhHiIWDJvTMdrMzyEYJGFmA8D78JuMua3yG7w5Oh4KFMNMwQ9f6zhkpZp
wDuDtdl5aUH1rIknbbADQHSFcvIFK0LARA/MbTSY5CrZE605XMy7KogAYKhoPVOpvknyMvvFkmQC
YvaCut0sSWTUA+NzahUm4jKZEgUb3saG7ieS0WqdaMJZx27mD2Jy97SFaa4giNbtD4Z3xlUHo8sb
KQjbeBeFMnDYhD/DhslcyZzpYSQPxavb6Ox49xEXKA4wNOkhS7mP3R5XCNs/JQyrYppvEEKSo8dd
eWgddZsNkifskDAxbs10kOf4ObC7S4gGfl1b07yfJw8fvvRF4v2I6xFxdc/j2iIg2iaOAsHTNptx
EttESeeLLn9R1WW+Zw7OprAIERs7MI+jxHdq6j+EFtNIJpKc06vappOzMSS6qgpCRDTn80cUQsfq
krlgfWDmHeHinAhYaVaVWWt7zzEI1wTmQRgXaeRCf9Xr4ptTVVsvJl0hiA0IHXLWaLMF3XkOI+9c
AYE3bIe6HvXINs66GIgENw1QUd2ZqzjYFOdBU0vlFWQ+0SrpnqCAh7kuGpxRtEv0OWbKZlTl4hIl
v3cEGB9iS1PAOldRPiCASIjDDBD+vnth9tXFmriyMrs+D0ZP5NkYnvR2isg4GHQfkp8HW0nc3SJ3
71Yx7AOHDkY2xCdGgj6tbPoqcn6vPaw+NZuBYhyzMTracKUADIC2LTiCS31M0MysMfe3fq0pqmU7
zQ4Mq/jbIwO7jGI/ygT+LM88I0qgXyzxTyUvlQOqttURn7eOjhDJc+/V6E3H1NTfxzyrNpnBgeIw
VAXnRpoDNb3i4PMrZ/xRW8ZtnHbVYLNX505wqgm1QQV6Mw2aLUZdHNLZIcs0V5s4t5w7vKH3ykhP
cVeRlk6uMbEoZMomTN/2auDlUFYlaCLa/hAZ+WNCWOrBc0msGzX3FwWPOGkNKE3g/DN4u+Fgc7bd
oGgemnqgqugXx5I7ftiKAYzUiCa19PSWS3Ucx4CyCfbhLm7qdJu2Dt0lYfHQyxahu30lNhlGWvrV
qibnJ7D1D1m+x0IfH+1Ev2WdeC+Rlt4cr/oCz8A4tqbMt2alJurNIWAKaFm+ZnSnMgUeF4G+goVi
5HBquAFzsCC37PMrWqxjtPybudUSaLq2a8947rMKZ02QM2mbXVx2FqMv3X1M2X+zCWZTVqLHT0B8
cVup871e9ebekKOLd2L+RW/8MYoK3qwSDKoD/cCu7MmfQ+O9HIIL5ZE6usLe4/Kbr3qM2qAZ7316
BqX9XsvBuJuRV62Muq42VlnOt5FPYlWJJti6Gn180a1KHGT7YGrvU+t2B5KijqV8sjGhXoy2tdZj
aJQXQLIPGQbWtLTjixdk07pCNbXLDJzCHr59x3Wj/ac8M4wzcyu1KNuxv67plyiGHAshYQROBgYO
YO5SjKfaeP3Wwz9jPhyuPuUleUR+ka4712FS3w3MyaDP7XPvDj5AWqzYpICteRcmRsDkDwgoKp9r
HJnsJg1z6Hbx8AsZ4j4yav5uKpn2M6xZjSbj6nikptTlqe6yn6j05w0yHEzSjI6PNupRO8jJ5luF
r5GrnZnSlFdSurQKoaZLE/KOIBq4TM3p/vlLitj1UufTlyF1Op/KLwcgZ/m5W3M/g5aBwRIlUua2
60hOOdR061kBn23TN9VIpJIecL7ArgKwNyAIh4E7yOfYibDKYzIE4pIE9eu/WwOZJg5hqp1K/iNu
LP5cv5uQm85W5Z0L7iOrhIvzJuWw8VPP/cHEHzis3Z1qlT7UaWqcwsSWuyCZTpMgOiDQwQRIOJzr
oIb2b4zaoxzIdSZm3ocr/M0cgfsnWhH5Q1TCUNW4uFvWGwM+9+CmkYcgV/9RzkAXnbnQdpgY1anr
IpCBHmR6uOFMxOA0MVUJNjrJrGYiMXoWkr5QSQ9eNuA/5AByIwMOTrbIZB7wGaf09sGNiHICh+5g
RislxC5VlP0ar+oAl52zIOfhWtO2yU4FZp/tlM93e2GJLkIbMkHUsYCFsgIVghhpW6C+2qoe3qfT
iy9W+QMK5daZiBxtuY0dqMO/sGbUSYnHlq4Ged3elcwHIpF1HatupI/3iYDNto3sNcsUalG4EB49
7UR/AetLUoDiJOsmzIVv67CZuBJGu7nyKBEC8GomndejmWCA7DNFPY+sa4dhZQmjir8oeooXq8EO
aYUtSfYmdC4SBbx9NIGdQ4c57DUcbusK1e+Jf2wiI2TtTPXk28pG7dZgNtKWBknWqh9V3AeXsQrv
ZkhExZJdNrYGEuVCN06cu+0qqeA5x9wWdYSBx0IalKQ4zH0PoeBWOBk6OavbMvWtr3lW1vs2Fcma
MJN8q4lk3JTAPrXWfJRT8rMcmLFCHxgJW7a6s5ennm8xKFsXrfFLU7q4OEueRtfUt2EY1MaO4+PM
Kl2PkKH8wmZ8TniaukVBBsQv91NVRmfSYhOEkMQrMR8ajxAthns0J0eb/owWweZT9ktVaRdbAOWU
DhjMztMPiDumS5t4ctXmC1opzG5a3UD0Xi4kIbFd13zuvsxdtHOAQ/wYegeagEdKhezMF9IMaHba
8XPf4G2TvXOtlVl/9fJ+18jsu2l6Ifdx86m2tNgH/6HvTZDZZAl2+UNnU5G0xMcFWkXSpTcrKvMK
FklW3JFfCpIteBoy/K8UY2Qhtzb5FvQe1qh1kg1ayuXKMMDXYuSpyMcenB5wAWnURWluncAO/KYi
606wp6H4LmZW5MRtfSlKkgVgF1bcERhfMmmvGr+OEF/OMWJHbHfPArwgs9lWMDAIzO2Y4MVoARIt
pCIzcDfS7MjiwXvNBAMLg2plzPxOB1uHzahueI/T6q1PU+3YWWbyaAiGIdD5IH+vPy0JrsvlBaiK
zfNKklUfht8AE/SMGR9DtotrpBW/8oUcKLiSuynmfwUnjDRFVLCqK9j350wnkyuG2Zok2q7P4mOY
wCF3iiE5uxOeJajthD1C1o+Mee+qFy0pvG3qxtqBEbxAzTQ7BEaYLYwCZvYql84xbSfKtLQzd20Z
Gwyc5I4nmmSH5tOjtmkD7WZiW097Iu/CRO9Oeurid0XdlN3DdowO1bLNDpPEY+hE1b7s6ycI0S4i
8ItghO+j884Z+MrdH/01XT0mHhV1U3nTbZq5LsA+SHZzEXyZqgaclumGK5lV6iaGO6dRfCYE5u2z
BZM5gwR1Zhp++i7KzGCGiyCoXLc8brMcGSL2+kaFabfHDRo3FlSneJD3Aqy/lRO9kwXDViU6Sv1s
INV9tJ4sVWjrurSQTdQT1UHpPfRgCA9pBbwuFGNAl7T6xY/9IOr4JS9Cc0OWABnEFoxvvGQURz1d
FDj/wPsC/WtrEHzthqmO7LbNSTMZWTsRoZBmpx/jSe4gA8b7ChE3bOdi3mlRUPumU9L+I1dkJUSV
PZpG9uL28aM3kqURhvG4lT0FCMy7fKd7JblLuXUdldNB7V4XOskzwXS0KvGzQ2JxNnJrg4ERvICH
egLWE8vNs8Hz5tq4CuG3oExxyQmMoTPXnZGu8epQYPRoHFVlXeD85qckDW5Doe/cJQNmqC7mHLln
kdNHyhPcJ1Yy/0g1ktFzHVpN28wgaOMYylJX/vwUwwej+60ANv5lRa+KUBDLDfY6P+SWVCN1swfg
guYL/Ifh1yzKNXgfqmkhe783vlFwxbd2Nun7NWN2EW557+2YZmOZiV1SIk9NeZpBgQ7QNLrmUg7u
2QLx+EjfFltubDsbqqmXNiE8g3Ez6oHYcs8Ijt5lVTWnOsQj0Tnk+zVZYK4SlYEIqRWKB3dk9NHY
Zzuw1xOO6ysT9lPQdzqTbY/ZvhdGzxMjCaS66EMKYNFJbVsbVMWdr3TjTNyzvATIokecKnJ6mrKo
IoGhCXe0lbB/Lq3HJCTLSWvvZjrSpdemFAFo8lZzGT4ntvbak/W2d9F8nsK0uql4ES96pMwJhp7F
YITHwXusnMQ5ff6SaZI1p4BXOAE+41T+jLijIhxGPbcaCPSbkitVcnkucCV/SWMH3Wm0JVAAewP4
p+dKek8ZD8IpVN7WVt7yVKc048aMFlcatTeUcOoGcX7vBXrGHr/VAdvR6BVbx8t+1V6vE5E2c5Cp
6iLSXD8xZGkP00ymYlRG5Jmi+TdS7VxnXUZyVJI+NN9MwG5FXKYvnM7GuVjM3k29l5qZPOko67e5
MTGyMeR08Uhn0uZU7UeVuYg4GgIFl96C0TxyRdF8fahgGscoDCPmH7rbxL7+Y4y06FT37Pap0J6K
lq/MztoADvIuU54etDJ2kNw39RED3Ne47uDGE0e1K11ohoNLl5cs0dVAUevIYvTxONDDikyY6bC5
adjE/pTkJVuQEfgoRBaGCyDSKXfddU8CyIbLiL0hgudJV2LcD0a0ayPhPBbOtBfAi0TpGte8SL+2
86Kg6Sv1WKTkpAxDiey0S04VUJ1DUtAoNOKyPWFo35ejqd+ionzlLYDlN1OCT8K4i4gfv2BCuUbc
npOfmthrSD5EglER79HoAuShwxJhRvZq2zxPmfZNG3qboFKC1hwiXnZV/NqGhLlEAbSAtrB7Gqsx
GWQErYVZ354zl4SDYOzya5N+88piE7tm/pGwm0ITJBJmcMNLlbbDtjBFsiMQh93IjsuNNWLi0AZD
vFk9zeG0/UIKRgA7VnsWVVtdVci+5UgDOAo+92j05ocGU/09GH8VDOW3fcTtgpbPdCdCI7mNcEHh
0r81eqWOJZYxpHlAoPp4Bj8YFOQmFhU8QYv7g0kIAiyMC6Yj62J76fc8rLNDSTjbjWH/E2554D6e
11zHAd43sQI0g544czwQY7lzUkCVVJStNFyafu890vdOnzTtF+DYcs/MsCcQnavOUKVn7OdoJwGl
rwn4YbWBbTrbqbglsixvnuHk10y9/PGF2bMukGSvtRjBni0L56QJBKtaMchtLCVvMpez59gcWCRG
2J9Fa7WrvgOrMBBY5n8aLsyBCspU3CgZFZV7V0feCJ7jXPeMrMxQK8/DlHzpBjp5uqHfSwZWCvzk
Nhtrcnsqo6ETZfqfN0V+BFS/iUZOQsvnC6v65FotAlvbAbExd2tHhwkZxTTvxmS8WyE3zjB4aCJj
vPEKqNCh52aDCXYyKMctmt99yYe1pqYxNqhDF897/THn8KvGDglHHRowSpv0PVz2E8cJinUNFihU
wCT0fhp9dIzahjLS8UE40gLu/jDSMzfQYDWRtFovY0cADoYP9kF5krgu4hpvKBU7H0lMsqo6Dgea
Xe4SxOetijalLFXlSQduRv5Izkhdocki0xGy5Km2wF2rCtlc3+M342dCk9jCke5oyIWj8dqXXMvq
4TsNzNSfAL7sgiF310bVOCsZL3GtZivO1WCcKn1ObtyTSWV3YmsNkYtZRFGBGM5DGq6tZTzT0O/p
dNNj9S1nmJ5lIpMHIlZpKAPP053paVAWf0KPXXRlZENWS3kWG9tgNs80FzAaJWQLTuXkboIGCEmF
hWYi2uoZxBk66eSSSxN7jaDNO7jVT1uk8qBRF1+LoVrTiNukWmx/FXgUHeBVTidaNqbOPRnL5pk7
eufrfG4L3rQhXJniz0g3TRI3vlk69O/yU4+aDxdtZKGRXuyTMS1ChljHMqyTe08/Y22PtHpVm5CU
hdyCmaZ9rVxIijMXrnNjm5jqv46h3b7yYUG1dQfmFQsSS3SoC2xiPAw9krtImi+9KL9Jsx6ugbs3
c6IyMosLUBV41B92/gjaljlnsy+srno3HW0Ll+ApNwk71Dq7vc8lFJQ6WZdWlK0/J3NpxqNeGYPr
twYcUWnGIQeOaVxNmZyc6bmTCNAXrCYbZDbdymhEoGUP7wv06Jx4wcYsha9xUzpn8puGHHcfdmRE
Ay7h2OwIRvZg+06ZHZ3aUmfnMNLgNY/arRvhHinIvVwRLggErInphoQomLOZCBg1iWpf5LRg2+EE
WnC4P4eIlU6WhF6bvFI61RvEzAkHcqNvO3v23UAwKlky/gi6ekEqPZ48OQ6niUnRqCwBgSetLw2C
lb3nzt8cERYn3RT56fN3pVUVpyE1XsO6qXaBKOdjKPnl83fjTITfqE30kjJ1AaC4tUGz71sLnUBj
BNPaNJGNuXGIcrorHwfsQ0ySP/m6EbLExNNXpVMsDJfZeJ6akNBcBxt7E7pyNRbReGkY33/aywrG
q09z8h0h1q2Wgf2uuK9EnvFeQQB/FLDMT85QY34fyK6xNfCo6WIqiGkGqnK+mPApHkTyFVmi9dRK
AuegwyMw60hfWUBqUKNLE4xP+6uM87eIyn/P+IGuLup1DuXZ2VHbHhmZUX/l8TEOxzep52xzIDs2
niu4RObJx6c+Ygwn2tOkLl9mSRAHSmnU5UNBI9N1yd+NiAjzErjVpFtsaUN9dLyQBK3eCjXFL6O1
QLVYPMaNbi96lfbUS/mak3uPPM/bwMH8nsRzvjcCbQMJ3zhas3WRgVtuVIt714PwksQTF0MX6CTj
ohPsy3PVkXo5VNh4ZUnVLdoOu4ZXHpkZv4T43o+USfamZcpN95TToXXm1R8S2ca8xtUkdvEiXC40
t2IcCHA162AFV/jotui73Z3K6Z7Eg9DIM4+YJVfPXebWW2Ld2FCBuq5RBcTrpCBvIQXMvVIjDfPG
M2grDm2ALT0lyCvvekZ7pfUQx3aGPtU6JBc0kMGLUKQJWuz2a89GkQJgmN5oMX0gDa993TqGmmZf
aGVR9pvaNla6+eJmzs+8RhfFubnPmbzkHaw8uKkwpRN6urNFfh8cPR9hFcA1JAhFROO57klt03Vf
y79hdCn3PVHPEQ3ZFc4S5Stlb5U97NMucb4Pviqb7TAP3WNpNjc3GppNY2kZTET6n4AlbHJIephh
qWdQaZvGre7bSyKxLeflW05LbYWdyGF/AehiVk4L455bnoNoYvIIPvS9rMX3YjvjboSdiKIvzy5j
0X0fE4O+ZJAexOS81AYjktpJtdUoE9zi0Fq3bWXRUGVcSSUNNM31jAsXlIeGzM9jZTXvodBJ6FP5
vbXMnYiH8KJc4w5xmwxrPQuIHcqnYxRiqNcLnXkY8yfuf4vmcbhq0tEPzaweP/0ErTSekWiWh5YY
0quUyVMC3tSfC/sVCFLG1dqZcKloP6yBkyKP0nqrTZ6H3WbApsfUaW1nBPsVbfsRNnV7ivtpEZBa
fxif/4eI8k9EFEax2Hf/1//539/H/wp/ln8nosTqOyaO+K9AlD/+1r+BKK79r09vuwESD5O6p+Nb
/TcQxTP/5bqGbXoeClLW8wKY+G8qivMvHQqSdA3+H9PBrvn/qCjmv2DAoeWC6LTwe3iF//367n94
KdVvX/+Z22f8blcmmhhfNQQWwT9n2GKx1f7JSo4HL0o7K6I/s0zdcDKMN9kiJWGaaNVMz9yyj65W
QZnHEPZQ0MKj6zFtEXHo+04Olz+9ff9+eX95Ob/bvZeX45g2EJTFAWobv7mnU96Uyqxy6wS6jge5
wr+UmN/7yaluevHhVUG1tty8XWl9dRu8ITv+5+//u9fx89tLm3cX4ofrfrrR//RueIk9Kw8YzakZ
g/fS7bsnawx8uyUtctDJfRps6tm+as9Ujf+IF/jdwcw3Z6nAQbAsmyBb+dvP3hB2HnYp6qF0kejR
VwJCMwmi+Tp3kzSx+Ux86gmHWVo6MwqP5IedZ5i9E1pGSrZ7Qc+CTL8l43lQ8z8QJv5mGl5enLFA
fVzuMIytf1snzD36SdcaiRhSNUzO63drmS7XdWDscoWwroNZvsJnAq63wBsW5/usCzOYxeZTVmrT
oVAr7hPu7j9/YJ/Unj9bhnldPA2GZ1q24dok2/91/eL8QR88xvIU9YHc49UYOcdRWiFb/AUbKnyR
erIX8AY3CdXERmU9unasF8dy4ZukvkokIlLV45qpGTTh0N9pQELXgxMmN904el6/IdemeRIlKN4J
/zkFSWycBnv8QZaR/dCV73ZNqo2XSj+eJ7TZcVh+tVuP/q8pH7W0uvOQpbRUio3eJsaDrSe7LDSr
Y+dND10Y/FLLDSsoNZzKyoXilzjvWIe+6Gbhnf/zu2XAc/qLSZ62I4ge28Zc7diONBduzJ/Wd2Iw
4cEoL09xWepMLhRwROB5G3oECltKEFOMUsLHJVHubtF8LzFSrP9/X4ixEB0MnnQeqN+c3mHCSRlN
kzxZbjsciT255GBYHsm22HMFe6IzvbeqSQGDlByO+SL5G5//85vxOyNneS8ANUiL5i4P3u80j5gZ
hGaTNXvqg+iXZvrSARg+dtNBet5dxgx2zOqftre/77Z8T9skgpb/5Uj4bbXqfQIY0MwkUWOWPzal
tdGUiezFvUMy0naU8zMJ6MnVbEm8RJ1wYWLBlckQrwhn/uHRMf++39i6MB0DgynIhE/y1p8XA7ca
g5AOQ6ALaM9oA8RZYPx08T0AJPQedXf6bqEG3+SFAzUblfQOKOTFGMv5oOYi3tAFMy5dG7m4mizr
OLgTFgo7exQ6IppywjYDrTI4uIRlIdiadmnJ5m0s8edMN/8BamD+fee2dck5hqSd35i/r+zABHEY
2Kk80f7l8jdXwa1pFtXxGOX7EZV3vVxjq0V7UlsQcQg/6bbBxN0cMPIjKk2SFRn1VF1aQK13SDsa
mnRTMkg/dIM49Zap0VUKt4GOWc4miHirY3WmHAu5p3PPW7CZ08qqFLMuT/0T4Adq2t+eWykF5vxl
uTq/gxFSBEhjnlasm9Sq/VGrcqRsvFzAqMhu+jeI3uU/MKSM32k3yxq1beEy+aMM+RuRbKzcpmyc
WpziBSuKw3W6Q124GxUzb89CcudhL96j2nFPn7+4JrLMH2ld5P9wKP929nDQS2iKuuNJKhTAHr8/
qVXUlhkqEO3YBqm2A2X+JDMPAbcdMkAZuaCYZGDvKtBkBOBAfTCV4iRUjQD0qbo9ncdNGDbhU2H0
zT8wgay/7qjLa3NcqjGBkXVZgEsN9+eHqMKuvHDtvCMKKDKZM2drWC1Iqx53nx16EyFaSb7mtV10
B2iZ0WLURgp1W86VcEBwYta4uMNeaKfBihkejrFvIZffGV59YlTt7ZuSZVwUluOPg7v1qMpW8TI1
GE3+YjKBeSZG5jQanXUe6yxEug9qzIUu6aOKIXpHBg966K6q0PW2hbKObQNpVyWuvh8jAnQ/Z0Zp
lEO1SMdd3ZT5lvIoRWMam4R9l1sD4rtPo1S/D35slOXpP2/DfIR/XWnLVc7hDOfBBWgtbKq/v76H
hTsmcsyFPIahQbfBsl/0OZp3ZWxrO7vIb0wCBw7tTkfe0Spacq5O58qm1eT2gJADWLPHJOEcqdGq
bmOX65tewinKxZQeErRChE2bx7hlWE/Z9TWX+WFO0oG1QzsR+YbAHmeLo+fYD+PA+IIOD3pQ3JOI
TLhwp6ZzLFyVkKwyXOsQREQeMu6iR4L9VoZobEnzXc+zTDO6tk11TMBgzutPy/Hn1yNNyo3ysGDr
jeCQqdAcEU/XwGauIkIt+n77CTyJI/rMcD+94zD6QUdqdjHMu4BewckcwmKNrLTdUR6whIb01Naj
WIPc8Nk34gebtNV9jeJxFRdfMtxThzkqHrEr0jHXI38pi0C7fp0YaDIcU0+RSWxwj9F0i0VrXFe2
HSC95tKt5/LesofeBq0tN8Bpoi1evOFA/b+vk0idc8VEubJCZ5sKIhicSXnnNiS9ofRAIyjLHI+M
wYJ1PWeQCWHMbPRcK46CVNakNt8cPVsWcJetRT9+KA7hpwxoU5G8CctHph5vja7NYLrFMDQks5l5
0L/QZYC5Z1gfHR79baUSGrMaFP8SKv5eLfCM0dE19BS9OO7KgmmEhM19sPpr3An7orxkP49lT0Sy
QnmCsHsIYbaUdsDsBqS1R2A2+RzTC9mGwxmdmW9aenTAVfKzGJnkIAWot5mzwIxKMoHRodDQjdrw
jpeMOGUkmiJT0de0mG7SLfw8gJblmHzmg6CQb7tHO0XXRpIBEhQrKEjvIsQZTNOzTGsHKBxMZJcQ
eZnnzR69ZkvCVJ1t4iL7pWwVPmo9Ua26CfXcSnMmNOC4x7almLXgbhfha1phRccFuImJor62uIJW
JqESb0PVhHRpLnUyLLACSaAkg+t1GjgDTgd6K3TBG8w53dZrwL9pwVq4anp08wiWeTReNdzQghHu
dq50RuAs64NBZxSlAYmObnU167nY6mDAfdaawAfAtE8z+GwEaSKryCxcHqVs2NRhB3YdVfCpKbBR
5wEr1eN3Rh388uJGncq5/OGFnMGeN5d34s4xoBDFW0Wztw9FkgLV0bGGdGTFKPVN49F4CcR7UgyP
Xhqb53mgshDcpPdVRGeZqLKL1gEdrKf6SYlwH8ohuLd2u0kmRcZXkhsbz/4ZExa4tfKGPBwtMtZe
2pcHBgdEqzq0+ZIk2tlzEj5MSf0hURL4jUInBpvmI1hiwRLbu9JYrO/8gCSmJWjTAxNhphdMpzYv
f2myHy5hZ+iboBQwGPlUV7Lp4me6QOexiI/KiKdXGTw1Zsyq6DrnR3sm9j2iG6bw3+NEBSItmpsq
iAKHpUCMbiFQZf7yBkO7MNP6YHxOyInTr/Ju/hbqxWLSn9TWSkW5T+PmLdYPKICdL/TZvsYGEVd0
5m92yQQ9DMhjmVwvvZADtR4Gh9BTxTccSwdmw6LX+ZQTA1u4diho9jp2r62eeyRZ6pGOd1JLzsAu
Xxuuw3trQJLfZGiJUIN8zykpVqnCl2kY1b1KQwV3JT3nZRwgxcRnaM7Fkz5Gwc72xKHX5q+RtUix
awYEhuZkGKDkJqj7rw0RuTRJoaYoByc7RgL0YAup1bDPsWv4kwqIxB3VgyB9IXDNnd0SHy2xa/PY
lWrbLPg1rTSN58Lxw9YJnztDEFWdkRklk/H8OS2opfwZ6iNu7nlKuUbzSvqiEw9ZRdZ7bg/eK3Lr
8ioCdqTEAY1dRLoFqkMr/Nihw/5/2TuP7caxNsu+S81RC94MagJD0MkrJIUmWBEhBbx3F3j62kBU
p/LP/nv16nkPEkmCFIOiwGu+75x9umLdUo1fBSs0IDNxd+zGUVzLyXlOFkQQbT+FmlD0Oykxg90d
0IoeqGJlLM/xVciE95W63LtWLN+mtZO/TzEidyWLD4rOnrqEudD3rXSaBuW+jVrbbyHqgIqxb6SV
hgPAzn1zVrEzPqgo/tys6xI0swC8Q3yIJMqra8F68WntSWIRQqfAzej0kCOqritB/902Lku+3lcD
kt5ORRhblmlHfFH/TJnLusQldjF00+9RadaPJdQ8LxugEoC0po+kCu110hVa3fi0hMTgRPIoM4Ta
f6440fxq1qZTFUVo4NkNubPRjkFVhzN7Bj9BYRogAxdcJOpDLIEEMA32Eo4aJXx18bJh4NCDpiqe
LUkUV62/LlMnHZ26HX3UMjE9k7Vht9iI+560406HSAR8xLgCwvlGxIXuRtIk3CGOjVCMxOWR08ec
D0MsKPDeERKIuE+SyrNAXXinzvno5haCIcwYb22/vKHw6o7Am0YUdO13qWWZHaPVx6dVmoFMY9av
ABMe8xUJ5d4jQ/zYfywZgbODlcqXHKm5i2mWdC0dbRk+Rt+WDO0K+v9hMIlStjE5oOVrxAGr4nWa
hu6BdfjKP+fEgRMZh6LpkkvR6y3w3I6IJOOArB1zT8L+RVsCgPTagThkCaOxhkzO1mRyMXITOZhg
d6kRuu1IU4jCTj4Iwu8kStwuZkV8c0jYgiHLOv6OpL+iU2D3r1O/UfDUXlusguiDGsrJauF16zSf
GYflii2xYy0W+/Fp9s16QHvvmHdd3bbEEWL3y/QEBYqpyBfsarfO2H20qobfi95VMah/YE2i1wM9
z8bbPiKeMlJyso8n5zZrNQp9a1OHYgt9sAdKXiq1VCZ/NTsMgjQ6sHDbOjnfOLtEpyGAngO7J39U
cnS0RFoZHUoScW4WgBiq27aSEex4KChfSDKQc8K7+o4GYaZ96sgelTzgl2pmXJN1Qh9ZdupVL84a
6QNkpC/GCeW6HUQgRG4EM3iIxYy6e2fLRIfCiqIaRe/CgQ1k/07qaT71tv4+VeZH02Rsd8nZrCJk
YEA8fxKBR5hWj6Ntlqb7qRwI28L/lEAoOTSd1gWEolxljZYx2To+EqnvquScBnGBDtQQ7Nt8Aq96
h+HOt0s1DUQhWaiIlLlD/1U3c4JArXwb6zw5ToSSBDKGuV4xH0UpxCGyDdNvq+TdNC9bMUwkGsES
NXGJivFbVGvtTmr507bGV6PPoUGZBzMVjt/UZcwizgBSuLVs1/5J8JUNegBzWBXfe7vJw1IouJ+3
sNJWDKfCiaNDp1d+t6D6jWCl6W1HYyrrbyTVFke5Ig5JIRDueUKY43ZCe7H5/6LwZ4P+9m6I3Dzg
NjrZOHjdwiBhPJ7qH0RW/xiV7EiW1i8jmPBsgDcFmbjMIN/ISvT0Rj+W3QtuCtVD0otV2eg1rzM+
1MKoiDTtAN0o6L7GIncFf4xaJ0kAKH7r1o1KHJ8wbpcJ9f7cYg5aCsB8WkOifZVJ/FnalYCPWofV
Vz1Mcgs7chkDhdS5SEPbZuPDkhckVOApki5FX2e111bQzsRZk7n9HJONW7Ssfk2/3tAChaz3/pzW
t0RUkaE+HSyVsNRODE9jsyIrb9XphHAQLZ+sO4rXK0Rb6/Om85wg3q/iqJhoZFc0Cp5J4zChrxyk
Q39cVDydE6ZoaTLyoJGQdZV0eWEX9rqLGJGeMFJKJVWkgE1fPaSYfK0i8TIHibW53rX5raTl3/HV
v5cJ1F3wNaY3IHbQjOpOsnDURfLgTQ4DOjs1nzUi+LI+HX0bGevYpp/seElkp/He6RHS2k5/YWK4
Zy36gfq9Zkxi5o6txmfdOeN8sR5sCdmO2usHrTNaHDXtY1EpFWJ7+nY5YnRW6K4Y8lNZ43sZBaOc
JR8bqf1cDLYYWp0jY25eAdGBk6CUZGgly8pYUgAaq09ywmhB/BqmZ6u+6Fsoa6nlT+wqzuvc18jm
qgEtURVWsbYwjplHZ2xSP+u1ymXSItuEVmEY5R8ISj5ngdYRW4x16JcsXIT1nEZkMuZtwkSQRUFZ
EmtkxvFVVrT2oA2q7E4gtrAoRg9lAxfOnh8bFsGMH7AvdMn5NUkMlVNHmZ62T3yAnGba0i+wnyCY
jCdt1ldXJud77rQPrcFUpY0Uzkur8Ls2JZNdPQgnDyKo3yASwMETo8K1NpiE6ow/tep+LRAHz45k
+LkVxJLpzWu10am02i8ng3T1+mchoX8bqrg/oi7PJ4K2wKIYbrGCXZTaQFmq/lojA54H5fukkhFs
DsU1ZiHo5QV58pazZbo1FiOtSF4RBrb9rR2RjR3NSDULvX9Q0RoFUtQk2xs5QYeBniCD+psmxP+8
HATJXG+6W2I72a2jd54SBPeaATxPKc6G+R0ktAwvoBZ3y3SMMlVB82aUXjYlZApDgXW5dG0+//xW
nWLIhArbcZ1iVaDDWrTZTTBU/CTqWji0dIX4AQuXqZ7MiNImYd0eNcc1EP73rPMxXHtyBx/FbkkU
ruJHHUyW2+S4iyL8MUEfm9esY3YtFSNEWf2qIY0UbTiRUHJUoS1a5vSjM94KdfiQnJzlCQQQpjDy
nUbCXnRsGkA52eVo4NyUa9oRlJnIhMNII0k+c3K0yvilkpvfSszwPArkVbPDdtiwvcEubmNmuUhF
5pg75r00LDBDi9xbKU8fyY+JPVV2HmcQo0VfTVdKoPNT7NRKwN4CdolDlUhbwWAYdlUz+yASUOTi
qCkgZDwNk2Tk6O9UPAlwjADy0i6I/AQa/FGJbYsSlpAPowQmuYCw5LUtvWhrTtVQ1O2n4djKjWnW
14lh+KykLLR9xzrIE4pnVa5Ja0Xbc8vrZLf7rUJU2W0Sl/caUN7T13l0/DM2OzQuOvx3dlQyKkKV
78V+dz+wKYGba5nMuI0GJ2zUycsU/UTGCymYt42m5TKr2Wk5t9F8GrZz3X5uGZIPLIbJsRZdfDuT
HIfORz5bbRLf7gfjr1umFsnYxZbOFbH9TZvNN73QpuNoCopORY9/M4mlKz0f7qKSueaNwSWE+RR7
1SFuUzVo0qJ5Lw51MxIvIxXlsUqnmW3iYruVNdneKEGiUEv5nV2x8C1lnQ87w5AYU1mJCSpsPvoq
21x+2UC4/fSAecyp2P9YGIoOjSRRXiHoME/wxiyg3ZDVWGd+pakiydmAIEJp+6Yz5kMCAdMvaB4y
cJa6b5moB8gKXoGnu3lMfcxgmsmN8Qm46d1YJHJIPt2Bl72jKBN76cpuDjdh4bp0aXOcyqoDAnN5
7lvtB3xK02d78ntcoduYessXaKsxJhqrfwDJpUGV2qMkSiGdwNZTr6/Jo61M117VknuoBrmSJjez
XoUipSKq9eZ03UbKeUFqlAKAPWnVZqOMMQjYhBaecGiQUQ3QDGiGY19EMw5Xu2+xYo7VXY955LaJ
ixrLEUwCgBCbojKVMO4qR12dVZ9NtHrqZYFRsYSpqNXJE92LG0vFd2zb6Ji7BpilgA18Z46wtfru
Qc4t59ixtHBX6GhPhPZ0ZHRhjJWSvLz0RnnXGwaTdVzMxwyM9jHPF4I25kGEVuWwomn4iiZtDDNQ
yU6ixo8kocXqhxUCHfkqYadO9b1MqQz8aU1yh0NUXbYGljq/lhAmfNobBvDYCh9je2ekxC3DV3D7
1oJR16TJwVZ5y1gh7JB5cwZlc1/JvRUgDFUeAN7mm25ojtL4derLW7tRkp91cxhsQdHNRH/dtOCG
JRVZJN+W78SIFEdCuEhlFptWdSm6Y219y6yB4X0WsBv4VXMF6J5gHoix/jwV2alQdSJ8kvpX13Y9
uM86Pa6TDV90YXYlee7dmawX6Gd4HDqlBIaRJGFT4mUUAkr4rJ1ZqOZhZ6PIo+GBSquCD8jmNted
+GZe7tUVZ7mI5zigJemQomgCnemVyKMjiBvH6JbHhuX9EI/thQiDV7UuZS8VhQH3Acm73VZPDvJ+
R6rbg20y/w/EAl7rkvpJTFjrQOLGK06lH5Ktpmfg8Y/LhnlAcPFNKQzlogh1dU1qdGfopN/kJamx
E2knttu2X7eK7u2bT7Vu4xM2zxsqRfH92MeoByvMbrkWt2FJ/fCmkSf5ptAz5aaXC2I5yTk99DBk
F5h9nNyfM1fGdGM/VfjHJd3sHxJdhu0G+PqQ0gOmYMUSwJtx6i848HDHkAfIVFi4hGvXrT/WgE/r
jS1cYjEDraVXE8n2dAIQd1IdqeLQsp+VRoJUCbJQW+vFqyt8qC3bn+M8m8+bJu7YduVC3h+2Lsqi
YTPDZrbxo2MGxe45qLN8ajK2z3g2PFBV1nYdPwKpf5PFG6bP0Uc82Hu6lgN1kSf+BgnS/Eagucbz
4BPxiBRsCeTN6YVvR0v5NvJuGeRwf5KMzMrOTsnexctf1slHqpE2Alpc1asb2vlkJqdGdSjJiB27
O4cNmTtjIStdcm5/aVitghUrJnG2KPCJAznavaSeMYuZJzl+aRByn/cD36PHVc9+6RK+09oWLcMu
pZbVJjB4nKnZ77dqsdXwm0ztA5gf1E4H+Pgym37f0SKx8YoX1uUGn0phU9IEL0+CcoEtwlTOcKrS
y7TZxWb2/fNAhF0NEsFWXGMG6wevAKkmbBE2GNRPbO2Ke7e8yAzNciwJQLPEQWoJjh6nKE59xyZE
XcynZTZ/9bFl4FDYx1fleW6FEU5K8zATUO8JhutAGOIuzWJqUpMLSJiPWZsytx7Tiu0k41evIUaW
xgx/d88aTxvgSY3I+3RxsvT+Iq0zvSqW6r5ZEvKbU41u4/o3HD/pwuh/pApHVMCoL8fchvjBlm8x
tTmsxq44Yx/81qxW+pDilLchPIx6a4IB4h0LQ8qCaWB0ZEvmykUX3ygmqTkN8F7gERmrrGrL96sj
DccumZlWip2E3V+TYqlKWly1pNEB5oQjJg8wCmRKEeCVnRdtktTLXEhPwCi2CohrSbEJroXivh1v
uMzZuZNzClRO0b1P7CVPKKrRXRcMURMXd7ZEJI7qAUjT1l17OT+MRcnnnQEqQsmLqIUy2KIuZ7ad
LubR9V5TUHWLHrhKEsamjhHIBIC+jujxkIuuY+0a8N0DYI+ErurgW0qJPoZBkl/GmgSGGPhNC6xg
JGnfUwA1oVR0N8RKl6dCKD7NW7zfTRHSUrC9pGzIrhC/KM0RrMbWCQ03A6FDkXBzGKzth0yRqCyw
myztVvIR5RAkzQ8LDu9tIh7WZNGPay7fK3FDWqcDx2Cu7Nu0JCOlVlENjxLZtvU8enXd0cZWyM1Q
uzigGDIhDS99HCA4rcyR381OWNUREo0o+rPVy/EAYPJBY5/NxofIZ6l+NZkYDjFqflvRwZBF30tH
noNWcYDklFPsljl8flD5k7c2eIWFBXmDfTUvRjMFY49vNPXDlEfRQWl+9hTDj6YzH+vEiai/Psb6
RJSvGn10pvRpxBph7ZFN7nbRvqfoeWAQsbiGN73JntkHpYl1lsFfHhggvsFoeCLWIg4gdHyfSxPn
PAiGA9R0iBY9uoacYT/s8M/4Q2kdC1kLoGa+RHH83em0Gan/0uCpsWN/WfBm1hA7gordapLWzIkR
zVQNILvUTihlRBGs7Nv7XlNvrSV7wXhExyPvHrNu/LWKgUvx95yyWmhpO6np3FyiCkIw3T07oyiS
jsEqv2FOpISfti0vD8WswemxOlMKmsv0YSLkFzbwpph/Oc1W4qAj7c967mUd4AWpjlmmk4KeySEd
YWa8QiDOUparQonigIwMxx/2+LkvwMd1jY84md0QmuCz0yAOTktE7xssfZX090WeTMYDG5NBWgWL
qdeBo2qdR9159pdIZ7DAnU1f+LeRLbLfdW0RmAuqU4rTlDyUC/JyLaT5yhi/tB9IxPh6AByTyZ/H
+osnYMiSxldH5ZArFIFm9uOOxQJ8nShkgBMEl/FNKusHZ8X+JsnDsR8ImW+bqQ0afYERIV+ybSFJ
8Wvjkaf0SKlq04gTHRIwJXsSbOEvc+1raOf8haU3tPaMNSmuJA9lDaaD2QRlAcXnbKQdV1C7frfw
s3/DSWTcmcl0N05O/KD20dEx5vyZRDIaq12EQ3EuGBPwT2ehKtFPnmVA5KW+TJeZtZ1qxQRnlieE
ls21x2znGN8q2/5hFnVztBcLvPxg3TVkYTnU6Q8r1vYD3KjrXKpsn5S+uMNXdSlHTTyVtAxxwg/P
ayxFZGpV9lUfE9ZXuj9rThSuo+6EjcVCqSn7jJKTxj5YZXdU4sdaU+IpepN2/lKRTdLi+XBG5RsO
XBH0eu5XeXOWJj1+Mtb0c5Q0Sjn1Wt2Utbg1RnsOF1yPgdyUv6p1YouR9T0UEPsHki3VjRtNflHj
lUBkaF9qlffHJk0RntstDXdxX7HgIhWVyovuvNZbsyNSsaSL+hWel+LSXIuPrEp/qTW/TT2hWbfL
kpbRSnrBkOESqodBozWr3MsxgCTQhPgDGpYrKZEdygRtgNSOyiEEBEuHV1b410FLJtBDaplWMF2i
HRxmxNVHTeaO3so56B/lxqhxbGnpdMxRk5w6m1y6Wiu8Iqm1ENPvHGgGMzQ9JNvvIayxmmjiY8WP
u1VugwkYYzBt4DyoWY0KiDXtJ/3owaM9+IBYXg81u8i8xSTTXO479IfVkLmZuQAmkBwvB6wadFQv
U6OhwyX0h1gpQxPb0C0IHcQLnW+kjG4jkQQEO5estvRWDWIHZlVDdNuYOo9jZ5A/H2to04VtBghT
vb4tbypjjkO4Gme0OjFZNiT31NVIW5J+uJIAEXdiJt0oWSy06up3OPuRlyCOKFTRoDPITzIjp0dm
J/bzNciBv5yAMDpu5CY64dk9sfQs1JEPZP2REJbkrAXQ1uWCfmYm2uSlwVGAz3/yajo3nowuNZhW
QjlbyAFMNZhmDKCHB1XuAEqsyKOc1WwuTpJdiFU5VVP31lllFU5bb1CXZ5ssh+z3kgIKbWbtpzBy
+Tja61kvFnbobRz7Q7+ELdbCa5eTX28LPABWSmC2JOXSU9SGdm74HTE/dITQjpg7HOjTkiovFo1+
rUkG8JGo6C7A7DA3DfUIKQkguoSljaWq1jF5o57xdBCP0mildM9miq2zEyx01oa+b73EbLhCE1gs
lEHxR0oD+goFrVnL9roHg4DVdDxl+GUtDB8gJ2mJS+iUPGrjbBCsBGBpyeYztvRA7cjIwz+a3SOi
epZRpRE3r94WM4kUuLgqP1PbKFRa+FlvqsA9SH2mvOr01yWRfWeXbTO7woSOOvKQ7UoJMhvJoJIe
y7SM6YCk27TRo6R25jMT6O1UDKHOtvTO6DEvSkpPGFPXeYUZI6Edm+tkdjcTWXsHiCYXfarxHq8K
+89Vsagc7DAmPrtuEROx1HAvrbhPmLwWhbTj9pu18FWB3PitkceGUIeZerncX9Y+UX1SoZntJ2O9
Hfnk0NMMZ93in276qXMBO61+tMQ01dLxhC7mGKvDUXNalR2upHgUJDpaD+xdMyiLLh5yqAYxsqst
S9RNMjoouJ+wAZV1sGTWcj8bMovOqLcDe2yvqBYGgl/We8ms+kBjF4axqkHYgMnYc3odl22jLCER
9iSgqZbwsdOxBdXs6JxPL5ln9rJ6Z9VSRpaP3B8sgYIkgcsxji3eR0ASwSLo5DQTPRO7nB5jpIJP
MDsuecfn1ipZdCYvwIN/EfTS9Jry8XlybJCtvnZ+FjuXWTjfjDX7qYzJkXXhyNSb/f2wn5v+9YH9
nASemxkBAqUt51KgNzSjd0r/hs7OLLx4iG24uZ/cD61lZx5WnNkbu6oLaySaEaDBc6Zm3VlalYHw
gO3+10kL9N65Ze4iHmO7uT+zj7jOkoEme2lZ7L9nRgugYt1C956fLqv1EtVMk7lc8x72fznZ385+
Uy5hJuM9YAKpmvPXoZ2wAv7tpLWwDk3N7NceDNDy651XQ37sZjIpdKM2Qkntw/2xryeQ1GiybSX5
sqcl8+fdKvFKFuL+xvcD8Wnd2Rqn69SmGct6cziXquCwfewzX/+iJMhmTymgrUrGnlYejC3CAKf+
nWOalEK3e/spwhfrQx/rT3qZlYygcQ7qIa9PKRXWgSI8ZrMaAMxximiztmX8w4T+vP94vv1lGt3u
wOw+9zrefnAqqyc5SB52ld3/t/A8L83nf/3Hj4+SoTDFoZf+Gv4lndjErrF/VP8nC89CyE8V/5uf
+V+JxrL+n/ImjyYpjdfarTj/Y+BRFIWHLNyJCJp0FIxf/h3jP2n46GhCN1UoQEAkj9tIlPzXf+jy
f2IusQjV4sKRkdaq/y/+nX8VsRsyalhE7CSNK6rOv6NtWW9/E/TDi6TH6WDZ1dq3ZPDAEbutdKgE
3ZN7sER/+2T+jTtnNwN9mS3+93/tH2LXFudbI+bNIHyz/BaTa77UUJYYLx4AmHSVa7zW8I9vaHU8
p42rvzVB+hmH6Ylsu9HtYKR5yXV+Ua4UwE+yCx1hTtDxBQRA/d9UpQrF6H/RTPNmUbTzd1M1TXfI
kf6nZnpReqp5iAEAO8kUFdoVzNZ2cGZNENW2qTenmAizZoBcoFXPULPFSSKYBcJISwLMoMzdeb/F
AD2w6Op0P1HxmCPnILVpZGbdDyCHs0Oky+9tU4kztWtxhqwNISVram8/V0Wz6dK8bfw2cxw/T3tg
d1uRYbUpO7CFrM77wd7h8qy5s0BHTORqGyE+3cdP9mtETm33p78yWKgv3lewQw/7MAI+YvVqpaE/
2knt+evwJ07HysxDvNa3aLraP7E5IEKVEB3n8etUp6Sk2K2Y0F0+JAf5K5UxuZCpkVkN4/I4NgQz
Cyv+M6cY1qweK1a8+2CmA6CmKbAf9xPyNrSv+pRSvFcW4GBdFGrTdKi3UXzPePlH2st+t+9Yoynq
yWDvyIYiYdjeh/H9gHamPUN+I1FLTnEFb7PRHsTzJ5zn636NQhz+QvTaFu2GxVQpmeUM791AF5ja
rJwO0WE/NawS3nFb1cyAdITvttz253jIf9tT1qJ85d5+aj983VXa7M2YaURJ7UD96a+5gIqhwD+x
/eb7X8Xu4itgsTT8R6ZNNGlk2uwnZTtvDuWaPX39hmou4Znd71vDTCSSrI0fTYI7fJ9bbdFwkX79
svstRaeUz9chAGDXnyUZqtx+C7LcFE4gKSl60m62jJf9sSKFSd6zjp3ow/NXwxch0rFl51bwTzvq
EB/ssX75c1fbsoKWUN2uBMOwmbC3W/vVQaFbPc5UHPbz+yn+4jQvHa752Mn5iNo9ZwkZ8+opySC5
dj9t5X3JOg9Oa9CCHXK6Ky0rOm0U8xk5IjfjChwFtMQY2UYqzim5V+dZpysJhORobe9hv2z3KKg/
t9bxoTRYuP7teiWjiqt2f1N9TehaH3U3+7up/4p+2u8aacPM/lcmVNQTIpDWqwETg4smshkqSral
5/3ufhDbA193//GUQm+ggfekx+g1ayF5QZ9LAYf1E+0kQhKcmrocl+7+6Lrd+sfdKkLp4bC78IEr
k8tSoE3Q2EgrBMPygqayWmAtxrevl99vbckZx7GY/jyLrjXfOrFkXqfzeVH7ac/Ldthv7eco0zN8
V4DOafcmm4iOJ67KGLOXcYrgz8N/e+Ygf0qTRIbVNmbtAUH7LYRlTfe231wAkZCEtz2+H1rb+JEw
ZdBIl9i0fD2w/3T7dfLr1fbnSHZJsaCyM3//5PO/Pn4TMihfO/VxTNr51DLPrh7fEWiexjZEKWXr
kOZB5vf+q1n0iP78vvsvrWoT2pFYvvx5VDdXxrtk2Ua9P48nqg0vQnutF7ZyZqZdyVoOyFJiwNqf
uz9rv18r6v+88n53f2A/9+fl/vYzlTSWIYHLcPRVK9Rk6YAhgC/Zv3uZr3PqTOyMp3bDB7rzxsea
5YFuBTkwG5t62/qx38u2U/J2vRYJBfz93IxF67zf+jr881wpWJSbhpaGEp/GxkTnE9h+rlqT38v2
y//bn91/7OuRev+5r/v7rX/+U9s7/DqHjiSRHT6GRZ28TlZ/04xpgmmbcDWaOZZoiiNq4zc9Qnee
bbPefpi3WQ+YB3hCicJFOCECQSm2xQViLoW00tEaGBb0VdseaT/Y7BO0rOwOyIqa89dB3vLHvu7u
t6i6fvYpWOZl+3dk0OZe1WfC2wOIqpnU6GAAV+9qMRXOPR5mP+zpMF93/3Zum/W6vIXct8fTZJQ3
2X/yIVczoWrjAvClRzefzW15UB0C2ouxPrBJfefjmE6SIsMkS4oQopqArng25HJiTJ+e9Dud4JXz
/i9NW4KQtX+DWr0GQ5zD07AF8VepwcfTdexKjdZCiUA8jDrQWSGVqTtPZT+zZNtuJlD6/xw62L5u
YsZszCESinmJQKL+2j8bA7UznIeqwfZHYWLbsuyfkrlNeihm7zJnzcK4740A3/LvMdPay5iCfBD2
j7ZP4gNWWtyx/YKewR+J3jgTRgfdHs3ktsISMel+jjWyhZya6JGknhZgA+e2ywGLfHHsRMYb7qXV
Oc0qkGqmENrhPTlm+YOpOC8Da91lifNzOl/qTslZIpVmaMTJqTVi9axImvLnsELBpsubH+lKHcG0
2oByEBSq63NbRtMhW8rzNDePqcICp1YsanLSTNW3sh4yvWs8daBXg/+wPO+HbbD9E5b0dU6GHIJK
qsKXtkVS7Yc/V8B+MzVzFsH5DDgFTRy7DenWSiyViiFlgC7RrzMaKs9SKf2S4oZwHuD6IIythYjG
RZBr45qjdWeuBTZZ2ZiYUEvldy9kcM/bUm0/KPss7dDY3O9W2kT6uIlcoNY/GqHcVyhbzjnMZ5Lc
uNVmpaBQmHR+UvMlLPkNNuspf5m/3XdkBjvkG9vp3Eko8G7PtRk6JqMrwq9T+zP+vAY4EvIS2VmD
jYprw+u3uaXdDkVha1sLiJuIeShOpiSzWfrIikieHfwJ+1ObnDXG/qT9lthmrv3W1wP78/78yCrS
DxIfyKjdXtZqWye0YcuZDYGK9naQ14qCxX6fi11xlbUqffbvw3k/Z0kg8FGtXEFoGKf91P5gEs/j
ts0fzrWUx97U8vaKEV+NZctBB3ryVI3GvYggFXOlMKWrBOCgTAyhjucAQ/dzQ/cZ23EXkDrdorXi
aUapSAQ8OxlEUO5+PfB1d74jPxFIrELTiyBFesYSYcSuguUqVMhlL8IYabR2UZyAWLX5tfq0gXrP
+E2YHUMEdc/FLduOR5SsDjxgfyofl9JNBFV2dLsuSVN0aulJLt1jP1+79HbbJWVUo87L9DKqP6YJ
c1weFnaQq0GSv+jZnZKFm5oSpnN2Z2XhoPKdIb30Yk+w0umVVFdUXq24YoFAFBs5fhldBulkO0j7
H2IZOaBP3FBOWtZSex3yZH6vg3kmX8JD9kiTevi1xn4blL/bxOuGcEQkKb13tI/4/Z8G62RkqPUA
l4JUzl9VxASZG/vJN9zq7U/E9HrmTeozkVO4AnXFG10o+ZrqDdgIKS5roSUfzPJE5z4m+HtwW/0O
K1v2rcvue/lncYOH1L0a5+aH7Wa3wm34inqpRxLsmf77+3LtfSrTB+0HPrApqH3p3mAkqlz0LqHw
7JP6oTxUwXzK32S/eWl9okeOzuomd9pxOsJKdtN7KzAl17xn00m+z4nS2Y1ybH6CCUsGxHIuGuSc
RMcUQO8JpYt51Sa/GQ8KK+zBryU38n8Svn5H+uNhfTaxGAb5g3Qbfy4f1OF/19f2iswH+lNQvlV0
6dhmfxsq37hVn/s33f8cjuvlNL5HJ94VFp8w9XjDrEPO9f1ZE0eLrBvSCPA2wLF1M8unc6tBygrM
9m3Ijilp2jF2VRp+B8yl0cFBvVyUCME7l1wV84loG3j18odePyRwGb/TC5PkwNRIqvAF5VoKuONR
sK3NPGHBdg5Y1w+ILEibRtqnDDT437vL1XqAmvtQnch1eTIFIMXACdKTMkORetXWYx2T7xAwQq5c
HN/Gwxpdk6PzoPrIRQ7ineSj/kO9xpkL1h/Gc5z6jfAXQj9808FJcIQ3N0cnWD+1+Yj9s/qhNRd5
PXwH7JGpD1VOO+B2Psi/Gilo1iBImEm3/0jsXH5aH3g4J7BpBs0L15IvEUvh2dPuFMfNX9rFuxjP
k+RKF+XQ+PWr8ZEwDyJZ7LmSrtEjueLWd6CRS+QV7w4SUG17UKdTdsSZ+ew0V1U/ylfWXg/Fu/KJ
6JrKhPwTz01xnn6gjMzaK8gnVj/AJ/3Gc2LkAyhDMHAAcnZToMIUVF+rcMBbjNbhxfw5PZT39lt7
EvAVaKggubjy9Se4AKnn/ESftyS94iP2uk+Hr48SkKYT1b5QDkUN4z3kHfLyNMfIQFJutLP2AGtQ
iMApEey46ad8M/+QfhX3elB7bNKe1bf4I3+moQzOfBw9yrBedJu/tq/IaB6oDsSHJBgvBtDF2/pY
QJt4K0767cvyaDxJR+0++6y2joIHZM/w5d+U/MyzOGBAote0hN03JJ8PgBou8gmDbvdC7jDaW2ar
U+8LVw+kNxlF3YGuvDv643M6u4yFiseuIIP2VwAi9Af6LwzZbCAepvfyhB4JeSPpADoU02vsM6a+
kgNPAfepJq3L9OqgRLbsqux+Z1d11QM5qQ/O99yHVR6Y/nrM33HABVJDEsqdRgsaMbXHoOnH56r3
sMnoXuTWV75u9IpvtSO1YeOV6/AK6xVGfUBJYnb55qsYVG+zxLPFAbfSw6/oGF/ZeR6rI3EmuCg9
+344yieshlNHuLG7MgJqpGW4qt8+8ZmehosgsQNinldxpcbHlN9hwnKAbS1s7nE0oW0R6OM9GhaU
xyHBQ1dtby00G57NdRhGlHfCOKBxF2bf55u6+8beK5O8mFd0DsarQoePaw96w9X241N7xW9zNl90
3nNIp/Eocu8O96B1gQpDaARzCgBvH+4t5UjCb7Pgc7nLr84P/T7/Ft/EYfJzi2u7/W/uzq25USOL
41/FlXdTQDfQPGyqNvaOL5NxZjezk928uBhbsbAuyKCrP/3+uhtZgO3JZNoPXUtSKsnSHODQfe7n
f7ZMdj05qD81fyDgY1SkQGwwBn55TvDoMiRVdDYW11e0ti0IzeGpXDPZ91Jq32i12QiwU3SmIFb/
Se8J/CfnMmUaiVgsKE8jAna51v/EvLvTDol5t0nEcn5u3+YhvTP30/X7iaTTu9S/mRrv5vV/LSa6
kKWJcUqWzGmuVinwd6BXqoyWoHmGQzXOGa309HJfh6vLYzFlVIJ+Z75omsXvx1WYEkdSdFduaprg
Hx/fjWk6v2iIXKkNya/HR4mkNG+3IbHHJlk8UNgr6aVqxhicGyosTu7UesuImYzSuNl8fI/cJQbB
SEY+X2d8lYnp6Y5i1fO0Bjfpp5DaYjDuCBWZd8uxdgoOn2uSNmflOHyfruWUeVw1LcV6nmqoXzI9
JtS8O/wtytebs1m9+ngdrk/LiMWf7njAuCd4ug/zaHG6u4+OmWf4yx0QNYCzT7FBKIG7uB/XzdlK
29LmZTlJrh52x9G7jZ6MeXi5067g4WO8ASBgvA5/MVE2k1Iy72ozR/bwR2oqS9LDtYa0xwtM4xUg
8I+SiYVEgpc6JGjemV7+csLksNkY3OQ0+pVyoOt3Kic0tdiuJye7BWrierV4ABMwolhdII9XnxmT
t9HDO+gH2+ZnhwBSyBzmk90k1ZuxXM1+Kh+Yizt7JBIjljVSnUZaSimwPFc0gG6TlbAfw02px3Yk
/8zX159IrIaX49l2g832GH1a1OqBTCMLgTzA9jKPtuJMlOr87lE/4Vomv812C/WP9ZQC55N7Ha+T
E9pds2uNOKin5eb6yR1eDn+jZnF3EV//DMj17BKEDAbZyVW1O93JB/LRzVWG1yNA9weUF4VtQnQa
xewkWa+RejqcLBsdRbLB40MwmeElvycJRX3hcUWlVrUVl+AXgrhJISPVjF92ywlV5huSJu+qhj5S
QPTw3HgJZ4y/C0kdNzU1/ybFZh6weTl8BFem5CZxDENscvN4GWdNYcuO6vqT6CFnbsFuo0CJVoR3
TOrQvugYcgLwMOroDojynL5H8QCKYif3aXKE9rMKtzMLrfJ/k4xrb0TD3VHnWi6BoRpRUz1qVkzl
2IPL6W8/UgC2/FR934++TuhoZM5s03s3QMsv9RXclVUPa48F30lhPV2Sud6vUZgW3NbqlsyhyAMq
AZI0zQRpOZ2Z++FoWjEl1X59nOdk8sjUxfQ8mIOcF4CAHRa9xoSv35/l5td/07uDV1OcIJ/F4Ez1
UArNNT3nwoDGgQskJRVZ61yBGmQOYG66XMiyQIGHlwM9ZLlAHtIvLhDndWWCiAO6iGRMKtEyAYJd
JiigHCUINTGLwR6+MSEz+I1OK0Eo0tMqSUIZv7gSojAJEo15lFp2e7QRgJIj/e129zJgHA7oYREg
b/oYSAOd8WeJJDlgnft94ts+0Fh6TkxIZRBJesqTvN0HFC909wG4dUGsqx7C3MM1oBG6nG5fSGQh
klBoBugDWde9fWBbKbiIEhKadofYRefRRhCJkq5ckFkgo4g5WpG0dzlcBHEYgNglqF/xbhEkPDjX
RZAFcSLRiCRe9xu9uwiiKA9SykSznF58c5gTerQIMnaoIxNkFAAOHCVCUD2jj6FVgMIUCmEZe7cF
lBKuOwDLkBqtDOOqlQOsqe4SyJJApiqVlIbZFeAdE/JIuOoCbQ4QW8mypLV5BgoRw1ADmiqVtUzy
jglRBMip40aIVZDkCTV2YrAGFLpAURIY61o+fXgnC2kmC7/RR3rVO8Aw1u0+POSXF4ESAUEHAYpv
qxH944Iw6OpOdoGR+Fog7O9yIA2xCIIEKOMcOF3flEEks8g+lEMZ7F/2EWUgFDCssWw94YFdFEUy
SDUYN66Df/evQmdtGAYU2UYA8B584K4+UDlmswKmRB30hWe+gQTS3lEUohV1JAS7xyo9bWn1uJAG
GATg2OetzeDhXsgVWsxJFsg4CDOZJhnIxHu53+VCLogqhWEahe333kWNiGHHzhaSQvtJlAJhIXMM
JGKukBhEz4iv2cVi2e6RkRyh15xNpEyLfQES9MvuskrYEXBI0g5gDv92RI794rgjBG0NSjc1JFDq
bYUIdzpSxFRaieHh7RPWc7x9mQS0exAZ6iz1LhfSPKDpF18a+8DPRRCHWLKOXNDegt4LyUApZGmQ
hRGRNQDszeGdgcjcAOm6BVAKRAQEURGcoO7Dzwga0qdD6LiVg9YU8UgOxsQzrIpysg9VJrOclib7
kAf2IXKQoUBYDv5mUiKgQR23gEwRBLluyWp9oaFOJLiqQ6cEmc2ZvFoE9Go43r7OocQ4SU828EAS
YCTjiSFr4ja94J1hFEf4+a5cwPBJaUIJJRpRHxDsCgQdQqaTUPsKdqt4yIVM8ejcjGRiQ4g8pkW9
bCRHIYuBPIOeP+PdXohV6nz/hE9j/G5Gu768CvIAi0nHVHxNJMTIKRvQ+361gMNIep3eVIKR5hgI
xChKEQkJLayJ3SzWK/FJLmqt5boXRJCCtRzRoWu5MLCSMRGY68MswH3u2T/tACyoMxcIoQhukbbc
F3dERgQJ1QHipRWLuX9yQQDB7rgWSDAyyIihdbKVC4O1AHRnENEdntPC7J1cFHgxjvePnYwnEJM3
YT111SIZFUwD/BB0hjnsevNKFKSR6+0LwsRCzztCrOzvsscF4ogqkTGRCXv4yIXY7szvVws6vyxT
wRJv664GhiICgvSarsXYywLftoKgKMxZOSaUFGEAkEi0a2HoM2lvgtlrev6ZOfxTCxIjwVUg8KjJ
nuA3tXHEgUAky0bdGcayt2sh5iG6hg+0XFCCTdFaCMNse06c0WKG4EKbw7cdAdCRu3IQKAdFXl20
0dKhXDB1J4rSFP90o64edN0KhIpiFTNst33GA4Gg7URwTUJdg2YOu+o8UpEUDEWuAkGwCGh+xEpq
7cShQNDlqmSbKcezXPDOf9ZcsFE+BxWJnSiIGeMY2LscmEtaRSJ88azaZefTKoABzsoxwgJgahuP
2So/dnzXUKI0W1CNS/apLUuwDPeJC5Jplo4SQfvPsaCbODwk0bpcMCWpGfmVOPVvFxBQdPWWJPBb
VB/x30AIZFSlwN48xVMyh11vPj3+RDgrBIHWJ3MSanlnjiEXVJAymBQD5LBJ/Ko6YKKrc+0FiSUK
8xONlvaiKFQh1ZgUq+bhQWH4xoVUORsHhEdY66yqffFFXyASXCcPTSAt97UaDaPuGRzfX65DInzA
bGqmKh+yaT2BGLJlEl3BHrZs+nY7+RuEx1MDFHA701vT+lSOmpc6pF77wb7p5/n3bcPPxe3fftCd
Tb0f6k4oe+5DZ9SPvZI905TU+XLfpGTO0/7z9gafn7p3rv1d7f94Xo7qor4Z78wXu/Yyr4oZDVR/
nxZfilnRBVBkDyKlDlfyDJ/xKa3wJ4SbyYCuztM7063Lx2reJ2w6R9wJT4o5Y1f3l6gfYwQy4/7z
i1CV38SKEyZU/VHV87J31bbM3fWqT6ppVRe31f4q9VXbPiJ3yvP56GZZ3qyWPeKmMN2V+OloWmyK
etSlbIu+nSm3MKJH1R9HMGc1+9Jnu62qdj0LAAp1edt7nm2lsivls1FV3/UvuS0CdqV8DsfLssvx
yNbVuhK+uC3GvQXY1qs6051Oy3lV9nckcVUcBWfS89uyGEgRW17pTLna9JeFNPWKrmTfP5dNtgTQ
mTAEVjeT3Z6nRuzZujpX0j8zo6Z5xmZbreZK+0NRznvSg7KMt1AvH4p6Ny3mt112tLVV7pfcNMXN
eNWMlsvemm6rl5zplzfj8q7od1jbyiB30uiCplr2VnZs623caTdNyf+LRU82Ucih6y7egnq1qoek
dY2IM+lqvhzIkDgydReulK9GX+piYD1RgalLGtxJr4u+3mqrBNwJb47Oi9miGZd9tQ59nX9/C/qX
o7oZ9SQVaUid1n4L4h9G2/Kmp8YgrrPFb0H8v0z521My/oFNxDqTBqljfHRS1BWasr85CT1G+zN+
v+l6ZU5wWgDQOiSvc4iu1/8L05b2VAxbbDrKmexkikXS92raHI8zabD+hiAWJm3iSvjjaD5vdtN1
MXATWnwIV/L/Gle3o6OL5plus1kPV/K/anT8Fxdim1B4mxM8X4htpN6V/Ce4P2qaUc+kaFPE7rS3
fa9S2Oi6K91/L4txd/NQwa7D1a5kP4/qGZptT0hvS6qedCDYmXKJZzNY3sIGWV1J/1agd+Z3y/7W
bDvpnYmPmuXR55cu3sZGnemXzU01ByNrz2LD89REHJ1pvz4go4PQ0wtEdeNtvUjTE25O76+d2Nmf
/oAImA5h3UxHRf3j/wAAAP//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3" Type="http://schemas.openxmlformats.org/officeDocument/2006/relationships/chart" Target="../charts/chart2.xml"/><Relationship Id="rId7" Type="http://schemas.openxmlformats.org/officeDocument/2006/relationships/image" Target="../media/image2.png"/><Relationship Id="rId12" Type="http://schemas.openxmlformats.org/officeDocument/2006/relationships/image" Target="../media/image7.svg"/><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11" Type="http://schemas.openxmlformats.org/officeDocument/2006/relationships/image" Target="../media/image6.png"/><Relationship Id="rId5" Type="http://schemas.openxmlformats.org/officeDocument/2006/relationships/chart" Target="../charts/chart4.xml"/><Relationship Id="rId10" Type="http://schemas.openxmlformats.org/officeDocument/2006/relationships/image" Target="../media/image5.svg"/><Relationship Id="rId4" Type="http://schemas.openxmlformats.org/officeDocument/2006/relationships/chart" Target="../charts/chart3.xml"/><Relationship Id="rId9" Type="http://schemas.openxmlformats.org/officeDocument/2006/relationships/image" Target="../media/image4.png"/><Relationship Id="rId14"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13</xdr:col>
      <xdr:colOff>462889</xdr:colOff>
      <xdr:row>9</xdr:row>
      <xdr:rowOff>123688</xdr:rowOff>
    </xdr:from>
    <xdr:to>
      <xdr:col>48</xdr:col>
      <xdr:colOff>181429</xdr:colOff>
      <xdr:row>63</xdr:row>
      <xdr:rowOff>0</xdr:rowOff>
    </xdr:to>
    <xdr:sp macro="" textlink="">
      <xdr:nvSpPr>
        <xdr:cNvPr id="36" name="Rectangle 35">
          <a:extLst>
            <a:ext uri="{FF2B5EF4-FFF2-40B4-BE49-F238E27FC236}">
              <a16:creationId xmlns:a16="http://schemas.microsoft.com/office/drawing/2014/main" id="{70AEABCF-F1CA-4FB2-A336-68EF5E527DF9}"/>
            </a:ext>
          </a:extLst>
        </xdr:cNvPr>
        <xdr:cNvSpPr/>
      </xdr:nvSpPr>
      <xdr:spPr>
        <a:xfrm>
          <a:off x="9012710" y="1756545"/>
          <a:ext cx="22737290" cy="9673455"/>
        </a:xfrm>
        <a:prstGeom prst="rect">
          <a:avLst/>
        </a:prstGeom>
        <a:solidFill>
          <a:schemeClr val="bg2">
            <a:lumMod val="60000"/>
            <a:lumOff val="4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480540</xdr:colOff>
      <xdr:row>31</xdr:row>
      <xdr:rowOff>102973</xdr:rowOff>
    </xdr:from>
    <xdr:to>
      <xdr:col>13</xdr:col>
      <xdr:colOff>120135</xdr:colOff>
      <xdr:row>41</xdr:row>
      <xdr:rowOff>17162</xdr:rowOff>
    </xdr:to>
    <xdr:sp macro="" textlink="">
      <xdr:nvSpPr>
        <xdr:cNvPr id="29" name="Rectangle: Rounded Corners 28">
          <a:extLst>
            <a:ext uri="{FF2B5EF4-FFF2-40B4-BE49-F238E27FC236}">
              <a16:creationId xmlns:a16="http://schemas.microsoft.com/office/drawing/2014/main" id="{1EAC8764-E718-AFC7-2625-9CC08C352777}"/>
            </a:ext>
          </a:extLst>
        </xdr:cNvPr>
        <xdr:cNvSpPr/>
      </xdr:nvSpPr>
      <xdr:spPr>
        <a:xfrm>
          <a:off x="4393513" y="5440405"/>
          <a:ext cx="4204730" cy="1630406"/>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xdr:colOff>
      <xdr:row>9</xdr:row>
      <xdr:rowOff>92926</xdr:rowOff>
    </xdr:from>
    <xdr:to>
      <xdr:col>6</xdr:col>
      <xdr:colOff>139391</xdr:colOff>
      <xdr:row>56</xdr:row>
      <xdr:rowOff>43792</xdr:rowOff>
    </xdr:to>
    <xdr:sp macro="" textlink="">
      <xdr:nvSpPr>
        <xdr:cNvPr id="5" name="Rectangle 4">
          <a:extLst>
            <a:ext uri="{FF2B5EF4-FFF2-40B4-BE49-F238E27FC236}">
              <a16:creationId xmlns:a16="http://schemas.microsoft.com/office/drawing/2014/main" id="{712CE4CD-934A-D916-2731-9B93FE7C2577}"/>
            </a:ext>
          </a:extLst>
        </xdr:cNvPr>
        <xdr:cNvSpPr/>
      </xdr:nvSpPr>
      <xdr:spPr>
        <a:xfrm>
          <a:off x="1" y="1669478"/>
          <a:ext cx="4080769" cy="8183969"/>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36</xdr:col>
      <xdr:colOff>65011</xdr:colOff>
      <xdr:row>10</xdr:row>
      <xdr:rowOff>127000</xdr:rowOff>
    </xdr:from>
    <xdr:to>
      <xdr:col>46</xdr:col>
      <xdr:colOff>449035</xdr:colOff>
      <xdr:row>34</xdr:row>
      <xdr:rowOff>93738</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E8A74C7B-DE81-4111-8381-789688EFE7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839411" y="1860550"/>
              <a:ext cx="6988024" cy="42339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280459</xdr:colOff>
      <xdr:row>10</xdr:row>
      <xdr:rowOff>158749</xdr:rowOff>
    </xdr:from>
    <xdr:to>
      <xdr:col>35</xdr:col>
      <xdr:colOff>194596</xdr:colOff>
      <xdr:row>34</xdr:row>
      <xdr:rowOff>61451</xdr:rowOff>
    </xdr:to>
    <xdr:graphicFrame macro="">
      <xdr:nvGraphicFramePr>
        <xdr:cNvPr id="3" name="Chart 2">
          <a:extLst>
            <a:ext uri="{FF2B5EF4-FFF2-40B4-BE49-F238E27FC236}">
              <a16:creationId xmlns:a16="http://schemas.microsoft.com/office/drawing/2014/main" id="{82097322-B5FB-47CC-9698-A1BA01228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397997</xdr:colOff>
      <xdr:row>10</xdr:row>
      <xdr:rowOff>156038</xdr:rowOff>
    </xdr:from>
    <xdr:to>
      <xdr:col>24</xdr:col>
      <xdr:colOff>327742</xdr:colOff>
      <xdr:row>34</xdr:row>
      <xdr:rowOff>61451</xdr:rowOff>
    </xdr:to>
    <xdr:graphicFrame macro="">
      <xdr:nvGraphicFramePr>
        <xdr:cNvPr id="4" name="Chart 3">
          <a:extLst>
            <a:ext uri="{FF2B5EF4-FFF2-40B4-BE49-F238E27FC236}">
              <a16:creationId xmlns:a16="http://schemas.microsoft.com/office/drawing/2014/main" id="{DB4FCC32-47B0-4488-8A59-55B0F868F1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453571</xdr:colOff>
      <xdr:row>37</xdr:row>
      <xdr:rowOff>67084</xdr:rowOff>
    </xdr:from>
    <xdr:to>
      <xdr:col>24</xdr:col>
      <xdr:colOff>340179</xdr:colOff>
      <xdr:row>59</xdr:row>
      <xdr:rowOff>108857</xdr:rowOff>
    </xdr:to>
    <xdr:graphicFrame macro="">
      <xdr:nvGraphicFramePr>
        <xdr:cNvPr id="6" name="Chart 5">
          <a:extLst>
            <a:ext uri="{FF2B5EF4-FFF2-40B4-BE49-F238E27FC236}">
              <a16:creationId xmlns:a16="http://schemas.microsoft.com/office/drawing/2014/main" id="{0FC88FBF-5961-4AD8-B307-AE04A3DED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308968</xdr:colOff>
      <xdr:row>37</xdr:row>
      <xdr:rowOff>68037</xdr:rowOff>
    </xdr:from>
    <xdr:to>
      <xdr:col>35</xdr:col>
      <xdr:colOff>214690</xdr:colOff>
      <xdr:row>59</xdr:row>
      <xdr:rowOff>108858</xdr:rowOff>
    </xdr:to>
    <xdr:graphicFrame macro="">
      <xdr:nvGraphicFramePr>
        <xdr:cNvPr id="7" name="Chart 6">
          <a:extLst>
            <a:ext uri="{FF2B5EF4-FFF2-40B4-BE49-F238E27FC236}">
              <a16:creationId xmlns:a16="http://schemas.microsoft.com/office/drawing/2014/main" id="{B917557F-6940-4DA2-AE88-5D1B30D94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100086</xdr:colOff>
      <xdr:row>37</xdr:row>
      <xdr:rowOff>71060</xdr:rowOff>
    </xdr:from>
    <xdr:to>
      <xdr:col>46</xdr:col>
      <xdr:colOff>427868</xdr:colOff>
      <xdr:row>59</xdr:row>
      <xdr:rowOff>116417</xdr:rowOff>
    </xdr:to>
    <xdr:graphicFrame macro="">
      <xdr:nvGraphicFramePr>
        <xdr:cNvPr id="8" name="Chart 7">
          <a:extLst>
            <a:ext uri="{FF2B5EF4-FFF2-40B4-BE49-F238E27FC236}">
              <a16:creationId xmlns:a16="http://schemas.microsoft.com/office/drawing/2014/main" id="{129AF371-6D04-4D87-A826-567C72223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487563</xdr:colOff>
      <xdr:row>19</xdr:row>
      <xdr:rowOff>71058</xdr:rowOff>
    </xdr:from>
    <xdr:to>
      <xdr:col>4</xdr:col>
      <xdr:colOff>337747</xdr:colOff>
      <xdr:row>32</xdr:row>
      <xdr:rowOff>114146</xdr:rowOff>
    </xdr:to>
    <mc:AlternateContent xmlns:mc="http://schemas.openxmlformats.org/markup-compatibility/2006" xmlns:a14="http://schemas.microsoft.com/office/drawing/2010/main">
      <mc:Choice Requires="a14">
        <xdr:graphicFrame macro="">
          <xdr:nvGraphicFramePr>
            <xdr:cNvPr id="9" name="STATE">
              <a:extLst>
                <a:ext uri="{FF2B5EF4-FFF2-40B4-BE49-F238E27FC236}">
                  <a16:creationId xmlns:a16="http://schemas.microsoft.com/office/drawing/2014/main" id="{D96AA474-CF5F-26F1-CB21-28DFA8F339B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43730" y="3309558"/>
              <a:ext cx="1818684" cy="2244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571171</xdr:colOff>
      <xdr:row>35</xdr:row>
      <xdr:rowOff>123904</xdr:rowOff>
    </xdr:from>
    <xdr:to>
      <xdr:col>4</xdr:col>
      <xdr:colOff>139391</xdr:colOff>
      <xdr:row>51</xdr:row>
      <xdr:rowOff>139391</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68CAD16D-BD44-24BC-2B29-A19BABAEF18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27338" y="6071737"/>
              <a:ext cx="1536720" cy="2724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170721</xdr:colOff>
      <xdr:row>10</xdr:row>
      <xdr:rowOff>111684</xdr:rowOff>
    </xdr:from>
    <xdr:to>
      <xdr:col>5</xdr:col>
      <xdr:colOff>480122</xdr:colOff>
      <xdr:row>17</xdr:row>
      <xdr:rowOff>61952</xdr:rowOff>
    </xdr:to>
    <xdr:sp macro="" textlink="">
      <xdr:nvSpPr>
        <xdr:cNvPr id="12" name="TextBox 11">
          <a:extLst>
            <a:ext uri="{FF2B5EF4-FFF2-40B4-BE49-F238E27FC236}">
              <a16:creationId xmlns:a16="http://schemas.microsoft.com/office/drawing/2014/main" id="{76BAF3D5-B290-4C11-8112-3A7437E9703A}"/>
            </a:ext>
          </a:extLst>
        </xdr:cNvPr>
        <xdr:cNvSpPr txBox="1"/>
      </xdr:nvSpPr>
      <xdr:spPr>
        <a:xfrm>
          <a:off x="170721" y="1830830"/>
          <a:ext cx="3639279" cy="11428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6000"/>
            <a:t>Settings</a:t>
          </a:r>
        </a:p>
      </xdr:txBody>
    </xdr:sp>
    <xdr:clientData/>
  </xdr:twoCellAnchor>
  <xdr:twoCellAnchor editAs="oneCell">
    <xdr:from>
      <xdr:col>36</xdr:col>
      <xdr:colOff>209636</xdr:colOff>
      <xdr:row>0</xdr:row>
      <xdr:rowOff>131092</xdr:rowOff>
    </xdr:from>
    <xdr:to>
      <xdr:col>38</xdr:col>
      <xdr:colOff>302564</xdr:colOff>
      <xdr:row>9</xdr:row>
      <xdr:rowOff>7335</xdr:rowOff>
    </xdr:to>
    <xdr:pic>
      <xdr:nvPicPr>
        <xdr:cNvPr id="15" name="Graphic 14" descr="Backpack with solid fill">
          <a:extLst>
            <a:ext uri="{FF2B5EF4-FFF2-40B4-BE49-F238E27FC236}">
              <a16:creationId xmlns:a16="http://schemas.microsoft.com/office/drawing/2014/main" id="{B2609E89-B510-4EF8-996D-F5AA5480FE8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3886065" y="131092"/>
          <a:ext cx="1408285" cy="1497893"/>
        </a:xfrm>
        <a:prstGeom prst="rect">
          <a:avLst/>
        </a:prstGeom>
      </xdr:spPr>
    </xdr:pic>
    <xdr:clientData/>
  </xdr:twoCellAnchor>
  <xdr:twoCellAnchor>
    <xdr:from>
      <xdr:col>6</xdr:col>
      <xdr:colOff>446216</xdr:colOff>
      <xdr:row>17</xdr:row>
      <xdr:rowOff>29535</xdr:rowOff>
    </xdr:from>
    <xdr:to>
      <xdr:col>12</xdr:col>
      <xdr:colOff>546394</xdr:colOff>
      <xdr:row>26</xdr:row>
      <xdr:rowOff>34325</xdr:rowOff>
    </xdr:to>
    <xdr:sp macro="" textlink="">
      <xdr:nvSpPr>
        <xdr:cNvPr id="18" name="Rectangle: Rounded Corners 17">
          <a:extLst>
            <a:ext uri="{FF2B5EF4-FFF2-40B4-BE49-F238E27FC236}">
              <a16:creationId xmlns:a16="http://schemas.microsoft.com/office/drawing/2014/main" id="{5BDD58D2-D739-0D5D-BE83-29E718EF0568}"/>
            </a:ext>
          </a:extLst>
        </xdr:cNvPr>
        <xdr:cNvSpPr/>
      </xdr:nvSpPr>
      <xdr:spPr>
        <a:xfrm>
          <a:off x="4359189" y="2964265"/>
          <a:ext cx="4013151" cy="1549384"/>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68648</xdr:colOff>
      <xdr:row>17</xdr:row>
      <xdr:rowOff>29536</xdr:rowOff>
    </xdr:from>
    <xdr:to>
      <xdr:col>13</xdr:col>
      <xdr:colOff>88604</xdr:colOff>
      <xdr:row>26</xdr:row>
      <xdr:rowOff>51487</xdr:rowOff>
    </xdr:to>
    <xdr:sp macro="" textlink="">
      <xdr:nvSpPr>
        <xdr:cNvPr id="20" name="Rectangle: Rounded Corners 19">
          <a:extLst>
            <a:ext uri="{FF2B5EF4-FFF2-40B4-BE49-F238E27FC236}">
              <a16:creationId xmlns:a16="http://schemas.microsoft.com/office/drawing/2014/main" id="{FA5DB66D-6C25-4E4A-AE04-78E841C8CDBD}"/>
            </a:ext>
          </a:extLst>
        </xdr:cNvPr>
        <xdr:cNvSpPr/>
      </xdr:nvSpPr>
      <xdr:spPr>
        <a:xfrm>
          <a:off x="4633783" y="2964266"/>
          <a:ext cx="3932929" cy="156654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75034</xdr:colOff>
      <xdr:row>20</xdr:row>
      <xdr:rowOff>34323</xdr:rowOff>
    </xdr:from>
    <xdr:to>
      <xdr:col>8</xdr:col>
      <xdr:colOff>324899</xdr:colOff>
      <xdr:row>24</xdr:row>
      <xdr:rowOff>120135</xdr:rowOff>
    </xdr:to>
    <xdr:pic>
      <xdr:nvPicPr>
        <xdr:cNvPr id="22" name="Graphic 21" descr="Dollar with solid fill">
          <a:extLst>
            <a:ext uri="{FF2B5EF4-FFF2-40B4-BE49-F238E27FC236}">
              <a16:creationId xmlns:a16="http://schemas.microsoft.com/office/drawing/2014/main" id="{C629C10C-17A1-2FFC-65EE-E73504D0B3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640169" y="3483918"/>
          <a:ext cx="902027" cy="772298"/>
        </a:xfrm>
        <a:prstGeom prst="rect">
          <a:avLst/>
        </a:prstGeom>
      </xdr:spPr>
    </xdr:pic>
    <xdr:clientData/>
  </xdr:twoCellAnchor>
  <xdr:twoCellAnchor>
    <xdr:from>
      <xdr:col>8</xdr:col>
      <xdr:colOff>68651</xdr:colOff>
      <xdr:row>20</xdr:row>
      <xdr:rowOff>154458</xdr:rowOff>
    </xdr:from>
    <xdr:to>
      <xdr:col>13</xdr:col>
      <xdr:colOff>0</xdr:colOff>
      <xdr:row>26</xdr:row>
      <xdr:rowOff>17162</xdr:rowOff>
    </xdr:to>
    <xdr:sp macro="" textlink="PivotTables!B220">
      <xdr:nvSpPr>
        <xdr:cNvPr id="17" name="TextBox 16">
          <a:extLst>
            <a:ext uri="{FF2B5EF4-FFF2-40B4-BE49-F238E27FC236}">
              <a16:creationId xmlns:a16="http://schemas.microsoft.com/office/drawing/2014/main" id="{2F10DD3F-4C5B-455A-AC50-BEE25BA40E8C}"/>
            </a:ext>
          </a:extLst>
        </xdr:cNvPr>
        <xdr:cNvSpPr txBox="1"/>
      </xdr:nvSpPr>
      <xdr:spPr>
        <a:xfrm>
          <a:off x="5285948" y="3604053"/>
          <a:ext cx="3192160" cy="892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8977083-2D94-436B-ABE1-D12337C6A660}" type="TxLink">
            <a:rPr lang="en-US" sz="3600" b="1" i="0" u="none" strike="noStrike">
              <a:solidFill>
                <a:srgbClr val="000000"/>
              </a:solidFill>
              <a:latin typeface="Century Gothic"/>
            </a:rPr>
            <a:pPr algn="ctr"/>
            <a:t>4,298,892,917</a:t>
          </a:fld>
          <a:endParaRPr lang="en-US" sz="3600" b="1"/>
        </a:p>
      </xdr:txBody>
    </xdr:sp>
    <xdr:clientData/>
  </xdr:twoCellAnchor>
  <xdr:twoCellAnchor editAs="oneCell">
    <xdr:from>
      <xdr:col>7</xdr:col>
      <xdr:colOff>44303</xdr:colOff>
      <xdr:row>9</xdr:row>
      <xdr:rowOff>162441</xdr:rowOff>
    </xdr:from>
    <xdr:to>
      <xdr:col>8</xdr:col>
      <xdr:colOff>294168</xdr:colOff>
      <xdr:row>15</xdr:row>
      <xdr:rowOff>13585</xdr:rowOff>
    </xdr:to>
    <xdr:pic>
      <xdr:nvPicPr>
        <xdr:cNvPr id="24" name="Graphic 23" descr="Bar chart with solid fill">
          <a:extLst>
            <a:ext uri="{FF2B5EF4-FFF2-40B4-BE49-F238E27FC236}">
              <a16:creationId xmlns:a16="http://schemas.microsoft.com/office/drawing/2014/main" id="{1064522B-F646-6A81-D133-A582FF4BEB4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696047" y="1757325"/>
          <a:ext cx="914400" cy="914400"/>
        </a:xfrm>
        <a:prstGeom prst="rect">
          <a:avLst/>
        </a:prstGeom>
      </xdr:spPr>
    </xdr:pic>
    <xdr:clientData/>
  </xdr:twoCellAnchor>
  <xdr:twoCellAnchor>
    <xdr:from>
      <xdr:col>8</xdr:col>
      <xdr:colOff>221512</xdr:colOff>
      <xdr:row>10</xdr:row>
      <xdr:rowOff>103372</xdr:rowOff>
    </xdr:from>
    <xdr:to>
      <xdr:col>12</xdr:col>
      <xdr:colOff>310116</xdr:colOff>
      <xdr:row>15</xdr:row>
      <xdr:rowOff>14767</xdr:rowOff>
    </xdr:to>
    <xdr:sp macro="" textlink="">
      <xdr:nvSpPr>
        <xdr:cNvPr id="27" name="TextBox 26">
          <a:extLst>
            <a:ext uri="{FF2B5EF4-FFF2-40B4-BE49-F238E27FC236}">
              <a16:creationId xmlns:a16="http://schemas.microsoft.com/office/drawing/2014/main" id="{1438B939-0B28-2F25-4726-A5C55502C9FC}"/>
            </a:ext>
          </a:extLst>
        </xdr:cNvPr>
        <xdr:cNvSpPr txBox="1"/>
      </xdr:nvSpPr>
      <xdr:spPr>
        <a:xfrm>
          <a:off x="5537791" y="1875465"/>
          <a:ext cx="2746744" cy="7974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t>Analytics</a:t>
          </a:r>
        </a:p>
      </xdr:txBody>
    </xdr:sp>
    <xdr:clientData/>
  </xdr:twoCellAnchor>
  <xdr:twoCellAnchor>
    <xdr:from>
      <xdr:col>8</xdr:col>
      <xdr:colOff>240270</xdr:colOff>
      <xdr:row>17</xdr:row>
      <xdr:rowOff>120135</xdr:rowOff>
    </xdr:from>
    <xdr:to>
      <xdr:col>12</xdr:col>
      <xdr:colOff>583513</xdr:colOff>
      <xdr:row>21</xdr:row>
      <xdr:rowOff>34324</xdr:rowOff>
    </xdr:to>
    <xdr:sp macro="" textlink="">
      <xdr:nvSpPr>
        <xdr:cNvPr id="28" name="TextBox 27">
          <a:extLst>
            <a:ext uri="{FF2B5EF4-FFF2-40B4-BE49-F238E27FC236}">
              <a16:creationId xmlns:a16="http://schemas.microsoft.com/office/drawing/2014/main" id="{61E4A5D1-C30F-5EE9-216F-52E121E17E3D}"/>
            </a:ext>
          </a:extLst>
        </xdr:cNvPr>
        <xdr:cNvSpPr txBox="1"/>
      </xdr:nvSpPr>
      <xdr:spPr>
        <a:xfrm>
          <a:off x="5457567" y="3054865"/>
          <a:ext cx="2951892" cy="600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Total Revenue (+)</a:t>
          </a:r>
        </a:p>
      </xdr:txBody>
    </xdr:sp>
    <xdr:clientData/>
  </xdr:twoCellAnchor>
  <xdr:twoCellAnchor>
    <xdr:from>
      <xdr:col>7</xdr:col>
      <xdr:colOff>120135</xdr:colOff>
      <xdr:row>31</xdr:row>
      <xdr:rowOff>120135</xdr:rowOff>
    </xdr:from>
    <xdr:to>
      <xdr:col>13</xdr:col>
      <xdr:colOff>120135</xdr:colOff>
      <xdr:row>41</xdr:row>
      <xdr:rowOff>17162</xdr:rowOff>
    </xdr:to>
    <xdr:sp macro="" textlink="">
      <xdr:nvSpPr>
        <xdr:cNvPr id="30" name="Rectangle: Rounded Corners 29">
          <a:extLst>
            <a:ext uri="{FF2B5EF4-FFF2-40B4-BE49-F238E27FC236}">
              <a16:creationId xmlns:a16="http://schemas.microsoft.com/office/drawing/2014/main" id="{8D229627-9959-42E5-809F-BE8CF3E3A563}"/>
            </a:ext>
          </a:extLst>
        </xdr:cNvPr>
        <xdr:cNvSpPr/>
      </xdr:nvSpPr>
      <xdr:spPr>
        <a:xfrm>
          <a:off x="4685270" y="5457567"/>
          <a:ext cx="3912973" cy="161324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51485</xdr:colOff>
      <xdr:row>35</xdr:row>
      <xdr:rowOff>17162</xdr:rowOff>
    </xdr:from>
    <xdr:to>
      <xdr:col>8</xdr:col>
      <xdr:colOff>301350</xdr:colOff>
      <xdr:row>39</xdr:row>
      <xdr:rowOff>102974</xdr:rowOff>
    </xdr:to>
    <xdr:pic>
      <xdr:nvPicPr>
        <xdr:cNvPr id="31" name="Graphic 30" descr="Dollar with solid fill">
          <a:extLst>
            <a:ext uri="{FF2B5EF4-FFF2-40B4-BE49-F238E27FC236}">
              <a16:creationId xmlns:a16="http://schemas.microsoft.com/office/drawing/2014/main" id="{7C046EC3-1E12-4119-8285-96CFE55B41B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616620" y="6041081"/>
          <a:ext cx="902027" cy="772298"/>
        </a:xfrm>
        <a:prstGeom prst="rect">
          <a:avLst/>
        </a:prstGeom>
      </xdr:spPr>
    </xdr:pic>
    <xdr:clientData/>
  </xdr:twoCellAnchor>
  <xdr:twoCellAnchor>
    <xdr:from>
      <xdr:col>8</xdr:col>
      <xdr:colOff>51487</xdr:colOff>
      <xdr:row>32</xdr:row>
      <xdr:rowOff>68648</xdr:rowOff>
    </xdr:from>
    <xdr:to>
      <xdr:col>13</xdr:col>
      <xdr:colOff>137298</xdr:colOff>
      <xdr:row>36</xdr:row>
      <xdr:rowOff>34324</xdr:rowOff>
    </xdr:to>
    <xdr:sp macro="" textlink="">
      <xdr:nvSpPr>
        <xdr:cNvPr id="33" name="TextBox 32">
          <a:extLst>
            <a:ext uri="{FF2B5EF4-FFF2-40B4-BE49-F238E27FC236}">
              <a16:creationId xmlns:a16="http://schemas.microsoft.com/office/drawing/2014/main" id="{EBA16079-88AF-405A-B908-4013291AC1E9}"/>
            </a:ext>
          </a:extLst>
        </xdr:cNvPr>
        <xdr:cNvSpPr txBox="1"/>
      </xdr:nvSpPr>
      <xdr:spPr>
        <a:xfrm>
          <a:off x="5268784" y="5577702"/>
          <a:ext cx="3346622" cy="652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Total Expenditure (-)</a:t>
          </a:r>
        </a:p>
      </xdr:txBody>
    </xdr:sp>
    <xdr:clientData/>
  </xdr:twoCellAnchor>
  <xdr:twoCellAnchor>
    <xdr:from>
      <xdr:col>8</xdr:col>
      <xdr:colOff>85811</xdr:colOff>
      <xdr:row>35</xdr:row>
      <xdr:rowOff>102972</xdr:rowOff>
    </xdr:from>
    <xdr:to>
      <xdr:col>14</xdr:col>
      <xdr:colOff>394730</xdr:colOff>
      <xdr:row>42</xdr:row>
      <xdr:rowOff>154459</xdr:rowOff>
    </xdr:to>
    <xdr:sp macro="" textlink="PivotTables!B224">
      <xdr:nvSpPr>
        <xdr:cNvPr id="34" name="TextBox 33">
          <a:extLst>
            <a:ext uri="{FF2B5EF4-FFF2-40B4-BE49-F238E27FC236}">
              <a16:creationId xmlns:a16="http://schemas.microsoft.com/office/drawing/2014/main" id="{F7175DEA-524E-02A9-C8BA-ED5B67753810}"/>
            </a:ext>
          </a:extLst>
        </xdr:cNvPr>
        <xdr:cNvSpPr txBox="1"/>
      </xdr:nvSpPr>
      <xdr:spPr>
        <a:xfrm>
          <a:off x="5335144" y="6050805"/>
          <a:ext cx="4245919" cy="1236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A15AE7-CEB4-4A85-9BC1-6AFC6E5C3E8A}" type="TxLink">
            <a:rPr lang="en-US" sz="3600" b="1" i="0" u="none" strike="noStrike">
              <a:solidFill>
                <a:srgbClr val="000000"/>
              </a:solidFill>
              <a:latin typeface="Century Gothic"/>
            </a:rPr>
            <a:pPr/>
            <a:t>4,290,924,970</a:t>
          </a:fld>
          <a:endParaRPr lang="en-US" sz="3600" b="1"/>
        </a:p>
      </xdr:txBody>
    </xdr:sp>
    <xdr:clientData/>
  </xdr:twoCellAnchor>
  <xdr:twoCellAnchor>
    <xdr:from>
      <xdr:col>6</xdr:col>
      <xdr:colOff>459373</xdr:colOff>
      <xdr:row>46</xdr:row>
      <xdr:rowOff>60639</xdr:rowOff>
    </xdr:from>
    <xdr:to>
      <xdr:col>13</xdr:col>
      <xdr:colOff>98968</xdr:colOff>
      <xdr:row>55</xdr:row>
      <xdr:rowOff>144162</xdr:rowOff>
    </xdr:to>
    <xdr:sp macro="" textlink="">
      <xdr:nvSpPr>
        <xdr:cNvPr id="38" name="Rectangle: Rounded Corners 37">
          <a:extLst>
            <a:ext uri="{FF2B5EF4-FFF2-40B4-BE49-F238E27FC236}">
              <a16:creationId xmlns:a16="http://schemas.microsoft.com/office/drawing/2014/main" id="{2519A7D7-ACA0-4356-91A2-B8926D785EA2}"/>
            </a:ext>
          </a:extLst>
        </xdr:cNvPr>
        <xdr:cNvSpPr/>
      </xdr:nvSpPr>
      <xdr:spPr>
        <a:xfrm>
          <a:off x="4396373" y="7871139"/>
          <a:ext cx="4232762" cy="1607523"/>
        </a:xfrm>
        <a:prstGeom prst="round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105832</xdr:colOff>
      <xdr:row>46</xdr:row>
      <xdr:rowOff>90715</xdr:rowOff>
    </xdr:from>
    <xdr:to>
      <xdr:col>13</xdr:col>
      <xdr:colOff>72572</xdr:colOff>
      <xdr:row>55</xdr:row>
      <xdr:rowOff>127001</xdr:rowOff>
    </xdr:to>
    <xdr:sp macro="" textlink="">
      <xdr:nvSpPr>
        <xdr:cNvPr id="39" name="Rectangle: Rounded Corners 38">
          <a:extLst>
            <a:ext uri="{FF2B5EF4-FFF2-40B4-BE49-F238E27FC236}">
              <a16:creationId xmlns:a16="http://schemas.microsoft.com/office/drawing/2014/main" id="{08F713FB-291E-40E0-BAD8-14168F29C05D}"/>
            </a:ext>
          </a:extLst>
        </xdr:cNvPr>
        <xdr:cNvSpPr/>
      </xdr:nvSpPr>
      <xdr:spPr>
        <a:xfrm>
          <a:off x="4677832" y="8291286"/>
          <a:ext cx="3885597" cy="166914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51485</xdr:colOff>
      <xdr:row>50</xdr:row>
      <xdr:rowOff>17163</xdr:rowOff>
    </xdr:from>
    <xdr:ext cx="906031" cy="763146"/>
    <xdr:pic>
      <xdr:nvPicPr>
        <xdr:cNvPr id="40" name="Graphic 39" descr="Dollar with solid fill">
          <a:extLst>
            <a:ext uri="{FF2B5EF4-FFF2-40B4-BE49-F238E27FC236}">
              <a16:creationId xmlns:a16="http://schemas.microsoft.com/office/drawing/2014/main" id="{2F6A5C16-2828-4761-B317-2FA31DA3903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644652" y="8504996"/>
          <a:ext cx="906031" cy="763146"/>
        </a:xfrm>
        <a:prstGeom prst="rect">
          <a:avLst/>
        </a:prstGeom>
      </xdr:spPr>
    </xdr:pic>
    <xdr:clientData/>
  </xdr:oneCellAnchor>
  <xdr:twoCellAnchor>
    <xdr:from>
      <xdr:col>7</xdr:col>
      <xdr:colOff>474821</xdr:colOff>
      <xdr:row>47</xdr:row>
      <xdr:rowOff>47482</xdr:rowOff>
    </xdr:from>
    <xdr:to>
      <xdr:col>12</xdr:col>
      <xdr:colOff>560632</xdr:colOff>
      <xdr:row>51</xdr:row>
      <xdr:rowOff>13157</xdr:rowOff>
    </xdr:to>
    <xdr:sp macro="" textlink="">
      <xdr:nvSpPr>
        <xdr:cNvPr id="41" name="TextBox 40">
          <a:extLst>
            <a:ext uri="{FF2B5EF4-FFF2-40B4-BE49-F238E27FC236}">
              <a16:creationId xmlns:a16="http://schemas.microsoft.com/office/drawing/2014/main" id="{AEC7D2FD-3D83-4355-A3A2-3D4E2DD61828}"/>
            </a:ext>
          </a:extLst>
        </xdr:cNvPr>
        <xdr:cNvSpPr txBox="1"/>
      </xdr:nvSpPr>
      <xdr:spPr>
        <a:xfrm>
          <a:off x="5067988" y="8027315"/>
          <a:ext cx="3366644" cy="643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t>Net</a:t>
          </a:r>
          <a:r>
            <a:rPr lang="en-US" sz="2800" b="1" baseline="0"/>
            <a:t> Profit</a:t>
          </a:r>
          <a:r>
            <a:rPr lang="en-US" sz="2800" b="1"/>
            <a:t> (+)</a:t>
          </a:r>
        </a:p>
      </xdr:txBody>
    </xdr:sp>
    <xdr:clientData/>
  </xdr:twoCellAnchor>
  <xdr:twoCellAnchor>
    <xdr:from>
      <xdr:col>8</xdr:col>
      <xdr:colOff>128145</xdr:colOff>
      <xdr:row>50</xdr:row>
      <xdr:rowOff>39473</xdr:rowOff>
    </xdr:from>
    <xdr:to>
      <xdr:col>14</xdr:col>
      <xdr:colOff>437064</xdr:colOff>
      <xdr:row>57</xdr:row>
      <xdr:rowOff>90959</xdr:rowOff>
    </xdr:to>
    <xdr:sp macro="" textlink="PivotTables!C231">
      <xdr:nvSpPr>
        <xdr:cNvPr id="42" name="TextBox 41">
          <a:extLst>
            <a:ext uri="{FF2B5EF4-FFF2-40B4-BE49-F238E27FC236}">
              <a16:creationId xmlns:a16="http://schemas.microsoft.com/office/drawing/2014/main" id="{0DA9B439-F223-465E-A56C-92D6C00BE36D}"/>
            </a:ext>
          </a:extLst>
        </xdr:cNvPr>
        <xdr:cNvSpPr txBox="1"/>
      </xdr:nvSpPr>
      <xdr:spPr>
        <a:xfrm>
          <a:off x="5377478" y="8527306"/>
          <a:ext cx="4245919" cy="1236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05C483-3A68-4E2B-ABA2-5D00A1CB77D7}" type="TxLink">
            <a:rPr lang="en-US" sz="4400" b="1" i="0" u="none" strike="noStrike">
              <a:solidFill>
                <a:srgbClr val="000000"/>
              </a:solidFill>
              <a:latin typeface="Century Gothic"/>
            </a:rPr>
            <a:pPr/>
            <a:t>7,967,947</a:t>
          </a:fld>
          <a:endParaRPr lang="en-US" sz="4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Singh" refreshedDate="44928.334010069448" createdVersion="8" refreshedVersion="8" minRefreshableVersion="3" recordCount="359" xr:uid="{DD60223E-260A-47E1-B3BB-01F908C28BF1}">
  <cacheSource type="worksheet">
    <worksheetSource name="Query1"/>
  </cacheSource>
  <cacheFields count="22">
    <cacheField name="STATE" numFmtId="0">
      <sharedItems count="51">
        <s v="ALASKA"/>
        <s v="ARKANSAS"/>
        <s v="CALIFORNIA"/>
        <s v="GEORGIA"/>
        <s v="IOWA"/>
        <s v="KANSAS"/>
        <s v="MASSACHUSETTS"/>
        <s v="MISSISSIPPI"/>
        <s v="NEW_HAMPSHIRE"/>
        <s v="NEW_JERSEY"/>
        <s v="VERMONT"/>
        <s v="WYOMING"/>
        <s v="ALABAMA"/>
        <s v="ARIZONA"/>
        <s v="COLORADO"/>
        <s v="CONNECTICUT"/>
        <s v="DELAWARE"/>
        <s v="FLORIDA"/>
        <s v="HAWAII"/>
        <s v="IDAHO"/>
        <s v="ILLINOIS"/>
        <s v="INDIANA"/>
        <s v="KENTUCKY"/>
        <s v="LOUISIANA"/>
        <s v="MAINE"/>
        <s v="MARYLAND"/>
        <s v="MICHIGAN"/>
        <s v="MINNESOTA"/>
        <s v="MISSOURI"/>
        <s v="MONTANA"/>
        <s v="NEBRASKA"/>
        <s v="NEVADA"/>
        <s v="NEW_MEXICO"/>
        <s v="NORTH_CAROLINA"/>
        <s v="NORTH_DAKOTA"/>
        <s v="OHIO"/>
        <s v="OKLAHOMA"/>
        <s v="OREGON"/>
        <s v="PENNSYLVANIA"/>
        <s v="RHODE_ISLAND"/>
        <s v="SOUTH_CAROLINA"/>
        <s v="SOUTH_DAKOTA"/>
        <s v="TENNESSEE"/>
        <s v="TEXAS"/>
        <s v="UTAH"/>
        <s v="VIRGINIA"/>
        <s v="WASHINGTON"/>
        <s v="WEST_VIRGINIA"/>
        <s v="WISCONSIN"/>
        <s v="DISTRICT_OF_COLUMBIA"/>
        <s v="NEW_YORK"/>
      </sharedItems>
    </cacheField>
    <cacheField name="YEAR" numFmtId="0">
      <sharedItems count="8">
        <s v="2009"/>
        <s v="2010"/>
        <s v="2011"/>
        <s v="2012"/>
        <s v="2013"/>
        <s v="2014"/>
        <s v="2015"/>
        <s v="2016"/>
      </sharedItems>
    </cacheField>
    <cacheField name="ENROLL" numFmtId="0">
      <sharedItems containsSemiMixedTypes="0" containsString="0" containsNumber="1" containsInteger="1" minValue="44199" maxValue="6234155"/>
    </cacheField>
    <cacheField name="TOTAL_REVENUE" numFmtId="0">
      <sharedItems containsSemiMixedTypes="0" containsString="0" containsNumber="1" containsInteger="1" minValue="1283071" maxValue="89217262"/>
    </cacheField>
    <cacheField name="TOTAL_EXPENDITURE" numFmtId="0">
      <sharedItems containsSemiMixedTypes="0" containsString="0" containsNumber="1" containsInteger="1" minValue="1189542" maxValue="85320133"/>
    </cacheField>
    <cacheField name="A_A_A" numFmtId="0">
      <sharedItems containsSemiMixedTypes="0" containsString="0" containsNumber="1" containsInteger="1" minValue="73911" maxValue="6312623"/>
    </cacheField>
    <cacheField name="G12_A_A" numFmtId="0">
      <sharedItems containsSemiMixedTypes="0" containsString="0" containsNumber="1" containsInteger="1" minValue="3190" maxValue="498403"/>
    </cacheField>
    <cacheField name="G09-G12_A_A" numFmtId="0">
      <sharedItems containsSemiMixedTypes="0" containsString="0" containsNumber="1" containsInteger="1" minValue="17261" maxValue="1997064"/>
    </cacheField>
    <cacheField name="G12_AM_F" numFmtId="0">
      <sharedItems containsSemiMixedTypes="0" containsString="0" containsNumber="1" containsInteger="1" minValue="2" maxValue="3461"/>
    </cacheField>
    <cacheField name="G12_AM_M" numFmtId="0">
      <sharedItems containsSemiMixedTypes="0" containsString="0" containsNumber="1" containsInteger="1" minValue="1" maxValue="3600"/>
    </cacheField>
    <cacheField name="G12_AS_F" numFmtId="0">
      <sharedItems containsSemiMixedTypes="0" containsString="0" containsNumber="1" containsInteger="1" minValue="20" maxValue="28849"/>
    </cacheField>
    <cacheField name="G12_AS_M" numFmtId="0">
      <sharedItems containsSemiMixedTypes="0" containsString="0" containsNumber="1" containsInteger="1" minValue="18" maxValue="31059"/>
    </cacheField>
    <cacheField name="G12_BL_F" numFmtId="0">
      <sharedItems containsSemiMixedTypes="0" containsString="0" containsNumber="1" containsInteger="1" minValue="27" maxValue="22681"/>
    </cacheField>
    <cacheField name="G12_BL_M" numFmtId="0">
      <sharedItems containsSemiMixedTypes="0" containsString="0" containsNumber="1" containsInteger="1" minValue="31" maxValue="22843"/>
    </cacheField>
    <cacheField name="G12_HI_F" numFmtId="0">
      <sharedItems containsSemiMixedTypes="0" containsString="0" containsNumber="1" containsInteger="1" minValue="1" maxValue="125535"/>
    </cacheField>
    <cacheField name="G12_HI_M" numFmtId="0">
      <sharedItems containsSemiMixedTypes="0" containsString="0" containsNumber="1" containsInteger="1" minValue="4" maxValue="131484"/>
    </cacheField>
    <cacheField name="G12_HP_F" numFmtId="0">
      <sharedItems containsSemiMixedTypes="0" containsString="0" containsNumber="1" containsInteger="1" minValue="1" maxValue="1645"/>
    </cacheField>
    <cacheField name="G12_HP_M" numFmtId="0">
      <sharedItems containsSemiMixedTypes="0" containsString="0" containsNumber="1" containsInteger="1" minValue="1" maxValue="1670"/>
    </cacheField>
    <cacheField name="G12_TR_F" numFmtId="0">
      <sharedItems containsSemiMixedTypes="0" containsString="0" containsNumber="1" containsInteger="1" minValue="13" maxValue="7612"/>
    </cacheField>
    <cacheField name="G12_TR_M" numFmtId="0">
      <sharedItems containsSemiMixedTypes="0" containsString="0" containsNumber="1" containsInteger="1" minValue="8" maxValue="7733"/>
    </cacheField>
    <cacheField name="G12_WH_F" numFmtId="0">
      <sharedItems containsSemiMixedTypes="0" containsString="0" containsNumber="1" containsInteger="1" minValue="65" maxValue="71336"/>
    </cacheField>
    <cacheField name="G12_WH_M" numFmtId="0">
      <sharedItems containsSemiMixedTypes="0" containsString="0" containsNumber="1" containsInteger="1" minValue="61" maxValue="76674"/>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Singh" refreshedDate="44929.331787037037" createdVersion="8" refreshedVersion="8" minRefreshableVersion="3" recordCount="359" xr:uid="{E51263CA-CFA9-4A91-97D1-CCBA3C33D281}">
  <cacheSource type="worksheet">
    <worksheetSource name="Query1"/>
  </cacheSource>
  <cacheFields count="22">
    <cacheField name="STATE" numFmtId="0">
      <sharedItems/>
    </cacheField>
    <cacheField name="YEAR" numFmtId="0">
      <sharedItems/>
    </cacheField>
    <cacheField name="ENROLL" numFmtId="0">
      <sharedItems containsSemiMixedTypes="0" containsString="0" containsNumber="1" containsInteger="1" minValue="44199" maxValue="6234155"/>
    </cacheField>
    <cacheField name="TOTAL_REVENUE" numFmtId="0">
      <sharedItems containsSemiMixedTypes="0" containsString="0" containsNumber="1" containsInteger="1" minValue="1283071" maxValue="89217262"/>
    </cacheField>
    <cacheField name="TOTAL_EXPENDITURE" numFmtId="0">
      <sharedItems containsSemiMixedTypes="0" containsString="0" containsNumber="1" containsInteger="1" minValue="1189542" maxValue="85320133"/>
    </cacheField>
    <cacheField name="A_A_A" numFmtId="0">
      <sharedItems containsSemiMixedTypes="0" containsString="0" containsNumber="1" containsInteger="1" minValue="73911" maxValue="6312623"/>
    </cacheField>
    <cacheField name="G12_A_A" numFmtId="0">
      <sharedItems containsSemiMixedTypes="0" containsString="0" containsNumber="1" containsInteger="1" minValue="3190" maxValue="498403"/>
    </cacheField>
    <cacheField name="G09-G12_A_A" numFmtId="0">
      <sharedItems containsSemiMixedTypes="0" containsString="0" containsNumber="1" containsInteger="1" minValue="17261" maxValue="1997064"/>
    </cacheField>
    <cacheField name="G12_AM_F" numFmtId="0">
      <sharedItems containsSemiMixedTypes="0" containsString="0" containsNumber="1" containsInteger="1" minValue="2" maxValue="3461"/>
    </cacheField>
    <cacheField name="G12_AM_M" numFmtId="0">
      <sharedItems containsSemiMixedTypes="0" containsString="0" containsNumber="1" containsInteger="1" minValue="1" maxValue="3600"/>
    </cacheField>
    <cacheField name="G12_AS_F" numFmtId="0">
      <sharedItems containsSemiMixedTypes="0" containsString="0" containsNumber="1" containsInteger="1" minValue="20" maxValue="28849"/>
    </cacheField>
    <cacheField name="G12_AS_M" numFmtId="0">
      <sharedItems containsSemiMixedTypes="0" containsString="0" containsNumber="1" containsInteger="1" minValue="18" maxValue="31059"/>
    </cacheField>
    <cacheField name="G12_BL_F" numFmtId="0">
      <sharedItems containsSemiMixedTypes="0" containsString="0" containsNumber="1" containsInteger="1" minValue="27" maxValue="22681"/>
    </cacheField>
    <cacheField name="G12_BL_M" numFmtId="0">
      <sharedItems containsSemiMixedTypes="0" containsString="0" containsNumber="1" containsInteger="1" minValue="31" maxValue="22843"/>
    </cacheField>
    <cacheField name="G12_HI_F" numFmtId="0">
      <sharedItems containsSemiMixedTypes="0" containsString="0" containsNumber="1" containsInteger="1" minValue="1" maxValue="125535"/>
    </cacheField>
    <cacheField name="G12_HI_M" numFmtId="0">
      <sharedItems containsSemiMixedTypes="0" containsString="0" containsNumber="1" containsInteger="1" minValue="4" maxValue="131484"/>
    </cacheField>
    <cacheField name="G12_HP_F" numFmtId="0">
      <sharedItems containsSemiMixedTypes="0" containsString="0" containsNumber="1" containsInteger="1" minValue="1" maxValue="1645"/>
    </cacheField>
    <cacheField name="G12_HP_M" numFmtId="0">
      <sharedItems containsSemiMixedTypes="0" containsString="0" containsNumber="1" containsInteger="1" minValue="1" maxValue="1670"/>
    </cacheField>
    <cacheField name="G12_TR_F" numFmtId="0">
      <sharedItems containsSemiMixedTypes="0" containsString="0" containsNumber="1" containsInteger="1" minValue="13" maxValue="7612"/>
    </cacheField>
    <cacheField name="G12_TR_M" numFmtId="0">
      <sharedItems containsSemiMixedTypes="0" containsString="0" containsNumber="1" containsInteger="1" minValue="8" maxValue="7733"/>
    </cacheField>
    <cacheField name="G12_WH_F" numFmtId="0">
      <sharedItems containsSemiMixedTypes="0" containsString="0" containsNumber="1" containsInteger="1" minValue="65" maxValue="71336"/>
    </cacheField>
    <cacheField name="G12_WH_M" numFmtId="0">
      <sharedItems containsSemiMixedTypes="0" containsString="0" containsNumber="1" containsInteger="1" minValue="61" maxValue="7667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Singh" refreshedDate="44928.359153472222" createdVersion="8" refreshedVersion="8" minRefreshableVersion="3" recordCount="359" xr:uid="{2C1818EF-96A4-4C90-B437-F612B2B1B490}">
  <cacheSource type="worksheet">
    <worksheetSource name="Query1"/>
  </cacheSource>
  <cacheFields count="22">
    <cacheField name="STATE" numFmtId="0">
      <sharedItems count="51">
        <s v="ALASKA"/>
        <s v="ARKANSAS"/>
        <s v="CALIFORNIA"/>
        <s v="GEORGIA"/>
        <s v="IOWA"/>
        <s v="KANSAS"/>
        <s v="MASSACHUSETTS"/>
        <s v="MISSISSIPPI"/>
        <s v="NEW_HAMPSHIRE"/>
        <s v="NEW_JERSEY"/>
        <s v="VERMONT"/>
        <s v="WYOMING"/>
        <s v="ALABAMA"/>
        <s v="ARIZONA"/>
        <s v="COLORADO"/>
        <s v="CONNECTICUT"/>
        <s v="DELAWARE"/>
        <s v="FLORIDA"/>
        <s v="HAWAII"/>
        <s v="IDAHO"/>
        <s v="ILLINOIS"/>
        <s v="INDIANA"/>
        <s v="KENTUCKY"/>
        <s v="LOUISIANA"/>
        <s v="MAINE"/>
        <s v="MARYLAND"/>
        <s v="MICHIGAN"/>
        <s v="MINNESOTA"/>
        <s v="MISSOURI"/>
        <s v="MONTANA"/>
        <s v="NEBRASKA"/>
        <s v="NEVADA"/>
        <s v="NEW_MEXICO"/>
        <s v="NORTH_CAROLINA"/>
        <s v="NORTH_DAKOTA"/>
        <s v="OHIO"/>
        <s v="OKLAHOMA"/>
        <s v="OREGON"/>
        <s v="PENNSYLVANIA"/>
        <s v="RHODE_ISLAND"/>
        <s v="SOUTH_CAROLINA"/>
        <s v="SOUTH_DAKOTA"/>
        <s v="TENNESSEE"/>
        <s v="TEXAS"/>
        <s v="UTAH"/>
        <s v="VIRGINIA"/>
        <s v="WASHINGTON"/>
        <s v="WEST_VIRGINIA"/>
        <s v="WISCONSIN"/>
        <s v="DISTRICT_OF_COLUMBIA"/>
        <s v="NEW_YORK"/>
      </sharedItems>
    </cacheField>
    <cacheField name="YEAR" numFmtId="0">
      <sharedItems count="8">
        <s v="2009"/>
        <s v="2010"/>
        <s v="2011"/>
        <s v="2012"/>
        <s v="2013"/>
        <s v="2014"/>
        <s v="2015"/>
        <s v="2016"/>
      </sharedItems>
    </cacheField>
    <cacheField name="ENROLL" numFmtId="0">
      <sharedItems containsSemiMixedTypes="0" containsString="0" containsNumber="1" containsInteger="1" minValue="44199" maxValue="6234155"/>
    </cacheField>
    <cacheField name="TOTAL_REVENUE" numFmtId="0">
      <sharedItems containsSemiMixedTypes="0" containsString="0" containsNumber="1" containsInteger="1" minValue="1283071" maxValue="89217262"/>
    </cacheField>
    <cacheField name="TOTAL_EXPENDITURE" numFmtId="0">
      <sharedItems containsSemiMixedTypes="0" containsString="0" containsNumber="1" containsInteger="1" minValue="1189542" maxValue="85320133"/>
    </cacheField>
    <cacheField name="A_A_A" numFmtId="0">
      <sharedItems containsSemiMixedTypes="0" containsString="0" containsNumber="1" containsInteger="1" minValue="73911" maxValue="6312623"/>
    </cacheField>
    <cacheField name="G12_A_A" numFmtId="0">
      <sharedItems containsSemiMixedTypes="0" containsString="0" containsNumber="1" containsInteger="1" minValue="3190" maxValue="498403"/>
    </cacheField>
    <cacheField name="G09-G12_A_A" numFmtId="0">
      <sharedItems containsSemiMixedTypes="0" containsString="0" containsNumber="1" containsInteger="1" minValue="17261" maxValue="1997064"/>
    </cacheField>
    <cacheField name="G12_AM_F" numFmtId="0">
      <sharedItems containsSemiMixedTypes="0" containsString="0" containsNumber="1" containsInteger="1" minValue="2" maxValue="3461"/>
    </cacheField>
    <cacheField name="G12_AM_M" numFmtId="0">
      <sharedItems containsSemiMixedTypes="0" containsString="0" containsNumber="1" containsInteger="1" minValue="1" maxValue="3600"/>
    </cacheField>
    <cacheField name="G12_AS_F" numFmtId="0">
      <sharedItems containsSemiMixedTypes="0" containsString="0" containsNumber="1" containsInteger="1" minValue="20" maxValue="28849"/>
    </cacheField>
    <cacheField name="G12_AS_M" numFmtId="0">
      <sharedItems containsSemiMixedTypes="0" containsString="0" containsNumber="1" containsInteger="1" minValue="18" maxValue="31059"/>
    </cacheField>
    <cacheField name="G12_BL_F" numFmtId="0">
      <sharedItems containsSemiMixedTypes="0" containsString="0" containsNumber="1" containsInteger="1" minValue="27" maxValue="22681"/>
    </cacheField>
    <cacheField name="G12_BL_M" numFmtId="0">
      <sharedItems containsSemiMixedTypes="0" containsString="0" containsNumber="1" containsInteger="1" minValue="31" maxValue="22843"/>
    </cacheField>
    <cacheField name="G12_HI_F" numFmtId="0">
      <sharedItems containsSemiMixedTypes="0" containsString="0" containsNumber="1" containsInteger="1" minValue="1" maxValue="125535"/>
    </cacheField>
    <cacheField name="G12_HI_M" numFmtId="0">
      <sharedItems containsSemiMixedTypes="0" containsString="0" containsNumber="1" containsInteger="1" minValue="4" maxValue="131484"/>
    </cacheField>
    <cacheField name="G12_HP_F" numFmtId="0">
      <sharedItems containsSemiMixedTypes="0" containsString="0" containsNumber="1" containsInteger="1" minValue="1" maxValue="1645"/>
    </cacheField>
    <cacheField name="G12_HP_M" numFmtId="0">
      <sharedItems containsSemiMixedTypes="0" containsString="0" containsNumber="1" containsInteger="1" minValue="1" maxValue="1670"/>
    </cacheField>
    <cacheField name="G12_TR_F" numFmtId="0">
      <sharedItems containsSemiMixedTypes="0" containsString="0" containsNumber="1" containsInteger="1" minValue="13" maxValue="7612"/>
    </cacheField>
    <cacheField name="G12_TR_M" numFmtId="0">
      <sharedItems containsSemiMixedTypes="0" containsString="0" containsNumber="1" containsInteger="1" minValue="8" maxValue="7733"/>
    </cacheField>
    <cacheField name="G12_WH_F" numFmtId="0">
      <sharedItems containsSemiMixedTypes="0" containsString="0" containsNumber="1" containsInteger="1" minValue="65" maxValue="71336"/>
    </cacheField>
    <cacheField name="G12_WH_M" numFmtId="0">
      <sharedItems containsSemiMixedTypes="0" containsString="0" containsNumber="1" containsInteger="1" minValue="61" maxValue="76674"/>
    </cacheField>
  </cacheFields>
  <extLst>
    <ext xmlns:x14="http://schemas.microsoft.com/office/spreadsheetml/2009/9/main" uri="{725AE2AE-9491-48be-B2B4-4EB974FC3084}">
      <x14:pivotCacheDefinition pivotCacheId="94300548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Singh" refreshedDate="44928.391081828704" createdVersion="8" refreshedVersion="8" minRefreshableVersion="3" recordCount="359" xr:uid="{066A1064-04F2-45F1-8A7E-42E7106CD594}">
  <cacheSource type="worksheet">
    <worksheetSource name="Query1"/>
  </cacheSource>
  <cacheFields count="22">
    <cacheField name="STATE" numFmtId="0">
      <sharedItems count="51">
        <s v="ALASKA"/>
        <s v="ARKANSAS"/>
        <s v="CALIFORNIA"/>
        <s v="GEORGIA"/>
        <s v="IOWA"/>
        <s v="KANSAS"/>
        <s v="MASSACHUSETTS"/>
        <s v="MISSISSIPPI"/>
        <s v="NEW_HAMPSHIRE"/>
        <s v="NEW_JERSEY"/>
        <s v="VERMONT"/>
        <s v="WYOMING"/>
        <s v="ALABAMA"/>
        <s v="ARIZONA"/>
        <s v="COLORADO"/>
        <s v="CONNECTICUT"/>
        <s v="DELAWARE"/>
        <s v="FLORIDA"/>
        <s v="HAWAII"/>
        <s v="IDAHO"/>
        <s v="ILLINOIS"/>
        <s v="INDIANA"/>
        <s v="KENTUCKY"/>
        <s v="LOUISIANA"/>
        <s v="MAINE"/>
        <s v="MARYLAND"/>
        <s v="MICHIGAN"/>
        <s v="MINNESOTA"/>
        <s v="MISSOURI"/>
        <s v="MONTANA"/>
        <s v="NEBRASKA"/>
        <s v="NEVADA"/>
        <s v="NEW_MEXICO"/>
        <s v="NORTH_CAROLINA"/>
        <s v="NORTH_DAKOTA"/>
        <s v="OHIO"/>
        <s v="OKLAHOMA"/>
        <s v="OREGON"/>
        <s v="PENNSYLVANIA"/>
        <s v="RHODE_ISLAND"/>
        <s v="SOUTH_CAROLINA"/>
        <s v="SOUTH_DAKOTA"/>
        <s v="TENNESSEE"/>
        <s v="TEXAS"/>
        <s v="UTAH"/>
        <s v="VIRGINIA"/>
        <s v="WASHINGTON"/>
        <s v="WEST_VIRGINIA"/>
        <s v="WISCONSIN"/>
        <s v="DISTRICT_OF_COLUMBIA"/>
        <s v="NEW_YORK"/>
      </sharedItems>
    </cacheField>
    <cacheField name="YEAR" numFmtId="0">
      <sharedItems count="8">
        <s v="2009"/>
        <s v="2010"/>
        <s v="2011"/>
        <s v="2012"/>
        <s v="2013"/>
        <s v="2014"/>
        <s v="2015"/>
        <s v="2016"/>
      </sharedItems>
    </cacheField>
    <cacheField name="ENROLL" numFmtId="0">
      <sharedItems containsSemiMixedTypes="0" containsString="0" containsNumber="1" containsInteger="1" minValue="44199" maxValue="6234155"/>
    </cacheField>
    <cacheField name="TOTAL_REVENUE" numFmtId="0">
      <sharedItems containsSemiMixedTypes="0" containsString="0" containsNumber="1" containsInteger="1" minValue="1283071" maxValue="89217262"/>
    </cacheField>
    <cacheField name="TOTAL_EXPENDITURE" numFmtId="0">
      <sharedItems containsSemiMixedTypes="0" containsString="0" containsNumber="1" containsInteger="1" minValue="1189542" maxValue="85320133"/>
    </cacheField>
    <cacheField name="A_A_A" numFmtId="0">
      <sharedItems containsSemiMixedTypes="0" containsString="0" containsNumber="1" containsInteger="1" minValue="73911" maxValue="6312623"/>
    </cacheField>
    <cacheField name="G12_A_A" numFmtId="0">
      <sharedItems containsSemiMixedTypes="0" containsString="0" containsNumber="1" containsInteger="1" minValue="3190" maxValue="498403"/>
    </cacheField>
    <cacheField name="G09-G12_A_A" numFmtId="0">
      <sharedItems containsSemiMixedTypes="0" containsString="0" containsNumber="1" containsInteger="1" minValue="17261" maxValue="1997064"/>
    </cacheField>
    <cacheField name="G12_AM_F" numFmtId="0">
      <sharedItems containsSemiMixedTypes="0" containsString="0" containsNumber="1" containsInteger="1" minValue="2" maxValue="3461"/>
    </cacheField>
    <cacheField name="G12_AM_M" numFmtId="0">
      <sharedItems containsSemiMixedTypes="0" containsString="0" containsNumber="1" containsInteger="1" minValue="1" maxValue="3600"/>
    </cacheField>
    <cacheField name="G12_AS_F" numFmtId="0">
      <sharedItems containsSemiMixedTypes="0" containsString="0" containsNumber="1" containsInteger="1" minValue="20" maxValue="28849"/>
    </cacheField>
    <cacheField name="G12_AS_M" numFmtId="0">
      <sharedItems containsSemiMixedTypes="0" containsString="0" containsNumber="1" containsInteger="1" minValue="18" maxValue="31059"/>
    </cacheField>
    <cacheField name="G12_BL_F" numFmtId="0">
      <sharedItems containsSemiMixedTypes="0" containsString="0" containsNumber="1" containsInteger="1" minValue="27" maxValue="22681"/>
    </cacheField>
    <cacheField name="G12_BL_M" numFmtId="0">
      <sharedItems containsSemiMixedTypes="0" containsString="0" containsNumber="1" containsInteger="1" minValue="31" maxValue="22843"/>
    </cacheField>
    <cacheField name="G12_HI_F" numFmtId="0">
      <sharedItems containsSemiMixedTypes="0" containsString="0" containsNumber="1" containsInteger="1" minValue="1" maxValue="125535"/>
    </cacheField>
    <cacheField name="G12_HI_M" numFmtId="0">
      <sharedItems containsSemiMixedTypes="0" containsString="0" containsNumber="1" containsInteger="1" minValue="4" maxValue="131484"/>
    </cacheField>
    <cacheField name="G12_HP_F" numFmtId="0">
      <sharedItems containsSemiMixedTypes="0" containsString="0" containsNumber="1" containsInteger="1" minValue="1" maxValue="1645"/>
    </cacheField>
    <cacheField name="G12_HP_M" numFmtId="0">
      <sharedItems containsSemiMixedTypes="0" containsString="0" containsNumber="1" containsInteger="1" minValue="1" maxValue="1670"/>
    </cacheField>
    <cacheField name="G12_TR_F" numFmtId="0">
      <sharedItems containsSemiMixedTypes="0" containsString="0" containsNumber="1" containsInteger="1" minValue="13" maxValue="7612"/>
    </cacheField>
    <cacheField name="G12_TR_M" numFmtId="0">
      <sharedItems containsSemiMixedTypes="0" containsString="0" containsNumber="1" containsInteger="1" minValue="8" maxValue="7733"/>
    </cacheField>
    <cacheField name="G12_WH_F" numFmtId="0">
      <sharedItems containsSemiMixedTypes="0" containsString="0" containsNumber="1" containsInteger="1" minValue="65" maxValue="71336"/>
    </cacheField>
    <cacheField name="G12_WH_M" numFmtId="0">
      <sharedItems containsSemiMixedTypes="0" containsString="0" containsNumber="1" containsInteger="1" minValue="61" maxValue="7667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Singh" refreshedDate="44928.407837384257" createdVersion="8" refreshedVersion="8" minRefreshableVersion="3" recordCount="359" xr:uid="{A60334D3-45ED-453B-9C23-25AA08D86C91}">
  <cacheSource type="worksheet">
    <worksheetSource name="Query1"/>
  </cacheSource>
  <cacheFields count="22">
    <cacheField name="STATE" numFmtId="0">
      <sharedItems/>
    </cacheField>
    <cacheField name="YEAR" numFmtId="0">
      <sharedItems count="8">
        <s v="2009"/>
        <s v="2010"/>
        <s v="2011"/>
        <s v="2012"/>
        <s v="2013"/>
        <s v="2014"/>
        <s v="2015"/>
        <s v="2016"/>
      </sharedItems>
    </cacheField>
    <cacheField name="ENROLL" numFmtId="0">
      <sharedItems containsSemiMixedTypes="0" containsString="0" containsNumber="1" containsInteger="1" minValue="44199" maxValue="6234155"/>
    </cacheField>
    <cacheField name="TOTAL_REVENUE" numFmtId="0">
      <sharedItems containsSemiMixedTypes="0" containsString="0" containsNumber="1" containsInteger="1" minValue="1283071" maxValue="89217262"/>
    </cacheField>
    <cacheField name="TOTAL_EXPENDITURE" numFmtId="0">
      <sharedItems containsSemiMixedTypes="0" containsString="0" containsNumber="1" containsInteger="1" minValue="1189542" maxValue="85320133"/>
    </cacheField>
    <cacheField name="A_A_A" numFmtId="0">
      <sharedItems containsSemiMixedTypes="0" containsString="0" containsNumber="1" containsInteger="1" minValue="73911" maxValue="6312623"/>
    </cacheField>
    <cacheField name="G12_A_A" numFmtId="0">
      <sharedItems containsSemiMixedTypes="0" containsString="0" containsNumber="1" containsInteger="1" minValue="3190" maxValue="498403"/>
    </cacheField>
    <cacheField name="G09-G12_A_A" numFmtId="0">
      <sharedItems containsSemiMixedTypes="0" containsString="0" containsNumber="1" containsInteger="1" minValue="17261" maxValue="1997064"/>
    </cacheField>
    <cacheField name="G12_AM_F" numFmtId="0">
      <sharedItems containsSemiMixedTypes="0" containsString="0" containsNumber="1" containsInteger="1" minValue="2" maxValue="3461"/>
    </cacheField>
    <cacheField name="G12_AM_M" numFmtId="0">
      <sharedItems containsSemiMixedTypes="0" containsString="0" containsNumber="1" containsInteger="1" minValue="1" maxValue="3600"/>
    </cacheField>
    <cacheField name="G12_AS_F" numFmtId="0">
      <sharedItems containsSemiMixedTypes="0" containsString="0" containsNumber="1" containsInteger="1" minValue="20" maxValue="28849"/>
    </cacheField>
    <cacheField name="G12_AS_M" numFmtId="0">
      <sharedItems containsSemiMixedTypes="0" containsString="0" containsNumber="1" containsInteger="1" minValue="18" maxValue="31059"/>
    </cacheField>
    <cacheField name="G12_BL_F" numFmtId="0">
      <sharedItems containsSemiMixedTypes="0" containsString="0" containsNumber="1" containsInteger="1" minValue="27" maxValue="22681"/>
    </cacheField>
    <cacheField name="G12_BL_M" numFmtId="0">
      <sharedItems containsSemiMixedTypes="0" containsString="0" containsNumber="1" containsInteger="1" minValue="31" maxValue="22843"/>
    </cacheField>
    <cacheField name="G12_HI_F" numFmtId="0">
      <sharedItems containsSemiMixedTypes="0" containsString="0" containsNumber="1" containsInteger="1" minValue="1" maxValue="125535"/>
    </cacheField>
    <cacheField name="G12_HI_M" numFmtId="0">
      <sharedItems containsSemiMixedTypes="0" containsString="0" containsNumber="1" containsInteger="1" minValue="4" maxValue="131484"/>
    </cacheField>
    <cacheField name="G12_HP_F" numFmtId="0">
      <sharedItems containsSemiMixedTypes="0" containsString="0" containsNumber="1" containsInteger="1" minValue="1" maxValue="1645"/>
    </cacheField>
    <cacheField name="G12_HP_M" numFmtId="0">
      <sharedItems containsSemiMixedTypes="0" containsString="0" containsNumber="1" containsInteger="1" minValue="1" maxValue="1670"/>
    </cacheField>
    <cacheField name="G12_TR_F" numFmtId="0">
      <sharedItems containsSemiMixedTypes="0" containsString="0" containsNumber="1" containsInteger="1" minValue="13" maxValue="7612"/>
    </cacheField>
    <cacheField name="G12_TR_M" numFmtId="0">
      <sharedItems containsSemiMixedTypes="0" containsString="0" containsNumber="1" containsInteger="1" minValue="8" maxValue="7733"/>
    </cacheField>
    <cacheField name="G12_WH_F" numFmtId="0">
      <sharedItems containsSemiMixedTypes="0" containsString="0" containsNumber="1" containsInteger="1" minValue="65" maxValue="71336"/>
    </cacheField>
    <cacheField name="G12_WH_M" numFmtId="0">
      <sharedItems containsSemiMixedTypes="0" containsString="0" containsNumber="1" containsInteger="1" minValue="61" maxValue="7667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Singh" refreshedDate="44928.416992824074" createdVersion="8" refreshedVersion="8" minRefreshableVersion="3" recordCount="359" xr:uid="{E02A022F-D3D3-4C1B-89F8-FED64CE69139}">
  <cacheSource type="worksheet">
    <worksheetSource name="Query1"/>
  </cacheSource>
  <cacheFields count="22">
    <cacheField name="STATE" numFmtId="0">
      <sharedItems count="51">
        <s v="ALASKA"/>
        <s v="ARKANSAS"/>
        <s v="CALIFORNIA"/>
        <s v="GEORGIA"/>
        <s v="IOWA"/>
        <s v="KANSAS"/>
        <s v="MASSACHUSETTS"/>
        <s v="MISSISSIPPI"/>
        <s v="NEW_HAMPSHIRE"/>
        <s v="NEW_JERSEY"/>
        <s v="VERMONT"/>
        <s v="WYOMING"/>
        <s v="ALABAMA"/>
        <s v="ARIZONA"/>
        <s v="COLORADO"/>
        <s v="CONNECTICUT"/>
        <s v="DELAWARE"/>
        <s v="FLORIDA"/>
        <s v="HAWAII"/>
        <s v="IDAHO"/>
        <s v="ILLINOIS"/>
        <s v="INDIANA"/>
        <s v="KENTUCKY"/>
        <s v="LOUISIANA"/>
        <s v="MAINE"/>
        <s v="MARYLAND"/>
        <s v="MICHIGAN"/>
        <s v="MINNESOTA"/>
        <s v="MISSOURI"/>
        <s v="MONTANA"/>
        <s v="NEBRASKA"/>
        <s v="NEVADA"/>
        <s v="NEW_MEXICO"/>
        <s v="NORTH_CAROLINA"/>
        <s v="NORTH_DAKOTA"/>
        <s v="OHIO"/>
        <s v="OKLAHOMA"/>
        <s v="OREGON"/>
        <s v="PENNSYLVANIA"/>
        <s v="RHODE_ISLAND"/>
        <s v="SOUTH_CAROLINA"/>
        <s v="SOUTH_DAKOTA"/>
        <s v="TENNESSEE"/>
        <s v="TEXAS"/>
        <s v="UTAH"/>
        <s v="VIRGINIA"/>
        <s v="WASHINGTON"/>
        <s v="WEST_VIRGINIA"/>
        <s v="WISCONSIN"/>
        <s v="DISTRICT_OF_COLUMBIA"/>
        <s v="NEW_YORK"/>
      </sharedItems>
    </cacheField>
    <cacheField name="YEAR" numFmtId="0">
      <sharedItems/>
    </cacheField>
    <cacheField name="ENROLL" numFmtId="0">
      <sharedItems containsSemiMixedTypes="0" containsString="0" containsNumber="1" containsInteger="1" minValue="44199" maxValue="6234155"/>
    </cacheField>
    <cacheField name="TOTAL_REVENUE" numFmtId="0">
      <sharedItems containsSemiMixedTypes="0" containsString="0" containsNumber="1" containsInteger="1" minValue="1283071" maxValue="89217262"/>
    </cacheField>
    <cacheField name="TOTAL_EXPENDITURE" numFmtId="0">
      <sharedItems containsSemiMixedTypes="0" containsString="0" containsNumber="1" containsInteger="1" minValue="1189542" maxValue="85320133"/>
    </cacheField>
    <cacheField name="A_A_A" numFmtId="0">
      <sharedItems containsSemiMixedTypes="0" containsString="0" containsNumber="1" containsInteger="1" minValue="73911" maxValue="6312623"/>
    </cacheField>
    <cacheField name="G12_A_A" numFmtId="0">
      <sharedItems containsSemiMixedTypes="0" containsString="0" containsNumber="1" containsInteger="1" minValue="3190" maxValue="498403"/>
    </cacheField>
    <cacheField name="G09-G12_A_A" numFmtId="0">
      <sharedItems containsSemiMixedTypes="0" containsString="0" containsNumber="1" containsInteger="1" minValue="17261" maxValue="1997064"/>
    </cacheField>
    <cacheField name="G12_AM_F" numFmtId="0">
      <sharedItems containsSemiMixedTypes="0" containsString="0" containsNumber="1" containsInteger="1" minValue="2" maxValue="3461"/>
    </cacheField>
    <cacheField name="G12_AM_M" numFmtId="0">
      <sharedItems containsSemiMixedTypes="0" containsString="0" containsNumber="1" containsInteger="1" minValue="1" maxValue="3600"/>
    </cacheField>
    <cacheField name="G12_AS_F" numFmtId="0">
      <sharedItems containsSemiMixedTypes="0" containsString="0" containsNumber="1" containsInteger="1" minValue="20" maxValue="28849"/>
    </cacheField>
    <cacheField name="G12_AS_M" numFmtId="0">
      <sharedItems containsSemiMixedTypes="0" containsString="0" containsNumber="1" containsInteger="1" minValue="18" maxValue="31059"/>
    </cacheField>
    <cacheField name="G12_BL_F" numFmtId="0">
      <sharedItems containsSemiMixedTypes="0" containsString="0" containsNumber="1" containsInteger="1" minValue="27" maxValue="22681"/>
    </cacheField>
    <cacheField name="G12_BL_M" numFmtId="0">
      <sharedItems containsSemiMixedTypes="0" containsString="0" containsNumber="1" containsInteger="1" minValue="31" maxValue="22843"/>
    </cacheField>
    <cacheField name="G12_HI_F" numFmtId="0">
      <sharedItems containsSemiMixedTypes="0" containsString="0" containsNumber="1" containsInteger="1" minValue="1" maxValue="125535"/>
    </cacheField>
    <cacheField name="G12_HI_M" numFmtId="0">
      <sharedItems containsSemiMixedTypes="0" containsString="0" containsNumber="1" containsInteger="1" minValue="4" maxValue="131484"/>
    </cacheField>
    <cacheField name="G12_HP_F" numFmtId="0">
      <sharedItems containsSemiMixedTypes="0" containsString="0" containsNumber="1" containsInteger="1" minValue="1" maxValue="1645"/>
    </cacheField>
    <cacheField name="G12_HP_M" numFmtId="0">
      <sharedItems containsSemiMixedTypes="0" containsString="0" containsNumber="1" containsInteger="1" minValue="1" maxValue="1670"/>
    </cacheField>
    <cacheField name="G12_TR_F" numFmtId="0">
      <sharedItems containsSemiMixedTypes="0" containsString="0" containsNumber="1" containsInteger="1" minValue="13" maxValue="7612"/>
    </cacheField>
    <cacheField name="G12_TR_M" numFmtId="0">
      <sharedItems containsSemiMixedTypes="0" containsString="0" containsNumber="1" containsInteger="1" minValue="8" maxValue="7733"/>
    </cacheField>
    <cacheField name="G12_WH_F" numFmtId="0">
      <sharedItems containsSemiMixedTypes="0" containsString="0" containsNumber="1" containsInteger="1" minValue="65" maxValue="71336"/>
    </cacheField>
    <cacheField name="G12_WH_M" numFmtId="0">
      <sharedItems containsSemiMixedTypes="0" containsString="0" containsNumber="1" containsInteger="1" minValue="61" maxValue="7667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Singh" refreshedDate="44928.459184027779" createdVersion="8" refreshedVersion="8" minRefreshableVersion="3" recordCount="359" xr:uid="{E9DA5475-F0FA-4018-B4D9-272AAD63706E}">
  <cacheSource type="worksheet">
    <worksheetSource name="Query1"/>
  </cacheSource>
  <cacheFields count="22">
    <cacheField name="STATE" numFmtId="0">
      <sharedItems count="51">
        <s v="ALASKA"/>
        <s v="ARKANSAS"/>
        <s v="CALIFORNIA"/>
        <s v="GEORGIA"/>
        <s v="IOWA"/>
        <s v="KANSAS"/>
        <s v="MASSACHUSETTS"/>
        <s v="MISSISSIPPI"/>
        <s v="NEW_HAMPSHIRE"/>
        <s v="NEW_JERSEY"/>
        <s v="VERMONT"/>
        <s v="WYOMING"/>
        <s v="ALABAMA"/>
        <s v="ARIZONA"/>
        <s v="COLORADO"/>
        <s v="CONNECTICUT"/>
        <s v="DELAWARE"/>
        <s v="FLORIDA"/>
        <s v="HAWAII"/>
        <s v="IDAHO"/>
        <s v="ILLINOIS"/>
        <s v="INDIANA"/>
        <s v="KENTUCKY"/>
        <s v="LOUISIANA"/>
        <s v="MAINE"/>
        <s v="MARYLAND"/>
        <s v="MICHIGAN"/>
        <s v="MINNESOTA"/>
        <s v="MISSOURI"/>
        <s v="MONTANA"/>
        <s v="NEBRASKA"/>
        <s v="NEVADA"/>
        <s v="NEW_MEXICO"/>
        <s v="NORTH_CAROLINA"/>
        <s v="NORTH_DAKOTA"/>
        <s v="OHIO"/>
        <s v="OKLAHOMA"/>
        <s v="OREGON"/>
        <s v="PENNSYLVANIA"/>
        <s v="RHODE_ISLAND"/>
        <s v="SOUTH_CAROLINA"/>
        <s v="SOUTH_DAKOTA"/>
        <s v="TENNESSEE"/>
        <s v="TEXAS"/>
        <s v="UTAH"/>
        <s v="VIRGINIA"/>
        <s v="WASHINGTON"/>
        <s v="WEST_VIRGINIA"/>
        <s v="WISCONSIN"/>
        <s v="DISTRICT_OF_COLUMBIA"/>
        <s v="NEW_YORK"/>
      </sharedItems>
    </cacheField>
    <cacheField name="YEAR" numFmtId="0">
      <sharedItems count="8">
        <s v="2009"/>
        <s v="2010"/>
        <s v="2011"/>
        <s v="2012"/>
        <s v="2013"/>
        <s v="2014"/>
        <s v="2015"/>
        <s v="2016"/>
      </sharedItems>
    </cacheField>
    <cacheField name="ENROLL" numFmtId="0">
      <sharedItems containsSemiMixedTypes="0" containsString="0" containsNumber="1" containsInteger="1" minValue="44199" maxValue="6234155"/>
    </cacheField>
    <cacheField name="TOTAL_REVENUE" numFmtId="0">
      <sharedItems containsSemiMixedTypes="0" containsString="0" containsNumber="1" containsInteger="1" minValue="1283071" maxValue="89217262"/>
    </cacheField>
    <cacheField name="TOTAL_EXPENDITURE" numFmtId="0">
      <sharedItems containsSemiMixedTypes="0" containsString="0" containsNumber="1" containsInteger="1" minValue="1189542" maxValue="85320133"/>
    </cacheField>
    <cacheField name="A_A_A" numFmtId="0">
      <sharedItems containsSemiMixedTypes="0" containsString="0" containsNumber="1" containsInteger="1" minValue="73911" maxValue="6312623"/>
    </cacheField>
    <cacheField name="G12_A_A" numFmtId="0">
      <sharedItems containsSemiMixedTypes="0" containsString="0" containsNumber="1" containsInteger="1" minValue="3190" maxValue="498403"/>
    </cacheField>
    <cacheField name="G09-G12_A_A" numFmtId="0">
      <sharedItems containsSemiMixedTypes="0" containsString="0" containsNumber="1" containsInteger="1" minValue="17261" maxValue="1997064"/>
    </cacheField>
    <cacheField name="G12_AM_F" numFmtId="0">
      <sharedItems containsSemiMixedTypes="0" containsString="0" containsNumber="1" containsInteger="1" minValue="2" maxValue="3461"/>
    </cacheField>
    <cacheField name="G12_AM_M" numFmtId="0">
      <sharedItems containsSemiMixedTypes="0" containsString="0" containsNumber="1" containsInteger="1" minValue="1" maxValue="3600"/>
    </cacheField>
    <cacheField name="G12_AS_F" numFmtId="0">
      <sharedItems containsSemiMixedTypes="0" containsString="0" containsNumber="1" containsInteger="1" minValue="20" maxValue="28849"/>
    </cacheField>
    <cacheField name="G12_AS_M" numFmtId="0">
      <sharedItems containsSemiMixedTypes="0" containsString="0" containsNumber="1" containsInteger="1" minValue="18" maxValue="31059"/>
    </cacheField>
    <cacheField name="G12_BL_F" numFmtId="0">
      <sharedItems containsSemiMixedTypes="0" containsString="0" containsNumber="1" containsInteger="1" minValue="27" maxValue="22681"/>
    </cacheField>
    <cacheField name="G12_BL_M" numFmtId="0">
      <sharedItems containsSemiMixedTypes="0" containsString="0" containsNumber="1" containsInteger="1" minValue="31" maxValue="22843"/>
    </cacheField>
    <cacheField name="G12_HI_F" numFmtId="0">
      <sharedItems containsSemiMixedTypes="0" containsString="0" containsNumber="1" containsInteger="1" minValue="1" maxValue="125535"/>
    </cacheField>
    <cacheField name="G12_HI_M" numFmtId="0">
      <sharedItems containsSemiMixedTypes="0" containsString="0" containsNumber="1" containsInteger="1" minValue="4" maxValue="131484"/>
    </cacheField>
    <cacheField name="G12_HP_F" numFmtId="0">
      <sharedItems containsSemiMixedTypes="0" containsString="0" containsNumber="1" containsInteger="1" minValue="1" maxValue="1645"/>
    </cacheField>
    <cacheField name="G12_HP_M" numFmtId="0">
      <sharedItems containsSemiMixedTypes="0" containsString="0" containsNumber="1" containsInteger="1" minValue="1" maxValue="1670"/>
    </cacheField>
    <cacheField name="G12_TR_F" numFmtId="0">
      <sharedItems containsSemiMixedTypes="0" containsString="0" containsNumber="1" containsInteger="1" minValue="13" maxValue="7612"/>
    </cacheField>
    <cacheField name="G12_TR_M" numFmtId="0">
      <sharedItems containsSemiMixedTypes="0" containsString="0" containsNumber="1" containsInteger="1" minValue="8" maxValue="7733"/>
    </cacheField>
    <cacheField name="G12_WH_F" numFmtId="0">
      <sharedItems containsSemiMixedTypes="0" containsString="0" containsNumber="1" containsInteger="1" minValue="65" maxValue="71336"/>
    </cacheField>
    <cacheField name="G12_WH_M" numFmtId="0">
      <sharedItems containsSemiMixedTypes="0" containsString="0" containsNumber="1" containsInteger="1" minValue="61" maxValue="76674"/>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Singh" refreshedDate="44928.47582673611" createdVersion="8" refreshedVersion="8" minRefreshableVersion="3" recordCount="359" xr:uid="{F280A063-4DB2-4D11-AE38-CA740B79D2B1}">
  <cacheSource type="worksheet">
    <worksheetSource name="Query1"/>
  </cacheSource>
  <cacheFields count="22">
    <cacheField name="STATE" numFmtId="0">
      <sharedItems count="51">
        <s v="ALASKA"/>
        <s v="ARKANSAS"/>
        <s v="CALIFORNIA"/>
        <s v="GEORGIA"/>
        <s v="IOWA"/>
        <s v="KANSAS"/>
        <s v="MASSACHUSETTS"/>
        <s v="MISSISSIPPI"/>
        <s v="NEW_HAMPSHIRE"/>
        <s v="NEW_JERSEY"/>
        <s v="VERMONT"/>
        <s v="WYOMING"/>
        <s v="ALABAMA"/>
        <s v="ARIZONA"/>
        <s v="COLORADO"/>
        <s v="CONNECTICUT"/>
        <s v="DELAWARE"/>
        <s v="FLORIDA"/>
        <s v="HAWAII"/>
        <s v="IDAHO"/>
        <s v="ILLINOIS"/>
        <s v="INDIANA"/>
        <s v="KENTUCKY"/>
        <s v="LOUISIANA"/>
        <s v="MAINE"/>
        <s v="MARYLAND"/>
        <s v="MICHIGAN"/>
        <s v="MINNESOTA"/>
        <s v="MISSOURI"/>
        <s v="MONTANA"/>
        <s v="NEBRASKA"/>
        <s v="NEVADA"/>
        <s v="NEW_MEXICO"/>
        <s v="NORTH_CAROLINA"/>
        <s v="NORTH_DAKOTA"/>
        <s v="OHIO"/>
        <s v="OKLAHOMA"/>
        <s v="OREGON"/>
        <s v="PENNSYLVANIA"/>
        <s v="RHODE_ISLAND"/>
        <s v="SOUTH_CAROLINA"/>
        <s v="SOUTH_DAKOTA"/>
        <s v="TENNESSEE"/>
        <s v="TEXAS"/>
        <s v="UTAH"/>
        <s v="VIRGINIA"/>
        <s v="WASHINGTON"/>
        <s v="WEST_VIRGINIA"/>
        <s v="WISCONSIN"/>
        <s v="DISTRICT_OF_COLUMBIA"/>
        <s v="NEW_YORK"/>
      </sharedItems>
    </cacheField>
    <cacheField name="YEAR" numFmtId="0">
      <sharedItems count="8">
        <s v="2009"/>
        <s v="2010"/>
        <s v="2011"/>
        <s v="2012"/>
        <s v="2013"/>
        <s v="2014"/>
        <s v="2015"/>
        <s v="2016"/>
      </sharedItems>
    </cacheField>
    <cacheField name="ENROLL" numFmtId="0">
      <sharedItems containsSemiMixedTypes="0" containsString="0" containsNumber="1" containsInteger="1" minValue="44199" maxValue="6234155"/>
    </cacheField>
    <cacheField name="TOTAL_REVENUE" numFmtId="0">
      <sharedItems containsSemiMixedTypes="0" containsString="0" containsNumber="1" containsInteger="1" minValue="1283071" maxValue="89217262"/>
    </cacheField>
    <cacheField name="TOTAL_EXPENDITURE" numFmtId="0">
      <sharedItems containsSemiMixedTypes="0" containsString="0" containsNumber="1" containsInteger="1" minValue="1189542" maxValue="85320133"/>
    </cacheField>
    <cacheField name="A_A_A" numFmtId="0">
      <sharedItems containsSemiMixedTypes="0" containsString="0" containsNumber="1" containsInteger="1" minValue="73911" maxValue="6312623"/>
    </cacheField>
    <cacheField name="G12_A_A" numFmtId="0">
      <sharedItems containsSemiMixedTypes="0" containsString="0" containsNumber="1" containsInteger="1" minValue="3190" maxValue="498403"/>
    </cacheField>
    <cacheField name="G09-G12_A_A" numFmtId="0">
      <sharedItems containsSemiMixedTypes="0" containsString="0" containsNumber="1" containsInteger="1" minValue="17261" maxValue="1997064"/>
    </cacheField>
    <cacheField name="G12_AM_F" numFmtId="0">
      <sharedItems containsSemiMixedTypes="0" containsString="0" containsNumber="1" containsInteger="1" minValue="2" maxValue="3461"/>
    </cacheField>
    <cacheField name="G12_AM_M" numFmtId="0">
      <sharedItems containsSemiMixedTypes="0" containsString="0" containsNumber="1" containsInteger="1" minValue="1" maxValue="3600"/>
    </cacheField>
    <cacheField name="G12_AS_F" numFmtId="0">
      <sharedItems containsSemiMixedTypes="0" containsString="0" containsNumber="1" containsInteger="1" minValue="20" maxValue="28849"/>
    </cacheField>
    <cacheField name="G12_AS_M" numFmtId="0">
      <sharedItems containsSemiMixedTypes="0" containsString="0" containsNumber="1" containsInteger="1" minValue="18" maxValue="31059"/>
    </cacheField>
    <cacheField name="G12_BL_F" numFmtId="0">
      <sharedItems containsSemiMixedTypes="0" containsString="0" containsNumber="1" containsInteger="1" minValue="27" maxValue="22681"/>
    </cacheField>
    <cacheField name="G12_BL_M" numFmtId="0">
      <sharedItems containsSemiMixedTypes="0" containsString="0" containsNumber="1" containsInteger="1" minValue="31" maxValue="22843"/>
    </cacheField>
    <cacheField name="G12_HI_F" numFmtId="0">
      <sharedItems containsSemiMixedTypes="0" containsString="0" containsNumber="1" containsInteger="1" minValue="1" maxValue="125535"/>
    </cacheField>
    <cacheField name="G12_HI_M" numFmtId="0">
      <sharedItems containsSemiMixedTypes="0" containsString="0" containsNumber="1" containsInteger="1" minValue="4" maxValue="131484"/>
    </cacheField>
    <cacheField name="G12_HP_F" numFmtId="0">
      <sharedItems containsSemiMixedTypes="0" containsString="0" containsNumber="1" containsInteger="1" minValue="1" maxValue="1645"/>
    </cacheField>
    <cacheField name="G12_HP_M" numFmtId="0">
      <sharedItems containsSemiMixedTypes="0" containsString="0" containsNumber="1" containsInteger="1" minValue="1" maxValue="1670"/>
    </cacheField>
    <cacheField name="G12_TR_F" numFmtId="0">
      <sharedItems containsSemiMixedTypes="0" containsString="0" containsNumber="1" containsInteger="1" minValue="13" maxValue="7612"/>
    </cacheField>
    <cacheField name="G12_TR_M" numFmtId="0">
      <sharedItems containsSemiMixedTypes="0" containsString="0" containsNumber="1" containsInteger="1" minValue="8" maxValue="7733"/>
    </cacheField>
    <cacheField name="G12_WH_F" numFmtId="0">
      <sharedItems containsSemiMixedTypes="0" containsString="0" containsNumber="1" containsInteger="1" minValue="65" maxValue="71336"/>
    </cacheField>
    <cacheField name="G12_WH_M" numFmtId="0">
      <sharedItems containsSemiMixedTypes="0" containsString="0" containsNumber="1" containsInteger="1" minValue="61" maxValue="76674"/>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Singh" refreshedDate="44929.280540740743" createdVersion="8" refreshedVersion="8" minRefreshableVersion="3" recordCount="359" xr:uid="{8B308409-B47F-4512-A07D-B8CEC29F2B24}">
  <cacheSource type="worksheet">
    <worksheetSource name="Query1"/>
  </cacheSource>
  <cacheFields count="22">
    <cacheField name="STATE" numFmtId="0">
      <sharedItems/>
    </cacheField>
    <cacheField name="YEAR" numFmtId="0">
      <sharedItems/>
    </cacheField>
    <cacheField name="ENROLL" numFmtId="0">
      <sharedItems containsSemiMixedTypes="0" containsString="0" containsNumber="1" containsInteger="1" minValue="44199" maxValue="6234155"/>
    </cacheField>
    <cacheField name="TOTAL_REVENUE" numFmtId="0">
      <sharedItems containsSemiMixedTypes="0" containsString="0" containsNumber="1" containsInteger="1" minValue="1283071" maxValue="89217262"/>
    </cacheField>
    <cacheField name="TOTAL_EXPENDITURE" numFmtId="0">
      <sharedItems containsSemiMixedTypes="0" containsString="0" containsNumber="1" containsInteger="1" minValue="1189542" maxValue="85320133"/>
    </cacheField>
    <cacheField name="A_A_A" numFmtId="0">
      <sharedItems containsSemiMixedTypes="0" containsString="0" containsNumber="1" containsInteger="1" minValue="73911" maxValue="6312623"/>
    </cacheField>
    <cacheField name="G12_A_A" numFmtId="0">
      <sharedItems containsSemiMixedTypes="0" containsString="0" containsNumber="1" containsInteger="1" minValue="3190" maxValue="498403"/>
    </cacheField>
    <cacheField name="G09-G12_A_A" numFmtId="0">
      <sharedItems containsSemiMixedTypes="0" containsString="0" containsNumber="1" containsInteger="1" minValue="17261" maxValue="1997064"/>
    </cacheField>
    <cacheField name="G12_AM_F" numFmtId="0">
      <sharedItems containsSemiMixedTypes="0" containsString="0" containsNumber="1" containsInteger="1" minValue="2" maxValue="3461"/>
    </cacheField>
    <cacheField name="G12_AM_M" numFmtId="0">
      <sharedItems containsSemiMixedTypes="0" containsString="0" containsNumber="1" containsInteger="1" minValue="1" maxValue="3600"/>
    </cacheField>
    <cacheField name="G12_AS_F" numFmtId="0">
      <sharedItems containsSemiMixedTypes="0" containsString="0" containsNumber="1" containsInteger="1" minValue="20" maxValue="28849"/>
    </cacheField>
    <cacheField name="G12_AS_M" numFmtId="0">
      <sharedItems containsSemiMixedTypes="0" containsString="0" containsNumber="1" containsInteger="1" minValue="18" maxValue="31059"/>
    </cacheField>
    <cacheField name="G12_BL_F" numFmtId="0">
      <sharedItems containsSemiMixedTypes="0" containsString="0" containsNumber="1" containsInteger="1" minValue="27" maxValue="22681"/>
    </cacheField>
    <cacheField name="G12_BL_M" numFmtId="0">
      <sharedItems containsSemiMixedTypes="0" containsString="0" containsNumber="1" containsInteger="1" minValue="31" maxValue="22843"/>
    </cacheField>
    <cacheField name="G12_HI_F" numFmtId="0">
      <sharedItems containsSemiMixedTypes="0" containsString="0" containsNumber="1" containsInteger="1" minValue="1" maxValue="125535"/>
    </cacheField>
    <cacheField name="G12_HI_M" numFmtId="0">
      <sharedItems containsSemiMixedTypes="0" containsString="0" containsNumber="1" containsInteger="1" minValue="4" maxValue="131484"/>
    </cacheField>
    <cacheField name="G12_HP_F" numFmtId="0">
      <sharedItems containsSemiMixedTypes="0" containsString="0" containsNumber="1" containsInteger="1" minValue="1" maxValue="1645"/>
    </cacheField>
    <cacheField name="G12_HP_M" numFmtId="0">
      <sharedItems containsSemiMixedTypes="0" containsString="0" containsNumber="1" containsInteger="1" minValue="1" maxValue="1670"/>
    </cacheField>
    <cacheField name="G12_TR_F" numFmtId="0">
      <sharedItems containsSemiMixedTypes="0" containsString="0" containsNumber="1" containsInteger="1" minValue="13" maxValue="7612"/>
    </cacheField>
    <cacheField name="G12_TR_M" numFmtId="0">
      <sharedItems containsSemiMixedTypes="0" containsString="0" containsNumber="1" containsInteger="1" minValue="8" maxValue="7733"/>
    </cacheField>
    <cacheField name="G12_WH_F" numFmtId="0">
      <sharedItems containsSemiMixedTypes="0" containsString="0" containsNumber="1" containsInteger="1" minValue="65" maxValue="71336"/>
    </cacheField>
    <cacheField name="G12_WH_M" numFmtId="0">
      <sharedItems containsSemiMixedTypes="0" containsString="0" containsNumber="1" containsInteger="1" minValue="61" maxValue="76674"/>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Singh" refreshedDate="44929.287677546294" createdVersion="8" refreshedVersion="8" minRefreshableVersion="3" recordCount="359" xr:uid="{83842E41-6F6A-40D1-A54A-D7065E734B1A}">
  <cacheSource type="worksheet">
    <worksheetSource name="Query1"/>
  </cacheSource>
  <cacheFields count="22">
    <cacheField name="STATE" numFmtId="0">
      <sharedItems/>
    </cacheField>
    <cacheField name="YEAR" numFmtId="0">
      <sharedItems/>
    </cacheField>
    <cacheField name="ENROLL" numFmtId="0">
      <sharedItems containsSemiMixedTypes="0" containsString="0" containsNumber="1" containsInteger="1" minValue="44199" maxValue="6234155"/>
    </cacheField>
    <cacheField name="TOTAL_REVENUE" numFmtId="0">
      <sharedItems containsSemiMixedTypes="0" containsString="0" containsNumber="1" containsInteger="1" minValue="1283071" maxValue="89217262"/>
    </cacheField>
    <cacheField name="TOTAL_EXPENDITURE" numFmtId="0">
      <sharedItems containsSemiMixedTypes="0" containsString="0" containsNumber="1" containsInteger="1" minValue="1189542" maxValue="85320133"/>
    </cacheField>
    <cacheField name="A_A_A" numFmtId="0">
      <sharedItems containsSemiMixedTypes="0" containsString="0" containsNumber="1" containsInteger="1" minValue="73911" maxValue="6312623"/>
    </cacheField>
    <cacheField name="G12_A_A" numFmtId="0">
      <sharedItems containsSemiMixedTypes="0" containsString="0" containsNumber="1" containsInteger="1" minValue="3190" maxValue="498403"/>
    </cacheField>
    <cacheField name="G09-G12_A_A" numFmtId="0">
      <sharedItems containsSemiMixedTypes="0" containsString="0" containsNumber="1" containsInteger="1" minValue="17261" maxValue="1997064"/>
    </cacheField>
    <cacheField name="G12_AM_F" numFmtId="0">
      <sharedItems containsSemiMixedTypes="0" containsString="0" containsNumber="1" containsInteger="1" minValue="2" maxValue="3461"/>
    </cacheField>
    <cacheField name="G12_AM_M" numFmtId="0">
      <sharedItems containsSemiMixedTypes="0" containsString="0" containsNumber="1" containsInteger="1" minValue="1" maxValue="3600"/>
    </cacheField>
    <cacheField name="G12_AS_F" numFmtId="0">
      <sharedItems containsSemiMixedTypes="0" containsString="0" containsNumber="1" containsInteger="1" minValue="20" maxValue="28849"/>
    </cacheField>
    <cacheField name="G12_AS_M" numFmtId="0">
      <sharedItems containsSemiMixedTypes="0" containsString="0" containsNumber="1" containsInteger="1" minValue="18" maxValue="31059"/>
    </cacheField>
    <cacheField name="G12_BL_F" numFmtId="0">
      <sharedItems containsSemiMixedTypes="0" containsString="0" containsNumber="1" containsInteger="1" minValue="27" maxValue="22681"/>
    </cacheField>
    <cacheField name="G12_BL_M" numFmtId="0">
      <sharedItems containsSemiMixedTypes="0" containsString="0" containsNumber="1" containsInteger="1" minValue="31" maxValue="22843"/>
    </cacheField>
    <cacheField name="G12_HI_F" numFmtId="0">
      <sharedItems containsSemiMixedTypes="0" containsString="0" containsNumber="1" containsInteger="1" minValue="1" maxValue="125535"/>
    </cacheField>
    <cacheField name="G12_HI_M" numFmtId="0">
      <sharedItems containsSemiMixedTypes="0" containsString="0" containsNumber="1" containsInteger="1" minValue="4" maxValue="131484"/>
    </cacheField>
    <cacheField name="G12_HP_F" numFmtId="0">
      <sharedItems containsSemiMixedTypes="0" containsString="0" containsNumber="1" containsInteger="1" minValue="1" maxValue="1645"/>
    </cacheField>
    <cacheField name="G12_HP_M" numFmtId="0">
      <sharedItems containsSemiMixedTypes="0" containsString="0" containsNumber="1" containsInteger="1" minValue="1" maxValue="1670"/>
    </cacheField>
    <cacheField name="G12_TR_F" numFmtId="0">
      <sharedItems containsSemiMixedTypes="0" containsString="0" containsNumber="1" containsInteger="1" minValue="13" maxValue="7612"/>
    </cacheField>
    <cacheField name="G12_TR_M" numFmtId="0">
      <sharedItems containsSemiMixedTypes="0" containsString="0" containsNumber="1" containsInteger="1" minValue="8" maxValue="7733"/>
    </cacheField>
    <cacheField name="G12_WH_F" numFmtId="0">
      <sharedItems containsSemiMixedTypes="0" containsString="0" containsNumber="1" containsInteger="1" minValue="65" maxValue="71336"/>
    </cacheField>
    <cacheField name="G12_WH_M" numFmtId="0">
      <sharedItems containsSemiMixedTypes="0" containsString="0" containsNumber="1" containsInteger="1" minValue="61" maxValue="7667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x v="0"/>
    <x v="0"/>
    <n v="130236"/>
    <n v="2158970"/>
    <n v="2396412"/>
    <n v="131661"/>
    <n v="9779"/>
    <n v="40837"/>
    <n v="1103"/>
    <n v="1099"/>
    <n v="319"/>
    <n v="345"/>
    <n v="164"/>
    <n v="199"/>
    <n v="262"/>
    <n v="260"/>
    <n v="92"/>
    <n v="95"/>
    <n v="252"/>
    <n v="251"/>
    <n v="2603"/>
    <n v="2735"/>
  </r>
  <r>
    <x v="1"/>
    <x v="0"/>
    <n v="474423"/>
    <n v="4753142"/>
    <n v="5017352"/>
    <n v="480559"/>
    <n v="30567"/>
    <n v="136213"/>
    <n v="98"/>
    <n v="99"/>
    <n v="251"/>
    <n v="251"/>
    <n v="3453"/>
    <n v="3053"/>
    <n v="1037"/>
    <n v="1013"/>
    <n v="43"/>
    <n v="55"/>
    <n v="150"/>
    <n v="128"/>
    <n v="10458"/>
    <n v="10478"/>
  </r>
  <r>
    <x v="2"/>
    <x v="0"/>
    <n v="6234155"/>
    <n v="73958896"/>
    <n v="74766086"/>
    <n v="6263438"/>
    <n v="478503"/>
    <n v="1997064"/>
    <n v="2007"/>
    <n v="1950"/>
    <n v="28046"/>
    <n v="29671"/>
    <n v="17722"/>
    <n v="18525"/>
    <n v="106435"/>
    <n v="110316"/>
    <n v="1579"/>
    <n v="1573"/>
    <n v="6207"/>
    <n v="6462"/>
    <n v="71336"/>
    <n v="76674"/>
  </r>
  <r>
    <x v="3"/>
    <x v="0"/>
    <n v="1649598"/>
    <n v="17972839"/>
    <n v="19025136"/>
    <n v="1667685"/>
    <n v="97779"/>
    <n v="472934"/>
    <n v="135"/>
    <n v="117"/>
    <n v="1736"/>
    <n v="1787"/>
    <n v="19896"/>
    <n v="17101"/>
    <n v="3490"/>
    <n v="3397"/>
    <n v="41"/>
    <n v="40"/>
    <n v="1155"/>
    <n v="967"/>
    <n v="24223"/>
    <n v="23694"/>
  </r>
  <r>
    <x v="4"/>
    <x v="0"/>
    <n v="487559"/>
    <n v="5732319"/>
    <n v="5732186"/>
    <n v="491842"/>
    <n v="38685"/>
    <n v="150509"/>
    <n v="96"/>
    <n v="116"/>
    <n v="364"/>
    <n v="341"/>
    <n v="837"/>
    <n v="915"/>
    <n v="1082"/>
    <n v="1123"/>
    <n v="23"/>
    <n v="17"/>
    <n v="252"/>
    <n v="239"/>
    <n v="16362"/>
    <n v="16918"/>
  </r>
  <r>
    <x v="5"/>
    <x v="0"/>
    <n v="470445"/>
    <n v="5615208"/>
    <n v="5827751"/>
    <n v="474489"/>
    <n v="33522"/>
    <n v="140240"/>
    <n v="191"/>
    <n v="201"/>
    <n v="404"/>
    <n v="376"/>
    <n v="1253"/>
    <n v="1289"/>
    <n v="1869"/>
    <n v="1900"/>
    <n v="19"/>
    <n v="26"/>
    <n v="495"/>
    <n v="465"/>
    <n v="12263"/>
    <n v="12771"/>
  </r>
  <r>
    <x v="6"/>
    <x v="0"/>
    <n v="932437"/>
    <n v="15298022"/>
    <n v="15174814"/>
    <n v="957053"/>
    <n v="67973"/>
    <n v="290502"/>
    <n v="97"/>
    <n v="90"/>
    <n v="1703"/>
    <n v="1682"/>
    <n v="2941"/>
    <n v="2780"/>
    <n v="4055"/>
    <n v="3911"/>
    <n v="38"/>
    <n v="48"/>
    <n v="524"/>
    <n v="486"/>
    <n v="24572"/>
    <n v="25046"/>
  </r>
  <r>
    <x v="7"/>
    <x v="0"/>
    <n v="491194"/>
    <n v="4392101"/>
    <n v="4552756"/>
    <n v="492481"/>
    <n v="28943"/>
    <n v="137511"/>
    <n v="25"/>
    <n v="20"/>
    <n v="124"/>
    <n v="135"/>
    <n v="7766"/>
    <n v="6776"/>
    <n v="176"/>
    <n v="174"/>
    <n v="1"/>
    <n v="1"/>
    <n v="13"/>
    <n v="8"/>
    <n v="6922"/>
    <n v="6802"/>
  </r>
  <r>
    <x v="8"/>
    <x v="0"/>
    <n v="197024"/>
    <n v="2816162"/>
    <n v="2757401"/>
    <n v="197140"/>
    <n v="15588"/>
    <n v="64372"/>
    <n v="20"/>
    <n v="17"/>
    <n v="139"/>
    <n v="124"/>
    <n v="114"/>
    <n v="97"/>
    <n v="209"/>
    <n v="210"/>
    <n v="5"/>
    <n v="3"/>
    <n v="36"/>
    <n v="31"/>
    <n v="7275"/>
    <n v="7308"/>
  </r>
  <r>
    <x v="9"/>
    <x v="0"/>
    <n v="1354912"/>
    <n v="26510413"/>
    <n v="26145334"/>
    <n v="1396029"/>
    <n v="98733"/>
    <n v="412848"/>
    <n v="184"/>
    <n v="185"/>
    <n v="3662"/>
    <n v="4058"/>
    <n v="8006"/>
    <n v="7673"/>
    <n v="8140"/>
    <n v="8227"/>
    <n v="72"/>
    <n v="82"/>
    <n v="73"/>
    <n v="68"/>
    <n v="28488"/>
    <n v="29815"/>
  </r>
  <r>
    <x v="10"/>
    <x v="0"/>
    <n v="86320"/>
    <n v="1683034"/>
    <n v="1661019"/>
    <n v="91451"/>
    <n v="7328"/>
    <n v="29265"/>
    <n v="20"/>
    <n v="17"/>
    <n v="42"/>
    <n v="36"/>
    <n v="52"/>
    <n v="69"/>
    <n v="33"/>
    <n v="49"/>
    <n v="4"/>
    <n v="3"/>
    <n v="16"/>
    <n v="18"/>
    <n v="3425"/>
    <n v="3544"/>
  </r>
  <r>
    <x v="11"/>
    <x v="0"/>
    <n v="86971"/>
    <n v="1675761"/>
    <n v="1658156"/>
    <n v="88155"/>
    <n v="6160"/>
    <n v="26330"/>
    <n v="72"/>
    <n v="66"/>
    <n v="28"/>
    <n v="20"/>
    <n v="39"/>
    <n v="31"/>
    <n v="275"/>
    <n v="294"/>
    <n v="6"/>
    <n v="3"/>
    <n v="29"/>
    <n v="25"/>
    <n v="2545"/>
    <n v="2727"/>
  </r>
  <r>
    <x v="12"/>
    <x v="1"/>
    <n v="748889"/>
    <n v="7281058"/>
    <n v="7647571"/>
    <n v="755552"/>
    <n v="49719"/>
    <n v="221940"/>
    <n v="243"/>
    <n v="255"/>
    <n v="286"/>
    <n v="281"/>
    <n v="9174"/>
    <n v="8444"/>
    <n v="651"/>
    <n v="729"/>
    <n v="3"/>
    <n v="1"/>
    <n v="17"/>
    <n v="11"/>
    <n v="14644"/>
    <n v="14980"/>
  </r>
  <r>
    <x v="0"/>
    <x v="1"/>
    <n v="131265"/>
    <n v="2230338"/>
    <n v="2371251"/>
    <n v="132104"/>
    <n v="9643"/>
    <n v="40114"/>
    <n v="1017"/>
    <n v="1057"/>
    <n v="345"/>
    <n v="324"/>
    <n v="179"/>
    <n v="209"/>
    <n v="254"/>
    <n v="311"/>
    <n v="103"/>
    <n v="108"/>
    <n v="248"/>
    <n v="262"/>
    <n v="2528"/>
    <n v="2698"/>
  </r>
  <r>
    <x v="13"/>
    <x v="1"/>
    <n v="963517"/>
    <n v="8828122"/>
    <n v="8812967"/>
    <n v="1071751"/>
    <n v="81326"/>
    <n v="319747"/>
    <n v="2317"/>
    <n v="2399"/>
    <n v="1097"/>
    <n v="1149"/>
    <n v="2352"/>
    <n v="2672"/>
    <n v="15927"/>
    <n v="16749"/>
    <n v="67"/>
    <n v="80"/>
    <n v="272"/>
    <n v="302"/>
    <n v="17181"/>
    <n v="18762"/>
  </r>
  <r>
    <x v="1"/>
    <x v="1"/>
    <n v="474897"/>
    <n v="5069272"/>
    <n v="5520387"/>
    <n v="482114"/>
    <n v="30330"/>
    <n v="136156"/>
    <n v="124"/>
    <n v="112"/>
    <n v="239"/>
    <n v="262"/>
    <n v="3439"/>
    <n v="3098"/>
    <n v="1134"/>
    <n v="1144"/>
    <n v="36"/>
    <n v="31"/>
    <n v="156"/>
    <n v="142"/>
    <n v="10108"/>
    <n v="10305"/>
  </r>
  <r>
    <x v="2"/>
    <x v="1"/>
    <n v="6213958"/>
    <n v="67356719"/>
    <n v="71227111"/>
    <n v="6289578"/>
    <n v="492545"/>
    <n v="1993538"/>
    <n v="1814"/>
    <n v="1875"/>
    <n v="28849"/>
    <n v="31056"/>
    <n v="18390"/>
    <n v="19347"/>
    <n v="113995"/>
    <n v="118142"/>
    <n v="1523"/>
    <n v="1638"/>
    <n v="4872"/>
    <n v="4837"/>
    <n v="70454"/>
    <n v="75753"/>
  </r>
  <r>
    <x v="14"/>
    <x v="1"/>
    <n v="825242"/>
    <n v="8793676"/>
    <n v="8914338"/>
    <n v="843316"/>
    <n v="60899"/>
    <n v="242239"/>
    <n v="348"/>
    <n v="304"/>
    <n v="798"/>
    <n v="801"/>
    <n v="1641"/>
    <n v="1683"/>
    <n v="8369"/>
    <n v="8515"/>
    <n v="72"/>
    <n v="83"/>
    <n v="648"/>
    <n v="616"/>
    <n v="17905"/>
    <n v="19116"/>
  </r>
  <r>
    <x v="15"/>
    <x v="1"/>
    <n v="534800"/>
    <n v="9726922"/>
    <n v="9542108"/>
    <n v="560546"/>
    <n v="41381"/>
    <n v="173071"/>
    <n v="82"/>
    <n v="93"/>
    <n v="691"/>
    <n v="739"/>
    <n v="2658"/>
    <n v="2710"/>
    <n v="2929"/>
    <n v="3061"/>
    <n v="8"/>
    <n v="11"/>
    <n v="139"/>
    <n v="150"/>
    <n v="13796"/>
    <n v="14314"/>
  </r>
  <r>
    <x v="16"/>
    <x v="1"/>
    <n v="117628"/>
    <n v="1733458"/>
    <n v="1758988"/>
    <n v="129403"/>
    <n v="8464"/>
    <n v="39124"/>
    <n v="22"/>
    <n v="15"/>
    <n v="136"/>
    <n v="158"/>
    <n v="1355"/>
    <n v="1234"/>
    <n v="384"/>
    <n v="326"/>
    <n v="2"/>
    <n v="1"/>
    <n v="21"/>
    <n v="22"/>
    <n v="2342"/>
    <n v="2446"/>
  </r>
  <r>
    <x v="17"/>
    <x v="1"/>
    <n v="2627390"/>
    <n v="26231141"/>
    <n v="27267009"/>
    <n v="2643347"/>
    <n v="178315"/>
    <n v="784849"/>
    <n v="333"/>
    <n v="353"/>
    <n v="2174"/>
    <n v="2367"/>
    <n v="21464"/>
    <n v="20026"/>
    <n v="22566"/>
    <n v="22463"/>
    <n v="103"/>
    <n v="90"/>
    <n v="2058"/>
    <n v="1991"/>
    <n v="41030"/>
    <n v="41297"/>
  </r>
  <r>
    <x v="3"/>
    <x v="1"/>
    <n v="1660643"/>
    <n v="17839851"/>
    <n v="17834488"/>
    <n v="1677067"/>
    <n v="100392"/>
    <n v="474588"/>
    <n v="127"/>
    <n v="135"/>
    <n v="1687"/>
    <n v="1835"/>
    <n v="20408"/>
    <n v="17825"/>
    <n v="3942"/>
    <n v="3862"/>
    <n v="41"/>
    <n v="45"/>
    <n v="1277"/>
    <n v="1111"/>
    <n v="24064"/>
    <n v="24033"/>
  </r>
  <r>
    <x v="18"/>
    <x v="1"/>
    <n v="180196"/>
    <n v="2564856"/>
    <n v="2215458"/>
    <n v="179601"/>
    <n v="10818"/>
    <n v="51975"/>
    <n v="20"/>
    <n v="21"/>
    <n v="2244"/>
    <n v="2398"/>
    <n v="121"/>
    <n v="116"/>
    <n v="177"/>
    <n v="179"/>
    <n v="1570"/>
    <n v="1639"/>
    <n v="437"/>
    <n v="413"/>
    <n v="706"/>
    <n v="777"/>
  </r>
  <r>
    <x v="19"/>
    <x v="1"/>
    <n v="266613"/>
    <n v="2177999"/>
    <n v="2098737"/>
    <n v="275859"/>
    <n v="19362"/>
    <n v="81715"/>
    <n v="137"/>
    <n v="155"/>
    <n v="132"/>
    <n v="133"/>
    <n v="84"/>
    <n v="107"/>
    <n v="1258"/>
    <n v="1384"/>
    <n v="43"/>
    <n v="42"/>
    <n v="112"/>
    <n v="130"/>
    <n v="7654"/>
    <n v="7991"/>
  </r>
  <r>
    <x v="20"/>
    <x v="1"/>
    <n v="2098401"/>
    <n v="28253620"/>
    <n v="28560306"/>
    <n v="2091654"/>
    <n v="146953"/>
    <n v="636861"/>
    <n v="251"/>
    <n v="311"/>
    <n v="2814"/>
    <n v="3127"/>
    <n v="13535"/>
    <n v="12583"/>
    <n v="12931"/>
    <n v="12901"/>
    <n v="106"/>
    <n v="97"/>
    <n v="1685"/>
    <n v="1640"/>
    <n v="41233"/>
    <n v="43739"/>
  </r>
  <r>
    <x v="21"/>
    <x v="1"/>
    <n v="1026053"/>
    <n v="14023240"/>
    <n v="11502534"/>
    <n v="1047232"/>
    <n v="74836"/>
    <n v="317818"/>
    <n v="119"/>
    <n v="131"/>
    <n v="499"/>
    <n v="571"/>
    <n v="4120"/>
    <n v="4110"/>
    <n v="2235"/>
    <n v="2297"/>
    <n v="17"/>
    <n v="28"/>
    <n v="1108"/>
    <n v="1128"/>
    <n v="28836"/>
    <n v="29637"/>
  </r>
  <r>
    <x v="4"/>
    <x v="1"/>
    <n v="491255"/>
    <n v="5744872"/>
    <n v="5941449"/>
    <n v="495775"/>
    <n v="37704"/>
    <n v="147663"/>
    <n v="75"/>
    <n v="107"/>
    <n v="344"/>
    <n v="338"/>
    <n v="831"/>
    <n v="867"/>
    <n v="1172"/>
    <n v="1215"/>
    <n v="22"/>
    <n v="19"/>
    <n v="271"/>
    <n v="310"/>
    <n v="15553"/>
    <n v="16580"/>
  </r>
  <r>
    <x v="5"/>
    <x v="1"/>
    <n v="471406"/>
    <n v="5454128"/>
    <n v="5979429"/>
    <n v="483701"/>
    <n v="33180"/>
    <n v="139505"/>
    <n v="213"/>
    <n v="237"/>
    <n v="415"/>
    <n v="431"/>
    <n v="1234"/>
    <n v="1252"/>
    <n v="1986"/>
    <n v="1976"/>
    <n v="25"/>
    <n v="26"/>
    <n v="618"/>
    <n v="538"/>
    <n v="11905"/>
    <n v="12324"/>
  </r>
  <r>
    <x v="22"/>
    <x v="1"/>
    <n v="679901"/>
    <n v="6881951"/>
    <n v="7092071"/>
    <n v="673128"/>
    <n v="43723"/>
    <n v="192661"/>
    <n v="31"/>
    <n v="28"/>
    <n v="251"/>
    <n v="248"/>
    <n v="2387"/>
    <n v="2409"/>
    <n v="463"/>
    <n v="539"/>
    <n v="12"/>
    <n v="10"/>
    <n v="165"/>
    <n v="182"/>
    <n v="18330"/>
    <n v="18668"/>
  </r>
  <r>
    <x v="23"/>
    <x v="1"/>
    <n v="663802"/>
    <n v="8091029"/>
    <n v="8125021"/>
    <n v="696558"/>
    <n v="38438"/>
    <n v="184292"/>
    <n v="194"/>
    <n v="153"/>
    <n v="360"/>
    <n v="385"/>
    <n v="8701"/>
    <n v="7239"/>
    <n v="409"/>
    <n v="368"/>
    <n v="6"/>
    <n v="3"/>
    <n v="107"/>
    <n v="111"/>
    <n v="10318"/>
    <n v="10084"/>
  </r>
  <r>
    <x v="24"/>
    <x v="1"/>
    <n v="187634"/>
    <n v="2721365"/>
    <n v="2680693"/>
    <n v="189077"/>
    <n v="15315"/>
    <n v="60148"/>
    <n v="50"/>
    <n v="43"/>
    <n v="88"/>
    <n v="76"/>
    <n v="108"/>
    <n v="139"/>
    <n v="83"/>
    <n v="116"/>
    <n v="7"/>
    <n v="2"/>
    <n v="109"/>
    <n v="136"/>
    <n v="6921"/>
    <n v="7437"/>
  </r>
  <r>
    <x v="25"/>
    <x v="1"/>
    <n v="848252"/>
    <n v="13327770"/>
    <n v="13205691"/>
    <n v="852211"/>
    <n v="60555"/>
    <n v="264055"/>
    <n v="103"/>
    <n v="103"/>
    <n v="1630"/>
    <n v="1826"/>
    <n v="11487"/>
    <n v="10537"/>
    <n v="2418"/>
    <n v="2441"/>
    <n v="14"/>
    <n v="9"/>
    <n v="674"/>
    <n v="590"/>
    <n v="14222"/>
    <n v="14501"/>
  </r>
  <r>
    <x v="6"/>
    <x v="1"/>
    <n v="929569"/>
    <n v="14919763"/>
    <n v="14857823"/>
    <n v="955563"/>
    <n v="67716"/>
    <n v="289161"/>
    <n v="88"/>
    <n v="74"/>
    <n v="1659"/>
    <n v="1722"/>
    <n v="2957"/>
    <n v="2844"/>
    <n v="4157"/>
    <n v="4092"/>
    <n v="38"/>
    <n v="35"/>
    <n v="597"/>
    <n v="513"/>
    <n v="24220"/>
    <n v="24720"/>
  </r>
  <r>
    <x v="26"/>
    <x v="1"/>
    <n v="1510716"/>
    <n v="19393461"/>
    <n v="19967017"/>
    <n v="1587067"/>
    <n v="122236"/>
    <n v="508868"/>
    <n v="485"/>
    <n v="524"/>
    <n v="1464"/>
    <n v="1413"/>
    <n v="11262"/>
    <n v="10639"/>
    <n v="2423"/>
    <n v="2565"/>
    <n v="74"/>
    <n v="112"/>
    <n v="650"/>
    <n v="590"/>
    <n v="44182"/>
    <n v="45853"/>
  </r>
  <r>
    <x v="27"/>
    <x v="1"/>
    <n v="799615"/>
    <n v="10383935"/>
    <n v="10564774"/>
    <n v="838037"/>
    <n v="73661"/>
    <n v="268074"/>
    <n v="625"/>
    <n v="634"/>
    <n v="2117"/>
    <n v="2315"/>
    <n v="3336"/>
    <n v="3736"/>
    <n v="1897"/>
    <n v="2024"/>
    <n v="34"/>
    <n v="38"/>
    <n v="368"/>
    <n v="342"/>
    <n v="27043"/>
    <n v="29152"/>
  </r>
  <r>
    <x v="28"/>
    <x v="1"/>
    <n v="897348"/>
    <n v="9587703"/>
    <n v="10139784"/>
    <n v="918710"/>
    <n v="65990"/>
    <n v="275719"/>
    <n v="147"/>
    <n v="182"/>
    <n v="564"/>
    <n v="566"/>
    <n v="5680"/>
    <n v="5361"/>
    <n v="1051"/>
    <n v="1085"/>
    <n v="15"/>
    <n v="25"/>
    <n v="271"/>
    <n v="280"/>
    <n v="24664"/>
    <n v="26099"/>
  </r>
  <r>
    <x v="29"/>
    <x v="1"/>
    <n v="141693"/>
    <n v="1623971"/>
    <n v="1642886"/>
    <n v="141693"/>
    <n v="10316"/>
    <n v="43202"/>
    <n v="397"/>
    <n v="468"/>
    <n v="52"/>
    <n v="41"/>
    <n v="46"/>
    <n v="35"/>
    <n v="137"/>
    <n v="162"/>
    <n v="10"/>
    <n v="11"/>
    <n v="39"/>
    <n v="49"/>
    <n v="4327"/>
    <n v="4542"/>
  </r>
  <r>
    <x v="30"/>
    <x v="1"/>
    <n v="294948"/>
    <n v="3720560"/>
    <n v="3640199"/>
    <n v="298500"/>
    <n v="22236"/>
    <n v="88208"/>
    <n v="144"/>
    <n v="141"/>
    <n v="212"/>
    <n v="236"/>
    <n v="591"/>
    <n v="614"/>
    <n v="1315"/>
    <n v="1387"/>
    <n v="14"/>
    <n v="14"/>
    <n v="259"/>
    <n v="243"/>
    <n v="8263"/>
    <n v="8803"/>
  </r>
  <r>
    <x v="31"/>
    <x v="1"/>
    <n v="423859"/>
    <n v="4262471"/>
    <n v="4260869"/>
    <n v="437149"/>
    <n v="29207"/>
    <n v="129831"/>
    <n v="181"/>
    <n v="195"/>
    <n v="1019"/>
    <n v="1103"/>
    <n v="1508"/>
    <n v="1598"/>
    <n v="4783"/>
    <n v="4971"/>
    <n v="141"/>
    <n v="137"/>
    <n v="408"/>
    <n v="395"/>
    <n v="6269"/>
    <n v="6499"/>
  </r>
  <r>
    <x v="8"/>
    <x v="1"/>
    <n v="196648"/>
    <n v="2906573"/>
    <n v="2856965"/>
    <n v="194711"/>
    <n v="15019"/>
    <n v="63135"/>
    <n v="19"/>
    <n v="27"/>
    <n v="146"/>
    <n v="175"/>
    <n v="123"/>
    <n v="138"/>
    <n v="215"/>
    <n v="216"/>
    <n v="3"/>
    <n v="4"/>
    <n v="50"/>
    <n v="31"/>
    <n v="6772"/>
    <n v="7100"/>
  </r>
  <r>
    <x v="9"/>
    <x v="1"/>
    <n v="1369553"/>
    <n v="26676217"/>
    <n v="26736651"/>
    <n v="1402548"/>
    <n v="97358"/>
    <n v="405143"/>
    <n v="56"/>
    <n v="58"/>
    <n v="4005"/>
    <n v="4171"/>
    <n v="7685"/>
    <n v="7514"/>
    <n v="8382"/>
    <n v="8271"/>
    <n v="93"/>
    <n v="103"/>
    <n v="171"/>
    <n v="150"/>
    <n v="27948"/>
    <n v="28751"/>
  </r>
  <r>
    <x v="32"/>
    <x v="1"/>
    <n v="331436"/>
    <n v="3638606"/>
    <n v="3814058"/>
    <n v="338122"/>
    <n v="20594"/>
    <n v="98777"/>
    <n v="1291"/>
    <n v="1191"/>
    <n v="116"/>
    <n v="148"/>
    <n v="215"/>
    <n v="236"/>
    <n v="5518"/>
    <n v="5438"/>
    <n v="5"/>
    <n v="7"/>
    <n v="98"/>
    <n v="81"/>
    <n v="3116"/>
    <n v="3134"/>
  </r>
  <r>
    <x v="33"/>
    <x v="1"/>
    <n v="1444409"/>
    <n v="16621268"/>
    <n v="14162497"/>
    <n v="1490605"/>
    <n v="91541"/>
    <n v="432196"/>
    <n v="634"/>
    <n v="561"/>
    <n v="1122"/>
    <n v="1107"/>
    <n v="13279"/>
    <n v="11859"/>
    <n v="3413"/>
    <n v="3391"/>
    <n v="25"/>
    <n v="32"/>
    <n v="1346"/>
    <n v="1207"/>
    <n v="26585"/>
    <n v="26980"/>
  </r>
  <r>
    <x v="34"/>
    <x v="1"/>
    <n v="94997"/>
    <n v="1308214"/>
    <n v="1267426"/>
    <n v="96323"/>
    <n v="7581"/>
    <n v="30288"/>
    <n v="293"/>
    <n v="288"/>
    <n v="40"/>
    <n v="35"/>
    <n v="60"/>
    <n v="76"/>
    <n v="1"/>
    <n v="4"/>
    <n v="6"/>
    <n v="7"/>
    <n v="74"/>
    <n v="74"/>
    <n v="3204"/>
    <n v="3419"/>
  </r>
  <r>
    <x v="35"/>
    <x v="1"/>
    <n v="1669748"/>
    <n v="23247907"/>
    <n v="22701333"/>
    <n v="1754191"/>
    <n v="118946"/>
    <n v="531383"/>
    <n v="86"/>
    <n v="74"/>
    <n v="973"/>
    <n v="959"/>
    <n v="9818"/>
    <n v="9270"/>
    <n v="1462"/>
    <n v="1467"/>
    <n v="13"/>
    <n v="14"/>
    <n v="1611"/>
    <n v="1546"/>
    <n v="45272"/>
    <n v="46381"/>
  </r>
  <r>
    <x v="36"/>
    <x v="1"/>
    <n v="653592"/>
    <n v="5778507"/>
    <n v="5971651"/>
    <n v="659911"/>
    <n v="39634"/>
    <n v="175949"/>
    <n v="3461"/>
    <n v="3600"/>
    <n v="420"/>
    <n v="432"/>
    <n v="1955"/>
    <n v="1880"/>
    <n v="1726"/>
    <n v="1637"/>
    <n v="69"/>
    <n v="49"/>
    <n v="400"/>
    <n v="462"/>
    <n v="11772"/>
    <n v="11771"/>
  </r>
  <r>
    <x v="37"/>
    <x v="1"/>
    <n v="560239"/>
    <n v="6219779"/>
    <n v="6398065"/>
    <n v="570720"/>
    <n v="46212"/>
    <n v="178119"/>
    <n v="458"/>
    <n v="459"/>
    <n v="896"/>
    <n v="952"/>
    <n v="663"/>
    <n v="781"/>
    <n v="3821"/>
    <n v="4174"/>
    <n v="131"/>
    <n v="128"/>
    <n v="781"/>
    <n v="798"/>
    <n v="15399"/>
    <n v="16771"/>
  </r>
  <r>
    <x v="38"/>
    <x v="1"/>
    <n v="1682887"/>
    <n v="27883991"/>
    <n v="28231191"/>
    <n v="1793284"/>
    <n v="141710"/>
    <n v="582442"/>
    <n v="102"/>
    <n v="112"/>
    <n v="1874"/>
    <n v="2003"/>
    <n v="10317"/>
    <n v="10254"/>
    <n v="4421"/>
    <n v="4424"/>
    <n v="45"/>
    <n v="39"/>
    <n v="454"/>
    <n v="412"/>
    <n v="52209"/>
    <n v="55044"/>
  </r>
  <r>
    <x v="39"/>
    <x v="1"/>
    <n v="141023"/>
    <n v="2207123"/>
    <n v="2187163"/>
    <n v="143793"/>
    <n v="10466"/>
    <n v="46059"/>
    <n v="35"/>
    <n v="20"/>
    <n v="127"/>
    <n v="133"/>
    <n v="423"/>
    <n v="438"/>
    <n v="910"/>
    <n v="816"/>
    <n v="13"/>
    <n v="15"/>
    <n v="97"/>
    <n v="52"/>
    <n v="3704"/>
    <n v="3683"/>
  </r>
  <r>
    <x v="40"/>
    <x v="1"/>
    <n v="715590"/>
    <n v="7755419"/>
    <n v="8242553"/>
    <n v="725838"/>
    <n v="44703"/>
    <n v="210257"/>
    <n v="62"/>
    <n v="58"/>
    <n v="282"/>
    <n v="272"/>
    <n v="8981"/>
    <n v="7667"/>
    <n v="916"/>
    <n v="871"/>
    <n v="28"/>
    <n v="21"/>
    <n v="313"/>
    <n v="286"/>
    <n v="12562"/>
    <n v="12384"/>
  </r>
  <r>
    <x v="41"/>
    <x v="1"/>
    <n v="123555"/>
    <n v="1292742"/>
    <n v="1281632"/>
    <n v="126128"/>
    <n v="9063"/>
    <n v="38192"/>
    <n v="317"/>
    <n v="266"/>
    <n v="52"/>
    <n v="54"/>
    <n v="96"/>
    <n v="83"/>
    <n v="101"/>
    <n v="95"/>
    <n v="4"/>
    <n v="1"/>
    <n v="22"/>
    <n v="28"/>
    <n v="3816"/>
    <n v="4128"/>
  </r>
  <r>
    <x v="42"/>
    <x v="1"/>
    <n v="971414"/>
    <n v="8405025"/>
    <n v="8760367"/>
    <n v="987422"/>
    <n v="67441"/>
    <n v="285715"/>
    <n v="67"/>
    <n v="74"/>
    <n v="498"/>
    <n v="498"/>
    <n v="8744"/>
    <n v="8306"/>
    <n v="1259"/>
    <n v="1238"/>
    <n v="38"/>
    <n v="34"/>
    <n v="111"/>
    <n v="88"/>
    <n v="22767"/>
    <n v="23719"/>
  </r>
  <r>
    <x v="43"/>
    <x v="1"/>
    <n v="4728815"/>
    <n v="50559500"/>
    <n v="53810244"/>
    <n v="4935715"/>
    <n v="298400"/>
    <n v="1349106"/>
    <n v="755"/>
    <n v="713"/>
    <n v="5314"/>
    <n v="5481"/>
    <n v="20628"/>
    <n v="19679"/>
    <n v="67205"/>
    <n v="65475"/>
    <n v="206"/>
    <n v="205"/>
    <n v="2147"/>
    <n v="2016"/>
    <n v="52810"/>
    <n v="55766"/>
  </r>
  <r>
    <x v="44"/>
    <x v="1"/>
    <n v="538676"/>
    <n v="4250259"/>
    <n v="4326951"/>
    <n v="585552"/>
    <n v="38744"/>
    <n v="160573"/>
    <n v="306"/>
    <n v="303"/>
    <n v="392"/>
    <n v="445"/>
    <n v="266"/>
    <n v="294"/>
    <n v="2362"/>
    <n v="2682"/>
    <n v="295"/>
    <n v="356"/>
    <n v="92"/>
    <n v="125"/>
    <n v="14804"/>
    <n v="16022"/>
  </r>
  <r>
    <x v="10"/>
    <x v="1"/>
    <n v="87750"/>
    <n v="1749898"/>
    <n v="1719870"/>
    <n v="96858"/>
    <n v="7114"/>
    <n v="28869"/>
    <n v="7"/>
    <n v="16"/>
    <n v="71"/>
    <n v="62"/>
    <n v="58"/>
    <n v="63"/>
    <n v="50"/>
    <n v="40"/>
    <n v="1"/>
    <n v="6"/>
    <n v="55"/>
    <n v="49"/>
    <n v="3225"/>
    <n v="3411"/>
  </r>
  <r>
    <x v="45"/>
    <x v="1"/>
    <n v="1244673"/>
    <n v="14937195"/>
    <n v="14919831"/>
    <n v="1251440"/>
    <n v="89266"/>
    <n v="379994"/>
    <n v="154"/>
    <n v="174"/>
    <n v="2455"/>
    <n v="2803"/>
    <n v="10955"/>
    <n v="10540"/>
    <n v="3978"/>
    <n v="4045"/>
    <n v="61"/>
    <n v="68"/>
    <n v="1482"/>
    <n v="1329"/>
    <n v="25185"/>
    <n v="26037"/>
  </r>
  <r>
    <x v="46"/>
    <x v="1"/>
    <n v="1034735"/>
    <n v="11919090"/>
    <n v="11820814"/>
    <n v="1043788"/>
    <n v="83712"/>
    <n v="329616"/>
    <n v="693"/>
    <n v="773"/>
    <n v="2963"/>
    <n v="3132"/>
    <n v="1817"/>
    <n v="2119"/>
    <n v="5716"/>
    <n v="5778"/>
    <n v="315"/>
    <n v="326"/>
    <n v="1357"/>
    <n v="1236"/>
    <n v="27810"/>
    <n v="29677"/>
  </r>
  <r>
    <x v="47"/>
    <x v="1"/>
    <n v="281828"/>
    <n v="3176874"/>
    <n v="3484593"/>
    <n v="282879"/>
    <n v="18430"/>
    <n v="81407"/>
    <n v="10"/>
    <n v="7"/>
    <n v="60"/>
    <n v="79"/>
    <n v="458"/>
    <n v="474"/>
    <n v="74"/>
    <n v="80"/>
    <n v="2"/>
    <n v="1"/>
    <n v="24"/>
    <n v="23"/>
    <n v="8355"/>
    <n v="8783"/>
  </r>
  <r>
    <x v="48"/>
    <x v="1"/>
    <n v="864898"/>
    <n v="11289720"/>
    <n v="11116821"/>
    <n v="872286"/>
    <n v="69858"/>
    <n v="273807"/>
    <n v="467"/>
    <n v="531"/>
    <n v="1270"/>
    <n v="1322"/>
    <n v="2763"/>
    <n v="3064"/>
    <n v="2114"/>
    <n v="2249"/>
    <n v="20"/>
    <n v="24"/>
    <n v="358"/>
    <n v="290"/>
    <n v="26792"/>
    <n v="28594"/>
  </r>
  <r>
    <x v="11"/>
    <x v="1"/>
    <n v="87379"/>
    <n v="1718605"/>
    <n v="1696177"/>
    <n v="89009"/>
    <n v="6233"/>
    <n v="26223"/>
    <n v="80"/>
    <n v="63"/>
    <n v="31"/>
    <n v="37"/>
    <n v="27"/>
    <n v="35"/>
    <n v="322"/>
    <n v="302"/>
    <n v="6"/>
    <n v="5"/>
    <n v="39"/>
    <n v="31"/>
    <n v="2543"/>
    <n v="2712"/>
  </r>
  <r>
    <x v="12"/>
    <x v="2"/>
    <n v="746933"/>
    <n v="7376725"/>
    <n v="7411768"/>
    <n v="744621"/>
    <n v="49510"/>
    <n v="217615"/>
    <n v="219"/>
    <n v="249"/>
    <n v="313"/>
    <n v="325"/>
    <n v="9254"/>
    <n v="8201"/>
    <n v="651"/>
    <n v="714"/>
    <n v="5"/>
    <n v="10"/>
    <n v="52"/>
    <n v="45"/>
    <n v="14538"/>
    <n v="14934"/>
  </r>
  <r>
    <x v="0"/>
    <x v="2"/>
    <n v="131704"/>
    <n v="2357828"/>
    <n v="2443898"/>
    <n v="131167"/>
    <n v="9918"/>
    <n v="39110"/>
    <n v="1102"/>
    <n v="1131"/>
    <n v="323"/>
    <n v="375"/>
    <n v="171"/>
    <n v="205"/>
    <n v="254"/>
    <n v="290"/>
    <n v="91"/>
    <n v="119"/>
    <n v="235"/>
    <n v="296"/>
    <n v="2573"/>
    <n v="2753"/>
  </r>
  <r>
    <x v="13"/>
    <x v="2"/>
    <n v="946571"/>
    <n v="8429186"/>
    <n v="8610417"/>
    <n v="1080319"/>
    <n v="81179"/>
    <n v="320807"/>
    <n v="2314"/>
    <n v="2259"/>
    <n v="1103"/>
    <n v="1186"/>
    <n v="2254"/>
    <n v="2588"/>
    <n v="16199"/>
    <n v="17080"/>
    <n v="73"/>
    <n v="85"/>
    <n v="442"/>
    <n v="411"/>
    <n v="16974"/>
    <n v="18211"/>
  </r>
  <r>
    <x v="1"/>
    <x v="2"/>
    <n v="475551"/>
    <n v="5176362"/>
    <n v="5669431"/>
    <n v="483114"/>
    <n v="30441"/>
    <n v="136959"/>
    <n v="89"/>
    <n v="99"/>
    <n v="220"/>
    <n v="237"/>
    <n v="3372"/>
    <n v="3159"/>
    <n v="1180"/>
    <n v="1248"/>
    <n v="41"/>
    <n v="28"/>
    <n v="170"/>
    <n v="153"/>
    <n v="10057"/>
    <n v="10388"/>
  </r>
  <r>
    <x v="2"/>
    <x v="2"/>
    <n v="6202604"/>
    <n v="70953331"/>
    <n v="69847705"/>
    <n v="6287834"/>
    <n v="494144"/>
    <n v="1977069"/>
    <n v="1967"/>
    <n v="1935"/>
    <n v="28108"/>
    <n v="30675"/>
    <n v="17653"/>
    <n v="19049"/>
    <n v="117100"/>
    <n v="121991"/>
    <n v="1500"/>
    <n v="1564"/>
    <n v="5403"/>
    <n v="5597"/>
    <n v="68251"/>
    <n v="73351"/>
  </r>
  <r>
    <x v="14"/>
    <x v="2"/>
    <n v="834832"/>
    <n v="8747471"/>
    <n v="8676451"/>
    <n v="854265"/>
    <n v="61398"/>
    <n v="243411"/>
    <n v="345"/>
    <n v="340"/>
    <n v="965"/>
    <n v="937"/>
    <n v="1585"/>
    <n v="1691"/>
    <n v="8766"/>
    <n v="8827"/>
    <n v="65"/>
    <n v="67"/>
    <n v="751"/>
    <n v="717"/>
    <n v="17652"/>
    <n v="18690"/>
  </r>
  <r>
    <x v="15"/>
    <x v="2"/>
    <n v="530132"/>
    <n v="9783168"/>
    <n v="9439182"/>
    <n v="554437"/>
    <n v="40677"/>
    <n v="171060"/>
    <n v="119"/>
    <n v="102"/>
    <n v="772"/>
    <n v="765"/>
    <n v="2504"/>
    <n v="2501"/>
    <n v="2986"/>
    <n v="3101"/>
    <n v="14"/>
    <n v="10"/>
    <n v="197"/>
    <n v="213"/>
    <n v="13540"/>
    <n v="13853"/>
  </r>
  <r>
    <x v="16"/>
    <x v="2"/>
    <n v="119878"/>
    <n v="1759170"/>
    <n v="1808905"/>
    <n v="128946"/>
    <n v="8570"/>
    <n v="38322"/>
    <n v="13"/>
    <n v="23"/>
    <n v="164"/>
    <n v="182"/>
    <n v="1356"/>
    <n v="1269"/>
    <n v="372"/>
    <n v="346"/>
    <n v="2"/>
    <n v="1"/>
    <n v="38"/>
    <n v="25"/>
    <n v="2409"/>
    <n v="2370"/>
  </r>
  <r>
    <x v="49"/>
    <x v="2"/>
    <n v="44199"/>
    <n v="1283071"/>
    <n v="1297175"/>
    <n v="73911"/>
    <n v="3190"/>
    <n v="17261"/>
    <n v="3"/>
    <n v="2"/>
    <n v="20"/>
    <n v="18"/>
    <n v="1451"/>
    <n v="1205"/>
    <n v="184"/>
    <n v="146"/>
    <n v="2"/>
    <n v="4"/>
    <n v="21"/>
    <n v="8"/>
    <n v="65"/>
    <n v="61"/>
  </r>
  <r>
    <x v="17"/>
    <x v="2"/>
    <n v="2636404"/>
    <n v="26453693"/>
    <n v="26991946"/>
    <n v="2668156"/>
    <n v="174371"/>
    <n v="792054"/>
    <n v="355"/>
    <n v="329"/>
    <n v="2365"/>
    <n v="2431"/>
    <n v="20169"/>
    <n v="19155"/>
    <n v="22487"/>
    <n v="22171"/>
    <n v="84"/>
    <n v="97"/>
    <n v="2173"/>
    <n v="2005"/>
    <n v="39824"/>
    <n v="40726"/>
  </r>
  <r>
    <x v="3"/>
    <x v="2"/>
    <n v="1666039"/>
    <n v="18030043"/>
    <n v="17187481"/>
    <n v="1685016"/>
    <n v="98625"/>
    <n v="473766"/>
    <n v="134"/>
    <n v="116"/>
    <n v="1800"/>
    <n v="1908"/>
    <n v="19418"/>
    <n v="17569"/>
    <n v="4057"/>
    <n v="3926"/>
    <n v="43"/>
    <n v="48"/>
    <n v="1315"/>
    <n v="1083"/>
    <n v="23760"/>
    <n v="23448"/>
  </r>
  <r>
    <x v="18"/>
    <x v="2"/>
    <n v="179601"/>
    <n v="2499513"/>
    <n v="2259104"/>
    <n v="182706"/>
    <n v="11084"/>
    <n v="51598"/>
    <n v="26"/>
    <n v="32"/>
    <n v="2371"/>
    <n v="2377"/>
    <n v="130"/>
    <n v="113"/>
    <n v="246"/>
    <n v="197"/>
    <n v="1598"/>
    <n v="1616"/>
    <n v="434"/>
    <n v="392"/>
    <n v="735"/>
    <n v="817"/>
  </r>
  <r>
    <x v="19"/>
    <x v="2"/>
    <n v="265713"/>
    <n v="2089982"/>
    <n v="1960818"/>
    <n v="279873"/>
    <n v="19423"/>
    <n v="81809"/>
    <n v="150"/>
    <n v="146"/>
    <n v="146"/>
    <n v="140"/>
    <n v="81"/>
    <n v="118"/>
    <n v="1333"/>
    <n v="1380"/>
    <n v="33"/>
    <n v="51"/>
    <n v="137"/>
    <n v="155"/>
    <n v="7552"/>
    <n v="8001"/>
  </r>
  <r>
    <x v="20"/>
    <x v="2"/>
    <n v="2072114"/>
    <n v="29507584"/>
    <n v="28525858"/>
    <n v="2083097"/>
    <n v="145047"/>
    <n v="629941"/>
    <n v="215"/>
    <n v="195"/>
    <n v="2943"/>
    <n v="3294"/>
    <n v="12930"/>
    <n v="11828"/>
    <n v="13778"/>
    <n v="13434"/>
    <n v="62"/>
    <n v="51"/>
    <n v="1504"/>
    <n v="1464"/>
    <n v="40464"/>
    <n v="42885"/>
  </r>
  <r>
    <x v="21"/>
    <x v="2"/>
    <n v="1023220"/>
    <n v="12125155"/>
    <n v="11113533"/>
    <n v="1040765"/>
    <n v="74071"/>
    <n v="316160"/>
    <n v="104"/>
    <n v="124"/>
    <n v="629"/>
    <n v="633"/>
    <n v="4235"/>
    <n v="4055"/>
    <n v="2407"/>
    <n v="2492"/>
    <n v="12"/>
    <n v="21"/>
    <n v="1174"/>
    <n v="1128"/>
    <n v="28115"/>
    <n v="28942"/>
  </r>
  <r>
    <x v="4"/>
    <x v="2"/>
    <n v="493493"/>
    <n v="6098470"/>
    <n v="6057294"/>
    <n v="495870"/>
    <n v="37069"/>
    <n v="145718"/>
    <n v="67"/>
    <n v="78"/>
    <n v="351"/>
    <n v="361"/>
    <n v="816"/>
    <n v="850"/>
    <n v="1207"/>
    <n v="1240"/>
    <n v="20"/>
    <n v="20"/>
    <n v="355"/>
    <n v="329"/>
    <n v="15248"/>
    <n v="16127"/>
  </r>
  <r>
    <x v="5"/>
    <x v="2"/>
    <n v="482692"/>
    <n v="5538869"/>
    <n v="5662146"/>
    <n v="486108"/>
    <n v="32478"/>
    <n v="137455"/>
    <n v="182"/>
    <n v="190"/>
    <n v="386"/>
    <n v="431"/>
    <n v="1158"/>
    <n v="1192"/>
    <n v="2047"/>
    <n v="2045"/>
    <n v="19"/>
    <n v="15"/>
    <n v="592"/>
    <n v="568"/>
    <n v="11430"/>
    <n v="12223"/>
  </r>
  <r>
    <x v="22"/>
    <x v="2"/>
    <n v="672958"/>
    <n v="7104589"/>
    <n v="7253850"/>
    <n v="681987"/>
    <n v="43928"/>
    <n v="193392"/>
    <n v="22"/>
    <n v="28"/>
    <n v="268"/>
    <n v="282"/>
    <n v="2366"/>
    <n v="2400"/>
    <n v="565"/>
    <n v="504"/>
    <n v="22"/>
    <n v="7"/>
    <n v="216"/>
    <n v="203"/>
    <n v="18256"/>
    <n v="18789"/>
  </r>
  <r>
    <x v="23"/>
    <x v="2"/>
    <n v="665109"/>
    <n v="8022917"/>
    <n v="8218870"/>
    <n v="703390"/>
    <n v="39088"/>
    <n v="184588"/>
    <n v="154"/>
    <n v="126"/>
    <n v="372"/>
    <n v="385"/>
    <n v="8993"/>
    <n v="7549"/>
    <n v="650"/>
    <n v="599"/>
    <n v="5"/>
    <n v="4"/>
    <n v="131"/>
    <n v="117"/>
    <n v="10145"/>
    <n v="9858"/>
  </r>
  <r>
    <x v="24"/>
    <x v="2"/>
    <n v="186835"/>
    <n v="2654366"/>
    <n v="2728535"/>
    <n v="188969"/>
    <n v="14887"/>
    <n v="58923"/>
    <n v="56"/>
    <n v="49"/>
    <n v="124"/>
    <n v="102"/>
    <n v="165"/>
    <n v="206"/>
    <n v="96"/>
    <n v="108"/>
    <n v="6"/>
    <n v="4"/>
    <n v="28"/>
    <n v="44"/>
    <n v="6591"/>
    <n v="7308"/>
  </r>
  <r>
    <x v="25"/>
    <x v="2"/>
    <n v="851971"/>
    <n v="13443940"/>
    <n v="13247697"/>
    <n v="854086"/>
    <n v="60289"/>
    <n v="259870"/>
    <n v="106"/>
    <n v="92"/>
    <n v="1701"/>
    <n v="1860"/>
    <n v="11082"/>
    <n v="10527"/>
    <n v="2509"/>
    <n v="2490"/>
    <n v="35"/>
    <n v="28"/>
    <n v="785"/>
    <n v="705"/>
    <n v="13719"/>
    <n v="14650"/>
  </r>
  <r>
    <x v="6"/>
    <x v="2"/>
    <n v="924903"/>
    <n v="15396681"/>
    <n v="15150898"/>
    <n v="953369"/>
    <n v="67460"/>
    <n v="287055"/>
    <n v="81"/>
    <n v="79"/>
    <n v="1822"/>
    <n v="1785"/>
    <n v="2884"/>
    <n v="2815"/>
    <n v="4294"/>
    <n v="4165"/>
    <n v="38"/>
    <n v="30"/>
    <n v="591"/>
    <n v="507"/>
    <n v="23832"/>
    <n v="24537"/>
  </r>
  <r>
    <x v="26"/>
    <x v="2"/>
    <n v="1455966"/>
    <n v="19374026"/>
    <n v="18469948"/>
    <n v="1573537"/>
    <n v="120498"/>
    <n v="500042"/>
    <n v="460"/>
    <n v="549"/>
    <n v="1490"/>
    <n v="1491"/>
    <n v="10804"/>
    <n v="10546"/>
    <n v="2570"/>
    <n v="2586"/>
    <n v="47"/>
    <n v="51"/>
    <n v="855"/>
    <n v="792"/>
    <n v="43093"/>
    <n v="45164"/>
  </r>
  <r>
    <x v="27"/>
    <x v="2"/>
    <n v="798891"/>
    <n v="10912368"/>
    <n v="10612480"/>
    <n v="839738"/>
    <n v="71583"/>
    <n v="264194"/>
    <n v="579"/>
    <n v="601"/>
    <n v="2165"/>
    <n v="2382"/>
    <n v="3177"/>
    <n v="3558"/>
    <n v="1896"/>
    <n v="2093"/>
    <n v="46"/>
    <n v="36"/>
    <n v="463"/>
    <n v="442"/>
    <n v="26161"/>
    <n v="27984"/>
  </r>
  <r>
    <x v="7"/>
    <x v="2"/>
    <n v="490526"/>
    <n v="4516742"/>
    <n v="4345783"/>
    <n v="490619"/>
    <n v="29115"/>
    <n v="134158"/>
    <n v="22"/>
    <n v="13"/>
    <n v="123"/>
    <n v="150"/>
    <n v="8066"/>
    <n v="6996"/>
    <n v="249"/>
    <n v="248"/>
    <n v="1"/>
    <n v="2"/>
    <n v="28"/>
    <n v="26"/>
    <n v="6662"/>
    <n v="6529"/>
  </r>
  <r>
    <x v="28"/>
    <x v="2"/>
    <n v="896702"/>
    <n v="9915356"/>
    <n v="9842505"/>
    <n v="916584"/>
    <n v="64475"/>
    <n v="271208"/>
    <n v="178"/>
    <n v="189"/>
    <n v="596"/>
    <n v="555"/>
    <n v="5377"/>
    <n v="5173"/>
    <n v="1084"/>
    <n v="1162"/>
    <n v="35"/>
    <n v="53"/>
    <n v="310"/>
    <n v="304"/>
    <n v="24201"/>
    <n v="25258"/>
  </r>
  <r>
    <x v="29"/>
    <x v="2"/>
    <n v="141529"/>
    <n v="1631810"/>
    <n v="1655584"/>
    <n v="142349"/>
    <n v="10208"/>
    <n v="42624"/>
    <n v="416"/>
    <n v="417"/>
    <n v="70"/>
    <n v="39"/>
    <n v="39"/>
    <n v="49"/>
    <n v="132"/>
    <n v="176"/>
    <n v="18"/>
    <n v="9"/>
    <n v="59"/>
    <n v="56"/>
    <n v="4216"/>
    <n v="4512"/>
  </r>
  <r>
    <x v="30"/>
    <x v="2"/>
    <n v="297659"/>
    <n v="3879388"/>
    <n v="3676326"/>
    <n v="301296"/>
    <n v="22332"/>
    <n v="87792"/>
    <n v="143"/>
    <n v="172"/>
    <n v="235"/>
    <n v="268"/>
    <n v="627"/>
    <n v="737"/>
    <n v="1397"/>
    <n v="1439"/>
    <n v="13"/>
    <n v="20"/>
    <n v="304"/>
    <n v="274"/>
    <n v="8054"/>
    <n v="8649"/>
  </r>
  <r>
    <x v="31"/>
    <x v="2"/>
    <n v="429610"/>
    <n v="4146577"/>
    <n v="4258855"/>
    <n v="439634"/>
    <n v="30322"/>
    <n v="130252"/>
    <n v="180"/>
    <n v="180"/>
    <n v="864"/>
    <n v="985"/>
    <n v="1484"/>
    <n v="1697"/>
    <n v="5243"/>
    <n v="5484"/>
    <n v="204"/>
    <n v="199"/>
    <n v="769"/>
    <n v="705"/>
    <n v="5930"/>
    <n v="6398"/>
  </r>
  <r>
    <x v="8"/>
    <x v="2"/>
    <n v="189275"/>
    <n v="2947007"/>
    <n v="3001244"/>
    <n v="191900"/>
    <n v="14911"/>
    <n v="62268"/>
    <n v="21"/>
    <n v="22"/>
    <n v="172"/>
    <n v="186"/>
    <n v="121"/>
    <n v="125"/>
    <n v="207"/>
    <n v="210"/>
    <n v="1"/>
    <n v="5"/>
    <n v="77"/>
    <n v="80"/>
    <n v="6756"/>
    <n v="6928"/>
  </r>
  <r>
    <x v="9"/>
    <x v="2"/>
    <n v="1399409"/>
    <n v="26242376"/>
    <n v="25716298"/>
    <n v="1356431"/>
    <n v="94059"/>
    <n v="394133"/>
    <n v="71"/>
    <n v="50"/>
    <n v="3879"/>
    <n v="4107"/>
    <n v="7526"/>
    <n v="7005"/>
    <n v="8482"/>
    <n v="8473"/>
    <n v="84"/>
    <n v="109"/>
    <n v="238"/>
    <n v="176"/>
    <n v="26769"/>
    <n v="27090"/>
  </r>
  <r>
    <x v="32"/>
    <x v="2"/>
    <n v="331373"/>
    <n v="3591330"/>
    <n v="3694437"/>
    <n v="337225"/>
    <n v="20671"/>
    <n v="97744"/>
    <n v="1315"/>
    <n v="1257"/>
    <n v="129"/>
    <n v="152"/>
    <n v="220"/>
    <n v="276"/>
    <n v="5622"/>
    <n v="5482"/>
    <n v="5"/>
    <n v="7"/>
    <n v="95"/>
    <n v="99"/>
    <n v="2890"/>
    <n v="3122"/>
  </r>
  <r>
    <x v="50"/>
    <x v="2"/>
    <n v="2677412"/>
    <n v="57753776"/>
    <n v="59446908"/>
    <n v="2704718"/>
    <n v="190732"/>
    <n v="831712"/>
    <n v="428"/>
    <n v="441"/>
    <n v="8011"/>
    <n v="8258"/>
    <n v="17447"/>
    <n v="16169"/>
    <n v="18123"/>
    <n v="17848"/>
    <n v="104"/>
    <n v="96"/>
    <n v="335"/>
    <n v="325"/>
    <n v="51031"/>
    <n v="52116"/>
  </r>
  <r>
    <x v="33"/>
    <x v="2"/>
    <n v="1448117"/>
    <n v="14409515"/>
    <n v="13767024"/>
    <n v="1507864"/>
    <n v="94017"/>
    <n v="433801"/>
    <n v="606"/>
    <n v="650"/>
    <n v="1179"/>
    <n v="1246"/>
    <n v="13358"/>
    <n v="12365"/>
    <n v="4132"/>
    <n v="3871"/>
    <n v="32"/>
    <n v="38"/>
    <n v="1479"/>
    <n v="1342"/>
    <n v="26656"/>
    <n v="27063"/>
  </r>
  <r>
    <x v="34"/>
    <x v="2"/>
    <n v="96255"/>
    <n v="1309044"/>
    <n v="1312226"/>
    <n v="97646"/>
    <n v="7348"/>
    <n v="29758"/>
    <n v="254"/>
    <n v="286"/>
    <n v="40"/>
    <n v="50"/>
    <n v="90"/>
    <n v="75"/>
    <n v="76"/>
    <n v="62"/>
    <n v="10"/>
    <n v="5"/>
    <n v="16"/>
    <n v="9"/>
    <n v="3077"/>
    <n v="3298"/>
  </r>
  <r>
    <x v="35"/>
    <x v="2"/>
    <n v="1655534"/>
    <n v="23488657"/>
    <n v="23010396"/>
    <n v="1740030"/>
    <n v="117866"/>
    <n v="522804"/>
    <n v="88"/>
    <n v="99"/>
    <n v="986"/>
    <n v="1022"/>
    <n v="9840"/>
    <n v="9301"/>
    <n v="1560"/>
    <n v="1647"/>
    <n v="21"/>
    <n v="23"/>
    <n v="1822"/>
    <n v="1707"/>
    <n v="44182"/>
    <n v="45568"/>
  </r>
  <r>
    <x v="36"/>
    <x v="2"/>
    <n v="658163"/>
    <n v="5835133"/>
    <n v="5644988"/>
    <n v="666120"/>
    <n v="39447"/>
    <n v="175383"/>
    <n v="3340"/>
    <n v="3437"/>
    <n v="433"/>
    <n v="459"/>
    <n v="1966"/>
    <n v="1898"/>
    <n v="1762"/>
    <n v="1817"/>
    <n v="35"/>
    <n v="34"/>
    <n v="691"/>
    <n v="684"/>
    <n v="11182"/>
    <n v="11709"/>
  </r>
  <r>
    <x v="37"/>
    <x v="2"/>
    <n v="559631"/>
    <n v="6112484"/>
    <n v="6317635"/>
    <n v="568208"/>
    <n v="45898"/>
    <n v="176898"/>
    <n v="396"/>
    <n v="496"/>
    <n v="895"/>
    <n v="965"/>
    <n v="644"/>
    <n v="774"/>
    <n v="3983"/>
    <n v="4310"/>
    <n v="137"/>
    <n v="156"/>
    <n v="859"/>
    <n v="927"/>
    <n v="15004"/>
    <n v="16352"/>
  </r>
  <r>
    <x v="38"/>
    <x v="2"/>
    <n v="1670854"/>
    <n v="28492510"/>
    <n v="28810721"/>
    <n v="1771395"/>
    <n v="138265"/>
    <n v="565203"/>
    <n v="106"/>
    <n v="108"/>
    <n v="2025"/>
    <n v="2077"/>
    <n v="10003"/>
    <n v="9851"/>
    <n v="4374"/>
    <n v="4527"/>
    <n v="46"/>
    <n v="29"/>
    <n v="616"/>
    <n v="617"/>
    <n v="50687"/>
    <n v="53199"/>
  </r>
  <r>
    <x v="39"/>
    <x v="2"/>
    <n v="139157"/>
    <n v="2212352"/>
    <n v="2198940"/>
    <n v="142854"/>
    <n v="10558"/>
    <n v="45195"/>
    <n v="23"/>
    <n v="36"/>
    <n v="147"/>
    <n v="140"/>
    <n v="439"/>
    <n v="422"/>
    <n v="897"/>
    <n v="894"/>
    <n v="10"/>
    <n v="13"/>
    <n v="94"/>
    <n v="79"/>
    <n v="3615"/>
    <n v="3749"/>
  </r>
  <r>
    <x v="40"/>
    <x v="2"/>
    <n v="713511"/>
    <n v="7772777"/>
    <n v="7961448"/>
    <n v="727186"/>
    <n v="44684"/>
    <n v="207797"/>
    <n v="64"/>
    <n v="52"/>
    <n v="305"/>
    <n v="329"/>
    <n v="8550"/>
    <n v="7789"/>
    <n v="977"/>
    <n v="909"/>
    <n v="30"/>
    <n v="30"/>
    <n v="406"/>
    <n v="330"/>
    <n v="12424"/>
    <n v="12489"/>
  </r>
  <r>
    <x v="41"/>
    <x v="2"/>
    <n v="125613"/>
    <n v="1297661"/>
    <n v="1350617"/>
    <n v="128016"/>
    <n v="8662"/>
    <n v="37487"/>
    <n v="262"/>
    <n v="314"/>
    <n v="81"/>
    <n v="64"/>
    <n v="97"/>
    <n v="109"/>
    <n v="114"/>
    <n v="106"/>
    <n v="6"/>
    <n v="3"/>
    <n v="40"/>
    <n v="23"/>
    <n v="3552"/>
    <n v="3891"/>
  </r>
  <r>
    <x v="42"/>
    <x v="2"/>
    <n v="986382"/>
    <n v="8679893"/>
    <n v="8961443"/>
    <n v="999693"/>
    <n v="67637"/>
    <n v="286944"/>
    <n v="73"/>
    <n v="70"/>
    <n v="500"/>
    <n v="556"/>
    <n v="8616"/>
    <n v="8348"/>
    <n v="1348"/>
    <n v="1405"/>
    <n v="32"/>
    <n v="35"/>
    <n v="157"/>
    <n v="126"/>
    <n v="22390"/>
    <n v="23981"/>
  </r>
  <r>
    <x v="43"/>
    <x v="2"/>
    <n v="4800196"/>
    <n v="51023159"/>
    <n v="52691826"/>
    <n v="5000470"/>
    <n v="298637"/>
    <n v="1363618"/>
    <n v="713"/>
    <n v="754"/>
    <n v="5320"/>
    <n v="5842"/>
    <n v="19866"/>
    <n v="19575"/>
    <n v="68303"/>
    <n v="67149"/>
    <n v="175"/>
    <n v="238"/>
    <n v="2488"/>
    <n v="2298"/>
    <n v="51689"/>
    <n v="54227"/>
  </r>
  <r>
    <x v="44"/>
    <x v="2"/>
    <n v="545395"/>
    <n v="4141253"/>
    <n v="4195916"/>
    <n v="598832"/>
    <n v="39693"/>
    <n v="164296"/>
    <n v="292"/>
    <n v="300"/>
    <n v="394"/>
    <n v="425"/>
    <n v="280"/>
    <n v="289"/>
    <n v="2629"/>
    <n v="2884"/>
    <n v="283"/>
    <n v="320"/>
    <n v="203"/>
    <n v="200"/>
    <n v="14988"/>
    <n v="16206"/>
  </r>
  <r>
    <x v="10"/>
    <x v="2"/>
    <n v="86982"/>
    <n v="1686499"/>
    <n v="1722515"/>
    <n v="89908"/>
    <n v="6930"/>
    <n v="27762"/>
    <n v="12"/>
    <n v="15"/>
    <n v="72"/>
    <n v="51"/>
    <n v="53"/>
    <n v="66"/>
    <n v="32"/>
    <n v="57"/>
    <n v="2"/>
    <n v="3"/>
    <n v="50"/>
    <n v="45"/>
    <n v="3111"/>
    <n v="3304"/>
  </r>
  <r>
    <x v="45"/>
    <x v="2"/>
    <n v="1250852"/>
    <n v="14655345"/>
    <n v="14675815"/>
    <n v="1257883"/>
    <n v="89324"/>
    <n v="376658"/>
    <n v="139"/>
    <n v="133"/>
    <n v="2539"/>
    <n v="2703"/>
    <n v="10626"/>
    <n v="10610"/>
    <n v="4172"/>
    <n v="4279"/>
    <n v="55"/>
    <n v="64"/>
    <n v="1602"/>
    <n v="1474"/>
    <n v="24828"/>
    <n v="26100"/>
  </r>
  <r>
    <x v="46"/>
    <x v="2"/>
    <n v="1042979"/>
    <n v="11905941"/>
    <n v="11928408"/>
    <n v="1045453"/>
    <n v="84089"/>
    <n v="327269"/>
    <n v="643"/>
    <n v="674"/>
    <n v="3061"/>
    <n v="3263"/>
    <n v="1862"/>
    <n v="2081"/>
    <n v="6539"/>
    <n v="6822"/>
    <n v="334"/>
    <n v="352"/>
    <n v="1902"/>
    <n v="1961"/>
    <n v="26635"/>
    <n v="27960"/>
  </r>
  <r>
    <x v="47"/>
    <x v="2"/>
    <n v="282130"/>
    <n v="3475642"/>
    <n v="3670119"/>
    <n v="282870"/>
    <n v="18498"/>
    <n v="80805"/>
    <n v="7"/>
    <n v="11"/>
    <n v="69"/>
    <n v="71"/>
    <n v="470"/>
    <n v="507"/>
    <n v="97"/>
    <n v="82"/>
    <n v="2"/>
    <n v="1"/>
    <n v="27"/>
    <n v="29"/>
    <n v="8331"/>
    <n v="8794"/>
  </r>
  <r>
    <x v="48"/>
    <x v="2"/>
    <n v="864251"/>
    <n v="11664303"/>
    <n v="11440718"/>
    <n v="871105"/>
    <n v="68392"/>
    <n v="268295"/>
    <n v="444"/>
    <n v="494"/>
    <n v="1161"/>
    <n v="1229"/>
    <n v="2785"/>
    <n v="3033"/>
    <n v="2150"/>
    <n v="2360"/>
    <n v="22"/>
    <n v="23"/>
    <n v="378"/>
    <n v="363"/>
    <n v="26228"/>
    <n v="27722"/>
  </r>
  <r>
    <x v="11"/>
    <x v="2"/>
    <n v="88165"/>
    <n v="1650621"/>
    <n v="1656850"/>
    <n v="90099"/>
    <n v="6178"/>
    <n v="26042"/>
    <n v="53"/>
    <n v="58"/>
    <n v="26"/>
    <n v="29"/>
    <n v="35"/>
    <n v="33"/>
    <n v="314"/>
    <n v="311"/>
    <n v="3"/>
    <n v="4"/>
    <n v="39"/>
    <n v="40"/>
    <n v="2495"/>
    <n v="2738"/>
  </r>
  <r>
    <x v="12"/>
    <x v="3"/>
    <n v="744621"/>
    <n v="7136949"/>
    <n v="7222161"/>
    <n v="744637"/>
    <n v="48945"/>
    <n v="217203"/>
    <n v="250"/>
    <n v="259"/>
    <n v="330"/>
    <n v="297"/>
    <n v="8863"/>
    <n v="8147"/>
    <n v="712"/>
    <n v="788"/>
    <n v="7"/>
    <n v="12"/>
    <n v="94"/>
    <n v="68"/>
    <n v="14253"/>
    <n v="14865"/>
  </r>
  <r>
    <x v="0"/>
    <x v="3"/>
    <n v="130771"/>
    <n v="2383402"/>
    <n v="2483320"/>
    <n v="131489"/>
    <n v="9696"/>
    <n v="38420"/>
    <n v="995"/>
    <n v="1111"/>
    <n v="324"/>
    <n v="350"/>
    <n v="184"/>
    <n v="215"/>
    <n v="290"/>
    <n v="293"/>
    <n v="85"/>
    <n v="124"/>
    <n v="267"/>
    <n v="314"/>
    <n v="2481"/>
    <n v="2663"/>
  </r>
  <r>
    <x v="13"/>
    <x v="3"/>
    <n v="942738"/>
    <n v="7934798"/>
    <n v="8054662"/>
    <n v="1089384"/>
    <n v="81751"/>
    <n v="321634"/>
    <n v="2082"/>
    <n v="2072"/>
    <n v="1171"/>
    <n v="1269"/>
    <n v="2251"/>
    <n v="2502"/>
    <n v="16724"/>
    <n v="17509"/>
    <n v="107"/>
    <n v="122"/>
    <n v="536"/>
    <n v="519"/>
    <n v="16953"/>
    <n v="17934"/>
  </r>
  <r>
    <x v="1"/>
    <x v="3"/>
    <n v="475671"/>
    <n v="5169926"/>
    <n v="5299969"/>
    <n v="486157"/>
    <n v="30734"/>
    <n v="138428"/>
    <n v="97"/>
    <n v="94"/>
    <n v="223"/>
    <n v="240"/>
    <n v="3363"/>
    <n v="3052"/>
    <n v="1283"/>
    <n v="1331"/>
    <n v="50"/>
    <n v="41"/>
    <n v="224"/>
    <n v="194"/>
    <n v="10144"/>
    <n v="10398"/>
  </r>
  <r>
    <x v="2"/>
    <x v="3"/>
    <n v="6203034"/>
    <n v="69016392"/>
    <n v="70191877"/>
    <n v="6299451"/>
    <n v="496754"/>
    <n v="1965168"/>
    <n v="1896"/>
    <n v="2011"/>
    <n v="28286"/>
    <n v="30980"/>
    <n v="17052"/>
    <n v="18392"/>
    <n v="119836"/>
    <n v="124371"/>
    <n v="1519"/>
    <n v="1552"/>
    <n v="5704"/>
    <n v="5969"/>
    <n v="66923"/>
    <n v="72263"/>
  </r>
  <r>
    <x v="14"/>
    <x v="3"/>
    <n v="843120"/>
    <n v="8616009"/>
    <n v="8472536"/>
    <n v="863561"/>
    <n v="62503"/>
    <n v="246051"/>
    <n v="301"/>
    <n v="331"/>
    <n v="1048"/>
    <n v="1006"/>
    <n v="1540"/>
    <n v="1720"/>
    <n v="8974"/>
    <n v="9432"/>
    <n v="75"/>
    <n v="70"/>
    <n v="837"/>
    <n v="866"/>
    <n v="17661"/>
    <n v="18642"/>
  </r>
  <r>
    <x v="15"/>
    <x v="3"/>
    <n v="522451"/>
    <n v="10070907"/>
    <n v="9791336"/>
    <n v="550954"/>
    <n v="40743"/>
    <n v="170245"/>
    <n v="74"/>
    <n v="86"/>
    <n v="862"/>
    <n v="840"/>
    <n v="2445"/>
    <n v="2598"/>
    <n v="3100"/>
    <n v="3249"/>
    <n v="38"/>
    <n v="32"/>
    <n v="234"/>
    <n v="235"/>
    <n v="13140"/>
    <n v="13810"/>
  </r>
  <r>
    <x v="16"/>
    <x v="3"/>
    <n v="118624"/>
    <n v="1855867"/>
    <n v="1915966"/>
    <n v="129026"/>
    <n v="8365"/>
    <n v="38022"/>
    <n v="11"/>
    <n v="15"/>
    <n v="140"/>
    <n v="169"/>
    <n v="1304"/>
    <n v="1254"/>
    <n v="439"/>
    <n v="398"/>
    <n v="1"/>
    <n v="2"/>
    <n v="30"/>
    <n v="26"/>
    <n v="2285"/>
    <n v="2291"/>
  </r>
  <r>
    <x v="49"/>
    <x v="3"/>
    <n v="44618"/>
    <n v="1331006"/>
    <n v="1189542"/>
    <n v="76140"/>
    <n v="3317"/>
    <n v="17577"/>
    <n v="4"/>
    <n v="1"/>
    <n v="28"/>
    <n v="18"/>
    <n v="1437"/>
    <n v="1218"/>
    <n v="220"/>
    <n v="205"/>
    <n v="4"/>
    <n v="2"/>
    <n v="24"/>
    <n v="15"/>
    <n v="75"/>
    <n v="66"/>
  </r>
  <r>
    <x v="17"/>
    <x v="3"/>
    <n v="2658559"/>
    <n v="24139266"/>
    <n v="25352047"/>
    <n v="2692162"/>
    <n v="183193"/>
    <n v="799602"/>
    <n v="343"/>
    <n v="399"/>
    <n v="2517"/>
    <n v="2549"/>
    <n v="21182"/>
    <n v="20781"/>
    <n v="24740"/>
    <n v="24759"/>
    <n v="89"/>
    <n v="95"/>
    <n v="2341"/>
    <n v="2179"/>
    <n v="40423"/>
    <n v="40796"/>
  </r>
  <r>
    <x v="3"/>
    <x v="3"/>
    <n v="1669156"/>
    <n v="17559894"/>
    <n v="17400209"/>
    <n v="1703332"/>
    <n v="101078"/>
    <n v="481043"/>
    <n v="109"/>
    <n v="105"/>
    <n v="1872"/>
    <n v="2033"/>
    <n v="19762"/>
    <n v="17740"/>
    <n v="4637"/>
    <n v="4460"/>
    <n v="39"/>
    <n v="45"/>
    <n v="1364"/>
    <n v="1255"/>
    <n v="23806"/>
    <n v="23851"/>
  </r>
  <r>
    <x v="18"/>
    <x v="3"/>
    <n v="182706"/>
    <n v="2535038"/>
    <n v="2344733"/>
    <n v="184760"/>
    <n v="10721"/>
    <n v="51069"/>
    <n v="18"/>
    <n v="23"/>
    <n v="2341"/>
    <n v="2330"/>
    <n v="110"/>
    <n v="121"/>
    <n v="248"/>
    <n v="224"/>
    <n v="1602"/>
    <n v="1569"/>
    <n v="359"/>
    <n v="367"/>
    <n v="715"/>
    <n v="694"/>
  </r>
  <r>
    <x v="19"/>
    <x v="3"/>
    <n v="267556"/>
    <n v="1981482"/>
    <n v="1911706"/>
    <n v="284834"/>
    <n v="19130"/>
    <n v="82631"/>
    <n v="120"/>
    <n v="118"/>
    <n v="134"/>
    <n v="151"/>
    <n v="113"/>
    <n v="119"/>
    <n v="1384"/>
    <n v="1369"/>
    <n v="38"/>
    <n v="35"/>
    <n v="122"/>
    <n v="119"/>
    <n v="7539"/>
    <n v="7769"/>
  </r>
  <r>
    <x v="20"/>
    <x v="3"/>
    <n v="2071481"/>
    <n v="29900021"/>
    <n v="29067543"/>
    <n v="2072880"/>
    <n v="146273"/>
    <n v="624679"/>
    <n v="166"/>
    <n v="224"/>
    <n v="3232"/>
    <n v="3296"/>
    <n v="12477"/>
    <n v="11527"/>
    <n v="14327"/>
    <n v="14334"/>
    <n v="68"/>
    <n v="56"/>
    <n v="1752"/>
    <n v="1672"/>
    <n v="40524"/>
    <n v="42618"/>
  </r>
  <r>
    <x v="21"/>
    <x v="3"/>
    <n v="1006627"/>
    <n v="12395432"/>
    <n v="11351906"/>
    <n v="1041369"/>
    <n v="74886"/>
    <n v="316329"/>
    <n v="126"/>
    <n v="120"/>
    <n v="650"/>
    <n v="635"/>
    <n v="4438"/>
    <n v="4355"/>
    <n v="2690"/>
    <n v="2809"/>
    <n v="23"/>
    <n v="17"/>
    <n v="1226"/>
    <n v="1252"/>
    <n v="27683"/>
    <n v="28862"/>
  </r>
  <r>
    <x v="4"/>
    <x v="3"/>
    <n v="495870"/>
    <n v="6262807"/>
    <n v="6256926"/>
    <n v="499825"/>
    <n v="36254"/>
    <n v="144784"/>
    <n v="95"/>
    <n v="88"/>
    <n v="376"/>
    <n v="376"/>
    <n v="770"/>
    <n v="906"/>
    <n v="1317"/>
    <n v="1357"/>
    <n v="23"/>
    <n v="23"/>
    <n v="370"/>
    <n v="365"/>
    <n v="14647"/>
    <n v="15541"/>
  </r>
  <r>
    <x v="5"/>
    <x v="3"/>
    <n v="485591"/>
    <n v="5613619"/>
    <n v="5615714"/>
    <n v="489043"/>
    <n v="32810"/>
    <n v="137855"/>
    <n v="166"/>
    <n v="195"/>
    <n v="386"/>
    <n v="411"/>
    <n v="1118"/>
    <n v="1178"/>
    <n v="2200"/>
    <n v="2238"/>
    <n v="28"/>
    <n v="15"/>
    <n v="703"/>
    <n v="591"/>
    <n v="11442"/>
    <n v="12139"/>
  </r>
  <r>
    <x v="22"/>
    <x v="3"/>
    <n v="681827"/>
    <n v="7192430"/>
    <n v="7444529"/>
    <n v="685167"/>
    <n v="44032"/>
    <n v="193961"/>
    <n v="37"/>
    <n v="34"/>
    <n v="301"/>
    <n v="301"/>
    <n v="2374"/>
    <n v="2395"/>
    <n v="688"/>
    <n v="652"/>
    <n v="10"/>
    <n v="12"/>
    <n v="283"/>
    <n v="262"/>
    <n v="18120"/>
    <n v="18563"/>
  </r>
  <r>
    <x v="23"/>
    <x v="3"/>
    <n v="665478"/>
    <n v="8477993"/>
    <n v="8504567"/>
    <n v="710903"/>
    <n v="40179"/>
    <n v="186111"/>
    <n v="141"/>
    <n v="137"/>
    <n v="370"/>
    <n v="400"/>
    <n v="8858"/>
    <n v="7924"/>
    <n v="701"/>
    <n v="640"/>
    <n v="19"/>
    <n v="11"/>
    <n v="179"/>
    <n v="121"/>
    <n v="10435"/>
    <n v="10243"/>
  </r>
  <r>
    <x v="24"/>
    <x v="3"/>
    <n v="187247"/>
    <n v="2611056"/>
    <n v="2625759"/>
    <n v="185739"/>
    <n v="14462"/>
    <n v="57815"/>
    <n v="51"/>
    <n v="56"/>
    <n v="136"/>
    <n v="130"/>
    <n v="191"/>
    <n v="201"/>
    <n v="101"/>
    <n v="130"/>
    <n v="8"/>
    <n v="4"/>
    <n v="57"/>
    <n v="47"/>
    <n v="6417"/>
    <n v="6933"/>
  </r>
  <r>
    <x v="25"/>
    <x v="3"/>
    <n v="853778"/>
    <n v="13752912"/>
    <n v="13212140"/>
    <n v="859638"/>
    <n v="59978"/>
    <n v="256836"/>
    <n v="112"/>
    <n v="137"/>
    <n v="1848"/>
    <n v="1888"/>
    <n v="10635"/>
    <n v="10208"/>
    <n v="2675"/>
    <n v="2785"/>
    <n v="31"/>
    <n v="25"/>
    <n v="848"/>
    <n v="806"/>
    <n v="13693"/>
    <n v="14287"/>
  </r>
  <r>
    <x v="6"/>
    <x v="3"/>
    <n v="922683"/>
    <n v="15763456"/>
    <n v="15696061"/>
    <n v="954773"/>
    <n v="67856"/>
    <n v="287506"/>
    <n v="72"/>
    <n v="90"/>
    <n v="1949"/>
    <n v="1941"/>
    <n v="3098"/>
    <n v="3050"/>
    <n v="4275"/>
    <n v="4262"/>
    <n v="31"/>
    <n v="44"/>
    <n v="686"/>
    <n v="597"/>
    <n v="23788"/>
    <n v="23973"/>
  </r>
  <r>
    <x v="26"/>
    <x v="3"/>
    <n v="1421312"/>
    <n v="18622316"/>
    <n v="18063824"/>
    <n v="1555370"/>
    <n v="118564"/>
    <n v="492272"/>
    <n v="487"/>
    <n v="498"/>
    <n v="1544"/>
    <n v="1653"/>
    <n v="10002"/>
    <n v="10007"/>
    <n v="2754"/>
    <n v="2870"/>
    <n v="62"/>
    <n v="50"/>
    <n v="999"/>
    <n v="911"/>
    <n v="42513"/>
    <n v="44214"/>
  </r>
  <r>
    <x v="27"/>
    <x v="3"/>
    <n v="799736"/>
    <n v="10681609"/>
    <n v="10696348"/>
    <n v="845404"/>
    <n v="70510"/>
    <n v="262041"/>
    <n v="562"/>
    <n v="581"/>
    <n v="2193"/>
    <n v="2248"/>
    <n v="3121"/>
    <n v="3597"/>
    <n v="1961"/>
    <n v="2194"/>
    <n v="34"/>
    <n v="34"/>
    <n v="597"/>
    <n v="539"/>
    <n v="25505"/>
    <n v="27344"/>
  </r>
  <r>
    <x v="7"/>
    <x v="3"/>
    <n v="490619"/>
    <n v="4477828"/>
    <n v="4423270"/>
    <n v="493650"/>
    <n v="29676"/>
    <n v="133809"/>
    <n v="25"/>
    <n v="27"/>
    <n v="149"/>
    <n v="161"/>
    <n v="8130"/>
    <n v="7035"/>
    <n v="237"/>
    <n v="248"/>
    <n v="3"/>
    <n v="4"/>
    <n v="53"/>
    <n v="41"/>
    <n v="6897"/>
    <n v="6666"/>
  </r>
  <r>
    <x v="28"/>
    <x v="3"/>
    <n v="893221"/>
    <n v="10022622"/>
    <n v="9910617"/>
    <n v="917900"/>
    <n v="64151"/>
    <n v="270370"/>
    <n v="157"/>
    <n v="161"/>
    <n v="623"/>
    <n v="664"/>
    <n v="5090"/>
    <n v="5184"/>
    <n v="1204"/>
    <n v="1236"/>
    <n v="39"/>
    <n v="44"/>
    <n v="388"/>
    <n v="368"/>
    <n v="23683"/>
    <n v="25310"/>
  </r>
  <r>
    <x v="29"/>
    <x v="3"/>
    <n v="142237"/>
    <n v="1628318"/>
    <n v="1652537"/>
    <n v="142908"/>
    <n v="9784"/>
    <n v="42089"/>
    <n v="399"/>
    <n v="421"/>
    <n v="64"/>
    <n v="53"/>
    <n v="32"/>
    <n v="38"/>
    <n v="140"/>
    <n v="164"/>
    <n v="8"/>
    <n v="13"/>
    <n v="55"/>
    <n v="59"/>
    <n v="3999"/>
    <n v="4339"/>
  </r>
  <r>
    <x v="30"/>
    <x v="3"/>
    <n v="300941"/>
    <n v="3764056"/>
    <n v="3880517"/>
    <n v="303505"/>
    <n v="23152"/>
    <n v="88073"/>
    <n v="127"/>
    <n v="153"/>
    <n v="256"/>
    <n v="271"/>
    <n v="786"/>
    <n v="900"/>
    <n v="1588"/>
    <n v="1730"/>
    <n v="10"/>
    <n v="13"/>
    <n v="324"/>
    <n v="326"/>
    <n v="7967"/>
    <n v="8701"/>
  </r>
  <r>
    <x v="31"/>
    <x v="3"/>
    <n v="428526"/>
    <n v="4053945"/>
    <n v="4109706"/>
    <n v="445707"/>
    <n v="31939"/>
    <n v="131953"/>
    <n v="172"/>
    <n v="189"/>
    <n v="1005"/>
    <n v="1107"/>
    <n v="1505"/>
    <n v="1751"/>
    <n v="5819"/>
    <n v="5839"/>
    <n v="220"/>
    <n v="223"/>
    <n v="819"/>
    <n v="784"/>
    <n v="6182"/>
    <n v="6324"/>
  </r>
  <r>
    <x v="8"/>
    <x v="3"/>
    <n v="190778"/>
    <n v="2963221"/>
    <n v="2961684"/>
    <n v="188974"/>
    <n v="14600"/>
    <n v="60805"/>
    <n v="20"/>
    <n v="18"/>
    <n v="176"/>
    <n v="174"/>
    <n v="106"/>
    <n v="129"/>
    <n v="201"/>
    <n v="192"/>
    <n v="3"/>
    <n v="5"/>
    <n v="80"/>
    <n v="73"/>
    <n v="6553"/>
    <n v="6870"/>
  </r>
  <r>
    <x v="9"/>
    <x v="3"/>
    <n v="1330300"/>
    <n v="27574528"/>
    <n v="26432652"/>
    <n v="1372203"/>
    <n v="97048"/>
    <n v="400875"/>
    <n v="66"/>
    <n v="56"/>
    <n v="4299"/>
    <n v="4357"/>
    <n v="7499"/>
    <n v="7376"/>
    <n v="9270"/>
    <n v="8963"/>
    <n v="108"/>
    <n v="122"/>
    <n v="223"/>
    <n v="247"/>
    <n v="26690"/>
    <n v="27772"/>
  </r>
  <r>
    <x v="32"/>
    <x v="3"/>
    <n v="328690"/>
    <n v="3478709"/>
    <n v="3616691"/>
    <n v="338220"/>
    <n v="20559"/>
    <n v="97242"/>
    <n v="1156"/>
    <n v="1169"/>
    <n v="128"/>
    <n v="153"/>
    <n v="207"/>
    <n v="244"/>
    <n v="5734"/>
    <n v="5674"/>
    <n v="6"/>
    <n v="8"/>
    <n v="112"/>
    <n v="108"/>
    <n v="2896"/>
    <n v="2964"/>
  </r>
  <r>
    <x v="50"/>
    <x v="3"/>
    <n v="2644029"/>
    <n v="58981073"/>
    <n v="60216421"/>
    <n v="2710703"/>
    <n v="192112"/>
    <n v="825972"/>
    <n v="441"/>
    <n v="425"/>
    <n v="8627"/>
    <n v="8716"/>
    <n v="17218"/>
    <n v="16026"/>
    <n v="19119"/>
    <n v="18429"/>
    <n v="120"/>
    <n v="103"/>
    <n v="500"/>
    <n v="403"/>
    <n v="50509"/>
    <n v="51476"/>
  </r>
  <r>
    <x v="33"/>
    <x v="3"/>
    <n v="1462172"/>
    <n v="12788659"/>
    <n v="13418244"/>
    <n v="1518465"/>
    <n v="94648"/>
    <n v="438375"/>
    <n v="602"/>
    <n v="609"/>
    <n v="1282"/>
    <n v="1184"/>
    <n v="12959"/>
    <n v="12102"/>
    <n v="4569"/>
    <n v="4387"/>
    <n v="28"/>
    <n v="44"/>
    <n v="1540"/>
    <n v="1413"/>
    <n v="26511"/>
    <n v="27418"/>
  </r>
  <r>
    <x v="34"/>
    <x v="3"/>
    <n v="97555"/>
    <n v="1345371"/>
    <n v="1380563"/>
    <n v="101111"/>
    <n v="7347"/>
    <n v="30116"/>
    <n v="253"/>
    <n v="258"/>
    <n v="40"/>
    <n v="56"/>
    <n v="78"/>
    <n v="97"/>
    <n v="79"/>
    <n v="74"/>
    <n v="2"/>
    <n v="9"/>
    <n v="22"/>
    <n v="15"/>
    <n v="3103"/>
    <n v="3261"/>
  </r>
  <r>
    <x v="35"/>
    <x v="3"/>
    <n v="1630865"/>
    <n v="22799205"/>
    <n v="22662376"/>
    <n v="1729916"/>
    <n v="117623"/>
    <n v="518617"/>
    <n v="71"/>
    <n v="93"/>
    <n v="1068"/>
    <n v="1056"/>
    <n v="9319"/>
    <n v="8993"/>
    <n v="1672"/>
    <n v="1732"/>
    <n v="25"/>
    <n v="20"/>
    <n v="1847"/>
    <n v="1884"/>
    <n v="44568"/>
    <n v="45275"/>
  </r>
  <r>
    <x v="36"/>
    <x v="3"/>
    <n v="664200"/>
    <n v="5824963"/>
    <n v="5594867"/>
    <n v="673483"/>
    <n v="39407"/>
    <n v="176812"/>
    <n v="3278"/>
    <n v="3287"/>
    <n v="449"/>
    <n v="404"/>
    <n v="1892"/>
    <n v="1842"/>
    <n v="2081"/>
    <n v="2066"/>
    <n v="29"/>
    <n v="46"/>
    <n v="875"/>
    <n v="799"/>
    <n v="10977"/>
    <n v="11382"/>
  </r>
  <r>
    <x v="37"/>
    <x v="3"/>
    <n v="566525"/>
    <n v="6124872"/>
    <n v="6314092"/>
    <n v="587564"/>
    <n v="46723"/>
    <n v="178239"/>
    <n v="415"/>
    <n v="440"/>
    <n v="957"/>
    <n v="928"/>
    <n v="675"/>
    <n v="752"/>
    <n v="4303"/>
    <n v="4571"/>
    <n v="133"/>
    <n v="161"/>
    <n v="936"/>
    <n v="1046"/>
    <n v="14918"/>
    <n v="16488"/>
  </r>
  <r>
    <x v="38"/>
    <x v="3"/>
    <n v="1644759"/>
    <n v="27881568"/>
    <n v="27851918"/>
    <n v="1763677"/>
    <n v="136357"/>
    <n v="557464"/>
    <n v="101"/>
    <n v="101"/>
    <n v="2222"/>
    <n v="2208"/>
    <n v="9374"/>
    <n v="9248"/>
    <n v="4617"/>
    <n v="4645"/>
    <n v="52"/>
    <n v="38"/>
    <n v="783"/>
    <n v="676"/>
    <n v="49837"/>
    <n v="52455"/>
  </r>
  <r>
    <x v="39"/>
    <x v="3"/>
    <n v="137400"/>
    <n v="2208278"/>
    <n v="2190431"/>
    <n v="142481"/>
    <n v="10509"/>
    <n v="44672"/>
    <n v="22"/>
    <n v="24"/>
    <n v="160"/>
    <n v="137"/>
    <n v="425"/>
    <n v="423"/>
    <n v="975"/>
    <n v="928"/>
    <n v="5"/>
    <n v="12"/>
    <n v="86"/>
    <n v="81"/>
    <n v="3515"/>
    <n v="3716"/>
  </r>
  <r>
    <x v="40"/>
    <x v="3"/>
    <n v="715744"/>
    <n v="7889771"/>
    <n v="7948441"/>
    <n v="735998"/>
    <n v="44755"/>
    <n v="208648"/>
    <n v="54"/>
    <n v="70"/>
    <n v="343"/>
    <n v="331"/>
    <n v="8130"/>
    <n v="7750"/>
    <n v="1070"/>
    <n v="1056"/>
    <n v="25"/>
    <n v="40"/>
    <n v="436"/>
    <n v="375"/>
    <n v="12397"/>
    <n v="12678"/>
  </r>
  <r>
    <x v="41"/>
    <x v="3"/>
    <n v="127726"/>
    <n v="1298723"/>
    <n v="1296971"/>
    <n v="130471"/>
    <n v="8816"/>
    <n v="37267"/>
    <n v="292"/>
    <n v="293"/>
    <n v="83"/>
    <n v="86"/>
    <n v="119"/>
    <n v="113"/>
    <n v="138"/>
    <n v="127"/>
    <n v="2"/>
    <n v="3"/>
    <n v="43"/>
    <n v="35"/>
    <n v="3633"/>
    <n v="3849"/>
  </r>
  <r>
    <x v="42"/>
    <x v="3"/>
    <n v="998638"/>
    <n v="8983224"/>
    <n v="9256522"/>
    <n v="993496"/>
    <n v="66299"/>
    <n v="281971"/>
    <n v="56"/>
    <n v="62"/>
    <n v="541"/>
    <n v="567"/>
    <n v="8261"/>
    <n v="7852"/>
    <n v="1479"/>
    <n v="1586"/>
    <n v="22"/>
    <n v="28"/>
    <n v="178"/>
    <n v="176"/>
    <n v="22354"/>
    <n v="23137"/>
  </r>
  <r>
    <x v="43"/>
    <x v="3"/>
    <n v="4844744"/>
    <n v="49979753"/>
    <n v="50215314"/>
    <n v="5077659"/>
    <n v="305425"/>
    <n v="1387513"/>
    <n v="710"/>
    <n v="790"/>
    <n v="5865"/>
    <n v="6148"/>
    <n v="19984"/>
    <n v="19578"/>
    <n v="70868"/>
    <n v="70821"/>
    <n v="190"/>
    <n v="210"/>
    <n v="2538"/>
    <n v="2421"/>
    <n v="51540"/>
    <n v="53762"/>
  </r>
  <r>
    <x v="44"/>
    <x v="3"/>
    <n v="553873"/>
    <n v="4217360"/>
    <n v="4330417"/>
    <n v="613279"/>
    <n v="40774"/>
    <n v="169077"/>
    <n v="268"/>
    <n v="247"/>
    <n v="360"/>
    <n v="441"/>
    <n v="252"/>
    <n v="312"/>
    <n v="2694"/>
    <n v="3000"/>
    <n v="268"/>
    <n v="343"/>
    <n v="276"/>
    <n v="258"/>
    <n v="15614"/>
    <n v="16441"/>
  </r>
  <r>
    <x v="10"/>
    <x v="3"/>
    <n v="87968"/>
    <n v="1754161"/>
    <n v="1726321"/>
    <n v="89624"/>
    <n v="6756"/>
    <n v="27557"/>
    <n v="9"/>
    <n v="7"/>
    <n v="76"/>
    <n v="56"/>
    <n v="76"/>
    <n v="59"/>
    <n v="49"/>
    <n v="47"/>
    <n v="5"/>
    <n v="1"/>
    <n v="55"/>
    <n v="67"/>
    <n v="3005"/>
    <n v="3244"/>
  </r>
  <r>
    <x v="45"/>
    <x v="3"/>
    <n v="1257332"/>
    <n v="14940479"/>
    <n v="15129464"/>
    <n v="1265419"/>
    <n v="88971"/>
    <n v="375975"/>
    <n v="147"/>
    <n v="150"/>
    <n v="2599"/>
    <n v="2829"/>
    <n v="10312"/>
    <n v="10045"/>
    <n v="4371"/>
    <n v="4561"/>
    <n v="56"/>
    <n v="53"/>
    <n v="1776"/>
    <n v="1621"/>
    <n v="24481"/>
    <n v="25970"/>
  </r>
  <r>
    <x v="46"/>
    <x v="3"/>
    <n v="1044856"/>
    <n v="11955582"/>
    <n v="12187889"/>
    <n v="1051694"/>
    <n v="84981"/>
    <n v="327134"/>
    <n v="572"/>
    <n v="659"/>
    <n v="3137"/>
    <n v="3274"/>
    <n v="1932"/>
    <n v="2176"/>
    <n v="6950"/>
    <n v="7344"/>
    <n v="302"/>
    <n v="341"/>
    <n v="2149"/>
    <n v="2130"/>
    <n v="26207"/>
    <n v="27808"/>
  </r>
  <r>
    <x v="47"/>
    <x v="3"/>
    <n v="282088"/>
    <n v="3970941"/>
    <n v="3536971"/>
    <n v="283044"/>
    <n v="18703"/>
    <n v="80673"/>
    <n v="6"/>
    <n v="14"/>
    <n v="68"/>
    <n v="72"/>
    <n v="462"/>
    <n v="511"/>
    <n v="87"/>
    <n v="91"/>
    <n v="2"/>
    <n v="3"/>
    <n v="55"/>
    <n v="50"/>
    <n v="8588"/>
    <n v="8694"/>
  </r>
  <r>
    <x v="48"/>
    <x v="3"/>
    <n v="863314"/>
    <n v="11139967"/>
    <n v="10724377"/>
    <n v="872436"/>
    <n v="67130"/>
    <n v="265682"/>
    <n v="424"/>
    <n v="458"/>
    <n v="1261"/>
    <n v="1181"/>
    <n v="2708"/>
    <n v="3114"/>
    <n v="2317"/>
    <n v="2451"/>
    <n v="10"/>
    <n v="20"/>
    <n v="450"/>
    <n v="431"/>
    <n v="25313"/>
    <n v="26992"/>
  </r>
  <r>
    <x v="11"/>
    <x v="3"/>
    <n v="89994"/>
    <n v="1664983"/>
    <n v="1670728"/>
    <n v="91533"/>
    <n v="6046"/>
    <n v="26243"/>
    <n v="59"/>
    <n v="48"/>
    <n v="29"/>
    <n v="31"/>
    <n v="31"/>
    <n v="42"/>
    <n v="335"/>
    <n v="305"/>
    <n v="9"/>
    <n v="4"/>
    <n v="37"/>
    <n v="32"/>
    <n v="2468"/>
    <n v="2616"/>
  </r>
  <r>
    <x v="12"/>
    <x v="4"/>
    <n v="744548"/>
    <n v="7197439"/>
    <n v="7487741"/>
    <n v="746204"/>
    <n v="48965"/>
    <n v="218705"/>
    <n v="252"/>
    <n v="230"/>
    <n v="337"/>
    <n v="333"/>
    <n v="8795"/>
    <n v="8090"/>
    <n v="788"/>
    <n v="876"/>
    <n v="10"/>
    <n v="10"/>
    <n v="125"/>
    <n v="115"/>
    <n v="14092"/>
    <n v="14912"/>
  </r>
  <r>
    <x v="0"/>
    <x v="4"/>
    <n v="131091"/>
    <n v="2545117"/>
    <n v="2665933"/>
    <n v="130944"/>
    <n v="9500"/>
    <n v="38230"/>
    <n v="1011"/>
    <n v="1109"/>
    <n v="314"/>
    <n v="327"/>
    <n v="162"/>
    <n v="180"/>
    <n v="315"/>
    <n v="323"/>
    <n v="126"/>
    <n v="93"/>
    <n v="314"/>
    <n v="308"/>
    <n v="2352"/>
    <n v="2566"/>
  </r>
  <r>
    <x v="13"/>
    <x v="4"/>
    <n v="941726"/>
    <n v="8164324"/>
    <n v="7600581"/>
    <n v="1102445"/>
    <n v="84291"/>
    <n v="327144"/>
    <n v="2069"/>
    <n v="2085"/>
    <n v="1199"/>
    <n v="1216"/>
    <n v="2279"/>
    <n v="2679"/>
    <n v="17445"/>
    <n v="18335"/>
    <n v="125"/>
    <n v="126"/>
    <n v="673"/>
    <n v="627"/>
    <n v="17223"/>
    <n v="18210"/>
  </r>
  <r>
    <x v="1"/>
    <x v="4"/>
    <n v="477716"/>
    <n v="5067546"/>
    <n v="5226339"/>
    <n v="489979"/>
    <n v="31646"/>
    <n v="140185"/>
    <n v="99"/>
    <n v="100"/>
    <n v="247"/>
    <n v="261"/>
    <n v="3445"/>
    <n v="3123"/>
    <n v="1389"/>
    <n v="1416"/>
    <n v="51"/>
    <n v="48"/>
    <n v="222"/>
    <n v="237"/>
    <n v="10409"/>
    <n v="10599"/>
  </r>
  <r>
    <x v="2"/>
    <x v="4"/>
    <n v="6208733"/>
    <n v="68868516"/>
    <n v="69727119"/>
    <n v="6312623"/>
    <n v="498403"/>
    <n v="1952314"/>
    <n v="1711"/>
    <n v="1914"/>
    <n v="28497"/>
    <n v="30621"/>
    <n v="16522"/>
    <n v="17760"/>
    <n v="123124"/>
    <n v="127734"/>
    <n v="1416"/>
    <n v="1434"/>
    <n v="6375"/>
    <n v="6910"/>
    <n v="64620"/>
    <n v="69765"/>
  </r>
  <r>
    <x v="14"/>
    <x v="4"/>
    <n v="851063"/>
    <n v="8826868"/>
    <n v="8699125"/>
    <n v="876999"/>
    <n v="62836"/>
    <n v="249380"/>
    <n v="265"/>
    <n v="304"/>
    <n v="1052"/>
    <n v="1011"/>
    <n v="1565"/>
    <n v="1624"/>
    <n v="9300"/>
    <n v="9609"/>
    <n v="88"/>
    <n v="73"/>
    <n v="958"/>
    <n v="932"/>
    <n v="17583"/>
    <n v="18472"/>
  </r>
  <r>
    <x v="15"/>
    <x v="4"/>
    <n v="517812"/>
    <n v="10319361"/>
    <n v="9758850"/>
    <n v="546200"/>
    <n v="40775"/>
    <n v="169038"/>
    <n v="68"/>
    <n v="53"/>
    <n v="881"/>
    <n v="825"/>
    <n v="2440"/>
    <n v="2608"/>
    <n v="3199"/>
    <n v="3371"/>
    <n v="13"/>
    <n v="15"/>
    <n v="289"/>
    <n v="307"/>
    <n v="13004"/>
    <n v="13702"/>
  </r>
  <r>
    <x v="16"/>
    <x v="4"/>
    <n v="118685"/>
    <n v="1930466"/>
    <n v="1924626"/>
    <n v="131687"/>
    <n v="8536"/>
    <n v="38483"/>
    <n v="16"/>
    <n v="20"/>
    <n v="162"/>
    <n v="166"/>
    <n v="1352"/>
    <n v="1204"/>
    <n v="442"/>
    <n v="447"/>
    <n v="1"/>
    <n v="2"/>
    <n v="40"/>
    <n v="29"/>
    <n v="2351"/>
    <n v="2304"/>
  </r>
  <r>
    <x v="17"/>
    <x v="4"/>
    <n v="2680074"/>
    <n v="24681548"/>
    <n v="25245400"/>
    <n v="2720744"/>
    <n v="183422"/>
    <n v="807034"/>
    <n v="335"/>
    <n v="313"/>
    <n v="2579"/>
    <n v="2612"/>
    <n v="21102"/>
    <n v="20578"/>
    <n v="25474"/>
    <n v="25385"/>
    <n v="82"/>
    <n v="84"/>
    <n v="2391"/>
    <n v="2229"/>
    <n v="39774"/>
    <n v="40484"/>
  </r>
  <r>
    <x v="3"/>
    <x v="4"/>
    <n v="1682620"/>
    <n v="17459504"/>
    <n v="17317504"/>
    <n v="1723909"/>
    <n v="103094"/>
    <n v="490032"/>
    <n v="120"/>
    <n v="106"/>
    <n v="1992"/>
    <n v="2128"/>
    <n v="19778"/>
    <n v="17989"/>
    <n v="4903"/>
    <n v="4816"/>
    <n v="62"/>
    <n v="58"/>
    <n v="1456"/>
    <n v="1235"/>
    <n v="24198"/>
    <n v="24253"/>
  </r>
  <r>
    <x v="18"/>
    <x v="4"/>
    <n v="184760"/>
    <n v="2331770"/>
    <n v="2345917"/>
    <n v="186825"/>
    <n v="10925"/>
    <n v="50806"/>
    <n v="21"/>
    <n v="12"/>
    <n v="2265"/>
    <n v="2308"/>
    <n v="106"/>
    <n v="118"/>
    <n v="279"/>
    <n v="279"/>
    <n v="1645"/>
    <n v="1607"/>
    <n v="363"/>
    <n v="349"/>
    <n v="757"/>
    <n v="816"/>
  </r>
  <r>
    <x v="19"/>
    <x v="4"/>
    <n v="272070"/>
    <n v="2015534"/>
    <n v="1967676"/>
    <n v="296476"/>
    <n v="21063"/>
    <n v="87143"/>
    <n v="119"/>
    <n v="130"/>
    <n v="194"/>
    <n v="150"/>
    <n v="141"/>
    <n v="133"/>
    <n v="1558"/>
    <n v="1689"/>
    <n v="41"/>
    <n v="54"/>
    <n v="168"/>
    <n v="166"/>
    <n v="8060"/>
    <n v="8460"/>
  </r>
  <r>
    <x v="20"/>
    <x v="4"/>
    <n v="2069823"/>
    <n v="30057886"/>
    <n v="29517831"/>
    <n v="2066990"/>
    <n v="144566"/>
    <n v="621531"/>
    <n v="195"/>
    <n v="199"/>
    <n v="3300"/>
    <n v="3458"/>
    <n v="12163"/>
    <n v="11341"/>
    <n v="14612"/>
    <n v="14845"/>
    <n v="69"/>
    <n v="68"/>
    <n v="1687"/>
    <n v="1706"/>
    <n v="39545"/>
    <n v="41378"/>
  </r>
  <r>
    <x v="21"/>
    <x v="4"/>
    <n v="1002772"/>
    <n v="12236713"/>
    <n v="11211155"/>
    <n v="1047385"/>
    <n v="75871"/>
    <n v="316350"/>
    <n v="111"/>
    <n v="122"/>
    <n v="714"/>
    <n v="671"/>
    <n v="4351"/>
    <n v="4377"/>
    <n v="2872"/>
    <n v="2912"/>
    <n v="27"/>
    <n v="24"/>
    <n v="1261"/>
    <n v="1347"/>
    <n v="28036"/>
    <n v="29046"/>
  </r>
  <r>
    <x v="4"/>
    <x v="4"/>
    <n v="499489"/>
    <n v="6281345"/>
    <n v="6318241"/>
    <n v="502964"/>
    <n v="36258"/>
    <n v="145011"/>
    <n v="81"/>
    <n v="80"/>
    <n v="414"/>
    <n v="382"/>
    <n v="813"/>
    <n v="963"/>
    <n v="1401"/>
    <n v="1439"/>
    <n v="12"/>
    <n v="24"/>
    <n v="439"/>
    <n v="404"/>
    <n v="14356"/>
    <n v="15450"/>
  </r>
  <r>
    <x v="5"/>
    <x v="4"/>
    <n v="488590"/>
    <n v="5667223"/>
    <n v="5621023"/>
    <n v="496440"/>
    <n v="32989"/>
    <n v="138847"/>
    <n v="173"/>
    <n v="196"/>
    <n v="452"/>
    <n v="447"/>
    <n v="1105"/>
    <n v="1119"/>
    <n v="2296"/>
    <n v="2310"/>
    <n v="26"/>
    <n v="21"/>
    <n v="622"/>
    <n v="674"/>
    <n v="11543"/>
    <n v="12005"/>
  </r>
  <r>
    <x v="22"/>
    <x v="4"/>
    <n v="685009"/>
    <n v="7216175"/>
    <n v="7413896"/>
    <n v="677389"/>
    <n v="43732"/>
    <n v="192256"/>
    <n v="39"/>
    <n v="23"/>
    <n v="285"/>
    <n v="328"/>
    <n v="2262"/>
    <n v="2225"/>
    <n v="673"/>
    <n v="686"/>
    <n v="19"/>
    <n v="17"/>
    <n v="388"/>
    <n v="331"/>
    <n v="17843"/>
    <n v="18613"/>
  </r>
  <r>
    <x v="23"/>
    <x v="4"/>
    <n v="671156"/>
    <n v="8121179"/>
    <n v="7940880"/>
    <n v="711491"/>
    <n v="41118"/>
    <n v="188181"/>
    <n v="164"/>
    <n v="163"/>
    <n v="425"/>
    <n v="411"/>
    <n v="9214"/>
    <n v="8118"/>
    <n v="735"/>
    <n v="679"/>
    <n v="15"/>
    <n v="18"/>
    <n v="193"/>
    <n v="113"/>
    <n v="10500"/>
    <n v="10370"/>
  </r>
  <r>
    <x v="24"/>
    <x v="4"/>
    <n v="184682"/>
    <n v="2650346"/>
    <n v="2535405"/>
    <n v="183995"/>
    <n v="13964"/>
    <n v="56924"/>
    <n v="55"/>
    <n v="50"/>
    <n v="152"/>
    <n v="119"/>
    <n v="218"/>
    <n v="222"/>
    <n v="89"/>
    <n v="105"/>
    <n v="8"/>
    <n v="5"/>
    <n v="41"/>
    <n v="47"/>
    <n v="6305"/>
    <n v="6548"/>
  </r>
  <r>
    <x v="25"/>
    <x v="4"/>
    <n v="859252"/>
    <n v="13814727"/>
    <n v="13284637"/>
    <n v="866169"/>
    <n v="59114"/>
    <n v="253589"/>
    <n v="86"/>
    <n v="121"/>
    <n v="1836"/>
    <n v="1929"/>
    <n v="10286"/>
    <n v="9858"/>
    <n v="2969"/>
    <n v="2950"/>
    <n v="35"/>
    <n v="34"/>
    <n v="898"/>
    <n v="861"/>
    <n v="13615"/>
    <n v="13636"/>
  </r>
  <r>
    <x v="6"/>
    <x v="4"/>
    <n v="920968"/>
    <n v="16114783"/>
    <n v="16201905"/>
    <n v="955739"/>
    <n v="67429"/>
    <n v="287478"/>
    <n v="66"/>
    <n v="71"/>
    <n v="2031"/>
    <n v="1939"/>
    <n v="2963"/>
    <n v="3018"/>
    <n v="4408"/>
    <n v="4303"/>
    <n v="48"/>
    <n v="44"/>
    <n v="678"/>
    <n v="613"/>
    <n v="23335"/>
    <n v="23912"/>
  </r>
  <r>
    <x v="26"/>
    <x v="4"/>
    <n v="1381167"/>
    <n v="18270327"/>
    <n v="17468264"/>
    <n v="1548841"/>
    <n v="116607"/>
    <n v="487518"/>
    <n v="492"/>
    <n v="465"/>
    <n v="1672"/>
    <n v="1646"/>
    <n v="9831"/>
    <n v="9492"/>
    <n v="2823"/>
    <n v="2887"/>
    <n v="61"/>
    <n v="51"/>
    <n v="1105"/>
    <n v="1014"/>
    <n v="42091"/>
    <n v="42977"/>
  </r>
  <r>
    <x v="27"/>
    <x v="4"/>
    <n v="802454"/>
    <n v="10848720"/>
    <n v="10942019"/>
    <n v="850973"/>
    <n v="69090"/>
    <n v="261409"/>
    <n v="568"/>
    <n v="537"/>
    <n v="2151"/>
    <n v="2335"/>
    <n v="3152"/>
    <n v="3583"/>
    <n v="2081"/>
    <n v="2253"/>
    <n v="21"/>
    <n v="14"/>
    <n v="646"/>
    <n v="614"/>
    <n v="24665"/>
    <n v="26470"/>
  </r>
  <r>
    <x v="7"/>
    <x v="4"/>
    <n v="492847"/>
    <n v="4444064"/>
    <n v="4370050"/>
    <n v="492586"/>
    <n v="29412"/>
    <n v="132568"/>
    <n v="23"/>
    <n v="26"/>
    <n v="166"/>
    <n v="157"/>
    <n v="7690"/>
    <n v="6963"/>
    <n v="310"/>
    <n v="313"/>
    <n v="5"/>
    <n v="1"/>
    <n v="62"/>
    <n v="52"/>
    <n v="6819"/>
    <n v="6825"/>
  </r>
  <r>
    <x v="28"/>
    <x v="4"/>
    <n v="897224"/>
    <n v="10103589"/>
    <n v="10001763"/>
    <n v="918288"/>
    <n v="63718"/>
    <n v="269227"/>
    <n v="161"/>
    <n v="161"/>
    <n v="645"/>
    <n v="651"/>
    <n v="4998"/>
    <n v="4913"/>
    <n v="1174"/>
    <n v="1224"/>
    <n v="43"/>
    <n v="45"/>
    <n v="448"/>
    <n v="450"/>
    <n v="23920"/>
    <n v="24885"/>
  </r>
  <r>
    <x v="29"/>
    <x v="4"/>
    <n v="142797"/>
    <n v="1671053"/>
    <n v="1679521"/>
    <n v="144129"/>
    <n v="9912"/>
    <n v="42138"/>
    <n v="403"/>
    <n v="418"/>
    <n v="71"/>
    <n v="39"/>
    <n v="34"/>
    <n v="47"/>
    <n v="153"/>
    <n v="199"/>
    <n v="14"/>
    <n v="13"/>
    <n v="70"/>
    <n v="89"/>
    <n v="4004"/>
    <n v="4358"/>
  </r>
  <r>
    <x v="30"/>
    <x v="4"/>
    <n v="303242"/>
    <n v="3870164"/>
    <n v="3913038"/>
    <n v="307677"/>
    <n v="22968"/>
    <n v="88555"/>
    <n v="128"/>
    <n v="138"/>
    <n v="297"/>
    <n v="301"/>
    <n v="727"/>
    <n v="817"/>
    <n v="1632"/>
    <n v="1850"/>
    <n v="16"/>
    <n v="16"/>
    <n v="372"/>
    <n v="315"/>
    <n v="7926"/>
    <n v="8433"/>
  </r>
  <r>
    <x v="31"/>
    <x v="4"/>
    <n v="431776"/>
    <n v="4131800"/>
    <n v="4057443"/>
    <n v="451831"/>
    <n v="31450"/>
    <n v="132564"/>
    <n v="169"/>
    <n v="160"/>
    <n v="962"/>
    <n v="1106"/>
    <n v="1543"/>
    <n v="1575"/>
    <n v="5871"/>
    <n v="6002"/>
    <n v="200"/>
    <n v="221"/>
    <n v="769"/>
    <n v="840"/>
    <n v="5911"/>
    <n v="6121"/>
  </r>
  <r>
    <x v="8"/>
    <x v="4"/>
    <n v="187703"/>
    <n v="2976317"/>
    <n v="2878534"/>
    <n v="186310"/>
    <n v="14140"/>
    <n v="59377"/>
    <n v="18"/>
    <n v="24"/>
    <n v="196"/>
    <n v="200"/>
    <n v="102"/>
    <n v="148"/>
    <n v="200"/>
    <n v="204"/>
    <n v="3"/>
    <n v="6"/>
    <n v="121"/>
    <n v="91"/>
    <n v="6225"/>
    <n v="6602"/>
  </r>
  <r>
    <x v="9"/>
    <x v="4"/>
    <n v="1338657"/>
    <n v="28070096"/>
    <n v="28179900"/>
    <n v="1370295"/>
    <n v="95646"/>
    <n v="399391"/>
    <n v="80"/>
    <n v="86"/>
    <n v="4415"/>
    <n v="4445"/>
    <n v="7491"/>
    <n v="6892"/>
    <n v="9278"/>
    <n v="9011"/>
    <n v="67"/>
    <n v="95"/>
    <n v="283"/>
    <n v="271"/>
    <n v="26421"/>
    <n v="26811"/>
  </r>
  <r>
    <x v="32"/>
    <x v="4"/>
    <n v="327209"/>
    <n v="3518621"/>
    <n v="3536546"/>
    <n v="339244"/>
    <n v="20133"/>
    <n v="97716"/>
    <n v="1117"/>
    <n v="1091"/>
    <n v="152"/>
    <n v="147"/>
    <n v="197"/>
    <n v="218"/>
    <n v="5834"/>
    <n v="5583"/>
    <n v="8"/>
    <n v="7"/>
    <n v="119"/>
    <n v="113"/>
    <n v="2709"/>
    <n v="2838"/>
  </r>
  <r>
    <x v="33"/>
    <x v="4"/>
    <n v="1468228"/>
    <n v="12729402"/>
    <n v="13650536"/>
    <n v="1530857"/>
    <n v="96453"/>
    <n v="441263"/>
    <n v="663"/>
    <n v="618"/>
    <n v="1299"/>
    <n v="1339"/>
    <n v="13034"/>
    <n v="12273"/>
    <n v="5009"/>
    <n v="4900"/>
    <n v="47"/>
    <n v="46"/>
    <n v="1752"/>
    <n v="1659"/>
    <n v="26634"/>
    <n v="27180"/>
  </r>
  <r>
    <x v="34"/>
    <x v="4"/>
    <n v="101025"/>
    <n v="1405349"/>
    <n v="1516575"/>
    <n v="103947"/>
    <n v="7389"/>
    <n v="30420"/>
    <n v="255"/>
    <n v="237"/>
    <n v="57"/>
    <n v="57"/>
    <n v="95"/>
    <n v="107"/>
    <n v="91"/>
    <n v="84"/>
    <n v="4"/>
    <n v="12"/>
    <n v="24"/>
    <n v="32"/>
    <n v="3097"/>
    <n v="3237"/>
  </r>
  <r>
    <x v="35"/>
    <x v="4"/>
    <n v="1613718"/>
    <n v="22536516"/>
    <n v="22015797"/>
    <n v="1724111"/>
    <n v="114607"/>
    <n v="515611"/>
    <n v="87"/>
    <n v="88"/>
    <n v="1112"/>
    <n v="1063"/>
    <n v="9051"/>
    <n v="8679"/>
    <n v="1861"/>
    <n v="1828"/>
    <n v="30"/>
    <n v="47"/>
    <n v="1986"/>
    <n v="1881"/>
    <n v="43168"/>
    <n v="43726"/>
  </r>
  <r>
    <x v="36"/>
    <x v="4"/>
    <n v="671445"/>
    <n v="5878111"/>
    <n v="5796945"/>
    <n v="681848"/>
    <n v="39498"/>
    <n v="179811"/>
    <n v="3064"/>
    <n v="3204"/>
    <n v="419"/>
    <n v="458"/>
    <n v="1790"/>
    <n v="1847"/>
    <n v="2235"/>
    <n v="2307"/>
    <n v="36"/>
    <n v="47"/>
    <n v="1064"/>
    <n v="1010"/>
    <n v="10838"/>
    <n v="11179"/>
  </r>
  <r>
    <x v="37"/>
    <x v="4"/>
    <n v="564006"/>
    <n v="6077498"/>
    <n v="6228197"/>
    <n v="593000"/>
    <n v="47075"/>
    <n v="178595"/>
    <n v="402"/>
    <n v="453"/>
    <n v="1044"/>
    <n v="932"/>
    <n v="598"/>
    <n v="712"/>
    <n v="4275"/>
    <n v="4909"/>
    <n v="160"/>
    <n v="151"/>
    <n v="1103"/>
    <n v="1087"/>
    <n v="14940"/>
    <n v="16309"/>
  </r>
  <r>
    <x v="38"/>
    <x v="4"/>
    <n v="1623694"/>
    <n v="28484645"/>
    <n v="28495118"/>
    <n v="1755236"/>
    <n v="135583"/>
    <n v="554067"/>
    <n v="103"/>
    <n v="86"/>
    <n v="2310"/>
    <n v="2201"/>
    <n v="9382"/>
    <n v="9369"/>
    <n v="4803"/>
    <n v="4979"/>
    <n v="47"/>
    <n v="45"/>
    <n v="882"/>
    <n v="838"/>
    <n v="48346"/>
    <n v="52192"/>
  </r>
  <r>
    <x v="39"/>
    <x v="4"/>
    <n v="136401"/>
    <n v="2282659"/>
    <n v="2231413"/>
    <n v="142008"/>
    <n v="10403"/>
    <n v="43270"/>
    <n v="17"/>
    <n v="24"/>
    <n v="155"/>
    <n v="129"/>
    <n v="426"/>
    <n v="398"/>
    <n v="1007"/>
    <n v="1001"/>
    <n v="19"/>
    <n v="17"/>
    <n v="100"/>
    <n v="83"/>
    <n v="3443"/>
    <n v="3584"/>
  </r>
  <r>
    <x v="40"/>
    <x v="4"/>
    <n v="722249"/>
    <n v="8254462"/>
    <n v="8224795"/>
    <n v="745657"/>
    <n v="44624"/>
    <n v="211835"/>
    <n v="61"/>
    <n v="69"/>
    <n v="339"/>
    <n v="342"/>
    <n v="7855"/>
    <n v="7357"/>
    <n v="1095"/>
    <n v="1095"/>
    <n v="33"/>
    <n v="22"/>
    <n v="446"/>
    <n v="444"/>
    <n v="12670"/>
    <n v="12796"/>
  </r>
  <r>
    <x v="41"/>
    <x v="4"/>
    <n v="130296"/>
    <n v="1316613"/>
    <n v="1332496"/>
    <n v="130890"/>
    <n v="8485"/>
    <n v="36639"/>
    <n v="327"/>
    <n v="316"/>
    <n v="80"/>
    <n v="90"/>
    <n v="91"/>
    <n v="97"/>
    <n v="124"/>
    <n v="115"/>
    <n v="3"/>
    <n v="3"/>
    <n v="58"/>
    <n v="51"/>
    <n v="3540"/>
    <n v="3590"/>
  </r>
  <r>
    <x v="42"/>
    <x v="4"/>
    <n v="992461"/>
    <n v="9008032"/>
    <n v="9248235"/>
    <n v="993556"/>
    <n v="65854"/>
    <n v="283888"/>
    <n v="44"/>
    <n v="72"/>
    <n v="552"/>
    <n v="550"/>
    <n v="7970"/>
    <n v="7749"/>
    <n v="1652"/>
    <n v="1753"/>
    <n v="26"/>
    <n v="33"/>
    <n v="297"/>
    <n v="273"/>
    <n v="21865"/>
    <n v="23018"/>
  </r>
  <r>
    <x v="43"/>
    <x v="4"/>
    <n v="4897523"/>
    <n v="49734537"/>
    <n v="50674724"/>
    <n v="5153702"/>
    <n v="309069"/>
    <n v="1411436"/>
    <n v="636"/>
    <n v="679"/>
    <n v="6205"/>
    <n v="6628"/>
    <n v="19612"/>
    <n v="19565"/>
    <n v="72509"/>
    <n v="72720"/>
    <n v="212"/>
    <n v="211"/>
    <n v="2718"/>
    <n v="2639"/>
    <n v="50986"/>
    <n v="53749"/>
  </r>
  <r>
    <x v="44"/>
    <x v="4"/>
    <n v="562315"/>
    <n v="4300793"/>
    <n v="4584624"/>
    <n v="625461"/>
    <n v="41327"/>
    <n v="174129"/>
    <n v="241"/>
    <n v="286"/>
    <n v="430"/>
    <n v="434"/>
    <n v="259"/>
    <n v="293"/>
    <n v="2890"/>
    <n v="3162"/>
    <n v="298"/>
    <n v="351"/>
    <n v="346"/>
    <n v="376"/>
    <n v="15161"/>
    <n v="16800"/>
  </r>
  <r>
    <x v="10"/>
    <x v="4"/>
    <n v="89200"/>
    <n v="1817307"/>
    <n v="1809138"/>
    <n v="88690"/>
    <n v="6545"/>
    <n v="27233"/>
    <n v="8"/>
    <n v="7"/>
    <n v="87"/>
    <n v="62"/>
    <n v="57"/>
    <n v="63"/>
    <n v="40"/>
    <n v="43"/>
    <n v="2"/>
    <n v="6"/>
    <n v="70"/>
    <n v="51"/>
    <n v="2867"/>
    <n v="3182"/>
  </r>
  <r>
    <x v="45"/>
    <x v="4"/>
    <n v="1264880"/>
    <n v="15322318"/>
    <n v="15634918"/>
    <n v="1273825"/>
    <n v="88709"/>
    <n v="377252"/>
    <n v="151"/>
    <n v="132"/>
    <n v="2873"/>
    <n v="2945"/>
    <n v="9866"/>
    <n v="9994"/>
    <n v="4508"/>
    <n v="4651"/>
    <n v="57"/>
    <n v="68"/>
    <n v="1785"/>
    <n v="1644"/>
    <n v="24534"/>
    <n v="25501"/>
  </r>
  <r>
    <x v="46"/>
    <x v="4"/>
    <n v="1050901"/>
    <n v="12242231"/>
    <n v="12097549"/>
    <n v="1058936"/>
    <n v="84710"/>
    <n v="328068"/>
    <n v="579"/>
    <n v="680"/>
    <n v="3196"/>
    <n v="3211"/>
    <n v="1890"/>
    <n v="2175"/>
    <n v="7184"/>
    <n v="7680"/>
    <n v="351"/>
    <n v="358"/>
    <n v="2246"/>
    <n v="2279"/>
    <n v="25459"/>
    <n v="27422"/>
  </r>
  <r>
    <x v="48"/>
    <x v="4"/>
    <n v="863737"/>
    <n v="11097447"/>
    <n v="10845059"/>
    <n v="874414"/>
    <n v="66346"/>
    <n v="264739"/>
    <n v="383"/>
    <n v="462"/>
    <n v="1174"/>
    <n v="1242"/>
    <n v="2551"/>
    <n v="2907"/>
    <n v="2478"/>
    <n v="2600"/>
    <n v="27"/>
    <n v="19"/>
    <n v="530"/>
    <n v="486"/>
    <n v="25031"/>
    <n v="26456"/>
  </r>
  <r>
    <x v="11"/>
    <x v="4"/>
    <n v="91533"/>
    <n v="1695967"/>
    <n v="1675477"/>
    <n v="92732"/>
    <n v="6176"/>
    <n v="26449"/>
    <n v="57"/>
    <n v="61"/>
    <n v="32"/>
    <n v="46"/>
    <n v="51"/>
    <n v="33"/>
    <n v="329"/>
    <n v="355"/>
    <n v="1"/>
    <n v="4"/>
    <n v="46"/>
    <n v="41"/>
    <n v="2500"/>
    <n v="2620"/>
  </r>
  <r>
    <x v="12"/>
    <x v="5"/>
    <n v="740081"/>
    <n v="7357267"/>
    <n v="7587737"/>
    <n v="744164"/>
    <n v="49929"/>
    <n v="221068"/>
    <n v="210"/>
    <n v="236"/>
    <n v="346"/>
    <n v="350"/>
    <n v="8628"/>
    <n v="8299"/>
    <n v="943"/>
    <n v="963"/>
    <n v="21"/>
    <n v="18"/>
    <n v="216"/>
    <n v="175"/>
    <n v="14542"/>
    <n v="14982"/>
  </r>
  <r>
    <x v="0"/>
    <x v="5"/>
    <n v="130539"/>
    <n v="2663647"/>
    <n v="2727056"/>
    <n v="131176"/>
    <n v="9671"/>
    <n v="38431"/>
    <n v="1059"/>
    <n v="1125"/>
    <n v="355"/>
    <n v="357"/>
    <n v="160"/>
    <n v="190"/>
    <n v="276"/>
    <n v="318"/>
    <n v="118"/>
    <n v="121"/>
    <n v="332"/>
    <n v="356"/>
    <n v="2346"/>
    <n v="2558"/>
  </r>
  <r>
    <x v="13"/>
    <x v="5"/>
    <n v="943937"/>
    <n v="8361708"/>
    <n v="8109460"/>
    <n v="1111695"/>
    <n v="84913"/>
    <n v="331552"/>
    <n v="1953"/>
    <n v="2057"/>
    <n v="1132"/>
    <n v="1168"/>
    <n v="2260"/>
    <n v="2563"/>
    <n v="18129"/>
    <n v="18918"/>
    <n v="112"/>
    <n v="145"/>
    <n v="847"/>
    <n v="794"/>
    <n v="16737"/>
    <n v="18098"/>
  </r>
  <r>
    <x v="1"/>
    <x v="5"/>
    <n v="479881"/>
    <n v="5193218"/>
    <n v="5242672"/>
    <n v="490917"/>
    <n v="32428"/>
    <n v="141653"/>
    <n v="107"/>
    <n v="104"/>
    <n v="302"/>
    <n v="280"/>
    <n v="3398"/>
    <n v="3342"/>
    <n v="1547"/>
    <n v="1573"/>
    <n v="56"/>
    <n v="58"/>
    <n v="254"/>
    <n v="242"/>
    <n v="10394"/>
    <n v="10771"/>
  </r>
  <r>
    <x v="2"/>
    <x v="5"/>
    <n v="6224685"/>
    <n v="72389126"/>
    <n v="72506810"/>
    <n v="6312161"/>
    <n v="496901"/>
    <n v="1949755"/>
    <n v="1686"/>
    <n v="1791"/>
    <n v="28343"/>
    <n v="31059"/>
    <n v="16189"/>
    <n v="17583"/>
    <n v="124778"/>
    <n v="130577"/>
    <n v="1403"/>
    <n v="1447"/>
    <n v="6239"/>
    <n v="6309"/>
    <n v="62285"/>
    <n v="67212"/>
  </r>
  <r>
    <x v="14"/>
    <x v="5"/>
    <n v="865231"/>
    <n v="9162406"/>
    <n v="9286626"/>
    <n v="889006"/>
    <n v="63001"/>
    <n v="254643"/>
    <n v="269"/>
    <n v="263"/>
    <n v="1085"/>
    <n v="988"/>
    <n v="1507"/>
    <n v="1630"/>
    <n v="9544"/>
    <n v="9792"/>
    <n v="70"/>
    <n v="94"/>
    <n v="1028"/>
    <n v="971"/>
    <n v="17397"/>
    <n v="18363"/>
  </r>
  <r>
    <x v="15"/>
    <x v="5"/>
    <n v="511082"/>
    <n v="10743919"/>
    <n v="10201500"/>
    <n v="542678"/>
    <n v="40018"/>
    <n v="167790"/>
    <n v="62"/>
    <n v="55"/>
    <n v="883"/>
    <n v="846"/>
    <n v="2500"/>
    <n v="2590"/>
    <n v="3438"/>
    <n v="3417"/>
    <n v="13"/>
    <n v="8"/>
    <n v="323"/>
    <n v="319"/>
    <n v="12402"/>
    <n v="13162"/>
  </r>
  <r>
    <x v="16"/>
    <x v="5"/>
    <n v="120623"/>
    <n v="1954374"/>
    <n v="1988535"/>
    <n v="134042"/>
    <n v="8688"/>
    <n v="39346"/>
    <n v="15"/>
    <n v="17"/>
    <n v="162"/>
    <n v="180"/>
    <n v="1387"/>
    <n v="1302"/>
    <n v="513"/>
    <n v="444"/>
    <n v="2"/>
    <n v="5"/>
    <n v="48"/>
    <n v="52"/>
    <n v="2270"/>
    <n v="2291"/>
  </r>
  <r>
    <x v="17"/>
    <x v="5"/>
    <n v="2708022"/>
    <n v="26077462"/>
    <n v="26523658"/>
    <n v="2756944"/>
    <n v="189545"/>
    <n v="823249"/>
    <n v="372"/>
    <n v="344"/>
    <n v="2783"/>
    <n v="2854"/>
    <n v="21913"/>
    <n v="21522"/>
    <n v="26850"/>
    <n v="27035"/>
    <n v="108"/>
    <n v="97"/>
    <n v="2551"/>
    <n v="2317"/>
    <n v="39988"/>
    <n v="40811"/>
  </r>
  <r>
    <x v="3"/>
    <x v="5"/>
    <n v="1699185"/>
    <n v="17821620"/>
    <n v="17668352"/>
    <n v="1744437"/>
    <n v="106405"/>
    <n v="501605"/>
    <n v="115"/>
    <n v="134"/>
    <n v="2114"/>
    <n v="2191"/>
    <n v="20306"/>
    <n v="18699"/>
    <n v="5527"/>
    <n v="5247"/>
    <n v="88"/>
    <n v="64"/>
    <n v="1471"/>
    <n v="1320"/>
    <n v="24525"/>
    <n v="24604"/>
  </r>
  <r>
    <x v="18"/>
    <x v="5"/>
    <n v="186825"/>
    <n v="2696766"/>
    <n v="2504144"/>
    <n v="182384"/>
    <n v="10644"/>
    <n v="50925"/>
    <n v="23"/>
    <n v="21"/>
    <n v="2253"/>
    <n v="2271"/>
    <n v="97"/>
    <n v="117"/>
    <n v="317"/>
    <n v="286"/>
    <n v="1467"/>
    <n v="1617"/>
    <n v="368"/>
    <n v="401"/>
    <n v="698"/>
    <n v="708"/>
  </r>
  <r>
    <x v="19"/>
    <x v="5"/>
    <n v="281452"/>
    <n v="2084970"/>
    <n v="2012852"/>
    <n v="290885"/>
    <n v="19879"/>
    <n v="85232"/>
    <n v="118"/>
    <n v="104"/>
    <n v="172"/>
    <n v="133"/>
    <n v="110"/>
    <n v="109"/>
    <n v="1450"/>
    <n v="1644"/>
    <n v="32"/>
    <n v="36"/>
    <n v="168"/>
    <n v="145"/>
    <n v="7645"/>
    <n v="8013"/>
  </r>
  <r>
    <x v="20"/>
    <x v="5"/>
    <n v="2060632"/>
    <n v="31085621"/>
    <n v="31080869"/>
    <n v="2050239"/>
    <n v="147588"/>
    <n v="621275"/>
    <n v="219"/>
    <n v="201"/>
    <n v="3490"/>
    <n v="3533"/>
    <n v="12454"/>
    <n v="11957"/>
    <n v="15332"/>
    <n v="15569"/>
    <n v="85"/>
    <n v="75"/>
    <n v="1809"/>
    <n v="1753"/>
    <n v="39206"/>
    <n v="41905"/>
  </r>
  <r>
    <x v="21"/>
    <x v="5"/>
    <n v="1007121"/>
    <n v="12399402"/>
    <n v="11136045"/>
    <n v="1046269"/>
    <n v="74952"/>
    <n v="316465"/>
    <n v="102"/>
    <n v="106"/>
    <n v="729"/>
    <n v="685"/>
    <n v="4260"/>
    <n v="4169"/>
    <n v="3101"/>
    <n v="3159"/>
    <n v="26"/>
    <n v="32"/>
    <n v="1439"/>
    <n v="1370"/>
    <n v="27545"/>
    <n v="28229"/>
  </r>
  <r>
    <x v="4"/>
    <x v="5"/>
    <n v="501763"/>
    <n v="6455928"/>
    <n v="6541553"/>
    <n v="505311"/>
    <n v="36091"/>
    <n v="145862"/>
    <n v="101"/>
    <n v="70"/>
    <n v="421"/>
    <n v="424"/>
    <n v="833"/>
    <n v="993"/>
    <n v="1530"/>
    <n v="1513"/>
    <n v="22"/>
    <n v="30"/>
    <n v="431"/>
    <n v="432"/>
    <n v="14075"/>
    <n v="15216"/>
  </r>
  <r>
    <x v="5"/>
    <x v="5"/>
    <n v="496034"/>
    <n v="5813985"/>
    <n v="5957954"/>
    <n v="497275"/>
    <n v="32731"/>
    <n v="140324"/>
    <n v="177"/>
    <n v="188"/>
    <n v="494"/>
    <n v="467"/>
    <n v="1077"/>
    <n v="1118"/>
    <n v="2440"/>
    <n v="2371"/>
    <n v="37"/>
    <n v="36"/>
    <n v="722"/>
    <n v="653"/>
    <n v="11198"/>
    <n v="11753"/>
  </r>
  <r>
    <x v="22"/>
    <x v="5"/>
    <n v="686789"/>
    <n v="7229857"/>
    <n v="7346219"/>
    <n v="688640"/>
    <n v="43862"/>
    <n v="196733"/>
    <n v="29"/>
    <n v="34"/>
    <n v="333"/>
    <n v="326"/>
    <n v="2224"/>
    <n v="2263"/>
    <n v="765"/>
    <n v="747"/>
    <n v="13"/>
    <n v="16"/>
    <n v="418"/>
    <n v="388"/>
    <n v="17897"/>
    <n v="18409"/>
  </r>
  <r>
    <x v="23"/>
    <x v="5"/>
    <n v="665441"/>
    <n v="8352703"/>
    <n v="8140649"/>
    <n v="716800"/>
    <n v="40610"/>
    <n v="194791"/>
    <n v="162"/>
    <n v="132"/>
    <n v="424"/>
    <n v="428"/>
    <n v="8864"/>
    <n v="8140"/>
    <n v="757"/>
    <n v="782"/>
    <n v="20"/>
    <n v="11"/>
    <n v="172"/>
    <n v="163"/>
    <n v="10433"/>
    <n v="10122"/>
  </r>
  <r>
    <x v="24"/>
    <x v="5"/>
    <n v="178709"/>
    <n v="2675648"/>
    <n v="2550302"/>
    <n v="182470"/>
    <n v="13777"/>
    <n v="56361"/>
    <n v="49"/>
    <n v="43"/>
    <n v="108"/>
    <n v="79"/>
    <n v="220"/>
    <n v="248"/>
    <n v="89"/>
    <n v="117"/>
    <n v="6"/>
    <n v="8"/>
    <n v="63"/>
    <n v="79"/>
    <n v="6021"/>
    <n v="6647"/>
  </r>
  <r>
    <x v="25"/>
    <x v="5"/>
    <n v="865768"/>
    <n v="13982544"/>
    <n v="13712839"/>
    <n v="874514"/>
    <n v="58624"/>
    <n v="254072"/>
    <n v="78"/>
    <n v="64"/>
    <n v="1883"/>
    <n v="1939"/>
    <n v="10432"/>
    <n v="9966"/>
    <n v="3009"/>
    <n v="3020"/>
    <n v="48"/>
    <n v="33"/>
    <n v="1009"/>
    <n v="957"/>
    <n v="12789"/>
    <n v="13397"/>
  </r>
  <r>
    <x v="6"/>
    <x v="5"/>
    <n v="920558"/>
    <n v="16609204"/>
    <n v="16518383"/>
    <n v="955844"/>
    <n v="68038"/>
    <n v="288934"/>
    <n v="77"/>
    <n v="95"/>
    <n v="2080"/>
    <n v="1978"/>
    <n v="3126"/>
    <n v="3002"/>
    <n v="4695"/>
    <n v="4700"/>
    <n v="29"/>
    <n v="44"/>
    <n v="740"/>
    <n v="692"/>
    <n v="23292"/>
    <n v="23488"/>
  </r>
  <r>
    <x v="26"/>
    <x v="5"/>
    <n v="1363533"/>
    <n v="18457253"/>
    <n v="17358365"/>
    <n v="1537922"/>
    <n v="116032"/>
    <n v="484956"/>
    <n v="422"/>
    <n v="429"/>
    <n v="1795"/>
    <n v="1749"/>
    <n v="9799"/>
    <n v="9503"/>
    <n v="3032"/>
    <n v="3157"/>
    <n v="65"/>
    <n v="55"/>
    <n v="1269"/>
    <n v="1142"/>
    <n v="41187"/>
    <n v="42428"/>
  </r>
  <r>
    <x v="27"/>
    <x v="5"/>
    <n v="804580"/>
    <n v="11168633"/>
    <n v="11300786"/>
    <n v="857235"/>
    <n v="69615"/>
    <n v="263074"/>
    <n v="525"/>
    <n v="582"/>
    <n v="2225"/>
    <n v="2329"/>
    <n v="3362"/>
    <n v="3595"/>
    <n v="2298"/>
    <n v="2545"/>
    <n v="27"/>
    <n v="16"/>
    <n v="723"/>
    <n v="707"/>
    <n v="24466"/>
    <n v="26215"/>
  </r>
  <r>
    <x v="7"/>
    <x v="5"/>
    <n v="492421"/>
    <n v="4480105"/>
    <n v="4463078"/>
    <n v="490917"/>
    <n v="28980"/>
    <n v="134857"/>
    <n v="32"/>
    <n v="29"/>
    <n v="156"/>
    <n v="198"/>
    <n v="7597"/>
    <n v="6765"/>
    <n v="315"/>
    <n v="310"/>
    <n v="3"/>
    <n v="2"/>
    <n v="46"/>
    <n v="31"/>
    <n v="6782"/>
    <n v="6714"/>
  </r>
  <r>
    <x v="28"/>
    <x v="5"/>
    <n v="892992"/>
    <n v="10256615"/>
    <n v="10324249"/>
    <n v="917785"/>
    <n v="63388"/>
    <n v="268921"/>
    <n v="139"/>
    <n v="161"/>
    <n v="644"/>
    <n v="623"/>
    <n v="4951"/>
    <n v="4783"/>
    <n v="1258"/>
    <n v="1374"/>
    <n v="58"/>
    <n v="48"/>
    <n v="559"/>
    <n v="568"/>
    <n v="23545"/>
    <n v="24677"/>
  </r>
  <r>
    <x v="29"/>
    <x v="5"/>
    <n v="144034"/>
    <n v="1729712"/>
    <n v="1754324"/>
    <n v="144532"/>
    <n v="9825"/>
    <n v="41816"/>
    <n v="419"/>
    <n v="410"/>
    <n v="57"/>
    <n v="47"/>
    <n v="55"/>
    <n v="55"/>
    <n v="184"/>
    <n v="180"/>
    <n v="9"/>
    <n v="11"/>
    <n v="72"/>
    <n v="95"/>
    <n v="3973"/>
    <n v="4258"/>
  </r>
  <r>
    <x v="30"/>
    <x v="5"/>
    <n v="307398"/>
    <n v="4005091"/>
    <n v="4008633"/>
    <n v="312635"/>
    <n v="23051"/>
    <n v="89964"/>
    <n v="146"/>
    <n v="148"/>
    <n v="341"/>
    <n v="301"/>
    <n v="660"/>
    <n v="873"/>
    <n v="1794"/>
    <n v="1866"/>
    <n v="15"/>
    <n v="16"/>
    <n v="378"/>
    <n v="324"/>
    <n v="7746"/>
    <n v="8443"/>
  </r>
  <r>
    <x v="31"/>
    <x v="5"/>
    <n v="435765"/>
    <n v="4203255"/>
    <n v="4043820"/>
    <n v="459189"/>
    <n v="31892"/>
    <n v="134640"/>
    <n v="159"/>
    <n v="189"/>
    <n v="1047"/>
    <n v="1108"/>
    <n v="1601"/>
    <n v="1672"/>
    <n v="5928"/>
    <n v="6144"/>
    <n v="209"/>
    <n v="221"/>
    <n v="831"/>
    <n v="837"/>
    <n v="5864"/>
    <n v="6082"/>
  </r>
  <r>
    <x v="8"/>
    <x v="5"/>
    <n v="184846"/>
    <n v="3042994"/>
    <n v="2960615"/>
    <n v="184670"/>
    <n v="13856"/>
    <n v="58807"/>
    <n v="13"/>
    <n v="20"/>
    <n v="194"/>
    <n v="211"/>
    <n v="118"/>
    <n v="127"/>
    <n v="215"/>
    <n v="215"/>
    <n v="5"/>
    <n v="6"/>
    <n v="114"/>
    <n v="90"/>
    <n v="6109"/>
    <n v="6419"/>
  </r>
  <r>
    <x v="9"/>
    <x v="5"/>
    <n v="1335350"/>
    <n v="28454548"/>
    <n v="27742203"/>
    <n v="1400579"/>
    <n v="95666"/>
    <n v="401874"/>
    <n v="56"/>
    <n v="84"/>
    <n v="4223"/>
    <n v="4484"/>
    <n v="7450"/>
    <n v="7336"/>
    <n v="9809"/>
    <n v="9837"/>
    <n v="60"/>
    <n v="98"/>
    <n v="346"/>
    <n v="330"/>
    <n v="25310"/>
    <n v="26243"/>
  </r>
  <r>
    <x v="32"/>
    <x v="5"/>
    <n v="326637"/>
    <n v="3601387"/>
    <n v="3576216"/>
    <n v="340365"/>
    <n v="21147"/>
    <n v="99260"/>
    <n v="1100"/>
    <n v="1164"/>
    <n v="170"/>
    <n v="163"/>
    <n v="211"/>
    <n v="221"/>
    <n v="5945"/>
    <n v="6194"/>
    <n v="10"/>
    <n v="12"/>
    <n v="132"/>
    <n v="125"/>
    <n v="2822"/>
    <n v="2878"/>
  </r>
  <r>
    <x v="33"/>
    <x v="5"/>
    <n v="1441391"/>
    <n v="13462754"/>
    <n v="13540706"/>
    <n v="1548895"/>
    <n v="97257"/>
    <n v="454963"/>
    <n v="633"/>
    <n v="624"/>
    <n v="1340"/>
    <n v="1372"/>
    <n v="13018"/>
    <n v="12285"/>
    <n v="5404"/>
    <n v="5169"/>
    <n v="64"/>
    <n v="51"/>
    <n v="1678"/>
    <n v="1575"/>
    <n v="26678"/>
    <n v="27366"/>
  </r>
  <r>
    <x v="34"/>
    <x v="5"/>
    <n v="103272"/>
    <n v="1568997"/>
    <n v="1597210"/>
    <n v="106586"/>
    <n v="7471"/>
    <n v="30421"/>
    <n v="264"/>
    <n v="270"/>
    <n v="72"/>
    <n v="58"/>
    <n v="118"/>
    <n v="148"/>
    <n v="104"/>
    <n v="121"/>
    <n v="4"/>
    <n v="6"/>
    <n v="37"/>
    <n v="30"/>
    <n v="3047"/>
    <n v="3192"/>
  </r>
  <r>
    <x v="35"/>
    <x v="5"/>
    <n v="1601566"/>
    <n v="23297509"/>
    <n v="21847582"/>
    <n v="1724810"/>
    <n v="115962"/>
    <n v="519938"/>
    <n v="87"/>
    <n v="92"/>
    <n v="1152"/>
    <n v="1147"/>
    <n v="8866"/>
    <n v="9050"/>
    <n v="2025"/>
    <n v="2081"/>
    <n v="29"/>
    <n v="29"/>
    <n v="2100"/>
    <n v="2053"/>
    <n v="42872"/>
    <n v="44379"/>
  </r>
  <r>
    <x v="36"/>
    <x v="5"/>
    <n v="670069"/>
    <n v="6034336"/>
    <n v="6026661"/>
    <n v="688511"/>
    <n v="40729"/>
    <n v="184170"/>
    <n v="3175"/>
    <n v="3098"/>
    <n v="489"/>
    <n v="486"/>
    <n v="1916"/>
    <n v="1864"/>
    <n v="2530"/>
    <n v="2446"/>
    <n v="41"/>
    <n v="54"/>
    <n v="1243"/>
    <n v="1157"/>
    <n v="11061"/>
    <n v="11169"/>
  </r>
  <r>
    <x v="37"/>
    <x v="5"/>
    <n v="566538"/>
    <n v="6621363"/>
    <n v="6453635"/>
    <n v="601318"/>
    <n v="47566"/>
    <n v="179757"/>
    <n v="384"/>
    <n v="462"/>
    <n v="1019"/>
    <n v="997"/>
    <n v="590"/>
    <n v="775"/>
    <n v="4685"/>
    <n v="4996"/>
    <n v="160"/>
    <n v="144"/>
    <n v="1108"/>
    <n v="1131"/>
    <n v="14992"/>
    <n v="16123"/>
  </r>
  <r>
    <x v="38"/>
    <x v="5"/>
    <n v="1605292"/>
    <n v="29068069"/>
    <n v="28620630"/>
    <n v="1743160"/>
    <n v="131694"/>
    <n v="549398"/>
    <n v="81"/>
    <n v="79"/>
    <n v="2314"/>
    <n v="2286"/>
    <n v="9217"/>
    <n v="9152"/>
    <n v="5051"/>
    <n v="5059"/>
    <n v="55"/>
    <n v="50"/>
    <n v="983"/>
    <n v="861"/>
    <n v="47099"/>
    <n v="49407"/>
  </r>
  <r>
    <x v="39"/>
    <x v="5"/>
    <n v="135084"/>
    <n v="2313010"/>
    <n v="2258076"/>
    <n v="141959"/>
    <n v="10578"/>
    <n v="42892"/>
    <n v="46"/>
    <n v="28"/>
    <n v="171"/>
    <n v="171"/>
    <n v="415"/>
    <n v="431"/>
    <n v="1077"/>
    <n v="1064"/>
    <n v="14"/>
    <n v="23"/>
    <n v="133"/>
    <n v="147"/>
    <n v="3379"/>
    <n v="3479"/>
  </r>
  <r>
    <x v="40"/>
    <x v="5"/>
    <n v="729386"/>
    <n v="8417698"/>
    <n v="8452743"/>
    <n v="756523"/>
    <n v="45619"/>
    <n v="216723"/>
    <n v="67"/>
    <n v="60"/>
    <n v="350"/>
    <n v="365"/>
    <n v="7961"/>
    <n v="7435"/>
    <n v="1183"/>
    <n v="1183"/>
    <n v="28"/>
    <n v="27"/>
    <n v="483"/>
    <n v="499"/>
    <n v="13000"/>
    <n v="12978"/>
  </r>
  <r>
    <x v="42"/>
    <x v="5"/>
    <n v="992583"/>
    <n v="9237782"/>
    <n v="9432883"/>
    <n v="995475"/>
    <n v="66972"/>
    <n v="288408"/>
    <n v="59"/>
    <n v="54"/>
    <n v="515"/>
    <n v="597"/>
    <n v="8119"/>
    <n v="7912"/>
    <n v="1831"/>
    <n v="1962"/>
    <n v="42"/>
    <n v="33"/>
    <n v="353"/>
    <n v="312"/>
    <n v="21989"/>
    <n v="23194"/>
  </r>
  <r>
    <x v="43"/>
    <x v="5"/>
    <n v="4949469"/>
    <n v="52776853"/>
    <n v="53096761"/>
    <n v="5233765"/>
    <n v="314039"/>
    <n v="1450441"/>
    <n v="663"/>
    <n v="700"/>
    <n v="6645"/>
    <n v="6800"/>
    <n v="20013"/>
    <n v="19849"/>
    <n v="75017"/>
    <n v="74221"/>
    <n v="248"/>
    <n v="248"/>
    <n v="2798"/>
    <n v="2607"/>
    <n v="50847"/>
    <n v="53383"/>
  </r>
  <r>
    <x v="44"/>
    <x v="5"/>
    <n v="570423"/>
    <n v="4405929"/>
    <n v="4385896"/>
    <n v="635577"/>
    <n v="42163"/>
    <n v="178910"/>
    <n v="248"/>
    <n v="289"/>
    <n v="430"/>
    <n v="437"/>
    <n v="257"/>
    <n v="321"/>
    <n v="3073"/>
    <n v="3279"/>
    <n v="311"/>
    <n v="316"/>
    <n v="385"/>
    <n v="419"/>
    <n v="15782"/>
    <n v="16616"/>
  </r>
  <r>
    <x v="10"/>
    <x v="5"/>
    <n v="87990"/>
    <n v="1895044"/>
    <n v="1876197"/>
    <n v="87311"/>
    <n v="6417"/>
    <n v="26338"/>
    <n v="10"/>
    <n v="12"/>
    <n v="77"/>
    <n v="61"/>
    <n v="79"/>
    <n v="51"/>
    <n v="41"/>
    <n v="55"/>
    <n v="3"/>
    <n v="2"/>
    <n v="62"/>
    <n v="64"/>
    <n v="2826"/>
    <n v="3074"/>
  </r>
  <r>
    <x v="45"/>
    <x v="5"/>
    <n v="1273211"/>
    <n v="15347862"/>
    <n v="15690444"/>
    <n v="1280381"/>
    <n v="88256"/>
    <n v="382598"/>
    <n v="129"/>
    <n v="144"/>
    <n v="2807"/>
    <n v="2989"/>
    <n v="9657"/>
    <n v="9849"/>
    <n v="4766"/>
    <n v="4959"/>
    <n v="60"/>
    <n v="68"/>
    <n v="1915"/>
    <n v="1695"/>
    <n v="24024"/>
    <n v="25194"/>
  </r>
  <r>
    <x v="46"/>
    <x v="5"/>
    <n v="1057773"/>
    <n v="13040197"/>
    <n v="12806300"/>
    <n v="1073638"/>
    <n v="87206"/>
    <n v="333318"/>
    <n v="597"/>
    <n v="670"/>
    <n v="3198"/>
    <n v="3421"/>
    <n v="1961"/>
    <n v="2307"/>
    <n v="7781"/>
    <n v="8185"/>
    <n v="386"/>
    <n v="399"/>
    <n v="2406"/>
    <n v="2546"/>
    <n v="25693"/>
    <n v="27656"/>
  </r>
  <r>
    <x v="47"/>
    <x v="5"/>
    <n v="280265"/>
    <n v="3514889"/>
    <n v="3499873"/>
    <n v="280310"/>
    <n v="18239"/>
    <n v="80543"/>
    <n v="13"/>
    <n v="10"/>
    <n v="94"/>
    <n v="65"/>
    <n v="445"/>
    <n v="469"/>
    <n v="109"/>
    <n v="113"/>
    <n v="1"/>
    <n v="3"/>
    <n v="71"/>
    <n v="80"/>
    <n v="8178"/>
    <n v="8588"/>
  </r>
  <r>
    <x v="48"/>
    <x v="5"/>
    <n v="865119"/>
    <n v="11330253"/>
    <n v="11255186"/>
    <n v="871432"/>
    <n v="65954"/>
    <n v="264550"/>
    <n v="343"/>
    <n v="439"/>
    <n v="1130"/>
    <n v="1190"/>
    <n v="2531"/>
    <n v="2883"/>
    <n v="2644"/>
    <n v="2786"/>
    <n v="26"/>
    <n v="27"/>
    <n v="591"/>
    <n v="616"/>
    <n v="24628"/>
    <n v="26120"/>
  </r>
  <r>
    <x v="11"/>
    <x v="5"/>
    <n v="92732"/>
    <n v="1772633"/>
    <n v="1775999"/>
    <n v="94067"/>
    <n v="6133"/>
    <n v="26732"/>
    <n v="69"/>
    <n v="55"/>
    <n v="40"/>
    <n v="29"/>
    <n v="34"/>
    <n v="34"/>
    <n v="334"/>
    <n v="340"/>
    <n v="1"/>
    <n v="3"/>
    <n v="61"/>
    <n v="63"/>
    <n v="2506"/>
    <n v="2564"/>
  </r>
  <r>
    <x v="12"/>
    <x v="6"/>
    <n v="734974"/>
    <n v="7360222"/>
    <n v="7501799"/>
    <n v="743789"/>
    <n v="50668"/>
    <n v="222182"/>
    <n v="269"/>
    <n v="256"/>
    <n v="332"/>
    <n v="359"/>
    <n v="8879"/>
    <n v="8318"/>
    <n v="1070"/>
    <n v="1092"/>
    <n v="16"/>
    <n v="22"/>
    <n v="253"/>
    <n v="260"/>
    <n v="14454"/>
    <n v="15088"/>
  </r>
  <r>
    <x v="0"/>
    <x v="6"/>
    <n v="130755"/>
    <n v="2920986"/>
    <n v="2968341"/>
    <n v="132477"/>
    <n v="9651"/>
    <n v="38688"/>
    <n v="1079"/>
    <n v="1103"/>
    <n v="332"/>
    <n v="329"/>
    <n v="154"/>
    <n v="180"/>
    <n v="332"/>
    <n v="335"/>
    <n v="114"/>
    <n v="142"/>
    <n v="396"/>
    <n v="359"/>
    <n v="2310"/>
    <n v="2486"/>
  </r>
  <r>
    <x v="13"/>
    <x v="6"/>
    <n v="944978"/>
    <n v="8230507"/>
    <n v="7902600"/>
    <n v="1109040"/>
    <n v="84854"/>
    <n v="333579"/>
    <n v="2032"/>
    <n v="2011"/>
    <n v="1084"/>
    <n v="1199"/>
    <n v="2254"/>
    <n v="2624"/>
    <n v="18225"/>
    <n v="19132"/>
    <n v="135"/>
    <n v="149"/>
    <n v="845"/>
    <n v="890"/>
    <n v="16631"/>
    <n v="17643"/>
  </r>
  <r>
    <x v="1"/>
    <x v="6"/>
    <n v="479682"/>
    <n v="5308625"/>
    <n v="5350543"/>
    <n v="492132"/>
    <n v="32385"/>
    <n v="142242"/>
    <n v="120"/>
    <n v="118"/>
    <n v="269"/>
    <n v="303"/>
    <n v="3583"/>
    <n v="3338"/>
    <n v="1606"/>
    <n v="1657"/>
    <n v="59"/>
    <n v="69"/>
    <n v="306"/>
    <n v="277"/>
    <n v="10167"/>
    <n v="10513"/>
  </r>
  <r>
    <x v="2"/>
    <x v="6"/>
    <n v="6226523"/>
    <n v="78248042"/>
    <n v="78365958"/>
    <n v="6226737"/>
    <n v="492835"/>
    <n v="1941009"/>
    <n v="1515"/>
    <n v="1722"/>
    <n v="27450"/>
    <n v="29997"/>
    <n v="15524"/>
    <n v="17180"/>
    <n v="125535"/>
    <n v="131484"/>
    <n v="1333"/>
    <n v="1459"/>
    <n v="6890"/>
    <n v="7016"/>
    <n v="60701"/>
    <n v="65029"/>
  </r>
  <r>
    <x v="14"/>
    <x v="6"/>
    <n v="872320"/>
    <n v="9648297"/>
    <n v="9557682"/>
    <n v="899112"/>
    <n v="65317"/>
    <n v="260909"/>
    <n v="242"/>
    <n v="273"/>
    <n v="1127"/>
    <n v="1007"/>
    <n v="1590"/>
    <n v="1726"/>
    <n v="10292"/>
    <n v="10400"/>
    <n v="91"/>
    <n v="87"/>
    <n v="1020"/>
    <n v="1046"/>
    <n v="17670"/>
    <n v="18746"/>
  </r>
  <r>
    <x v="15"/>
    <x v="6"/>
    <n v="505366"/>
    <n v="11099837"/>
    <n v="10542667"/>
    <n v="537933"/>
    <n v="40321"/>
    <n v="167056"/>
    <n v="59"/>
    <n v="60"/>
    <n v="937"/>
    <n v="876"/>
    <n v="2435"/>
    <n v="2552"/>
    <n v="3670"/>
    <n v="3671"/>
    <n v="14"/>
    <n v="15"/>
    <n v="364"/>
    <n v="393"/>
    <n v="12259"/>
    <n v="13016"/>
  </r>
  <r>
    <x v="16"/>
    <x v="6"/>
    <n v="121845"/>
    <n v="2017075"/>
    <n v="1975093"/>
    <n v="134847"/>
    <n v="8782"/>
    <n v="39845"/>
    <n v="17"/>
    <n v="25"/>
    <n v="158"/>
    <n v="174"/>
    <n v="1369"/>
    <n v="1319"/>
    <n v="519"/>
    <n v="527"/>
    <n v="4"/>
    <n v="5"/>
    <n v="75"/>
    <n v="57"/>
    <n v="2264"/>
    <n v="2269"/>
  </r>
  <r>
    <x v="49"/>
    <x v="6"/>
    <n v="46155"/>
    <n v="1382282"/>
    <n v="1360942"/>
    <n v="84024"/>
    <n v="3867"/>
    <n v="18884"/>
    <n v="2"/>
    <n v="1"/>
    <n v="34"/>
    <n v="22"/>
    <n v="1600"/>
    <n v="1476"/>
    <n v="241"/>
    <n v="228"/>
    <n v="1"/>
    <n v="1"/>
    <n v="23"/>
    <n v="28"/>
    <n v="95"/>
    <n v="115"/>
  </r>
  <r>
    <x v="17"/>
    <x v="6"/>
    <n v="2743641"/>
    <n v="26971491"/>
    <n v="27277049"/>
    <n v="2792234"/>
    <n v="192877"/>
    <n v="839773"/>
    <n v="369"/>
    <n v="387"/>
    <n v="2689"/>
    <n v="2745"/>
    <n v="21967"/>
    <n v="22172"/>
    <n v="28565"/>
    <n v="28586"/>
    <n v="120"/>
    <n v="92"/>
    <n v="2767"/>
    <n v="2492"/>
    <n v="39640"/>
    <n v="40286"/>
  </r>
  <r>
    <x v="3"/>
    <x v="6"/>
    <n v="1717805"/>
    <n v="18584666"/>
    <n v="18501103"/>
    <n v="1757237"/>
    <n v="109345"/>
    <n v="513865"/>
    <n v="129"/>
    <n v="92"/>
    <n v="2258"/>
    <n v="2264"/>
    <n v="21060"/>
    <n v="19158"/>
    <n v="5961"/>
    <n v="5789"/>
    <n v="71"/>
    <n v="66"/>
    <n v="1578"/>
    <n v="1407"/>
    <n v="24916"/>
    <n v="24596"/>
  </r>
  <r>
    <x v="18"/>
    <x v="6"/>
    <n v="182384"/>
    <n v="2703683"/>
    <n v="2521004"/>
    <n v="181995"/>
    <n v="10741"/>
    <n v="50219"/>
    <n v="18"/>
    <n v="29"/>
    <n v="2175"/>
    <n v="2278"/>
    <n v="102"/>
    <n v="113"/>
    <n v="284"/>
    <n v="330"/>
    <n v="1597"/>
    <n v="1651"/>
    <n v="438"/>
    <n v="393"/>
    <n v="642"/>
    <n v="691"/>
  </r>
  <r>
    <x v="19"/>
    <x v="6"/>
    <n v="274131"/>
    <n v="2167967"/>
    <n v="2029520"/>
    <n v="292277"/>
    <n v="20087"/>
    <n v="86334"/>
    <n v="107"/>
    <n v="132"/>
    <n v="126"/>
    <n v="139"/>
    <n v="112"/>
    <n v="156"/>
    <n v="1557"/>
    <n v="1653"/>
    <n v="45"/>
    <n v="30"/>
    <n v="197"/>
    <n v="202"/>
    <n v="7652"/>
    <n v="7979"/>
  </r>
  <r>
    <x v="20"/>
    <x v="6"/>
    <n v="2047123"/>
    <n v="32096832"/>
    <n v="32410033"/>
    <n v="2041779"/>
    <n v="147993"/>
    <n v="619292"/>
    <n v="196"/>
    <n v="217"/>
    <n v="3451"/>
    <n v="3552"/>
    <n v="12267"/>
    <n v="12079"/>
    <n v="16314"/>
    <n v="16801"/>
    <n v="75"/>
    <n v="70"/>
    <n v="1783"/>
    <n v="1918"/>
    <n v="38411"/>
    <n v="40859"/>
  </r>
  <r>
    <x v="21"/>
    <x v="6"/>
    <n v="1004215"/>
    <n v="12456571"/>
    <n v="11378564"/>
    <n v="1046757"/>
    <n v="74952"/>
    <n v="321313"/>
    <n v="102"/>
    <n v="110"/>
    <n v="731"/>
    <n v="738"/>
    <n v="4538"/>
    <n v="4282"/>
    <n v="3275"/>
    <n v="3193"/>
    <n v="21"/>
    <n v="26"/>
    <n v="1452"/>
    <n v="1390"/>
    <n v="27141"/>
    <n v="27953"/>
  </r>
  <r>
    <x v="4"/>
    <x v="6"/>
    <n v="505311"/>
    <n v="6714410"/>
    <n v="6772654"/>
    <n v="508014"/>
    <n v="36387"/>
    <n v="146808"/>
    <n v="65"/>
    <n v="83"/>
    <n v="404"/>
    <n v="457"/>
    <n v="890"/>
    <n v="1000"/>
    <n v="1549"/>
    <n v="1593"/>
    <n v="28"/>
    <n v="18"/>
    <n v="467"/>
    <n v="495"/>
    <n v="14187"/>
    <n v="15151"/>
  </r>
  <r>
    <x v="5"/>
    <x v="6"/>
    <n v="496920"/>
    <n v="5991731"/>
    <n v="6175724"/>
    <n v="495884"/>
    <n v="33667"/>
    <n v="141615"/>
    <n v="176"/>
    <n v="196"/>
    <n v="491"/>
    <n v="448"/>
    <n v="1100"/>
    <n v="1159"/>
    <n v="2631"/>
    <n v="2770"/>
    <n v="29"/>
    <n v="24"/>
    <n v="729"/>
    <n v="719"/>
    <n v="11328"/>
    <n v="11867"/>
  </r>
  <r>
    <x v="22"/>
    <x v="6"/>
    <n v="688475"/>
    <n v="7548871"/>
    <n v="7554887"/>
    <n v="686598"/>
    <n v="44659"/>
    <n v="198820"/>
    <n v="31"/>
    <n v="33"/>
    <n v="350"/>
    <n v="279"/>
    <n v="2411"/>
    <n v="2265"/>
    <n v="850"/>
    <n v="851"/>
    <n v="24"/>
    <n v="21"/>
    <n v="489"/>
    <n v="421"/>
    <n v="18228"/>
    <n v="18406"/>
  </r>
  <r>
    <x v="23"/>
    <x v="6"/>
    <n v="661015"/>
    <n v="8448743"/>
    <n v="8437263"/>
    <n v="718711"/>
    <n v="41790"/>
    <n v="198577"/>
    <n v="158"/>
    <n v="170"/>
    <n v="393"/>
    <n v="410"/>
    <n v="9346"/>
    <n v="8353"/>
    <n v="815"/>
    <n v="779"/>
    <n v="14"/>
    <n v="17"/>
    <n v="209"/>
    <n v="181"/>
    <n v="10617"/>
    <n v="10328"/>
  </r>
  <r>
    <x v="24"/>
    <x v="6"/>
    <n v="176176"/>
    <n v="2739589"/>
    <n v="2596180"/>
    <n v="181613"/>
    <n v="14028"/>
    <n v="56273"/>
    <n v="47"/>
    <n v="60"/>
    <n v="129"/>
    <n v="109"/>
    <n v="185"/>
    <n v="266"/>
    <n v="134"/>
    <n v="124"/>
    <n v="10"/>
    <n v="7"/>
    <n v="81"/>
    <n v="72"/>
    <n v="6207"/>
    <n v="6597"/>
  </r>
  <r>
    <x v="25"/>
    <x v="6"/>
    <n v="874108"/>
    <n v="14491642"/>
    <n v="13882823"/>
    <n v="879601"/>
    <n v="58493"/>
    <n v="253096"/>
    <n v="81"/>
    <n v="86"/>
    <n v="1949"/>
    <n v="1882"/>
    <n v="10432"/>
    <n v="9960"/>
    <n v="3108"/>
    <n v="3110"/>
    <n v="32"/>
    <n v="36"/>
    <n v="1086"/>
    <n v="960"/>
    <n v="12604"/>
    <n v="13167"/>
  </r>
  <r>
    <x v="6"/>
    <x v="6"/>
    <n v="916130"/>
    <n v="16985185"/>
    <n v="16972319"/>
    <n v="964026"/>
    <n v="70997"/>
    <n v="294897"/>
    <n v="84"/>
    <n v="93"/>
    <n v="2091"/>
    <n v="2095"/>
    <n v="3184"/>
    <n v="3229"/>
    <n v="4997"/>
    <n v="5255"/>
    <n v="39"/>
    <n v="25"/>
    <n v="801"/>
    <n v="717"/>
    <n v="23823"/>
    <n v="24564"/>
  </r>
  <r>
    <x v="26"/>
    <x v="6"/>
    <n v="1345009"/>
    <n v="19025996"/>
    <n v="17742903"/>
    <n v="1536231"/>
    <n v="114700"/>
    <n v="482540"/>
    <n v="416"/>
    <n v="414"/>
    <n v="1877"/>
    <n v="1826"/>
    <n v="9181"/>
    <n v="9082"/>
    <n v="3264"/>
    <n v="3316"/>
    <n v="59"/>
    <n v="39"/>
    <n v="1340"/>
    <n v="1239"/>
    <n v="40403"/>
    <n v="42244"/>
  </r>
  <r>
    <x v="27"/>
    <x v="6"/>
    <n v="807044"/>
    <n v="11684249"/>
    <n v="11969872"/>
    <n v="864384"/>
    <n v="69441"/>
    <n v="265709"/>
    <n v="531"/>
    <n v="576"/>
    <n v="2183"/>
    <n v="2283"/>
    <n v="3466"/>
    <n v="3630"/>
    <n v="2450"/>
    <n v="2553"/>
    <n v="24"/>
    <n v="25"/>
    <n v="787"/>
    <n v="842"/>
    <n v="24269"/>
    <n v="25822"/>
  </r>
  <r>
    <x v="7"/>
    <x v="6"/>
    <n v="490189"/>
    <n v="4592343"/>
    <n v="4624539"/>
    <n v="487200"/>
    <n v="29561"/>
    <n v="135375"/>
    <n v="29"/>
    <n v="32"/>
    <n v="156"/>
    <n v="167"/>
    <n v="7627"/>
    <n v="7103"/>
    <n v="314"/>
    <n v="362"/>
    <n v="6"/>
    <n v="3"/>
    <n v="70"/>
    <n v="42"/>
    <n v="6871"/>
    <n v="6779"/>
  </r>
  <r>
    <x v="28"/>
    <x v="6"/>
    <n v="892779"/>
    <n v="10623391"/>
    <n v="10540353"/>
    <n v="919234"/>
    <n v="64475"/>
    <n v="269349"/>
    <n v="141"/>
    <n v="148"/>
    <n v="654"/>
    <n v="604"/>
    <n v="5014"/>
    <n v="5120"/>
    <n v="1421"/>
    <n v="1479"/>
    <n v="67"/>
    <n v="63"/>
    <n v="661"/>
    <n v="637"/>
    <n v="23547"/>
    <n v="24919"/>
  </r>
  <r>
    <x v="29"/>
    <x v="6"/>
    <n v="144447"/>
    <n v="1804339"/>
    <n v="1804841"/>
    <n v="145319"/>
    <n v="9756"/>
    <n v="41822"/>
    <n v="377"/>
    <n v="454"/>
    <n v="48"/>
    <n v="45"/>
    <n v="41"/>
    <n v="54"/>
    <n v="203"/>
    <n v="184"/>
    <n v="11"/>
    <n v="11"/>
    <n v="95"/>
    <n v="87"/>
    <n v="3956"/>
    <n v="4190"/>
  </r>
  <r>
    <x v="30"/>
    <x v="6"/>
    <n v="312281"/>
    <n v="4248695"/>
    <n v="4283846"/>
    <n v="316014"/>
    <n v="23549"/>
    <n v="91650"/>
    <n v="129"/>
    <n v="154"/>
    <n v="322"/>
    <n v="297"/>
    <n v="708"/>
    <n v="931"/>
    <n v="1788"/>
    <n v="2016"/>
    <n v="20"/>
    <n v="15"/>
    <n v="350"/>
    <n v="309"/>
    <n v="7930"/>
    <n v="8580"/>
  </r>
  <r>
    <x v="31"/>
    <x v="6"/>
    <n v="438948"/>
    <n v="4345419"/>
    <n v="4183085"/>
    <n v="467527"/>
    <n v="32122"/>
    <n v="136906"/>
    <n v="157"/>
    <n v="164"/>
    <n v="1073"/>
    <n v="1055"/>
    <n v="1519"/>
    <n v="1748"/>
    <n v="6220"/>
    <n v="6389"/>
    <n v="226"/>
    <n v="242"/>
    <n v="859"/>
    <n v="840"/>
    <n v="5816"/>
    <n v="5814"/>
  </r>
  <r>
    <x v="8"/>
    <x v="6"/>
    <n v="183039"/>
    <n v="3093061"/>
    <n v="3044720"/>
    <n v="182425"/>
    <n v="13947"/>
    <n v="58107"/>
    <n v="19"/>
    <n v="23"/>
    <n v="203"/>
    <n v="192"/>
    <n v="125"/>
    <n v="130"/>
    <n v="237"/>
    <n v="275"/>
    <n v="4"/>
    <n v="3"/>
    <n v="138"/>
    <n v="99"/>
    <n v="6111"/>
    <n v="6388"/>
  </r>
  <r>
    <x v="9"/>
    <x v="6"/>
    <n v="1339230"/>
    <n v="29335237"/>
    <n v="28809725"/>
    <n v="1408845"/>
    <n v="97602"/>
    <n v="402208"/>
    <n v="60"/>
    <n v="61"/>
    <n v="4534"/>
    <n v="4649"/>
    <n v="7524"/>
    <n v="7407"/>
    <n v="10090"/>
    <n v="10239"/>
    <n v="94"/>
    <n v="111"/>
    <n v="448"/>
    <n v="423"/>
    <n v="25244"/>
    <n v="26718"/>
  </r>
  <r>
    <x v="32"/>
    <x v="6"/>
    <n v="326297"/>
    <n v="3789651"/>
    <n v="3846641"/>
    <n v="335694"/>
    <n v="21106"/>
    <n v="96798"/>
    <n v="1169"/>
    <n v="1087"/>
    <n v="145"/>
    <n v="160"/>
    <n v="207"/>
    <n v="203"/>
    <n v="6256"/>
    <n v="6219"/>
    <n v="10"/>
    <n v="8"/>
    <n v="168"/>
    <n v="119"/>
    <n v="2675"/>
    <n v="2680"/>
  </r>
  <r>
    <x v="33"/>
    <x v="6"/>
    <n v="1465031"/>
    <n v="13146934"/>
    <n v="14060699"/>
    <n v="1544934"/>
    <n v="99258"/>
    <n v="462874"/>
    <n v="700"/>
    <n v="639"/>
    <n v="1443"/>
    <n v="1464"/>
    <n v="12806"/>
    <n v="12385"/>
    <n v="5706"/>
    <n v="5601"/>
    <n v="71"/>
    <n v="54"/>
    <n v="1782"/>
    <n v="1700"/>
    <n v="27118"/>
    <n v="27789"/>
  </r>
  <r>
    <x v="34"/>
    <x v="6"/>
    <n v="106061"/>
    <n v="1644533"/>
    <n v="1804762"/>
    <n v="108644"/>
    <n v="7459"/>
    <n v="30675"/>
    <n v="271"/>
    <n v="269"/>
    <n v="59"/>
    <n v="80"/>
    <n v="123"/>
    <n v="161"/>
    <n v="113"/>
    <n v="128"/>
    <n v="7"/>
    <n v="15"/>
    <n v="30"/>
    <n v="34"/>
    <n v="2992"/>
    <n v="3177"/>
  </r>
  <r>
    <x v="35"/>
    <x v="6"/>
    <n v="1600222"/>
    <n v="24378660"/>
    <n v="22561728"/>
    <n v="1716585"/>
    <n v="119952"/>
    <n v="521595"/>
    <n v="85"/>
    <n v="83"/>
    <n v="1330"/>
    <n v="1241"/>
    <n v="9684"/>
    <n v="9251"/>
    <n v="2305"/>
    <n v="2314"/>
    <n v="40"/>
    <n v="30"/>
    <n v="2280"/>
    <n v="2104"/>
    <n v="44239"/>
    <n v="44966"/>
  </r>
  <r>
    <x v="36"/>
    <x v="6"/>
    <n v="671715"/>
    <n v="6121188"/>
    <n v="6184819"/>
    <n v="692878"/>
    <n v="42088"/>
    <n v="187118"/>
    <n v="3190"/>
    <n v="3320"/>
    <n v="476"/>
    <n v="449"/>
    <n v="1924"/>
    <n v="1947"/>
    <n v="2734"/>
    <n v="2660"/>
    <n v="65"/>
    <n v="38"/>
    <n v="1384"/>
    <n v="1335"/>
    <n v="11041"/>
    <n v="11525"/>
  </r>
  <r>
    <x v="37"/>
    <x v="6"/>
    <n v="570376"/>
    <n v="7111710"/>
    <n v="7011609"/>
    <n v="576407"/>
    <n v="48735"/>
    <n v="181598"/>
    <n v="348"/>
    <n v="448"/>
    <n v="993"/>
    <n v="1022"/>
    <n v="578"/>
    <n v="753"/>
    <n v="4991"/>
    <n v="5364"/>
    <n v="157"/>
    <n v="151"/>
    <n v="1168"/>
    <n v="1258"/>
    <n v="15181"/>
    <n v="16323"/>
  </r>
  <r>
    <x v="38"/>
    <x v="6"/>
    <n v="1589429"/>
    <n v="29967185"/>
    <n v="29690645"/>
    <n v="1717414"/>
    <n v="129921"/>
    <n v="540546"/>
    <n v="79"/>
    <n v="91"/>
    <n v="2387"/>
    <n v="2325"/>
    <n v="8843"/>
    <n v="8942"/>
    <n v="5249"/>
    <n v="5552"/>
    <n v="45"/>
    <n v="39"/>
    <n v="1071"/>
    <n v="1125"/>
    <n v="45769"/>
    <n v="48404"/>
  </r>
  <r>
    <x v="39"/>
    <x v="6"/>
    <n v="134574"/>
    <n v="2367068"/>
    <n v="2326473"/>
    <n v="142014"/>
    <n v="10752"/>
    <n v="42871"/>
    <n v="42"/>
    <n v="45"/>
    <n v="173"/>
    <n v="165"/>
    <n v="443"/>
    <n v="475"/>
    <n v="1129"/>
    <n v="1081"/>
    <n v="12"/>
    <n v="11"/>
    <n v="123"/>
    <n v="127"/>
    <n v="3403"/>
    <n v="3523"/>
  </r>
  <r>
    <x v="40"/>
    <x v="6"/>
    <n v="737401"/>
    <n v="8759944"/>
    <n v="8783362"/>
    <n v="763533"/>
    <n v="46909"/>
    <n v="220780"/>
    <n v="66"/>
    <n v="73"/>
    <n v="365"/>
    <n v="331"/>
    <n v="8180"/>
    <n v="7663"/>
    <n v="1369"/>
    <n v="1359"/>
    <n v="43"/>
    <n v="29"/>
    <n v="534"/>
    <n v="497"/>
    <n v="13144"/>
    <n v="13256"/>
  </r>
  <r>
    <x v="41"/>
    <x v="6"/>
    <n v="132836"/>
    <n v="1415149"/>
    <n v="1464781"/>
    <n v="134253"/>
    <n v="8616"/>
    <n v="37242"/>
    <n v="312"/>
    <n v="296"/>
    <n v="92"/>
    <n v="106"/>
    <n v="109"/>
    <n v="129"/>
    <n v="157"/>
    <n v="188"/>
    <n v="4"/>
    <n v="3"/>
    <n v="87"/>
    <n v="69"/>
    <n v="3477"/>
    <n v="3587"/>
  </r>
  <r>
    <x v="42"/>
    <x v="6"/>
    <n v="994530"/>
    <n v="9455920"/>
    <n v="9562527"/>
    <n v="1001235"/>
    <n v="68585"/>
    <n v="291841"/>
    <n v="64"/>
    <n v="68"/>
    <n v="648"/>
    <n v="608"/>
    <n v="8300"/>
    <n v="7873"/>
    <n v="1968"/>
    <n v="2141"/>
    <n v="33"/>
    <n v="29"/>
    <n v="443"/>
    <n v="403"/>
    <n v="22482"/>
    <n v="23525"/>
  </r>
  <r>
    <x v="43"/>
    <x v="6"/>
    <n v="5004866"/>
    <n v="55582029"/>
    <n v="56255791"/>
    <n v="5301477"/>
    <n v="323708"/>
    <n v="1492452"/>
    <n v="639"/>
    <n v="670"/>
    <n v="6692"/>
    <n v="7146"/>
    <n v="20349"/>
    <n v="20435"/>
    <n v="78471"/>
    <n v="78576"/>
    <n v="201"/>
    <n v="246"/>
    <n v="2997"/>
    <n v="2833"/>
    <n v="50898"/>
    <n v="53555"/>
  </r>
  <r>
    <x v="44"/>
    <x v="6"/>
    <n v="573913"/>
    <n v="4705084"/>
    <n v="4537962"/>
    <n v="647870"/>
    <n v="43828"/>
    <n v="184303"/>
    <n v="245"/>
    <n v="286"/>
    <n v="407"/>
    <n v="458"/>
    <n v="292"/>
    <n v="310"/>
    <n v="3323"/>
    <n v="3495"/>
    <n v="365"/>
    <n v="356"/>
    <n v="445"/>
    <n v="478"/>
    <n v="16071"/>
    <n v="17297"/>
  </r>
  <r>
    <x v="10"/>
    <x v="6"/>
    <n v="85184"/>
    <n v="1996795"/>
    <n v="1969415"/>
    <n v="87866"/>
    <n v="6271"/>
    <n v="26002"/>
    <n v="5"/>
    <n v="12"/>
    <n v="93"/>
    <n v="75"/>
    <n v="62"/>
    <n v="58"/>
    <n v="58"/>
    <n v="64"/>
    <n v="1"/>
    <n v="2"/>
    <n v="59"/>
    <n v="55"/>
    <n v="2781"/>
    <n v="2946"/>
  </r>
  <r>
    <x v="45"/>
    <x v="6"/>
    <n v="1279867"/>
    <n v="15857524"/>
    <n v="16113212"/>
    <n v="1283590"/>
    <n v="90391"/>
    <n v="386781"/>
    <n v="136"/>
    <n v="127"/>
    <n v="2898"/>
    <n v="3085"/>
    <n v="10345"/>
    <n v="9961"/>
    <n v="4974"/>
    <n v="5353"/>
    <n v="57"/>
    <n v="65"/>
    <n v="1965"/>
    <n v="1812"/>
    <n v="23916"/>
    <n v="25697"/>
  </r>
  <r>
    <x v="46"/>
    <x v="6"/>
    <n v="1072359"/>
    <n v="13709442"/>
    <n v="13630138"/>
    <n v="1087030"/>
    <n v="89258"/>
    <n v="336808"/>
    <n v="620"/>
    <n v="660"/>
    <n v="3212"/>
    <n v="3460"/>
    <n v="2124"/>
    <n v="2328"/>
    <n v="8347"/>
    <n v="8809"/>
    <n v="389"/>
    <n v="440"/>
    <n v="2556"/>
    <n v="2719"/>
    <n v="25800"/>
    <n v="27794"/>
  </r>
  <r>
    <x v="47"/>
    <x v="6"/>
    <n v="279565"/>
    <n v="3478401"/>
    <n v="3466981"/>
    <n v="277452"/>
    <n v="18432"/>
    <n v="80142"/>
    <n v="10"/>
    <n v="15"/>
    <n v="91"/>
    <n v="77"/>
    <n v="461"/>
    <n v="459"/>
    <n v="109"/>
    <n v="124"/>
    <n v="3"/>
    <n v="2"/>
    <n v="88"/>
    <n v="100"/>
    <n v="8424"/>
    <n v="8469"/>
  </r>
  <r>
    <x v="48"/>
    <x v="6"/>
    <n v="861813"/>
    <n v="11637376"/>
    <n v="11553677"/>
    <n v="867800"/>
    <n v="66253"/>
    <n v="263896"/>
    <n v="406"/>
    <n v="403"/>
    <n v="1116"/>
    <n v="1133"/>
    <n v="2578"/>
    <n v="2917"/>
    <n v="2859"/>
    <n v="3036"/>
    <n v="27"/>
    <n v="31"/>
    <n v="711"/>
    <n v="712"/>
    <n v="24323"/>
    <n v="26001"/>
  </r>
  <r>
    <x v="11"/>
    <x v="6"/>
    <n v="93867"/>
    <n v="1962874"/>
    <n v="1942406"/>
    <n v="94717"/>
    <n v="6299"/>
    <n v="26914"/>
    <n v="76"/>
    <n v="74"/>
    <n v="36"/>
    <n v="31"/>
    <n v="32"/>
    <n v="41"/>
    <n v="373"/>
    <n v="383"/>
    <n v="3"/>
    <n v="6"/>
    <n v="53"/>
    <n v="49"/>
    <n v="2535"/>
    <n v="2607"/>
  </r>
  <r>
    <x v="12"/>
    <x v="7"/>
    <n v="734652"/>
    <n v="7498567"/>
    <n v="7708845"/>
    <n v="744930"/>
    <n v="52320"/>
    <n v="222638"/>
    <n v="285"/>
    <n v="262"/>
    <n v="357"/>
    <n v="347"/>
    <n v="8892"/>
    <n v="8674"/>
    <n v="1259"/>
    <n v="1331"/>
    <n v="23"/>
    <n v="16"/>
    <n v="347"/>
    <n v="350"/>
    <n v="14831"/>
    <n v="15346"/>
  </r>
  <r>
    <x v="0"/>
    <x v="7"/>
    <n v="132477"/>
    <n v="2494691"/>
    <n v="2623014"/>
    <n v="132737"/>
    <n v="9740"/>
    <n v="38573"/>
    <n v="1059"/>
    <n v="1097"/>
    <n v="329"/>
    <n v="335"/>
    <n v="153"/>
    <n v="194"/>
    <n v="345"/>
    <n v="331"/>
    <n v="126"/>
    <n v="149"/>
    <n v="380"/>
    <n v="426"/>
    <n v="2279"/>
    <n v="2537"/>
  </r>
  <r>
    <x v="13"/>
    <x v="7"/>
    <n v="938274"/>
    <n v="8503034"/>
    <n v="7987011"/>
    <n v="1123137"/>
    <n v="86960"/>
    <n v="339195"/>
    <n v="2102"/>
    <n v="2142"/>
    <n v="1137"/>
    <n v="1216"/>
    <n v="2291"/>
    <n v="2658"/>
    <n v="18906"/>
    <n v="19697"/>
    <n v="139"/>
    <n v="150"/>
    <n v="952"/>
    <n v="991"/>
    <n v="16750"/>
    <n v="17829"/>
  </r>
  <r>
    <x v="1"/>
    <x v="7"/>
    <n v="479177"/>
    <n v="5401016"/>
    <n v="5434193"/>
    <n v="493447"/>
    <n v="32881"/>
    <n v="143085"/>
    <n v="125"/>
    <n v="113"/>
    <n v="280"/>
    <n v="285"/>
    <n v="3481"/>
    <n v="3199"/>
    <n v="1747"/>
    <n v="1814"/>
    <n v="73"/>
    <n v="76"/>
    <n v="266"/>
    <n v="282"/>
    <n v="10362"/>
    <n v="10778"/>
  </r>
  <r>
    <x v="2"/>
    <x v="7"/>
    <n v="6217031"/>
    <n v="89217262"/>
    <n v="85320133"/>
    <n v="6309138"/>
    <n v="484169"/>
    <n v="1939323"/>
    <n v="1454"/>
    <n v="1566"/>
    <n v="27488"/>
    <n v="29982"/>
    <n v="14576"/>
    <n v="16223"/>
    <n v="123331"/>
    <n v="129862"/>
    <n v="1256"/>
    <n v="1315"/>
    <n v="7612"/>
    <n v="7733"/>
    <n v="58297"/>
    <n v="63474"/>
  </r>
  <r>
    <x v="14"/>
    <x v="7"/>
    <n v="880678"/>
    <n v="10123271"/>
    <n v="9878524"/>
    <n v="905019"/>
    <n v="66244"/>
    <n v="265500"/>
    <n v="266"/>
    <n v="304"/>
    <n v="1087"/>
    <n v="994"/>
    <n v="1582"/>
    <n v="1660"/>
    <n v="10564"/>
    <n v="10927"/>
    <n v="115"/>
    <n v="82"/>
    <n v="1083"/>
    <n v="1155"/>
    <n v="17743"/>
    <n v="18682"/>
  </r>
  <r>
    <x v="15"/>
    <x v="7"/>
    <n v="499494"/>
    <n v="11419673"/>
    <n v="10826431"/>
    <n v="535118"/>
    <n v="40831"/>
    <n v="166275"/>
    <n v="58"/>
    <n v="50"/>
    <n v="895"/>
    <n v="897"/>
    <n v="2516"/>
    <n v="2772"/>
    <n v="3838"/>
    <n v="4035"/>
    <n v="22"/>
    <n v="11"/>
    <n v="418"/>
    <n v="383"/>
    <n v="12148"/>
    <n v="12788"/>
  </r>
  <r>
    <x v="16"/>
    <x v="7"/>
    <n v="121225"/>
    <n v="2043577"/>
    <n v="2041952"/>
    <n v="136264"/>
    <n v="9001"/>
    <n v="40504"/>
    <n v="15"/>
    <n v="21"/>
    <n v="153"/>
    <n v="189"/>
    <n v="1326"/>
    <n v="1277"/>
    <n v="635"/>
    <n v="562"/>
    <n v="4"/>
    <n v="6"/>
    <n v="100"/>
    <n v="86"/>
    <n v="2269"/>
    <n v="2358"/>
  </r>
  <r>
    <x v="49"/>
    <x v="7"/>
    <n v="48336"/>
    <n v="1329719"/>
    <n v="1322563"/>
    <n v="85850"/>
    <n v="3800"/>
    <n v="19052"/>
    <n v="2"/>
    <n v="1"/>
    <n v="21"/>
    <n v="27"/>
    <n v="1531"/>
    <n v="1386"/>
    <n v="270"/>
    <n v="313"/>
    <n v="2"/>
    <n v="1"/>
    <n v="20"/>
    <n v="18"/>
    <n v="97"/>
    <n v="111"/>
  </r>
  <r>
    <x v="17"/>
    <x v="7"/>
    <n v="2776933"/>
    <n v="28125598"/>
    <n v="27945116"/>
    <n v="2816791"/>
    <n v="197881"/>
    <n v="847781"/>
    <n v="384"/>
    <n v="391"/>
    <n v="2711"/>
    <n v="2766"/>
    <n v="22681"/>
    <n v="22843"/>
    <n v="29930"/>
    <n v="30304"/>
    <n v="120"/>
    <n v="104"/>
    <n v="2816"/>
    <n v="2613"/>
    <n v="39641"/>
    <n v="40577"/>
  </r>
  <r>
    <x v="3"/>
    <x v="7"/>
    <n v="1727085"/>
    <n v="19403453"/>
    <n v="19158388"/>
    <n v="1764346"/>
    <n v="111538"/>
    <n v="518772"/>
    <n v="111"/>
    <n v="111"/>
    <n v="2219"/>
    <n v="2367"/>
    <n v="21329"/>
    <n v="19200"/>
    <n v="6653"/>
    <n v="6358"/>
    <n v="75"/>
    <n v="60"/>
    <n v="1621"/>
    <n v="1570"/>
    <n v="24898"/>
    <n v="24966"/>
  </r>
  <r>
    <x v="18"/>
    <x v="7"/>
    <n v="181995"/>
    <n v="3030519"/>
    <n v="2733094"/>
    <n v="181550"/>
    <n v="10574"/>
    <n v="50216"/>
    <n v="28"/>
    <n v="23"/>
    <n v="1999"/>
    <n v="2242"/>
    <n v="96"/>
    <n v="101"/>
    <n v="365"/>
    <n v="352"/>
    <n v="1618"/>
    <n v="1670"/>
    <n v="392"/>
    <n v="406"/>
    <n v="621"/>
    <n v="661"/>
  </r>
  <r>
    <x v="19"/>
    <x v="7"/>
    <n v="274849"/>
    <n v="2266490"/>
    <n v="2100980"/>
    <n v="297200"/>
    <n v="21084"/>
    <n v="88576"/>
    <n v="113"/>
    <n v="119"/>
    <n v="166"/>
    <n v="155"/>
    <n v="117"/>
    <n v="133"/>
    <n v="1681"/>
    <n v="1735"/>
    <n v="37"/>
    <n v="43"/>
    <n v="227"/>
    <n v="225"/>
    <n v="7963"/>
    <n v="8370"/>
  </r>
  <r>
    <x v="20"/>
    <x v="7"/>
    <n v="2030717"/>
    <n v="32908958"/>
    <n v="33037244"/>
    <n v="2026718"/>
    <n v="148457"/>
    <n v="618016"/>
    <n v="188"/>
    <n v="214"/>
    <n v="3416"/>
    <n v="3587"/>
    <n v="12126"/>
    <n v="12306"/>
    <n v="16716"/>
    <n v="17102"/>
    <n v="64"/>
    <n v="69"/>
    <n v="1887"/>
    <n v="2009"/>
    <n v="37728"/>
    <n v="41045"/>
  </r>
  <r>
    <x v="21"/>
    <x v="7"/>
    <n v="1002696"/>
    <n v="12732161"/>
    <n v="11535287"/>
    <n v="1049547"/>
    <n v="77503"/>
    <n v="323736"/>
    <n v="104"/>
    <n v="88"/>
    <n v="842"/>
    <n v="791"/>
    <n v="4926"/>
    <n v="4553"/>
    <n v="3759"/>
    <n v="3630"/>
    <n v="22"/>
    <n v="27"/>
    <n v="1543"/>
    <n v="1515"/>
    <n v="27535"/>
    <n v="28168"/>
  </r>
  <r>
    <x v="4"/>
    <x v="7"/>
    <n v="508014"/>
    <n v="6919477"/>
    <n v="6972412"/>
    <n v="509831"/>
    <n v="36567"/>
    <n v="147165"/>
    <n v="70"/>
    <n v="67"/>
    <n v="403"/>
    <n v="438"/>
    <n v="961"/>
    <n v="1031"/>
    <n v="1573"/>
    <n v="1709"/>
    <n v="37"/>
    <n v="39"/>
    <n v="502"/>
    <n v="539"/>
    <n v="14145"/>
    <n v="15053"/>
  </r>
  <r>
    <x v="5"/>
    <x v="7"/>
    <n v="495545"/>
    <n v="6069563"/>
    <n v="6134836"/>
    <n v="494347"/>
    <n v="33784"/>
    <n v="141881"/>
    <n v="195"/>
    <n v="176"/>
    <n v="439"/>
    <n v="449"/>
    <n v="1118"/>
    <n v="1127"/>
    <n v="2743"/>
    <n v="2792"/>
    <n v="27"/>
    <n v="22"/>
    <n v="742"/>
    <n v="725"/>
    <n v="11173"/>
    <n v="12056"/>
  </r>
  <r>
    <x v="22"/>
    <x v="7"/>
    <n v="686440"/>
    <n v="7745928"/>
    <n v="7786281"/>
    <n v="684017"/>
    <n v="44668"/>
    <n v="198579"/>
    <n v="23"/>
    <n v="22"/>
    <n v="351"/>
    <n v="320"/>
    <n v="2317"/>
    <n v="2254"/>
    <n v="920"/>
    <n v="963"/>
    <n v="16"/>
    <n v="19"/>
    <n v="542"/>
    <n v="447"/>
    <n v="17892"/>
    <n v="18582"/>
  </r>
  <r>
    <x v="23"/>
    <x v="7"/>
    <n v="660561"/>
    <n v="8397136"/>
    <n v="8248660"/>
    <n v="716293"/>
    <n v="42432"/>
    <n v="200087"/>
    <n v="149"/>
    <n v="174"/>
    <n v="388"/>
    <n v="415"/>
    <n v="9190"/>
    <n v="8349"/>
    <n v="1003"/>
    <n v="952"/>
    <n v="23"/>
    <n v="25"/>
    <n v="297"/>
    <n v="266"/>
    <n v="10672"/>
    <n v="10529"/>
  </r>
  <r>
    <x v="24"/>
    <x v="7"/>
    <n v="179879"/>
    <n v="2845391"/>
    <n v="2706103"/>
    <n v="180512"/>
    <n v="13868"/>
    <n v="55574"/>
    <n v="42"/>
    <n v="54"/>
    <n v="134"/>
    <n v="96"/>
    <n v="212"/>
    <n v="281"/>
    <n v="126"/>
    <n v="111"/>
    <n v="5"/>
    <n v="6"/>
    <n v="89"/>
    <n v="112"/>
    <n v="5977"/>
    <n v="6623"/>
  </r>
  <r>
    <x v="25"/>
    <x v="7"/>
    <n v="879196"/>
    <n v="14409321"/>
    <n v="13992191"/>
    <n v="886221"/>
    <n v="58303"/>
    <n v="255781"/>
    <n v="71"/>
    <n v="74"/>
    <n v="1879"/>
    <n v="1993"/>
    <n v="10173"/>
    <n v="10060"/>
    <n v="3441"/>
    <n v="3533"/>
    <n v="28"/>
    <n v="31"/>
    <n v="1058"/>
    <n v="1002"/>
    <n v="12201"/>
    <n v="12759"/>
  </r>
  <r>
    <x v="6"/>
    <x v="7"/>
    <n v="921029"/>
    <n v="17484704"/>
    <n v="17037880"/>
    <n v="964514"/>
    <n v="71002"/>
    <n v="295336"/>
    <n v="82"/>
    <n v="78"/>
    <n v="2125"/>
    <n v="2087"/>
    <n v="3335"/>
    <n v="3197"/>
    <n v="5503"/>
    <n v="5510"/>
    <n v="26"/>
    <n v="37"/>
    <n v="829"/>
    <n v="772"/>
    <n v="23305"/>
    <n v="24107"/>
  </r>
  <r>
    <x v="26"/>
    <x v="7"/>
    <n v="1335713"/>
    <n v="19416061"/>
    <n v="18001445"/>
    <n v="1528666"/>
    <n v="115605"/>
    <n v="479976"/>
    <n v="404"/>
    <n v="450"/>
    <n v="1930"/>
    <n v="1828"/>
    <n v="9240"/>
    <n v="9071"/>
    <n v="3418"/>
    <n v="3547"/>
    <n v="58"/>
    <n v="61"/>
    <n v="1529"/>
    <n v="1461"/>
    <n v="40746"/>
    <n v="41862"/>
  </r>
  <r>
    <x v="27"/>
    <x v="7"/>
    <n v="811157"/>
    <n v="12186135"/>
    <n v="12848946"/>
    <n v="875021"/>
    <n v="70215"/>
    <n v="267937"/>
    <n v="519"/>
    <n v="573"/>
    <n v="2186"/>
    <n v="2310"/>
    <n v="3672"/>
    <n v="3941"/>
    <n v="2666"/>
    <n v="2799"/>
    <n v="28"/>
    <n v="20"/>
    <n v="923"/>
    <n v="974"/>
    <n v="23920"/>
    <n v="25684"/>
  </r>
  <r>
    <x v="7"/>
    <x v="7"/>
    <n v="486245"/>
    <n v="4755399"/>
    <n v="4631356"/>
    <n v="483150"/>
    <n v="29717"/>
    <n v="134814"/>
    <n v="29"/>
    <n v="28"/>
    <n v="156"/>
    <n v="193"/>
    <n v="7615"/>
    <n v="7006"/>
    <n v="384"/>
    <n v="391"/>
    <n v="6"/>
    <n v="8"/>
    <n v="112"/>
    <n v="84"/>
    <n v="6867"/>
    <n v="6838"/>
  </r>
  <r>
    <x v="28"/>
    <x v="7"/>
    <n v="891554"/>
    <n v="10893231"/>
    <n v="10719882"/>
    <n v="915040"/>
    <n v="63744"/>
    <n v="267733"/>
    <n v="138"/>
    <n v="155"/>
    <n v="659"/>
    <n v="630"/>
    <n v="4978"/>
    <n v="4827"/>
    <n v="1546"/>
    <n v="1581"/>
    <n v="72"/>
    <n v="70"/>
    <n v="720"/>
    <n v="690"/>
    <n v="23197"/>
    <n v="24481"/>
  </r>
  <r>
    <x v="29"/>
    <x v="7"/>
    <n v="145240"/>
    <n v="1800909"/>
    <n v="1879789"/>
    <n v="146375"/>
    <n v="9819"/>
    <n v="42038"/>
    <n v="438"/>
    <n v="479"/>
    <n v="52"/>
    <n v="40"/>
    <n v="52"/>
    <n v="59"/>
    <n v="177"/>
    <n v="209"/>
    <n v="6"/>
    <n v="11"/>
    <n v="100"/>
    <n v="109"/>
    <n v="3889"/>
    <n v="4198"/>
  </r>
  <r>
    <x v="30"/>
    <x v="7"/>
    <n v="315542"/>
    <n v="4398811"/>
    <n v="4640422"/>
    <n v="319194"/>
    <n v="23597"/>
    <n v="93143"/>
    <n v="174"/>
    <n v="167"/>
    <n v="334"/>
    <n v="360"/>
    <n v="718"/>
    <n v="801"/>
    <n v="1924"/>
    <n v="2096"/>
    <n v="19"/>
    <n v="27"/>
    <n v="374"/>
    <n v="372"/>
    <n v="7745"/>
    <n v="8486"/>
  </r>
  <r>
    <x v="31"/>
    <x v="7"/>
    <n v="441623"/>
    <n v="4482886"/>
    <n v="4374249"/>
    <n v="473744"/>
    <n v="32940"/>
    <n v="139723"/>
    <n v="152"/>
    <n v="169"/>
    <n v="1107"/>
    <n v="1115"/>
    <n v="1635"/>
    <n v="1892"/>
    <n v="6539"/>
    <n v="6579"/>
    <n v="235"/>
    <n v="248"/>
    <n v="854"/>
    <n v="843"/>
    <n v="5612"/>
    <n v="5960"/>
  </r>
  <r>
    <x v="8"/>
    <x v="7"/>
    <n v="179682"/>
    <n v="3150473"/>
    <n v="3124778"/>
    <n v="180888"/>
    <n v="13502"/>
    <n v="57280"/>
    <n v="12"/>
    <n v="17"/>
    <n v="206"/>
    <n v="211"/>
    <n v="129"/>
    <n v="108"/>
    <n v="229"/>
    <n v="246"/>
    <n v="7"/>
    <n v="3"/>
    <n v="139"/>
    <n v="110"/>
    <n v="5822"/>
    <n v="6263"/>
  </r>
  <r>
    <x v="9"/>
    <x v="7"/>
    <n v="1364473"/>
    <n v="30012666"/>
    <n v="29665476"/>
    <n v="1410421"/>
    <n v="98490"/>
    <n v="402880"/>
    <n v="64"/>
    <n v="59"/>
    <n v="4561"/>
    <n v="4664"/>
    <n v="7634"/>
    <n v="7510"/>
    <n v="10846"/>
    <n v="10797"/>
    <n v="100"/>
    <n v="97"/>
    <n v="465"/>
    <n v="448"/>
    <n v="25126"/>
    <n v="26119"/>
  </r>
  <r>
    <x v="32"/>
    <x v="7"/>
    <n v="319861"/>
    <n v="3765069"/>
    <n v="3729397"/>
    <n v="336263"/>
    <n v="21423"/>
    <n v="99856"/>
    <n v="1068"/>
    <n v="1105"/>
    <n v="167"/>
    <n v="153"/>
    <n v="182"/>
    <n v="260"/>
    <n v="6402"/>
    <n v="6293"/>
    <n v="13"/>
    <n v="10"/>
    <n v="164"/>
    <n v="152"/>
    <n v="2704"/>
    <n v="2750"/>
  </r>
  <r>
    <x v="50"/>
    <x v="7"/>
    <n v="2590945"/>
    <n v="66912661"/>
    <n v="68282026"/>
    <n v="2729776"/>
    <n v="193375"/>
    <n v="818799"/>
    <n v="488"/>
    <n v="569"/>
    <n v="8722"/>
    <n v="8934"/>
    <n v="17037"/>
    <n v="16773"/>
    <n v="21390"/>
    <n v="21910"/>
    <n v="206"/>
    <n v="229"/>
    <n v="1256"/>
    <n v="1289"/>
    <n v="45911"/>
    <n v="48661"/>
  </r>
  <r>
    <x v="33"/>
    <x v="7"/>
    <n v="1462036"/>
    <n v="13448045"/>
    <n v="14207389"/>
    <n v="1550062"/>
    <n v="102028"/>
    <n v="468113"/>
    <n v="680"/>
    <n v="657"/>
    <n v="1560"/>
    <n v="1431"/>
    <n v="13430"/>
    <n v="12750"/>
    <n v="6391"/>
    <n v="6116"/>
    <n v="60"/>
    <n v="65"/>
    <n v="1869"/>
    <n v="1642"/>
    <n v="27331"/>
    <n v="28046"/>
  </r>
  <r>
    <x v="34"/>
    <x v="7"/>
    <n v="108384"/>
    <n v="1788749"/>
    <n v="1963630"/>
    <n v="109706"/>
    <n v="7376"/>
    <n v="30457"/>
    <n v="247"/>
    <n v="252"/>
    <n v="63"/>
    <n v="54"/>
    <n v="119"/>
    <n v="187"/>
    <n v="111"/>
    <n v="126"/>
    <n v="7"/>
    <n v="10"/>
    <n v="35"/>
    <n v="42"/>
    <n v="2943"/>
    <n v="3180"/>
  </r>
  <r>
    <x v="35"/>
    <x v="7"/>
    <n v="1595024"/>
    <n v="23766529"/>
    <n v="23352516"/>
    <n v="1710143"/>
    <n v="121467"/>
    <n v="519785"/>
    <n v="93"/>
    <n v="100"/>
    <n v="1355"/>
    <n v="1283"/>
    <n v="9645"/>
    <n v="9181"/>
    <n v="2493"/>
    <n v="2366"/>
    <n v="56"/>
    <n v="37"/>
    <n v="2423"/>
    <n v="2346"/>
    <n v="44727"/>
    <n v="45362"/>
  </r>
  <r>
    <x v="36"/>
    <x v="7"/>
    <n v="672777"/>
    <n v="6103728"/>
    <n v="6184152"/>
    <n v="693903"/>
    <n v="42672"/>
    <n v="189045"/>
    <n v="3182"/>
    <n v="3265"/>
    <n v="454"/>
    <n v="461"/>
    <n v="1905"/>
    <n v="1935"/>
    <n v="2933"/>
    <n v="2959"/>
    <n v="64"/>
    <n v="69"/>
    <n v="1488"/>
    <n v="1372"/>
    <n v="11047"/>
    <n v="11538"/>
  </r>
  <r>
    <x v="37"/>
    <x v="7"/>
    <n v="574252"/>
    <n v="7418055"/>
    <n v="7501954"/>
    <n v="578947"/>
    <n v="47459"/>
    <n v="180509"/>
    <n v="370"/>
    <n v="435"/>
    <n v="952"/>
    <n v="1057"/>
    <n v="567"/>
    <n v="749"/>
    <n v="4787"/>
    <n v="5241"/>
    <n v="158"/>
    <n v="172"/>
    <n v="1259"/>
    <n v="1287"/>
    <n v="14475"/>
    <n v="15950"/>
  </r>
  <r>
    <x v="38"/>
    <x v="7"/>
    <n v="1572593"/>
    <n v="31077289"/>
    <n v="30925177"/>
    <n v="1727497"/>
    <n v="132246"/>
    <n v="543826"/>
    <n v="93"/>
    <n v="87"/>
    <n v="2389"/>
    <n v="2319"/>
    <n v="9043"/>
    <n v="9121"/>
    <n v="5783"/>
    <n v="6054"/>
    <n v="59"/>
    <n v="50"/>
    <n v="1193"/>
    <n v="1228"/>
    <n v="46057"/>
    <n v="48770"/>
  </r>
  <r>
    <x v="39"/>
    <x v="7"/>
    <n v="133856"/>
    <n v="2401541"/>
    <n v="2358654"/>
    <n v="142150"/>
    <n v="10044"/>
    <n v="43279"/>
    <n v="31"/>
    <n v="39"/>
    <n v="127"/>
    <n v="149"/>
    <n v="445"/>
    <n v="470"/>
    <n v="1096"/>
    <n v="1040"/>
    <n v="9"/>
    <n v="8"/>
    <n v="152"/>
    <n v="143"/>
    <n v="3079"/>
    <n v="3256"/>
  </r>
  <r>
    <x v="40"/>
    <x v="7"/>
    <n v="743320"/>
    <n v="9161667"/>
    <n v="9187299"/>
    <n v="771250"/>
    <n v="48257"/>
    <n v="223322"/>
    <n v="73"/>
    <n v="67"/>
    <n v="374"/>
    <n v="396"/>
    <n v="8280"/>
    <n v="7593"/>
    <n v="1460"/>
    <n v="1486"/>
    <n v="43"/>
    <n v="34"/>
    <n v="642"/>
    <n v="579"/>
    <n v="13619"/>
    <n v="13609"/>
  </r>
  <r>
    <x v="41"/>
    <x v="7"/>
    <n v="134045"/>
    <n v="1455737"/>
    <n v="1475864"/>
    <n v="136302"/>
    <n v="8708"/>
    <n v="37590"/>
    <n v="309"/>
    <n v="321"/>
    <n v="84"/>
    <n v="85"/>
    <n v="121"/>
    <n v="108"/>
    <n v="149"/>
    <n v="161"/>
    <n v="3"/>
    <n v="1"/>
    <n v="98"/>
    <n v="82"/>
    <n v="3390"/>
    <n v="3796"/>
  </r>
  <r>
    <x v="42"/>
    <x v="7"/>
    <n v="999265"/>
    <n v="9585331"/>
    <n v="9680512"/>
    <n v="1001562"/>
    <n v="68852"/>
    <n v="293535"/>
    <n v="63"/>
    <n v="67"/>
    <n v="636"/>
    <n v="609"/>
    <n v="7903"/>
    <n v="7819"/>
    <n v="2129"/>
    <n v="2267"/>
    <n v="32"/>
    <n v="40"/>
    <n v="540"/>
    <n v="482"/>
    <n v="22496"/>
    <n v="23769"/>
  </r>
  <r>
    <x v="43"/>
    <x v="7"/>
    <n v="5053291"/>
    <n v="58284155"/>
    <n v="59314884"/>
    <n v="5360849"/>
    <n v="332969"/>
    <n v="1525178"/>
    <n v="591"/>
    <n v="662"/>
    <n v="6951"/>
    <n v="7343"/>
    <n v="20958"/>
    <n v="20501"/>
    <n v="81826"/>
    <n v="81656"/>
    <n v="265"/>
    <n v="283"/>
    <n v="3156"/>
    <n v="3102"/>
    <n v="51982"/>
    <n v="53693"/>
  </r>
  <r>
    <x v="44"/>
    <x v="7"/>
    <n v="580215"/>
    <n v="4952923"/>
    <n v="4923657"/>
    <n v="659801"/>
    <n v="45277"/>
    <n v="188588"/>
    <n v="271"/>
    <n v="259"/>
    <n v="435"/>
    <n v="462"/>
    <n v="322"/>
    <n v="360"/>
    <n v="3514"/>
    <n v="3677"/>
    <n v="373"/>
    <n v="375"/>
    <n v="498"/>
    <n v="557"/>
    <n v="16539"/>
    <n v="17635"/>
  </r>
  <r>
    <x v="10"/>
    <x v="7"/>
    <n v="87974"/>
    <n v="2112365"/>
    <n v="2082696"/>
    <n v="88428"/>
    <n v="6187"/>
    <n v="25573"/>
    <n v="18"/>
    <n v="13"/>
    <n v="71"/>
    <n v="57"/>
    <n v="67"/>
    <n v="72"/>
    <n v="58"/>
    <n v="54"/>
    <n v="2"/>
    <n v="1"/>
    <n v="62"/>
    <n v="59"/>
    <n v="2652"/>
    <n v="3001"/>
  </r>
  <r>
    <x v="45"/>
    <x v="7"/>
    <n v="1283493"/>
    <n v="16259274"/>
    <n v="16497520"/>
    <n v="1287026"/>
    <n v="90500"/>
    <n v="389330"/>
    <n v="141"/>
    <n v="130"/>
    <n v="2958"/>
    <n v="3064"/>
    <n v="10084"/>
    <n v="10110"/>
    <n v="5361"/>
    <n v="5561"/>
    <n v="62"/>
    <n v="67"/>
    <n v="2033"/>
    <n v="2040"/>
    <n v="23726"/>
    <n v="25163"/>
  </r>
  <r>
    <x v="46"/>
    <x v="7"/>
    <n v="1083973"/>
    <n v="14964364"/>
    <n v="15253296"/>
    <n v="1101711"/>
    <n v="90645"/>
    <n v="339349"/>
    <n v="618"/>
    <n v="668"/>
    <n v="3236"/>
    <n v="3349"/>
    <n v="2152"/>
    <n v="2380"/>
    <n v="8718"/>
    <n v="9346"/>
    <n v="420"/>
    <n v="464"/>
    <n v="2799"/>
    <n v="3075"/>
    <n v="25688"/>
    <n v="27732"/>
  </r>
  <r>
    <x v="47"/>
    <x v="7"/>
    <n v="276764"/>
    <n v="3391579"/>
    <n v="3366566"/>
    <n v="273855"/>
    <n v="18155"/>
    <n v="79442"/>
    <n v="11"/>
    <n v="11"/>
    <n v="79"/>
    <n v="58"/>
    <n v="428"/>
    <n v="466"/>
    <n v="119"/>
    <n v="120"/>
    <n v="5"/>
    <n v="7"/>
    <n v="123"/>
    <n v="117"/>
    <n v="8244"/>
    <n v="8367"/>
  </r>
  <r>
    <x v="48"/>
    <x v="7"/>
    <n v="857736"/>
    <n v="11697466"/>
    <n v="11787535"/>
    <n v="864432"/>
    <n v="66303"/>
    <n v="262681"/>
    <n v="371"/>
    <n v="417"/>
    <n v="1183"/>
    <n v="1172"/>
    <n v="2652"/>
    <n v="3022"/>
    <n v="3067"/>
    <n v="3186"/>
    <n v="23"/>
    <n v="27"/>
    <n v="715"/>
    <n v="830"/>
    <n v="24115"/>
    <n v="25523"/>
  </r>
  <r>
    <x v="11"/>
    <x v="7"/>
    <n v="94511"/>
    <n v="2044669"/>
    <n v="2034229"/>
    <n v="94170"/>
    <n v="6262"/>
    <n v="26924"/>
    <n v="67"/>
    <n v="76"/>
    <n v="36"/>
    <n v="38"/>
    <n v="35"/>
    <n v="32"/>
    <n v="362"/>
    <n v="384"/>
    <n v="3"/>
    <n v="5"/>
    <n v="52"/>
    <n v="39"/>
    <n v="2496"/>
    <n v="2637"/>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s v="ALASKA"/>
    <s v="2009"/>
    <n v="130236"/>
    <n v="2158970"/>
    <n v="2396412"/>
    <n v="131661"/>
    <n v="9779"/>
    <n v="40837"/>
    <n v="1103"/>
    <n v="1099"/>
    <n v="319"/>
    <n v="345"/>
    <n v="164"/>
    <n v="199"/>
    <n v="262"/>
    <n v="260"/>
    <n v="92"/>
    <n v="95"/>
    <n v="252"/>
    <n v="251"/>
    <n v="2603"/>
    <n v="2735"/>
  </r>
  <r>
    <s v="ARKANSAS"/>
    <s v="2009"/>
    <n v="474423"/>
    <n v="4753142"/>
    <n v="5017352"/>
    <n v="480559"/>
    <n v="30567"/>
    <n v="136213"/>
    <n v="98"/>
    <n v="99"/>
    <n v="251"/>
    <n v="251"/>
    <n v="3453"/>
    <n v="3053"/>
    <n v="1037"/>
    <n v="1013"/>
    <n v="43"/>
    <n v="55"/>
    <n v="150"/>
    <n v="128"/>
    <n v="10458"/>
    <n v="10478"/>
  </r>
  <r>
    <s v="CALIFORNIA"/>
    <s v="2009"/>
    <n v="6234155"/>
    <n v="73958896"/>
    <n v="74766086"/>
    <n v="6263438"/>
    <n v="478503"/>
    <n v="1997064"/>
    <n v="2007"/>
    <n v="1950"/>
    <n v="28046"/>
    <n v="29671"/>
    <n v="17722"/>
    <n v="18525"/>
    <n v="106435"/>
    <n v="110316"/>
    <n v="1579"/>
    <n v="1573"/>
    <n v="6207"/>
    <n v="6462"/>
    <n v="71336"/>
    <n v="76674"/>
  </r>
  <r>
    <s v="GEORGIA"/>
    <s v="2009"/>
    <n v="1649598"/>
    <n v="17972839"/>
    <n v="19025136"/>
    <n v="1667685"/>
    <n v="97779"/>
    <n v="472934"/>
    <n v="135"/>
    <n v="117"/>
    <n v="1736"/>
    <n v="1787"/>
    <n v="19896"/>
    <n v="17101"/>
    <n v="3490"/>
    <n v="3397"/>
    <n v="41"/>
    <n v="40"/>
    <n v="1155"/>
    <n v="967"/>
    <n v="24223"/>
    <n v="23694"/>
  </r>
  <r>
    <s v="IOWA"/>
    <s v="2009"/>
    <n v="487559"/>
    <n v="5732319"/>
    <n v="5732186"/>
    <n v="491842"/>
    <n v="38685"/>
    <n v="150509"/>
    <n v="96"/>
    <n v="116"/>
    <n v="364"/>
    <n v="341"/>
    <n v="837"/>
    <n v="915"/>
    <n v="1082"/>
    <n v="1123"/>
    <n v="23"/>
    <n v="17"/>
    <n v="252"/>
    <n v="239"/>
    <n v="16362"/>
    <n v="16918"/>
  </r>
  <r>
    <s v="KANSAS"/>
    <s v="2009"/>
    <n v="470445"/>
    <n v="5615208"/>
    <n v="5827751"/>
    <n v="474489"/>
    <n v="33522"/>
    <n v="140240"/>
    <n v="191"/>
    <n v="201"/>
    <n v="404"/>
    <n v="376"/>
    <n v="1253"/>
    <n v="1289"/>
    <n v="1869"/>
    <n v="1900"/>
    <n v="19"/>
    <n v="26"/>
    <n v="495"/>
    <n v="465"/>
    <n v="12263"/>
    <n v="12771"/>
  </r>
  <r>
    <s v="MASSACHUSETTS"/>
    <s v="2009"/>
    <n v="932437"/>
    <n v="15298022"/>
    <n v="15174814"/>
    <n v="957053"/>
    <n v="67973"/>
    <n v="290502"/>
    <n v="97"/>
    <n v="90"/>
    <n v="1703"/>
    <n v="1682"/>
    <n v="2941"/>
    <n v="2780"/>
    <n v="4055"/>
    <n v="3911"/>
    <n v="38"/>
    <n v="48"/>
    <n v="524"/>
    <n v="486"/>
    <n v="24572"/>
    <n v="25046"/>
  </r>
  <r>
    <s v="MISSISSIPPI"/>
    <s v="2009"/>
    <n v="491194"/>
    <n v="4392101"/>
    <n v="4552756"/>
    <n v="492481"/>
    <n v="28943"/>
    <n v="137511"/>
    <n v="25"/>
    <n v="20"/>
    <n v="124"/>
    <n v="135"/>
    <n v="7766"/>
    <n v="6776"/>
    <n v="176"/>
    <n v="174"/>
    <n v="1"/>
    <n v="1"/>
    <n v="13"/>
    <n v="8"/>
    <n v="6922"/>
    <n v="6802"/>
  </r>
  <r>
    <s v="NEW_HAMPSHIRE"/>
    <s v="2009"/>
    <n v="197024"/>
    <n v="2816162"/>
    <n v="2757401"/>
    <n v="197140"/>
    <n v="15588"/>
    <n v="64372"/>
    <n v="20"/>
    <n v="17"/>
    <n v="139"/>
    <n v="124"/>
    <n v="114"/>
    <n v="97"/>
    <n v="209"/>
    <n v="210"/>
    <n v="5"/>
    <n v="3"/>
    <n v="36"/>
    <n v="31"/>
    <n v="7275"/>
    <n v="7308"/>
  </r>
  <r>
    <s v="NEW_JERSEY"/>
    <s v="2009"/>
    <n v="1354912"/>
    <n v="26510413"/>
    <n v="26145334"/>
    <n v="1396029"/>
    <n v="98733"/>
    <n v="412848"/>
    <n v="184"/>
    <n v="185"/>
    <n v="3662"/>
    <n v="4058"/>
    <n v="8006"/>
    <n v="7673"/>
    <n v="8140"/>
    <n v="8227"/>
    <n v="72"/>
    <n v="82"/>
    <n v="73"/>
    <n v="68"/>
    <n v="28488"/>
    <n v="29815"/>
  </r>
  <r>
    <s v="VERMONT"/>
    <s v="2009"/>
    <n v="86320"/>
    <n v="1683034"/>
    <n v="1661019"/>
    <n v="91451"/>
    <n v="7328"/>
    <n v="29265"/>
    <n v="20"/>
    <n v="17"/>
    <n v="42"/>
    <n v="36"/>
    <n v="52"/>
    <n v="69"/>
    <n v="33"/>
    <n v="49"/>
    <n v="4"/>
    <n v="3"/>
    <n v="16"/>
    <n v="18"/>
    <n v="3425"/>
    <n v="3544"/>
  </r>
  <r>
    <s v="WYOMING"/>
    <s v="2009"/>
    <n v="86971"/>
    <n v="1675761"/>
    <n v="1658156"/>
    <n v="88155"/>
    <n v="6160"/>
    <n v="26330"/>
    <n v="72"/>
    <n v="66"/>
    <n v="28"/>
    <n v="20"/>
    <n v="39"/>
    <n v="31"/>
    <n v="275"/>
    <n v="294"/>
    <n v="6"/>
    <n v="3"/>
    <n v="29"/>
    <n v="25"/>
    <n v="2545"/>
    <n v="2727"/>
  </r>
  <r>
    <s v="ALABAMA"/>
    <s v="2010"/>
    <n v="748889"/>
    <n v="7281058"/>
    <n v="7647571"/>
    <n v="755552"/>
    <n v="49719"/>
    <n v="221940"/>
    <n v="243"/>
    <n v="255"/>
    <n v="286"/>
    <n v="281"/>
    <n v="9174"/>
    <n v="8444"/>
    <n v="651"/>
    <n v="729"/>
    <n v="3"/>
    <n v="1"/>
    <n v="17"/>
    <n v="11"/>
    <n v="14644"/>
    <n v="14980"/>
  </r>
  <r>
    <s v="ALASKA"/>
    <s v="2010"/>
    <n v="131265"/>
    <n v="2230338"/>
    <n v="2371251"/>
    <n v="132104"/>
    <n v="9643"/>
    <n v="40114"/>
    <n v="1017"/>
    <n v="1057"/>
    <n v="345"/>
    <n v="324"/>
    <n v="179"/>
    <n v="209"/>
    <n v="254"/>
    <n v="311"/>
    <n v="103"/>
    <n v="108"/>
    <n v="248"/>
    <n v="262"/>
    <n v="2528"/>
    <n v="2698"/>
  </r>
  <r>
    <s v="ARIZONA"/>
    <s v="2010"/>
    <n v="963517"/>
    <n v="8828122"/>
    <n v="8812967"/>
    <n v="1071751"/>
    <n v="81326"/>
    <n v="319747"/>
    <n v="2317"/>
    <n v="2399"/>
    <n v="1097"/>
    <n v="1149"/>
    <n v="2352"/>
    <n v="2672"/>
    <n v="15927"/>
    <n v="16749"/>
    <n v="67"/>
    <n v="80"/>
    <n v="272"/>
    <n v="302"/>
    <n v="17181"/>
    <n v="18762"/>
  </r>
  <r>
    <s v="ARKANSAS"/>
    <s v="2010"/>
    <n v="474897"/>
    <n v="5069272"/>
    <n v="5520387"/>
    <n v="482114"/>
    <n v="30330"/>
    <n v="136156"/>
    <n v="124"/>
    <n v="112"/>
    <n v="239"/>
    <n v="262"/>
    <n v="3439"/>
    <n v="3098"/>
    <n v="1134"/>
    <n v="1144"/>
    <n v="36"/>
    <n v="31"/>
    <n v="156"/>
    <n v="142"/>
    <n v="10108"/>
    <n v="10305"/>
  </r>
  <r>
    <s v="CALIFORNIA"/>
    <s v="2010"/>
    <n v="6213958"/>
    <n v="67356719"/>
    <n v="71227111"/>
    <n v="6289578"/>
    <n v="492545"/>
    <n v="1993538"/>
    <n v="1814"/>
    <n v="1875"/>
    <n v="28849"/>
    <n v="31056"/>
    <n v="18390"/>
    <n v="19347"/>
    <n v="113995"/>
    <n v="118142"/>
    <n v="1523"/>
    <n v="1638"/>
    <n v="4872"/>
    <n v="4837"/>
    <n v="70454"/>
    <n v="75753"/>
  </r>
  <r>
    <s v="COLORADO"/>
    <s v="2010"/>
    <n v="825242"/>
    <n v="8793676"/>
    <n v="8914338"/>
    <n v="843316"/>
    <n v="60899"/>
    <n v="242239"/>
    <n v="348"/>
    <n v="304"/>
    <n v="798"/>
    <n v="801"/>
    <n v="1641"/>
    <n v="1683"/>
    <n v="8369"/>
    <n v="8515"/>
    <n v="72"/>
    <n v="83"/>
    <n v="648"/>
    <n v="616"/>
    <n v="17905"/>
    <n v="19116"/>
  </r>
  <r>
    <s v="CONNECTICUT"/>
    <s v="2010"/>
    <n v="534800"/>
    <n v="9726922"/>
    <n v="9542108"/>
    <n v="560546"/>
    <n v="41381"/>
    <n v="173071"/>
    <n v="82"/>
    <n v="93"/>
    <n v="691"/>
    <n v="739"/>
    <n v="2658"/>
    <n v="2710"/>
    <n v="2929"/>
    <n v="3061"/>
    <n v="8"/>
    <n v="11"/>
    <n v="139"/>
    <n v="150"/>
    <n v="13796"/>
    <n v="14314"/>
  </r>
  <r>
    <s v="DELAWARE"/>
    <s v="2010"/>
    <n v="117628"/>
    <n v="1733458"/>
    <n v="1758988"/>
    <n v="129403"/>
    <n v="8464"/>
    <n v="39124"/>
    <n v="22"/>
    <n v="15"/>
    <n v="136"/>
    <n v="158"/>
    <n v="1355"/>
    <n v="1234"/>
    <n v="384"/>
    <n v="326"/>
    <n v="2"/>
    <n v="1"/>
    <n v="21"/>
    <n v="22"/>
    <n v="2342"/>
    <n v="2446"/>
  </r>
  <r>
    <s v="FLORIDA"/>
    <s v="2010"/>
    <n v="2627390"/>
    <n v="26231141"/>
    <n v="27267009"/>
    <n v="2643347"/>
    <n v="178315"/>
    <n v="784849"/>
    <n v="333"/>
    <n v="353"/>
    <n v="2174"/>
    <n v="2367"/>
    <n v="21464"/>
    <n v="20026"/>
    <n v="22566"/>
    <n v="22463"/>
    <n v="103"/>
    <n v="90"/>
    <n v="2058"/>
    <n v="1991"/>
    <n v="41030"/>
    <n v="41297"/>
  </r>
  <r>
    <s v="GEORGIA"/>
    <s v="2010"/>
    <n v="1660643"/>
    <n v="17839851"/>
    <n v="17834488"/>
    <n v="1677067"/>
    <n v="100392"/>
    <n v="474588"/>
    <n v="127"/>
    <n v="135"/>
    <n v="1687"/>
    <n v="1835"/>
    <n v="20408"/>
    <n v="17825"/>
    <n v="3942"/>
    <n v="3862"/>
    <n v="41"/>
    <n v="45"/>
    <n v="1277"/>
    <n v="1111"/>
    <n v="24064"/>
    <n v="24033"/>
  </r>
  <r>
    <s v="HAWAII"/>
    <s v="2010"/>
    <n v="180196"/>
    <n v="2564856"/>
    <n v="2215458"/>
    <n v="179601"/>
    <n v="10818"/>
    <n v="51975"/>
    <n v="20"/>
    <n v="21"/>
    <n v="2244"/>
    <n v="2398"/>
    <n v="121"/>
    <n v="116"/>
    <n v="177"/>
    <n v="179"/>
    <n v="1570"/>
    <n v="1639"/>
    <n v="437"/>
    <n v="413"/>
    <n v="706"/>
    <n v="777"/>
  </r>
  <r>
    <s v="IDAHO"/>
    <s v="2010"/>
    <n v="266613"/>
    <n v="2177999"/>
    <n v="2098737"/>
    <n v="275859"/>
    <n v="19362"/>
    <n v="81715"/>
    <n v="137"/>
    <n v="155"/>
    <n v="132"/>
    <n v="133"/>
    <n v="84"/>
    <n v="107"/>
    <n v="1258"/>
    <n v="1384"/>
    <n v="43"/>
    <n v="42"/>
    <n v="112"/>
    <n v="130"/>
    <n v="7654"/>
    <n v="7991"/>
  </r>
  <r>
    <s v="ILLINOIS"/>
    <s v="2010"/>
    <n v="2098401"/>
    <n v="28253620"/>
    <n v="28560306"/>
    <n v="2091654"/>
    <n v="146953"/>
    <n v="636861"/>
    <n v="251"/>
    <n v="311"/>
    <n v="2814"/>
    <n v="3127"/>
    <n v="13535"/>
    <n v="12583"/>
    <n v="12931"/>
    <n v="12901"/>
    <n v="106"/>
    <n v="97"/>
    <n v="1685"/>
    <n v="1640"/>
    <n v="41233"/>
    <n v="43739"/>
  </r>
  <r>
    <s v="INDIANA"/>
    <s v="2010"/>
    <n v="1026053"/>
    <n v="14023240"/>
    <n v="11502534"/>
    <n v="1047232"/>
    <n v="74836"/>
    <n v="317818"/>
    <n v="119"/>
    <n v="131"/>
    <n v="499"/>
    <n v="571"/>
    <n v="4120"/>
    <n v="4110"/>
    <n v="2235"/>
    <n v="2297"/>
    <n v="17"/>
    <n v="28"/>
    <n v="1108"/>
    <n v="1128"/>
    <n v="28836"/>
    <n v="29637"/>
  </r>
  <r>
    <s v="IOWA"/>
    <s v="2010"/>
    <n v="491255"/>
    <n v="5744872"/>
    <n v="5941449"/>
    <n v="495775"/>
    <n v="37704"/>
    <n v="147663"/>
    <n v="75"/>
    <n v="107"/>
    <n v="344"/>
    <n v="338"/>
    <n v="831"/>
    <n v="867"/>
    <n v="1172"/>
    <n v="1215"/>
    <n v="22"/>
    <n v="19"/>
    <n v="271"/>
    <n v="310"/>
    <n v="15553"/>
    <n v="16580"/>
  </r>
  <r>
    <s v="KANSAS"/>
    <s v="2010"/>
    <n v="471406"/>
    <n v="5454128"/>
    <n v="5979429"/>
    <n v="483701"/>
    <n v="33180"/>
    <n v="139505"/>
    <n v="213"/>
    <n v="237"/>
    <n v="415"/>
    <n v="431"/>
    <n v="1234"/>
    <n v="1252"/>
    <n v="1986"/>
    <n v="1976"/>
    <n v="25"/>
    <n v="26"/>
    <n v="618"/>
    <n v="538"/>
    <n v="11905"/>
    <n v="12324"/>
  </r>
  <r>
    <s v="KENTUCKY"/>
    <s v="2010"/>
    <n v="679901"/>
    <n v="6881951"/>
    <n v="7092071"/>
    <n v="673128"/>
    <n v="43723"/>
    <n v="192661"/>
    <n v="31"/>
    <n v="28"/>
    <n v="251"/>
    <n v="248"/>
    <n v="2387"/>
    <n v="2409"/>
    <n v="463"/>
    <n v="539"/>
    <n v="12"/>
    <n v="10"/>
    <n v="165"/>
    <n v="182"/>
    <n v="18330"/>
    <n v="18668"/>
  </r>
  <r>
    <s v="LOUISIANA"/>
    <s v="2010"/>
    <n v="663802"/>
    <n v="8091029"/>
    <n v="8125021"/>
    <n v="696558"/>
    <n v="38438"/>
    <n v="184292"/>
    <n v="194"/>
    <n v="153"/>
    <n v="360"/>
    <n v="385"/>
    <n v="8701"/>
    <n v="7239"/>
    <n v="409"/>
    <n v="368"/>
    <n v="6"/>
    <n v="3"/>
    <n v="107"/>
    <n v="111"/>
    <n v="10318"/>
    <n v="10084"/>
  </r>
  <r>
    <s v="MAINE"/>
    <s v="2010"/>
    <n v="187634"/>
    <n v="2721365"/>
    <n v="2680693"/>
    <n v="189077"/>
    <n v="15315"/>
    <n v="60148"/>
    <n v="50"/>
    <n v="43"/>
    <n v="88"/>
    <n v="76"/>
    <n v="108"/>
    <n v="139"/>
    <n v="83"/>
    <n v="116"/>
    <n v="7"/>
    <n v="2"/>
    <n v="109"/>
    <n v="136"/>
    <n v="6921"/>
    <n v="7437"/>
  </r>
  <r>
    <s v="MARYLAND"/>
    <s v="2010"/>
    <n v="848252"/>
    <n v="13327770"/>
    <n v="13205691"/>
    <n v="852211"/>
    <n v="60555"/>
    <n v="264055"/>
    <n v="103"/>
    <n v="103"/>
    <n v="1630"/>
    <n v="1826"/>
    <n v="11487"/>
    <n v="10537"/>
    <n v="2418"/>
    <n v="2441"/>
    <n v="14"/>
    <n v="9"/>
    <n v="674"/>
    <n v="590"/>
    <n v="14222"/>
    <n v="14501"/>
  </r>
  <r>
    <s v="MASSACHUSETTS"/>
    <s v="2010"/>
    <n v="929569"/>
    <n v="14919763"/>
    <n v="14857823"/>
    <n v="955563"/>
    <n v="67716"/>
    <n v="289161"/>
    <n v="88"/>
    <n v="74"/>
    <n v="1659"/>
    <n v="1722"/>
    <n v="2957"/>
    <n v="2844"/>
    <n v="4157"/>
    <n v="4092"/>
    <n v="38"/>
    <n v="35"/>
    <n v="597"/>
    <n v="513"/>
    <n v="24220"/>
    <n v="24720"/>
  </r>
  <r>
    <s v="MICHIGAN"/>
    <s v="2010"/>
    <n v="1510716"/>
    <n v="19393461"/>
    <n v="19967017"/>
    <n v="1587067"/>
    <n v="122236"/>
    <n v="508868"/>
    <n v="485"/>
    <n v="524"/>
    <n v="1464"/>
    <n v="1413"/>
    <n v="11262"/>
    <n v="10639"/>
    <n v="2423"/>
    <n v="2565"/>
    <n v="74"/>
    <n v="112"/>
    <n v="650"/>
    <n v="590"/>
    <n v="44182"/>
    <n v="45853"/>
  </r>
  <r>
    <s v="MINNESOTA"/>
    <s v="2010"/>
    <n v="799615"/>
    <n v="10383935"/>
    <n v="10564774"/>
    <n v="838037"/>
    <n v="73661"/>
    <n v="268074"/>
    <n v="625"/>
    <n v="634"/>
    <n v="2117"/>
    <n v="2315"/>
    <n v="3336"/>
    <n v="3736"/>
    <n v="1897"/>
    <n v="2024"/>
    <n v="34"/>
    <n v="38"/>
    <n v="368"/>
    <n v="342"/>
    <n v="27043"/>
    <n v="29152"/>
  </r>
  <r>
    <s v="MISSOURI"/>
    <s v="2010"/>
    <n v="897348"/>
    <n v="9587703"/>
    <n v="10139784"/>
    <n v="918710"/>
    <n v="65990"/>
    <n v="275719"/>
    <n v="147"/>
    <n v="182"/>
    <n v="564"/>
    <n v="566"/>
    <n v="5680"/>
    <n v="5361"/>
    <n v="1051"/>
    <n v="1085"/>
    <n v="15"/>
    <n v="25"/>
    <n v="271"/>
    <n v="280"/>
    <n v="24664"/>
    <n v="26099"/>
  </r>
  <r>
    <s v="MONTANA"/>
    <s v="2010"/>
    <n v="141693"/>
    <n v="1623971"/>
    <n v="1642886"/>
    <n v="141693"/>
    <n v="10316"/>
    <n v="43202"/>
    <n v="397"/>
    <n v="468"/>
    <n v="52"/>
    <n v="41"/>
    <n v="46"/>
    <n v="35"/>
    <n v="137"/>
    <n v="162"/>
    <n v="10"/>
    <n v="11"/>
    <n v="39"/>
    <n v="49"/>
    <n v="4327"/>
    <n v="4542"/>
  </r>
  <r>
    <s v="NEBRASKA"/>
    <s v="2010"/>
    <n v="294948"/>
    <n v="3720560"/>
    <n v="3640199"/>
    <n v="298500"/>
    <n v="22236"/>
    <n v="88208"/>
    <n v="144"/>
    <n v="141"/>
    <n v="212"/>
    <n v="236"/>
    <n v="591"/>
    <n v="614"/>
    <n v="1315"/>
    <n v="1387"/>
    <n v="14"/>
    <n v="14"/>
    <n v="259"/>
    <n v="243"/>
    <n v="8263"/>
    <n v="8803"/>
  </r>
  <r>
    <s v="NEVADA"/>
    <s v="2010"/>
    <n v="423859"/>
    <n v="4262471"/>
    <n v="4260869"/>
    <n v="437149"/>
    <n v="29207"/>
    <n v="129831"/>
    <n v="181"/>
    <n v="195"/>
    <n v="1019"/>
    <n v="1103"/>
    <n v="1508"/>
    <n v="1598"/>
    <n v="4783"/>
    <n v="4971"/>
    <n v="141"/>
    <n v="137"/>
    <n v="408"/>
    <n v="395"/>
    <n v="6269"/>
    <n v="6499"/>
  </r>
  <r>
    <s v="NEW_HAMPSHIRE"/>
    <s v="2010"/>
    <n v="196648"/>
    <n v="2906573"/>
    <n v="2856965"/>
    <n v="194711"/>
    <n v="15019"/>
    <n v="63135"/>
    <n v="19"/>
    <n v="27"/>
    <n v="146"/>
    <n v="175"/>
    <n v="123"/>
    <n v="138"/>
    <n v="215"/>
    <n v="216"/>
    <n v="3"/>
    <n v="4"/>
    <n v="50"/>
    <n v="31"/>
    <n v="6772"/>
    <n v="7100"/>
  </r>
  <r>
    <s v="NEW_JERSEY"/>
    <s v="2010"/>
    <n v="1369553"/>
    <n v="26676217"/>
    <n v="26736651"/>
    <n v="1402548"/>
    <n v="97358"/>
    <n v="405143"/>
    <n v="56"/>
    <n v="58"/>
    <n v="4005"/>
    <n v="4171"/>
    <n v="7685"/>
    <n v="7514"/>
    <n v="8382"/>
    <n v="8271"/>
    <n v="93"/>
    <n v="103"/>
    <n v="171"/>
    <n v="150"/>
    <n v="27948"/>
    <n v="28751"/>
  </r>
  <r>
    <s v="NEW_MEXICO"/>
    <s v="2010"/>
    <n v="331436"/>
    <n v="3638606"/>
    <n v="3814058"/>
    <n v="338122"/>
    <n v="20594"/>
    <n v="98777"/>
    <n v="1291"/>
    <n v="1191"/>
    <n v="116"/>
    <n v="148"/>
    <n v="215"/>
    <n v="236"/>
    <n v="5518"/>
    <n v="5438"/>
    <n v="5"/>
    <n v="7"/>
    <n v="98"/>
    <n v="81"/>
    <n v="3116"/>
    <n v="3134"/>
  </r>
  <r>
    <s v="NORTH_CAROLINA"/>
    <s v="2010"/>
    <n v="1444409"/>
    <n v="16621268"/>
    <n v="14162497"/>
    <n v="1490605"/>
    <n v="91541"/>
    <n v="432196"/>
    <n v="634"/>
    <n v="561"/>
    <n v="1122"/>
    <n v="1107"/>
    <n v="13279"/>
    <n v="11859"/>
    <n v="3413"/>
    <n v="3391"/>
    <n v="25"/>
    <n v="32"/>
    <n v="1346"/>
    <n v="1207"/>
    <n v="26585"/>
    <n v="26980"/>
  </r>
  <r>
    <s v="NORTH_DAKOTA"/>
    <s v="2010"/>
    <n v="94997"/>
    <n v="1308214"/>
    <n v="1267426"/>
    <n v="96323"/>
    <n v="7581"/>
    <n v="30288"/>
    <n v="293"/>
    <n v="288"/>
    <n v="40"/>
    <n v="35"/>
    <n v="60"/>
    <n v="76"/>
    <n v="1"/>
    <n v="4"/>
    <n v="6"/>
    <n v="7"/>
    <n v="74"/>
    <n v="74"/>
    <n v="3204"/>
    <n v="3419"/>
  </r>
  <r>
    <s v="OHIO"/>
    <s v="2010"/>
    <n v="1669748"/>
    <n v="23247907"/>
    <n v="22701333"/>
    <n v="1754191"/>
    <n v="118946"/>
    <n v="531383"/>
    <n v="86"/>
    <n v="74"/>
    <n v="973"/>
    <n v="959"/>
    <n v="9818"/>
    <n v="9270"/>
    <n v="1462"/>
    <n v="1467"/>
    <n v="13"/>
    <n v="14"/>
    <n v="1611"/>
    <n v="1546"/>
    <n v="45272"/>
    <n v="46381"/>
  </r>
  <r>
    <s v="OKLAHOMA"/>
    <s v="2010"/>
    <n v="653592"/>
    <n v="5778507"/>
    <n v="5971651"/>
    <n v="659911"/>
    <n v="39634"/>
    <n v="175949"/>
    <n v="3461"/>
    <n v="3600"/>
    <n v="420"/>
    <n v="432"/>
    <n v="1955"/>
    <n v="1880"/>
    <n v="1726"/>
    <n v="1637"/>
    <n v="69"/>
    <n v="49"/>
    <n v="400"/>
    <n v="462"/>
    <n v="11772"/>
    <n v="11771"/>
  </r>
  <r>
    <s v="OREGON"/>
    <s v="2010"/>
    <n v="560239"/>
    <n v="6219779"/>
    <n v="6398065"/>
    <n v="570720"/>
    <n v="46212"/>
    <n v="178119"/>
    <n v="458"/>
    <n v="459"/>
    <n v="896"/>
    <n v="952"/>
    <n v="663"/>
    <n v="781"/>
    <n v="3821"/>
    <n v="4174"/>
    <n v="131"/>
    <n v="128"/>
    <n v="781"/>
    <n v="798"/>
    <n v="15399"/>
    <n v="16771"/>
  </r>
  <r>
    <s v="PENNSYLVANIA"/>
    <s v="2010"/>
    <n v="1682887"/>
    <n v="27883991"/>
    <n v="28231191"/>
    <n v="1793284"/>
    <n v="141710"/>
    <n v="582442"/>
    <n v="102"/>
    <n v="112"/>
    <n v="1874"/>
    <n v="2003"/>
    <n v="10317"/>
    <n v="10254"/>
    <n v="4421"/>
    <n v="4424"/>
    <n v="45"/>
    <n v="39"/>
    <n v="454"/>
    <n v="412"/>
    <n v="52209"/>
    <n v="55044"/>
  </r>
  <r>
    <s v="RHODE_ISLAND"/>
    <s v="2010"/>
    <n v="141023"/>
    <n v="2207123"/>
    <n v="2187163"/>
    <n v="143793"/>
    <n v="10466"/>
    <n v="46059"/>
    <n v="35"/>
    <n v="20"/>
    <n v="127"/>
    <n v="133"/>
    <n v="423"/>
    <n v="438"/>
    <n v="910"/>
    <n v="816"/>
    <n v="13"/>
    <n v="15"/>
    <n v="97"/>
    <n v="52"/>
    <n v="3704"/>
    <n v="3683"/>
  </r>
  <r>
    <s v="SOUTH_CAROLINA"/>
    <s v="2010"/>
    <n v="715590"/>
    <n v="7755419"/>
    <n v="8242553"/>
    <n v="725838"/>
    <n v="44703"/>
    <n v="210257"/>
    <n v="62"/>
    <n v="58"/>
    <n v="282"/>
    <n v="272"/>
    <n v="8981"/>
    <n v="7667"/>
    <n v="916"/>
    <n v="871"/>
    <n v="28"/>
    <n v="21"/>
    <n v="313"/>
    <n v="286"/>
    <n v="12562"/>
    <n v="12384"/>
  </r>
  <r>
    <s v="SOUTH_DAKOTA"/>
    <s v="2010"/>
    <n v="123555"/>
    <n v="1292742"/>
    <n v="1281632"/>
    <n v="126128"/>
    <n v="9063"/>
    <n v="38192"/>
    <n v="317"/>
    <n v="266"/>
    <n v="52"/>
    <n v="54"/>
    <n v="96"/>
    <n v="83"/>
    <n v="101"/>
    <n v="95"/>
    <n v="4"/>
    <n v="1"/>
    <n v="22"/>
    <n v="28"/>
    <n v="3816"/>
    <n v="4128"/>
  </r>
  <r>
    <s v="TENNESSEE"/>
    <s v="2010"/>
    <n v="971414"/>
    <n v="8405025"/>
    <n v="8760367"/>
    <n v="987422"/>
    <n v="67441"/>
    <n v="285715"/>
    <n v="67"/>
    <n v="74"/>
    <n v="498"/>
    <n v="498"/>
    <n v="8744"/>
    <n v="8306"/>
    <n v="1259"/>
    <n v="1238"/>
    <n v="38"/>
    <n v="34"/>
    <n v="111"/>
    <n v="88"/>
    <n v="22767"/>
    <n v="23719"/>
  </r>
  <r>
    <s v="TEXAS"/>
    <s v="2010"/>
    <n v="4728815"/>
    <n v="50559500"/>
    <n v="53810244"/>
    <n v="4935715"/>
    <n v="298400"/>
    <n v="1349106"/>
    <n v="755"/>
    <n v="713"/>
    <n v="5314"/>
    <n v="5481"/>
    <n v="20628"/>
    <n v="19679"/>
    <n v="67205"/>
    <n v="65475"/>
    <n v="206"/>
    <n v="205"/>
    <n v="2147"/>
    <n v="2016"/>
    <n v="52810"/>
    <n v="55766"/>
  </r>
  <r>
    <s v="UTAH"/>
    <s v="2010"/>
    <n v="538676"/>
    <n v="4250259"/>
    <n v="4326951"/>
    <n v="585552"/>
    <n v="38744"/>
    <n v="160573"/>
    <n v="306"/>
    <n v="303"/>
    <n v="392"/>
    <n v="445"/>
    <n v="266"/>
    <n v="294"/>
    <n v="2362"/>
    <n v="2682"/>
    <n v="295"/>
    <n v="356"/>
    <n v="92"/>
    <n v="125"/>
    <n v="14804"/>
    <n v="16022"/>
  </r>
  <r>
    <s v="VERMONT"/>
    <s v="2010"/>
    <n v="87750"/>
    <n v="1749898"/>
    <n v="1719870"/>
    <n v="96858"/>
    <n v="7114"/>
    <n v="28869"/>
    <n v="7"/>
    <n v="16"/>
    <n v="71"/>
    <n v="62"/>
    <n v="58"/>
    <n v="63"/>
    <n v="50"/>
    <n v="40"/>
    <n v="1"/>
    <n v="6"/>
    <n v="55"/>
    <n v="49"/>
    <n v="3225"/>
    <n v="3411"/>
  </r>
  <r>
    <s v="VIRGINIA"/>
    <s v="2010"/>
    <n v="1244673"/>
    <n v="14937195"/>
    <n v="14919831"/>
    <n v="1251440"/>
    <n v="89266"/>
    <n v="379994"/>
    <n v="154"/>
    <n v="174"/>
    <n v="2455"/>
    <n v="2803"/>
    <n v="10955"/>
    <n v="10540"/>
    <n v="3978"/>
    <n v="4045"/>
    <n v="61"/>
    <n v="68"/>
    <n v="1482"/>
    <n v="1329"/>
    <n v="25185"/>
    <n v="26037"/>
  </r>
  <r>
    <s v="WASHINGTON"/>
    <s v="2010"/>
    <n v="1034735"/>
    <n v="11919090"/>
    <n v="11820814"/>
    <n v="1043788"/>
    <n v="83712"/>
    <n v="329616"/>
    <n v="693"/>
    <n v="773"/>
    <n v="2963"/>
    <n v="3132"/>
    <n v="1817"/>
    <n v="2119"/>
    <n v="5716"/>
    <n v="5778"/>
    <n v="315"/>
    <n v="326"/>
    <n v="1357"/>
    <n v="1236"/>
    <n v="27810"/>
    <n v="29677"/>
  </r>
  <r>
    <s v="WEST_VIRGINIA"/>
    <s v="2010"/>
    <n v="281828"/>
    <n v="3176874"/>
    <n v="3484593"/>
    <n v="282879"/>
    <n v="18430"/>
    <n v="81407"/>
    <n v="10"/>
    <n v="7"/>
    <n v="60"/>
    <n v="79"/>
    <n v="458"/>
    <n v="474"/>
    <n v="74"/>
    <n v="80"/>
    <n v="2"/>
    <n v="1"/>
    <n v="24"/>
    <n v="23"/>
    <n v="8355"/>
    <n v="8783"/>
  </r>
  <r>
    <s v="WISCONSIN"/>
    <s v="2010"/>
    <n v="864898"/>
    <n v="11289720"/>
    <n v="11116821"/>
    <n v="872286"/>
    <n v="69858"/>
    <n v="273807"/>
    <n v="467"/>
    <n v="531"/>
    <n v="1270"/>
    <n v="1322"/>
    <n v="2763"/>
    <n v="3064"/>
    <n v="2114"/>
    <n v="2249"/>
    <n v="20"/>
    <n v="24"/>
    <n v="358"/>
    <n v="290"/>
    <n v="26792"/>
    <n v="28594"/>
  </r>
  <r>
    <s v="WYOMING"/>
    <s v="2010"/>
    <n v="87379"/>
    <n v="1718605"/>
    <n v="1696177"/>
    <n v="89009"/>
    <n v="6233"/>
    <n v="26223"/>
    <n v="80"/>
    <n v="63"/>
    <n v="31"/>
    <n v="37"/>
    <n v="27"/>
    <n v="35"/>
    <n v="322"/>
    <n v="302"/>
    <n v="6"/>
    <n v="5"/>
    <n v="39"/>
    <n v="31"/>
    <n v="2543"/>
    <n v="2712"/>
  </r>
  <r>
    <s v="ALABAMA"/>
    <s v="2011"/>
    <n v="746933"/>
    <n v="7376725"/>
    <n v="7411768"/>
    <n v="744621"/>
    <n v="49510"/>
    <n v="217615"/>
    <n v="219"/>
    <n v="249"/>
    <n v="313"/>
    <n v="325"/>
    <n v="9254"/>
    <n v="8201"/>
    <n v="651"/>
    <n v="714"/>
    <n v="5"/>
    <n v="10"/>
    <n v="52"/>
    <n v="45"/>
    <n v="14538"/>
    <n v="14934"/>
  </r>
  <r>
    <s v="ALASKA"/>
    <s v="2011"/>
    <n v="131704"/>
    <n v="2357828"/>
    <n v="2443898"/>
    <n v="131167"/>
    <n v="9918"/>
    <n v="39110"/>
    <n v="1102"/>
    <n v="1131"/>
    <n v="323"/>
    <n v="375"/>
    <n v="171"/>
    <n v="205"/>
    <n v="254"/>
    <n v="290"/>
    <n v="91"/>
    <n v="119"/>
    <n v="235"/>
    <n v="296"/>
    <n v="2573"/>
    <n v="2753"/>
  </r>
  <r>
    <s v="ARIZONA"/>
    <s v="2011"/>
    <n v="946571"/>
    <n v="8429186"/>
    <n v="8610417"/>
    <n v="1080319"/>
    <n v="81179"/>
    <n v="320807"/>
    <n v="2314"/>
    <n v="2259"/>
    <n v="1103"/>
    <n v="1186"/>
    <n v="2254"/>
    <n v="2588"/>
    <n v="16199"/>
    <n v="17080"/>
    <n v="73"/>
    <n v="85"/>
    <n v="442"/>
    <n v="411"/>
    <n v="16974"/>
    <n v="18211"/>
  </r>
  <r>
    <s v="ARKANSAS"/>
    <s v="2011"/>
    <n v="475551"/>
    <n v="5176362"/>
    <n v="5669431"/>
    <n v="483114"/>
    <n v="30441"/>
    <n v="136959"/>
    <n v="89"/>
    <n v="99"/>
    <n v="220"/>
    <n v="237"/>
    <n v="3372"/>
    <n v="3159"/>
    <n v="1180"/>
    <n v="1248"/>
    <n v="41"/>
    <n v="28"/>
    <n v="170"/>
    <n v="153"/>
    <n v="10057"/>
    <n v="10388"/>
  </r>
  <r>
    <s v="CALIFORNIA"/>
    <s v="2011"/>
    <n v="6202604"/>
    <n v="70953331"/>
    <n v="69847705"/>
    <n v="6287834"/>
    <n v="494144"/>
    <n v="1977069"/>
    <n v="1967"/>
    <n v="1935"/>
    <n v="28108"/>
    <n v="30675"/>
    <n v="17653"/>
    <n v="19049"/>
    <n v="117100"/>
    <n v="121991"/>
    <n v="1500"/>
    <n v="1564"/>
    <n v="5403"/>
    <n v="5597"/>
    <n v="68251"/>
    <n v="73351"/>
  </r>
  <r>
    <s v="COLORADO"/>
    <s v="2011"/>
    <n v="834832"/>
    <n v="8747471"/>
    <n v="8676451"/>
    <n v="854265"/>
    <n v="61398"/>
    <n v="243411"/>
    <n v="345"/>
    <n v="340"/>
    <n v="965"/>
    <n v="937"/>
    <n v="1585"/>
    <n v="1691"/>
    <n v="8766"/>
    <n v="8827"/>
    <n v="65"/>
    <n v="67"/>
    <n v="751"/>
    <n v="717"/>
    <n v="17652"/>
    <n v="18690"/>
  </r>
  <r>
    <s v="CONNECTICUT"/>
    <s v="2011"/>
    <n v="530132"/>
    <n v="9783168"/>
    <n v="9439182"/>
    <n v="554437"/>
    <n v="40677"/>
    <n v="171060"/>
    <n v="119"/>
    <n v="102"/>
    <n v="772"/>
    <n v="765"/>
    <n v="2504"/>
    <n v="2501"/>
    <n v="2986"/>
    <n v="3101"/>
    <n v="14"/>
    <n v="10"/>
    <n v="197"/>
    <n v="213"/>
    <n v="13540"/>
    <n v="13853"/>
  </r>
  <r>
    <s v="DELAWARE"/>
    <s v="2011"/>
    <n v="119878"/>
    <n v="1759170"/>
    <n v="1808905"/>
    <n v="128946"/>
    <n v="8570"/>
    <n v="38322"/>
    <n v="13"/>
    <n v="23"/>
    <n v="164"/>
    <n v="182"/>
    <n v="1356"/>
    <n v="1269"/>
    <n v="372"/>
    <n v="346"/>
    <n v="2"/>
    <n v="1"/>
    <n v="38"/>
    <n v="25"/>
    <n v="2409"/>
    <n v="2370"/>
  </r>
  <r>
    <s v="DISTRICT_OF_COLUMBIA"/>
    <s v="2011"/>
    <n v="44199"/>
    <n v="1283071"/>
    <n v="1297175"/>
    <n v="73911"/>
    <n v="3190"/>
    <n v="17261"/>
    <n v="3"/>
    <n v="2"/>
    <n v="20"/>
    <n v="18"/>
    <n v="1451"/>
    <n v="1205"/>
    <n v="184"/>
    <n v="146"/>
    <n v="2"/>
    <n v="4"/>
    <n v="21"/>
    <n v="8"/>
    <n v="65"/>
    <n v="61"/>
  </r>
  <r>
    <s v="FLORIDA"/>
    <s v="2011"/>
    <n v="2636404"/>
    <n v="26453693"/>
    <n v="26991946"/>
    <n v="2668156"/>
    <n v="174371"/>
    <n v="792054"/>
    <n v="355"/>
    <n v="329"/>
    <n v="2365"/>
    <n v="2431"/>
    <n v="20169"/>
    <n v="19155"/>
    <n v="22487"/>
    <n v="22171"/>
    <n v="84"/>
    <n v="97"/>
    <n v="2173"/>
    <n v="2005"/>
    <n v="39824"/>
    <n v="40726"/>
  </r>
  <r>
    <s v="GEORGIA"/>
    <s v="2011"/>
    <n v="1666039"/>
    <n v="18030043"/>
    <n v="17187481"/>
    <n v="1685016"/>
    <n v="98625"/>
    <n v="473766"/>
    <n v="134"/>
    <n v="116"/>
    <n v="1800"/>
    <n v="1908"/>
    <n v="19418"/>
    <n v="17569"/>
    <n v="4057"/>
    <n v="3926"/>
    <n v="43"/>
    <n v="48"/>
    <n v="1315"/>
    <n v="1083"/>
    <n v="23760"/>
    <n v="23448"/>
  </r>
  <r>
    <s v="HAWAII"/>
    <s v="2011"/>
    <n v="179601"/>
    <n v="2499513"/>
    <n v="2259104"/>
    <n v="182706"/>
    <n v="11084"/>
    <n v="51598"/>
    <n v="26"/>
    <n v="32"/>
    <n v="2371"/>
    <n v="2377"/>
    <n v="130"/>
    <n v="113"/>
    <n v="246"/>
    <n v="197"/>
    <n v="1598"/>
    <n v="1616"/>
    <n v="434"/>
    <n v="392"/>
    <n v="735"/>
    <n v="817"/>
  </r>
  <r>
    <s v="IDAHO"/>
    <s v="2011"/>
    <n v="265713"/>
    <n v="2089982"/>
    <n v="1960818"/>
    <n v="279873"/>
    <n v="19423"/>
    <n v="81809"/>
    <n v="150"/>
    <n v="146"/>
    <n v="146"/>
    <n v="140"/>
    <n v="81"/>
    <n v="118"/>
    <n v="1333"/>
    <n v="1380"/>
    <n v="33"/>
    <n v="51"/>
    <n v="137"/>
    <n v="155"/>
    <n v="7552"/>
    <n v="8001"/>
  </r>
  <r>
    <s v="ILLINOIS"/>
    <s v="2011"/>
    <n v="2072114"/>
    <n v="29507584"/>
    <n v="28525858"/>
    <n v="2083097"/>
    <n v="145047"/>
    <n v="629941"/>
    <n v="215"/>
    <n v="195"/>
    <n v="2943"/>
    <n v="3294"/>
    <n v="12930"/>
    <n v="11828"/>
    <n v="13778"/>
    <n v="13434"/>
    <n v="62"/>
    <n v="51"/>
    <n v="1504"/>
    <n v="1464"/>
    <n v="40464"/>
    <n v="42885"/>
  </r>
  <r>
    <s v="INDIANA"/>
    <s v="2011"/>
    <n v="1023220"/>
    <n v="12125155"/>
    <n v="11113533"/>
    <n v="1040765"/>
    <n v="74071"/>
    <n v="316160"/>
    <n v="104"/>
    <n v="124"/>
    <n v="629"/>
    <n v="633"/>
    <n v="4235"/>
    <n v="4055"/>
    <n v="2407"/>
    <n v="2492"/>
    <n v="12"/>
    <n v="21"/>
    <n v="1174"/>
    <n v="1128"/>
    <n v="28115"/>
    <n v="28942"/>
  </r>
  <r>
    <s v="IOWA"/>
    <s v="2011"/>
    <n v="493493"/>
    <n v="6098470"/>
    <n v="6057294"/>
    <n v="495870"/>
    <n v="37069"/>
    <n v="145718"/>
    <n v="67"/>
    <n v="78"/>
    <n v="351"/>
    <n v="361"/>
    <n v="816"/>
    <n v="850"/>
    <n v="1207"/>
    <n v="1240"/>
    <n v="20"/>
    <n v="20"/>
    <n v="355"/>
    <n v="329"/>
    <n v="15248"/>
    <n v="16127"/>
  </r>
  <r>
    <s v="KANSAS"/>
    <s v="2011"/>
    <n v="482692"/>
    <n v="5538869"/>
    <n v="5662146"/>
    <n v="486108"/>
    <n v="32478"/>
    <n v="137455"/>
    <n v="182"/>
    <n v="190"/>
    <n v="386"/>
    <n v="431"/>
    <n v="1158"/>
    <n v="1192"/>
    <n v="2047"/>
    <n v="2045"/>
    <n v="19"/>
    <n v="15"/>
    <n v="592"/>
    <n v="568"/>
    <n v="11430"/>
    <n v="12223"/>
  </r>
  <r>
    <s v="KENTUCKY"/>
    <s v="2011"/>
    <n v="672958"/>
    <n v="7104589"/>
    <n v="7253850"/>
    <n v="681987"/>
    <n v="43928"/>
    <n v="193392"/>
    <n v="22"/>
    <n v="28"/>
    <n v="268"/>
    <n v="282"/>
    <n v="2366"/>
    <n v="2400"/>
    <n v="565"/>
    <n v="504"/>
    <n v="22"/>
    <n v="7"/>
    <n v="216"/>
    <n v="203"/>
    <n v="18256"/>
    <n v="18789"/>
  </r>
  <r>
    <s v="LOUISIANA"/>
    <s v="2011"/>
    <n v="665109"/>
    <n v="8022917"/>
    <n v="8218870"/>
    <n v="703390"/>
    <n v="39088"/>
    <n v="184588"/>
    <n v="154"/>
    <n v="126"/>
    <n v="372"/>
    <n v="385"/>
    <n v="8993"/>
    <n v="7549"/>
    <n v="650"/>
    <n v="599"/>
    <n v="5"/>
    <n v="4"/>
    <n v="131"/>
    <n v="117"/>
    <n v="10145"/>
    <n v="9858"/>
  </r>
  <r>
    <s v="MAINE"/>
    <s v="2011"/>
    <n v="186835"/>
    <n v="2654366"/>
    <n v="2728535"/>
    <n v="188969"/>
    <n v="14887"/>
    <n v="58923"/>
    <n v="56"/>
    <n v="49"/>
    <n v="124"/>
    <n v="102"/>
    <n v="165"/>
    <n v="206"/>
    <n v="96"/>
    <n v="108"/>
    <n v="6"/>
    <n v="4"/>
    <n v="28"/>
    <n v="44"/>
    <n v="6591"/>
    <n v="7308"/>
  </r>
  <r>
    <s v="MARYLAND"/>
    <s v="2011"/>
    <n v="851971"/>
    <n v="13443940"/>
    <n v="13247697"/>
    <n v="854086"/>
    <n v="60289"/>
    <n v="259870"/>
    <n v="106"/>
    <n v="92"/>
    <n v="1701"/>
    <n v="1860"/>
    <n v="11082"/>
    <n v="10527"/>
    <n v="2509"/>
    <n v="2490"/>
    <n v="35"/>
    <n v="28"/>
    <n v="785"/>
    <n v="705"/>
    <n v="13719"/>
    <n v="14650"/>
  </r>
  <r>
    <s v="MASSACHUSETTS"/>
    <s v="2011"/>
    <n v="924903"/>
    <n v="15396681"/>
    <n v="15150898"/>
    <n v="953369"/>
    <n v="67460"/>
    <n v="287055"/>
    <n v="81"/>
    <n v="79"/>
    <n v="1822"/>
    <n v="1785"/>
    <n v="2884"/>
    <n v="2815"/>
    <n v="4294"/>
    <n v="4165"/>
    <n v="38"/>
    <n v="30"/>
    <n v="591"/>
    <n v="507"/>
    <n v="23832"/>
    <n v="24537"/>
  </r>
  <r>
    <s v="MICHIGAN"/>
    <s v="2011"/>
    <n v="1455966"/>
    <n v="19374026"/>
    <n v="18469948"/>
    <n v="1573537"/>
    <n v="120498"/>
    <n v="500042"/>
    <n v="460"/>
    <n v="549"/>
    <n v="1490"/>
    <n v="1491"/>
    <n v="10804"/>
    <n v="10546"/>
    <n v="2570"/>
    <n v="2586"/>
    <n v="47"/>
    <n v="51"/>
    <n v="855"/>
    <n v="792"/>
    <n v="43093"/>
    <n v="45164"/>
  </r>
  <r>
    <s v="MINNESOTA"/>
    <s v="2011"/>
    <n v="798891"/>
    <n v="10912368"/>
    <n v="10612480"/>
    <n v="839738"/>
    <n v="71583"/>
    <n v="264194"/>
    <n v="579"/>
    <n v="601"/>
    <n v="2165"/>
    <n v="2382"/>
    <n v="3177"/>
    <n v="3558"/>
    <n v="1896"/>
    <n v="2093"/>
    <n v="46"/>
    <n v="36"/>
    <n v="463"/>
    <n v="442"/>
    <n v="26161"/>
    <n v="27984"/>
  </r>
  <r>
    <s v="MISSISSIPPI"/>
    <s v="2011"/>
    <n v="490526"/>
    <n v="4516742"/>
    <n v="4345783"/>
    <n v="490619"/>
    <n v="29115"/>
    <n v="134158"/>
    <n v="22"/>
    <n v="13"/>
    <n v="123"/>
    <n v="150"/>
    <n v="8066"/>
    <n v="6996"/>
    <n v="249"/>
    <n v="248"/>
    <n v="1"/>
    <n v="2"/>
    <n v="28"/>
    <n v="26"/>
    <n v="6662"/>
    <n v="6529"/>
  </r>
  <r>
    <s v="MISSOURI"/>
    <s v="2011"/>
    <n v="896702"/>
    <n v="9915356"/>
    <n v="9842505"/>
    <n v="916584"/>
    <n v="64475"/>
    <n v="271208"/>
    <n v="178"/>
    <n v="189"/>
    <n v="596"/>
    <n v="555"/>
    <n v="5377"/>
    <n v="5173"/>
    <n v="1084"/>
    <n v="1162"/>
    <n v="35"/>
    <n v="53"/>
    <n v="310"/>
    <n v="304"/>
    <n v="24201"/>
    <n v="25258"/>
  </r>
  <r>
    <s v="MONTANA"/>
    <s v="2011"/>
    <n v="141529"/>
    <n v="1631810"/>
    <n v="1655584"/>
    <n v="142349"/>
    <n v="10208"/>
    <n v="42624"/>
    <n v="416"/>
    <n v="417"/>
    <n v="70"/>
    <n v="39"/>
    <n v="39"/>
    <n v="49"/>
    <n v="132"/>
    <n v="176"/>
    <n v="18"/>
    <n v="9"/>
    <n v="59"/>
    <n v="56"/>
    <n v="4216"/>
    <n v="4512"/>
  </r>
  <r>
    <s v="NEBRASKA"/>
    <s v="2011"/>
    <n v="297659"/>
    <n v="3879388"/>
    <n v="3676326"/>
    <n v="301296"/>
    <n v="22332"/>
    <n v="87792"/>
    <n v="143"/>
    <n v="172"/>
    <n v="235"/>
    <n v="268"/>
    <n v="627"/>
    <n v="737"/>
    <n v="1397"/>
    <n v="1439"/>
    <n v="13"/>
    <n v="20"/>
    <n v="304"/>
    <n v="274"/>
    <n v="8054"/>
    <n v="8649"/>
  </r>
  <r>
    <s v="NEVADA"/>
    <s v="2011"/>
    <n v="429610"/>
    <n v="4146577"/>
    <n v="4258855"/>
    <n v="439634"/>
    <n v="30322"/>
    <n v="130252"/>
    <n v="180"/>
    <n v="180"/>
    <n v="864"/>
    <n v="985"/>
    <n v="1484"/>
    <n v="1697"/>
    <n v="5243"/>
    <n v="5484"/>
    <n v="204"/>
    <n v="199"/>
    <n v="769"/>
    <n v="705"/>
    <n v="5930"/>
    <n v="6398"/>
  </r>
  <r>
    <s v="NEW_HAMPSHIRE"/>
    <s v="2011"/>
    <n v="189275"/>
    <n v="2947007"/>
    <n v="3001244"/>
    <n v="191900"/>
    <n v="14911"/>
    <n v="62268"/>
    <n v="21"/>
    <n v="22"/>
    <n v="172"/>
    <n v="186"/>
    <n v="121"/>
    <n v="125"/>
    <n v="207"/>
    <n v="210"/>
    <n v="1"/>
    <n v="5"/>
    <n v="77"/>
    <n v="80"/>
    <n v="6756"/>
    <n v="6928"/>
  </r>
  <r>
    <s v="NEW_JERSEY"/>
    <s v="2011"/>
    <n v="1399409"/>
    <n v="26242376"/>
    <n v="25716298"/>
    <n v="1356431"/>
    <n v="94059"/>
    <n v="394133"/>
    <n v="71"/>
    <n v="50"/>
    <n v="3879"/>
    <n v="4107"/>
    <n v="7526"/>
    <n v="7005"/>
    <n v="8482"/>
    <n v="8473"/>
    <n v="84"/>
    <n v="109"/>
    <n v="238"/>
    <n v="176"/>
    <n v="26769"/>
    <n v="27090"/>
  </r>
  <r>
    <s v="NEW_MEXICO"/>
    <s v="2011"/>
    <n v="331373"/>
    <n v="3591330"/>
    <n v="3694437"/>
    <n v="337225"/>
    <n v="20671"/>
    <n v="97744"/>
    <n v="1315"/>
    <n v="1257"/>
    <n v="129"/>
    <n v="152"/>
    <n v="220"/>
    <n v="276"/>
    <n v="5622"/>
    <n v="5482"/>
    <n v="5"/>
    <n v="7"/>
    <n v="95"/>
    <n v="99"/>
    <n v="2890"/>
    <n v="3122"/>
  </r>
  <r>
    <s v="NEW_YORK"/>
    <s v="2011"/>
    <n v="2677412"/>
    <n v="57753776"/>
    <n v="59446908"/>
    <n v="2704718"/>
    <n v="190732"/>
    <n v="831712"/>
    <n v="428"/>
    <n v="441"/>
    <n v="8011"/>
    <n v="8258"/>
    <n v="17447"/>
    <n v="16169"/>
    <n v="18123"/>
    <n v="17848"/>
    <n v="104"/>
    <n v="96"/>
    <n v="335"/>
    <n v="325"/>
    <n v="51031"/>
    <n v="52116"/>
  </r>
  <r>
    <s v="NORTH_CAROLINA"/>
    <s v="2011"/>
    <n v="1448117"/>
    <n v="14409515"/>
    <n v="13767024"/>
    <n v="1507864"/>
    <n v="94017"/>
    <n v="433801"/>
    <n v="606"/>
    <n v="650"/>
    <n v="1179"/>
    <n v="1246"/>
    <n v="13358"/>
    <n v="12365"/>
    <n v="4132"/>
    <n v="3871"/>
    <n v="32"/>
    <n v="38"/>
    <n v="1479"/>
    <n v="1342"/>
    <n v="26656"/>
    <n v="27063"/>
  </r>
  <r>
    <s v="NORTH_DAKOTA"/>
    <s v="2011"/>
    <n v="96255"/>
    <n v="1309044"/>
    <n v="1312226"/>
    <n v="97646"/>
    <n v="7348"/>
    <n v="29758"/>
    <n v="254"/>
    <n v="286"/>
    <n v="40"/>
    <n v="50"/>
    <n v="90"/>
    <n v="75"/>
    <n v="76"/>
    <n v="62"/>
    <n v="10"/>
    <n v="5"/>
    <n v="16"/>
    <n v="9"/>
    <n v="3077"/>
    <n v="3298"/>
  </r>
  <r>
    <s v="OHIO"/>
    <s v="2011"/>
    <n v="1655534"/>
    <n v="23488657"/>
    <n v="23010396"/>
    <n v="1740030"/>
    <n v="117866"/>
    <n v="522804"/>
    <n v="88"/>
    <n v="99"/>
    <n v="986"/>
    <n v="1022"/>
    <n v="9840"/>
    <n v="9301"/>
    <n v="1560"/>
    <n v="1647"/>
    <n v="21"/>
    <n v="23"/>
    <n v="1822"/>
    <n v="1707"/>
    <n v="44182"/>
    <n v="45568"/>
  </r>
  <r>
    <s v="OKLAHOMA"/>
    <s v="2011"/>
    <n v="658163"/>
    <n v="5835133"/>
    <n v="5644988"/>
    <n v="666120"/>
    <n v="39447"/>
    <n v="175383"/>
    <n v="3340"/>
    <n v="3437"/>
    <n v="433"/>
    <n v="459"/>
    <n v="1966"/>
    <n v="1898"/>
    <n v="1762"/>
    <n v="1817"/>
    <n v="35"/>
    <n v="34"/>
    <n v="691"/>
    <n v="684"/>
    <n v="11182"/>
    <n v="11709"/>
  </r>
  <r>
    <s v="OREGON"/>
    <s v="2011"/>
    <n v="559631"/>
    <n v="6112484"/>
    <n v="6317635"/>
    <n v="568208"/>
    <n v="45898"/>
    <n v="176898"/>
    <n v="396"/>
    <n v="496"/>
    <n v="895"/>
    <n v="965"/>
    <n v="644"/>
    <n v="774"/>
    <n v="3983"/>
    <n v="4310"/>
    <n v="137"/>
    <n v="156"/>
    <n v="859"/>
    <n v="927"/>
    <n v="15004"/>
    <n v="16352"/>
  </r>
  <r>
    <s v="PENNSYLVANIA"/>
    <s v="2011"/>
    <n v="1670854"/>
    <n v="28492510"/>
    <n v="28810721"/>
    <n v="1771395"/>
    <n v="138265"/>
    <n v="565203"/>
    <n v="106"/>
    <n v="108"/>
    <n v="2025"/>
    <n v="2077"/>
    <n v="10003"/>
    <n v="9851"/>
    <n v="4374"/>
    <n v="4527"/>
    <n v="46"/>
    <n v="29"/>
    <n v="616"/>
    <n v="617"/>
    <n v="50687"/>
    <n v="53199"/>
  </r>
  <r>
    <s v="RHODE_ISLAND"/>
    <s v="2011"/>
    <n v="139157"/>
    <n v="2212352"/>
    <n v="2198940"/>
    <n v="142854"/>
    <n v="10558"/>
    <n v="45195"/>
    <n v="23"/>
    <n v="36"/>
    <n v="147"/>
    <n v="140"/>
    <n v="439"/>
    <n v="422"/>
    <n v="897"/>
    <n v="894"/>
    <n v="10"/>
    <n v="13"/>
    <n v="94"/>
    <n v="79"/>
    <n v="3615"/>
    <n v="3749"/>
  </r>
  <r>
    <s v="SOUTH_CAROLINA"/>
    <s v="2011"/>
    <n v="713511"/>
    <n v="7772777"/>
    <n v="7961448"/>
    <n v="727186"/>
    <n v="44684"/>
    <n v="207797"/>
    <n v="64"/>
    <n v="52"/>
    <n v="305"/>
    <n v="329"/>
    <n v="8550"/>
    <n v="7789"/>
    <n v="977"/>
    <n v="909"/>
    <n v="30"/>
    <n v="30"/>
    <n v="406"/>
    <n v="330"/>
    <n v="12424"/>
    <n v="12489"/>
  </r>
  <r>
    <s v="SOUTH_DAKOTA"/>
    <s v="2011"/>
    <n v="125613"/>
    <n v="1297661"/>
    <n v="1350617"/>
    <n v="128016"/>
    <n v="8662"/>
    <n v="37487"/>
    <n v="262"/>
    <n v="314"/>
    <n v="81"/>
    <n v="64"/>
    <n v="97"/>
    <n v="109"/>
    <n v="114"/>
    <n v="106"/>
    <n v="6"/>
    <n v="3"/>
    <n v="40"/>
    <n v="23"/>
    <n v="3552"/>
    <n v="3891"/>
  </r>
  <r>
    <s v="TENNESSEE"/>
    <s v="2011"/>
    <n v="986382"/>
    <n v="8679893"/>
    <n v="8961443"/>
    <n v="999693"/>
    <n v="67637"/>
    <n v="286944"/>
    <n v="73"/>
    <n v="70"/>
    <n v="500"/>
    <n v="556"/>
    <n v="8616"/>
    <n v="8348"/>
    <n v="1348"/>
    <n v="1405"/>
    <n v="32"/>
    <n v="35"/>
    <n v="157"/>
    <n v="126"/>
    <n v="22390"/>
    <n v="23981"/>
  </r>
  <r>
    <s v="TEXAS"/>
    <s v="2011"/>
    <n v="4800196"/>
    <n v="51023159"/>
    <n v="52691826"/>
    <n v="5000470"/>
    <n v="298637"/>
    <n v="1363618"/>
    <n v="713"/>
    <n v="754"/>
    <n v="5320"/>
    <n v="5842"/>
    <n v="19866"/>
    <n v="19575"/>
    <n v="68303"/>
    <n v="67149"/>
    <n v="175"/>
    <n v="238"/>
    <n v="2488"/>
    <n v="2298"/>
    <n v="51689"/>
    <n v="54227"/>
  </r>
  <r>
    <s v="UTAH"/>
    <s v="2011"/>
    <n v="545395"/>
    <n v="4141253"/>
    <n v="4195916"/>
    <n v="598832"/>
    <n v="39693"/>
    <n v="164296"/>
    <n v="292"/>
    <n v="300"/>
    <n v="394"/>
    <n v="425"/>
    <n v="280"/>
    <n v="289"/>
    <n v="2629"/>
    <n v="2884"/>
    <n v="283"/>
    <n v="320"/>
    <n v="203"/>
    <n v="200"/>
    <n v="14988"/>
    <n v="16206"/>
  </r>
  <r>
    <s v="VERMONT"/>
    <s v="2011"/>
    <n v="86982"/>
    <n v="1686499"/>
    <n v="1722515"/>
    <n v="89908"/>
    <n v="6930"/>
    <n v="27762"/>
    <n v="12"/>
    <n v="15"/>
    <n v="72"/>
    <n v="51"/>
    <n v="53"/>
    <n v="66"/>
    <n v="32"/>
    <n v="57"/>
    <n v="2"/>
    <n v="3"/>
    <n v="50"/>
    <n v="45"/>
    <n v="3111"/>
    <n v="3304"/>
  </r>
  <r>
    <s v="VIRGINIA"/>
    <s v="2011"/>
    <n v="1250852"/>
    <n v="14655345"/>
    <n v="14675815"/>
    <n v="1257883"/>
    <n v="89324"/>
    <n v="376658"/>
    <n v="139"/>
    <n v="133"/>
    <n v="2539"/>
    <n v="2703"/>
    <n v="10626"/>
    <n v="10610"/>
    <n v="4172"/>
    <n v="4279"/>
    <n v="55"/>
    <n v="64"/>
    <n v="1602"/>
    <n v="1474"/>
    <n v="24828"/>
    <n v="26100"/>
  </r>
  <r>
    <s v="WASHINGTON"/>
    <s v="2011"/>
    <n v="1042979"/>
    <n v="11905941"/>
    <n v="11928408"/>
    <n v="1045453"/>
    <n v="84089"/>
    <n v="327269"/>
    <n v="643"/>
    <n v="674"/>
    <n v="3061"/>
    <n v="3263"/>
    <n v="1862"/>
    <n v="2081"/>
    <n v="6539"/>
    <n v="6822"/>
    <n v="334"/>
    <n v="352"/>
    <n v="1902"/>
    <n v="1961"/>
    <n v="26635"/>
    <n v="27960"/>
  </r>
  <r>
    <s v="WEST_VIRGINIA"/>
    <s v="2011"/>
    <n v="282130"/>
    <n v="3475642"/>
    <n v="3670119"/>
    <n v="282870"/>
    <n v="18498"/>
    <n v="80805"/>
    <n v="7"/>
    <n v="11"/>
    <n v="69"/>
    <n v="71"/>
    <n v="470"/>
    <n v="507"/>
    <n v="97"/>
    <n v="82"/>
    <n v="2"/>
    <n v="1"/>
    <n v="27"/>
    <n v="29"/>
    <n v="8331"/>
    <n v="8794"/>
  </r>
  <r>
    <s v="WISCONSIN"/>
    <s v="2011"/>
    <n v="864251"/>
    <n v="11664303"/>
    <n v="11440718"/>
    <n v="871105"/>
    <n v="68392"/>
    <n v="268295"/>
    <n v="444"/>
    <n v="494"/>
    <n v="1161"/>
    <n v="1229"/>
    <n v="2785"/>
    <n v="3033"/>
    <n v="2150"/>
    <n v="2360"/>
    <n v="22"/>
    <n v="23"/>
    <n v="378"/>
    <n v="363"/>
    <n v="26228"/>
    <n v="27722"/>
  </r>
  <r>
    <s v="WYOMING"/>
    <s v="2011"/>
    <n v="88165"/>
    <n v="1650621"/>
    <n v="1656850"/>
    <n v="90099"/>
    <n v="6178"/>
    <n v="26042"/>
    <n v="53"/>
    <n v="58"/>
    <n v="26"/>
    <n v="29"/>
    <n v="35"/>
    <n v="33"/>
    <n v="314"/>
    <n v="311"/>
    <n v="3"/>
    <n v="4"/>
    <n v="39"/>
    <n v="40"/>
    <n v="2495"/>
    <n v="2738"/>
  </r>
  <r>
    <s v="ALABAMA"/>
    <s v="2012"/>
    <n v="744621"/>
    <n v="7136949"/>
    <n v="7222161"/>
    <n v="744637"/>
    <n v="48945"/>
    <n v="217203"/>
    <n v="250"/>
    <n v="259"/>
    <n v="330"/>
    <n v="297"/>
    <n v="8863"/>
    <n v="8147"/>
    <n v="712"/>
    <n v="788"/>
    <n v="7"/>
    <n v="12"/>
    <n v="94"/>
    <n v="68"/>
    <n v="14253"/>
    <n v="14865"/>
  </r>
  <r>
    <s v="ALASKA"/>
    <s v="2012"/>
    <n v="130771"/>
    <n v="2383402"/>
    <n v="2483320"/>
    <n v="131489"/>
    <n v="9696"/>
    <n v="38420"/>
    <n v="995"/>
    <n v="1111"/>
    <n v="324"/>
    <n v="350"/>
    <n v="184"/>
    <n v="215"/>
    <n v="290"/>
    <n v="293"/>
    <n v="85"/>
    <n v="124"/>
    <n v="267"/>
    <n v="314"/>
    <n v="2481"/>
    <n v="2663"/>
  </r>
  <r>
    <s v="ARIZONA"/>
    <s v="2012"/>
    <n v="942738"/>
    <n v="7934798"/>
    <n v="8054662"/>
    <n v="1089384"/>
    <n v="81751"/>
    <n v="321634"/>
    <n v="2082"/>
    <n v="2072"/>
    <n v="1171"/>
    <n v="1269"/>
    <n v="2251"/>
    <n v="2502"/>
    <n v="16724"/>
    <n v="17509"/>
    <n v="107"/>
    <n v="122"/>
    <n v="536"/>
    <n v="519"/>
    <n v="16953"/>
    <n v="17934"/>
  </r>
  <r>
    <s v="ARKANSAS"/>
    <s v="2012"/>
    <n v="475671"/>
    <n v="5169926"/>
    <n v="5299969"/>
    <n v="486157"/>
    <n v="30734"/>
    <n v="138428"/>
    <n v="97"/>
    <n v="94"/>
    <n v="223"/>
    <n v="240"/>
    <n v="3363"/>
    <n v="3052"/>
    <n v="1283"/>
    <n v="1331"/>
    <n v="50"/>
    <n v="41"/>
    <n v="224"/>
    <n v="194"/>
    <n v="10144"/>
    <n v="10398"/>
  </r>
  <r>
    <s v="CALIFORNIA"/>
    <s v="2012"/>
    <n v="6203034"/>
    <n v="69016392"/>
    <n v="70191877"/>
    <n v="6299451"/>
    <n v="496754"/>
    <n v="1965168"/>
    <n v="1896"/>
    <n v="2011"/>
    <n v="28286"/>
    <n v="30980"/>
    <n v="17052"/>
    <n v="18392"/>
    <n v="119836"/>
    <n v="124371"/>
    <n v="1519"/>
    <n v="1552"/>
    <n v="5704"/>
    <n v="5969"/>
    <n v="66923"/>
    <n v="72263"/>
  </r>
  <r>
    <s v="COLORADO"/>
    <s v="2012"/>
    <n v="843120"/>
    <n v="8616009"/>
    <n v="8472536"/>
    <n v="863561"/>
    <n v="62503"/>
    <n v="246051"/>
    <n v="301"/>
    <n v="331"/>
    <n v="1048"/>
    <n v="1006"/>
    <n v="1540"/>
    <n v="1720"/>
    <n v="8974"/>
    <n v="9432"/>
    <n v="75"/>
    <n v="70"/>
    <n v="837"/>
    <n v="866"/>
    <n v="17661"/>
    <n v="18642"/>
  </r>
  <r>
    <s v="CONNECTICUT"/>
    <s v="2012"/>
    <n v="522451"/>
    <n v="10070907"/>
    <n v="9791336"/>
    <n v="550954"/>
    <n v="40743"/>
    <n v="170245"/>
    <n v="74"/>
    <n v="86"/>
    <n v="862"/>
    <n v="840"/>
    <n v="2445"/>
    <n v="2598"/>
    <n v="3100"/>
    <n v="3249"/>
    <n v="38"/>
    <n v="32"/>
    <n v="234"/>
    <n v="235"/>
    <n v="13140"/>
    <n v="13810"/>
  </r>
  <r>
    <s v="DELAWARE"/>
    <s v="2012"/>
    <n v="118624"/>
    <n v="1855867"/>
    <n v="1915966"/>
    <n v="129026"/>
    <n v="8365"/>
    <n v="38022"/>
    <n v="11"/>
    <n v="15"/>
    <n v="140"/>
    <n v="169"/>
    <n v="1304"/>
    <n v="1254"/>
    <n v="439"/>
    <n v="398"/>
    <n v="1"/>
    <n v="2"/>
    <n v="30"/>
    <n v="26"/>
    <n v="2285"/>
    <n v="2291"/>
  </r>
  <r>
    <s v="DISTRICT_OF_COLUMBIA"/>
    <s v="2012"/>
    <n v="44618"/>
    <n v="1331006"/>
    <n v="1189542"/>
    <n v="76140"/>
    <n v="3317"/>
    <n v="17577"/>
    <n v="4"/>
    <n v="1"/>
    <n v="28"/>
    <n v="18"/>
    <n v="1437"/>
    <n v="1218"/>
    <n v="220"/>
    <n v="205"/>
    <n v="4"/>
    <n v="2"/>
    <n v="24"/>
    <n v="15"/>
    <n v="75"/>
    <n v="66"/>
  </r>
  <r>
    <s v="FLORIDA"/>
    <s v="2012"/>
    <n v="2658559"/>
    <n v="24139266"/>
    <n v="25352047"/>
    <n v="2692162"/>
    <n v="183193"/>
    <n v="799602"/>
    <n v="343"/>
    <n v="399"/>
    <n v="2517"/>
    <n v="2549"/>
    <n v="21182"/>
    <n v="20781"/>
    <n v="24740"/>
    <n v="24759"/>
    <n v="89"/>
    <n v="95"/>
    <n v="2341"/>
    <n v="2179"/>
    <n v="40423"/>
    <n v="40796"/>
  </r>
  <r>
    <s v="GEORGIA"/>
    <s v="2012"/>
    <n v="1669156"/>
    <n v="17559894"/>
    <n v="17400209"/>
    <n v="1703332"/>
    <n v="101078"/>
    <n v="481043"/>
    <n v="109"/>
    <n v="105"/>
    <n v="1872"/>
    <n v="2033"/>
    <n v="19762"/>
    <n v="17740"/>
    <n v="4637"/>
    <n v="4460"/>
    <n v="39"/>
    <n v="45"/>
    <n v="1364"/>
    <n v="1255"/>
    <n v="23806"/>
    <n v="23851"/>
  </r>
  <r>
    <s v="HAWAII"/>
    <s v="2012"/>
    <n v="182706"/>
    <n v="2535038"/>
    <n v="2344733"/>
    <n v="184760"/>
    <n v="10721"/>
    <n v="51069"/>
    <n v="18"/>
    <n v="23"/>
    <n v="2341"/>
    <n v="2330"/>
    <n v="110"/>
    <n v="121"/>
    <n v="248"/>
    <n v="224"/>
    <n v="1602"/>
    <n v="1569"/>
    <n v="359"/>
    <n v="367"/>
    <n v="715"/>
    <n v="694"/>
  </r>
  <r>
    <s v="IDAHO"/>
    <s v="2012"/>
    <n v="267556"/>
    <n v="1981482"/>
    <n v="1911706"/>
    <n v="284834"/>
    <n v="19130"/>
    <n v="82631"/>
    <n v="120"/>
    <n v="118"/>
    <n v="134"/>
    <n v="151"/>
    <n v="113"/>
    <n v="119"/>
    <n v="1384"/>
    <n v="1369"/>
    <n v="38"/>
    <n v="35"/>
    <n v="122"/>
    <n v="119"/>
    <n v="7539"/>
    <n v="7769"/>
  </r>
  <r>
    <s v="ILLINOIS"/>
    <s v="2012"/>
    <n v="2071481"/>
    <n v="29900021"/>
    <n v="29067543"/>
    <n v="2072880"/>
    <n v="146273"/>
    <n v="624679"/>
    <n v="166"/>
    <n v="224"/>
    <n v="3232"/>
    <n v="3296"/>
    <n v="12477"/>
    <n v="11527"/>
    <n v="14327"/>
    <n v="14334"/>
    <n v="68"/>
    <n v="56"/>
    <n v="1752"/>
    <n v="1672"/>
    <n v="40524"/>
    <n v="42618"/>
  </r>
  <r>
    <s v="INDIANA"/>
    <s v="2012"/>
    <n v="1006627"/>
    <n v="12395432"/>
    <n v="11351906"/>
    <n v="1041369"/>
    <n v="74886"/>
    <n v="316329"/>
    <n v="126"/>
    <n v="120"/>
    <n v="650"/>
    <n v="635"/>
    <n v="4438"/>
    <n v="4355"/>
    <n v="2690"/>
    <n v="2809"/>
    <n v="23"/>
    <n v="17"/>
    <n v="1226"/>
    <n v="1252"/>
    <n v="27683"/>
    <n v="28862"/>
  </r>
  <r>
    <s v="IOWA"/>
    <s v="2012"/>
    <n v="495870"/>
    <n v="6262807"/>
    <n v="6256926"/>
    <n v="499825"/>
    <n v="36254"/>
    <n v="144784"/>
    <n v="95"/>
    <n v="88"/>
    <n v="376"/>
    <n v="376"/>
    <n v="770"/>
    <n v="906"/>
    <n v="1317"/>
    <n v="1357"/>
    <n v="23"/>
    <n v="23"/>
    <n v="370"/>
    <n v="365"/>
    <n v="14647"/>
    <n v="15541"/>
  </r>
  <r>
    <s v="KANSAS"/>
    <s v="2012"/>
    <n v="485591"/>
    <n v="5613619"/>
    <n v="5615714"/>
    <n v="489043"/>
    <n v="32810"/>
    <n v="137855"/>
    <n v="166"/>
    <n v="195"/>
    <n v="386"/>
    <n v="411"/>
    <n v="1118"/>
    <n v="1178"/>
    <n v="2200"/>
    <n v="2238"/>
    <n v="28"/>
    <n v="15"/>
    <n v="703"/>
    <n v="591"/>
    <n v="11442"/>
    <n v="12139"/>
  </r>
  <r>
    <s v="KENTUCKY"/>
    <s v="2012"/>
    <n v="681827"/>
    <n v="7192430"/>
    <n v="7444529"/>
    <n v="685167"/>
    <n v="44032"/>
    <n v="193961"/>
    <n v="37"/>
    <n v="34"/>
    <n v="301"/>
    <n v="301"/>
    <n v="2374"/>
    <n v="2395"/>
    <n v="688"/>
    <n v="652"/>
    <n v="10"/>
    <n v="12"/>
    <n v="283"/>
    <n v="262"/>
    <n v="18120"/>
    <n v="18563"/>
  </r>
  <r>
    <s v="LOUISIANA"/>
    <s v="2012"/>
    <n v="665478"/>
    <n v="8477993"/>
    <n v="8504567"/>
    <n v="710903"/>
    <n v="40179"/>
    <n v="186111"/>
    <n v="141"/>
    <n v="137"/>
    <n v="370"/>
    <n v="400"/>
    <n v="8858"/>
    <n v="7924"/>
    <n v="701"/>
    <n v="640"/>
    <n v="19"/>
    <n v="11"/>
    <n v="179"/>
    <n v="121"/>
    <n v="10435"/>
    <n v="10243"/>
  </r>
  <r>
    <s v="MAINE"/>
    <s v="2012"/>
    <n v="187247"/>
    <n v="2611056"/>
    <n v="2625759"/>
    <n v="185739"/>
    <n v="14462"/>
    <n v="57815"/>
    <n v="51"/>
    <n v="56"/>
    <n v="136"/>
    <n v="130"/>
    <n v="191"/>
    <n v="201"/>
    <n v="101"/>
    <n v="130"/>
    <n v="8"/>
    <n v="4"/>
    <n v="57"/>
    <n v="47"/>
    <n v="6417"/>
    <n v="6933"/>
  </r>
  <r>
    <s v="MARYLAND"/>
    <s v="2012"/>
    <n v="853778"/>
    <n v="13752912"/>
    <n v="13212140"/>
    <n v="859638"/>
    <n v="59978"/>
    <n v="256836"/>
    <n v="112"/>
    <n v="137"/>
    <n v="1848"/>
    <n v="1888"/>
    <n v="10635"/>
    <n v="10208"/>
    <n v="2675"/>
    <n v="2785"/>
    <n v="31"/>
    <n v="25"/>
    <n v="848"/>
    <n v="806"/>
    <n v="13693"/>
    <n v="14287"/>
  </r>
  <r>
    <s v="MASSACHUSETTS"/>
    <s v="2012"/>
    <n v="922683"/>
    <n v="15763456"/>
    <n v="15696061"/>
    <n v="954773"/>
    <n v="67856"/>
    <n v="287506"/>
    <n v="72"/>
    <n v="90"/>
    <n v="1949"/>
    <n v="1941"/>
    <n v="3098"/>
    <n v="3050"/>
    <n v="4275"/>
    <n v="4262"/>
    <n v="31"/>
    <n v="44"/>
    <n v="686"/>
    <n v="597"/>
    <n v="23788"/>
    <n v="23973"/>
  </r>
  <r>
    <s v="MICHIGAN"/>
    <s v="2012"/>
    <n v="1421312"/>
    <n v="18622316"/>
    <n v="18063824"/>
    <n v="1555370"/>
    <n v="118564"/>
    <n v="492272"/>
    <n v="487"/>
    <n v="498"/>
    <n v="1544"/>
    <n v="1653"/>
    <n v="10002"/>
    <n v="10007"/>
    <n v="2754"/>
    <n v="2870"/>
    <n v="62"/>
    <n v="50"/>
    <n v="999"/>
    <n v="911"/>
    <n v="42513"/>
    <n v="44214"/>
  </r>
  <r>
    <s v="MINNESOTA"/>
    <s v="2012"/>
    <n v="799736"/>
    <n v="10681609"/>
    <n v="10696348"/>
    <n v="845404"/>
    <n v="70510"/>
    <n v="262041"/>
    <n v="562"/>
    <n v="581"/>
    <n v="2193"/>
    <n v="2248"/>
    <n v="3121"/>
    <n v="3597"/>
    <n v="1961"/>
    <n v="2194"/>
    <n v="34"/>
    <n v="34"/>
    <n v="597"/>
    <n v="539"/>
    <n v="25505"/>
    <n v="27344"/>
  </r>
  <r>
    <s v="MISSISSIPPI"/>
    <s v="2012"/>
    <n v="490619"/>
    <n v="4477828"/>
    <n v="4423270"/>
    <n v="493650"/>
    <n v="29676"/>
    <n v="133809"/>
    <n v="25"/>
    <n v="27"/>
    <n v="149"/>
    <n v="161"/>
    <n v="8130"/>
    <n v="7035"/>
    <n v="237"/>
    <n v="248"/>
    <n v="3"/>
    <n v="4"/>
    <n v="53"/>
    <n v="41"/>
    <n v="6897"/>
    <n v="6666"/>
  </r>
  <r>
    <s v="MISSOURI"/>
    <s v="2012"/>
    <n v="893221"/>
    <n v="10022622"/>
    <n v="9910617"/>
    <n v="917900"/>
    <n v="64151"/>
    <n v="270370"/>
    <n v="157"/>
    <n v="161"/>
    <n v="623"/>
    <n v="664"/>
    <n v="5090"/>
    <n v="5184"/>
    <n v="1204"/>
    <n v="1236"/>
    <n v="39"/>
    <n v="44"/>
    <n v="388"/>
    <n v="368"/>
    <n v="23683"/>
    <n v="25310"/>
  </r>
  <r>
    <s v="MONTANA"/>
    <s v="2012"/>
    <n v="142237"/>
    <n v="1628318"/>
    <n v="1652537"/>
    <n v="142908"/>
    <n v="9784"/>
    <n v="42089"/>
    <n v="399"/>
    <n v="421"/>
    <n v="64"/>
    <n v="53"/>
    <n v="32"/>
    <n v="38"/>
    <n v="140"/>
    <n v="164"/>
    <n v="8"/>
    <n v="13"/>
    <n v="55"/>
    <n v="59"/>
    <n v="3999"/>
    <n v="4339"/>
  </r>
  <r>
    <s v="NEBRASKA"/>
    <s v="2012"/>
    <n v="300941"/>
    <n v="3764056"/>
    <n v="3880517"/>
    <n v="303505"/>
    <n v="23152"/>
    <n v="88073"/>
    <n v="127"/>
    <n v="153"/>
    <n v="256"/>
    <n v="271"/>
    <n v="786"/>
    <n v="900"/>
    <n v="1588"/>
    <n v="1730"/>
    <n v="10"/>
    <n v="13"/>
    <n v="324"/>
    <n v="326"/>
    <n v="7967"/>
    <n v="8701"/>
  </r>
  <r>
    <s v="NEVADA"/>
    <s v="2012"/>
    <n v="428526"/>
    <n v="4053945"/>
    <n v="4109706"/>
    <n v="445707"/>
    <n v="31939"/>
    <n v="131953"/>
    <n v="172"/>
    <n v="189"/>
    <n v="1005"/>
    <n v="1107"/>
    <n v="1505"/>
    <n v="1751"/>
    <n v="5819"/>
    <n v="5839"/>
    <n v="220"/>
    <n v="223"/>
    <n v="819"/>
    <n v="784"/>
    <n v="6182"/>
    <n v="6324"/>
  </r>
  <r>
    <s v="NEW_HAMPSHIRE"/>
    <s v="2012"/>
    <n v="190778"/>
    <n v="2963221"/>
    <n v="2961684"/>
    <n v="188974"/>
    <n v="14600"/>
    <n v="60805"/>
    <n v="20"/>
    <n v="18"/>
    <n v="176"/>
    <n v="174"/>
    <n v="106"/>
    <n v="129"/>
    <n v="201"/>
    <n v="192"/>
    <n v="3"/>
    <n v="5"/>
    <n v="80"/>
    <n v="73"/>
    <n v="6553"/>
    <n v="6870"/>
  </r>
  <r>
    <s v="NEW_JERSEY"/>
    <s v="2012"/>
    <n v="1330300"/>
    <n v="27574528"/>
    <n v="26432652"/>
    <n v="1372203"/>
    <n v="97048"/>
    <n v="400875"/>
    <n v="66"/>
    <n v="56"/>
    <n v="4299"/>
    <n v="4357"/>
    <n v="7499"/>
    <n v="7376"/>
    <n v="9270"/>
    <n v="8963"/>
    <n v="108"/>
    <n v="122"/>
    <n v="223"/>
    <n v="247"/>
    <n v="26690"/>
    <n v="27772"/>
  </r>
  <r>
    <s v="NEW_MEXICO"/>
    <s v="2012"/>
    <n v="328690"/>
    <n v="3478709"/>
    <n v="3616691"/>
    <n v="338220"/>
    <n v="20559"/>
    <n v="97242"/>
    <n v="1156"/>
    <n v="1169"/>
    <n v="128"/>
    <n v="153"/>
    <n v="207"/>
    <n v="244"/>
    <n v="5734"/>
    <n v="5674"/>
    <n v="6"/>
    <n v="8"/>
    <n v="112"/>
    <n v="108"/>
    <n v="2896"/>
    <n v="2964"/>
  </r>
  <r>
    <s v="NEW_YORK"/>
    <s v="2012"/>
    <n v="2644029"/>
    <n v="58981073"/>
    <n v="60216421"/>
    <n v="2710703"/>
    <n v="192112"/>
    <n v="825972"/>
    <n v="441"/>
    <n v="425"/>
    <n v="8627"/>
    <n v="8716"/>
    <n v="17218"/>
    <n v="16026"/>
    <n v="19119"/>
    <n v="18429"/>
    <n v="120"/>
    <n v="103"/>
    <n v="500"/>
    <n v="403"/>
    <n v="50509"/>
    <n v="51476"/>
  </r>
  <r>
    <s v="NORTH_CAROLINA"/>
    <s v="2012"/>
    <n v="1462172"/>
    <n v="12788659"/>
    <n v="13418244"/>
    <n v="1518465"/>
    <n v="94648"/>
    <n v="438375"/>
    <n v="602"/>
    <n v="609"/>
    <n v="1282"/>
    <n v="1184"/>
    <n v="12959"/>
    <n v="12102"/>
    <n v="4569"/>
    <n v="4387"/>
    <n v="28"/>
    <n v="44"/>
    <n v="1540"/>
    <n v="1413"/>
    <n v="26511"/>
    <n v="27418"/>
  </r>
  <r>
    <s v="NORTH_DAKOTA"/>
    <s v="2012"/>
    <n v="97555"/>
    <n v="1345371"/>
    <n v="1380563"/>
    <n v="101111"/>
    <n v="7347"/>
    <n v="30116"/>
    <n v="253"/>
    <n v="258"/>
    <n v="40"/>
    <n v="56"/>
    <n v="78"/>
    <n v="97"/>
    <n v="79"/>
    <n v="74"/>
    <n v="2"/>
    <n v="9"/>
    <n v="22"/>
    <n v="15"/>
    <n v="3103"/>
    <n v="3261"/>
  </r>
  <r>
    <s v="OHIO"/>
    <s v="2012"/>
    <n v="1630865"/>
    <n v="22799205"/>
    <n v="22662376"/>
    <n v="1729916"/>
    <n v="117623"/>
    <n v="518617"/>
    <n v="71"/>
    <n v="93"/>
    <n v="1068"/>
    <n v="1056"/>
    <n v="9319"/>
    <n v="8993"/>
    <n v="1672"/>
    <n v="1732"/>
    <n v="25"/>
    <n v="20"/>
    <n v="1847"/>
    <n v="1884"/>
    <n v="44568"/>
    <n v="45275"/>
  </r>
  <r>
    <s v="OKLAHOMA"/>
    <s v="2012"/>
    <n v="664200"/>
    <n v="5824963"/>
    <n v="5594867"/>
    <n v="673483"/>
    <n v="39407"/>
    <n v="176812"/>
    <n v="3278"/>
    <n v="3287"/>
    <n v="449"/>
    <n v="404"/>
    <n v="1892"/>
    <n v="1842"/>
    <n v="2081"/>
    <n v="2066"/>
    <n v="29"/>
    <n v="46"/>
    <n v="875"/>
    <n v="799"/>
    <n v="10977"/>
    <n v="11382"/>
  </r>
  <r>
    <s v="OREGON"/>
    <s v="2012"/>
    <n v="566525"/>
    <n v="6124872"/>
    <n v="6314092"/>
    <n v="587564"/>
    <n v="46723"/>
    <n v="178239"/>
    <n v="415"/>
    <n v="440"/>
    <n v="957"/>
    <n v="928"/>
    <n v="675"/>
    <n v="752"/>
    <n v="4303"/>
    <n v="4571"/>
    <n v="133"/>
    <n v="161"/>
    <n v="936"/>
    <n v="1046"/>
    <n v="14918"/>
    <n v="16488"/>
  </r>
  <r>
    <s v="PENNSYLVANIA"/>
    <s v="2012"/>
    <n v="1644759"/>
    <n v="27881568"/>
    <n v="27851918"/>
    <n v="1763677"/>
    <n v="136357"/>
    <n v="557464"/>
    <n v="101"/>
    <n v="101"/>
    <n v="2222"/>
    <n v="2208"/>
    <n v="9374"/>
    <n v="9248"/>
    <n v="4617"/>
    <n v="4645"/>
    <n v="52"/>
    <n v="38"/>
    <n v="783"/>
    <n v="676"/>
    <n v="49837"/>
    <n v="52455"/>
  </r>
  <r>
    <s v="RHODE_ISLAND"/>
    <s v="2012"/>
    <n v="137400"/>
    <n v="2208278"/>
    <n v="2190431"/>
    <n v="142481"/>
    <n v="10509"/>
    <n v="44672"/>
    <n v="22"/>
    <n v="24"/>
    <n v="160"/>
    <n v="137"/>
    <n v="425"/>
    <n v="423"/>
    <n v="975"/>
    <n v="928"/>
    <n v="5"/>
    <n v="12"/>
    <n v="86"/>
    <n v="81"/>
    <n v="3515"/>
    <n v="3716"/>
  </r>
  <r>
    <s v="SOUTH_CAROLINA"/>
    <s v="2012"/>
    <n v="715744"/>
    <n v="7889771"/>
    <n v="7948441"/>
    <n v="735998"/>
    <n v="44755"/>
    <n v="208648"/>
    <n v="54"/>
    <n v="70"/>
    <n v="343"/>
    <n v="331"/>
    <n v="8130"/>
    <n v="7750"/>
    <n v="1070"/>
    <n v="1056"/>
    <n v="25"/>
    <n v="40"/>
    <n v="436"/>
    <n v="375"/>
    <n v="12397"/>
    <n v="12678"/>
  </r>
  <r>
    <s v="SOUTH_DAKOTA"/>
    <s v="2012"/>
    <n v="127726"/>
    <n v="1298723"/>
    <n v="1296971"/>
    <n v="130471"/>
    <n v="8816"/>
    <n v="37267"/>
    <n v="292"/>
    <n v="293"/>
    <n v="83"/>
    <n v="86"/>
    <n v="119"/>
    <n v="113"/>
    <n v="138"/>
    <n v="127"/>
    <n v="2"/>
    <n v="3"/>
    <n v="43"/>
    <n v="35"/>
    <n v="3633"/>
    <n v="3849"/>
  </r>
  <r>
    <s v="TENNESSEE"/>
    <s v="2012"/>
    <n v="998638"/>
    <n v="8983224"/>
    <n v="9256522"/>
    <n v="993496"/>
    <n v="66299"/>
    <n v="281971"/>
    <n v="56"/>
    <n v="62"/>
    <n v="541"/>
    <n v="567"/>
    <n v="8261"/>
    <n v="7852"/>
    <n v="1479"/>
    <n v="1586"/>
    <n v="22"/>
    <n v="28"/>
    <n v="178"/>
    <n v="176"/>
    <n v="22354"/>
    <n v="23137"/>
  </r>
  <r>
    <s v="TEXAS"/>
    <s v="2012"/>
    <n v="4844744"/>
    <n v="49979753"/>
    <n v="50215314"/>
    <n v="5077659"/>
    <n v="305425"/>
    <n v="1387513"/>
    <n v="710"/>
    <n v="790"/>
    <n v="5865"/>
    <n v="6148"/>
    <n v="19984"/>
    <n v="19578"/>
    <n v="70868"/>
    <n v="70821"/>
    <n v="190"/>
    <n v="210"/>
    <n v="2538"/>
    <n v="2421"/>
    <n v="51540"/>
    <n v="53762"/>
  </r>
  <r>
    <s v="UTAH"/>
    <s v="2012"/>
    <n v="553873"/>
    <n v="4217360"/>
    <n v="4330417"/>
    <n v="613279"/>
    <n v="40774"/>
    <n v="169077"/>
    <n v="268"/>
    <n v="247"/>
    <n v="360"/>
    <n v="441"/>
    <n v="252"/>
    <n v="312"/>
    <n v="2694"/>
    <n v="3000"/>
    <n v="268"/>
    <n v="343"/>
    <n v="276"/>
    <n v="258"/>
    <n v="15614"/>
    <n v="16441"/>
  </r>
  <r>
    <s v="VERMONT"/>
    <s v="2012"/>
    <n v="87968"/>
    <n v="1754161"/>
    <n v="1726321"/>
    <n v="89624"/>
    <n v="6756"/>
    <n v="27557"/>
    <n v="9"/>
    <n v="7"/>
    <n v="76"/>
    <n v="56"/>
    <n v="76"/>
    <n v="59"/>
    <n v="49"/>
    <n v="47"/>
    <n v="5"/>
    <n v="1"/>
    <n v="55"/>
    <n v="67"/>
    <n v="3005"/>
    <n v="3244"/>
  </r>
  <r>
    <s v="VIRGINIA"/>
    <s v="2012"/>
    <n v="1257332"/>
    <n v="14940479"/>
    <n v="15129464"/>
    <n v="1265419"/>
    <n v="88971"/>
    <n v="375975"/>
    <n v="147"/>
    <n v="150"/>
    <n v="2599"/>
    <n v="2829"/>
    <n v="10312"/>
    <n v="10045"/>
    <n v="4371"/>
    <n v="4561"/>
    <n v="56"/>
    <n v="53"/>
    <n v="1776"/>
    <n v="1621"/>
    <n v="24481"/>
    <n v="25970"/>
  </r>
  <r>
    <s v="WASHINGTON"/>
    <s v="2012"/>
    <n v="1044856"/>
    <n v="11955582"/>
    <n v="12187889"/>
    <n v="1051694"/>
    <n v="84981"/>
    <n v="327134"/>
    <n v="572"/>
    <n v="659"/>
    <n v="3137"/>
    <n v="3274"/>
    <n v="1932"/>
    <n v="2176"/>
    <n v="6950"/>
    <n v="7344"/>
    <n v="302"/>
    <n v="341"/>
    <n v="2149"/>
    <n v="2130"/>
    <n v="26207"/>
    <n v="27808"/>
  </r>
  <r>
    <s v="WEST_VIRGINIA"/>
    <s v="2012"/>
    <n v="282088"/>
    <n v="3970941"/>
    <n v="3536971"/>
    <n v="283044"/>
    <n v="18703"/>
    <n v="80673"/>
    <n v="6"/>
    <n v="14"/>
    <n v="68"/>
    <n v="72"/>
    <n v="462"/>
    <n v="511"/>
    <n v="87"/>
    <n v="91"/>
    <n v="2"/>
    <n v="3"/>
    <n v="55"/>
    <n v="50"/>
    <n v="8588"/>
    <n v="8694"/>
  </r>
  <r>
    <s v="WISCONSIN"/>
    <s v="2012"/>
    <n v="863314"/>
    <n v="11139967"/>
    <n v="10724377"/>
    <n v="872436"/>
    <n v="67130"/>
    <n v="265682"/>
    <n v="424"/>
    <n v="458"/>
    <n v="1261"/>
    <n v="1181"/>
    <n v="2708"/>
    <n v="3114"/>
    <n v="2317"/>
    <n v="2451"/>
    <n v="10"/>
    <n v="20"/>
    <n v="450"/>
    <n v="431"/>
    <n v="25313"/>
    <n v="26992"/>
  </r>
  <r>
    <s v="WYOMING"/>
    <s v="2012"/>
    <n v="89994"/>
    <n v="1664983"/>
    <n v="1670728"/>
    <n v="91533"/>
    <n v="6046"/>
    <n v="26243"/>
    <n v="59"/>
    <n v="48"/>
    <n v="29"/>
    <n v="31"/>
    <n v="31"/>
    <n v="42"/>
    <n v="335"/>
    <n v="305"/>
    <n v="9"/>
    <n v="4"/>
    <n v="37"/>
    <n v="32"/>
    <n v="2468"/>
    <n v="2616"/>
  </r>
  <r>
    <s v="ALABAMA"/>
    <s v="2013"/>
    <n v="744548"/>
    <n v="7197439"/>
    <n v="7487741"/>
    <n v="746204"/>
    <n v="48965"/>
    <n v="218705"/>
    <n v="252"/>
    <n v="230"/>
    <n v="337"/>
    <n v="333"/>
    <n v="8795"/>
    <n v="8090"/>
    <n v="788"/>
    <n v="876"/>
    <n v="10"/>
    <n v="10"/>
    <n v="125"/>
    <n v="115"/>
    <n v="14092"/>
    <n v="14912"/>
  </r>
  <r>
    <s v="ALASKA"/>
    <s v="2013"/>
    <n v="131091"/>
    <n v="2545117"/>
    <n v="2665933"/>
    <n v="130944"/>
    <n v="9500"/>
    <n v="38230"/>
    <n v="1011"/>
    <n v="1109"/>
    <n v="314"/>
    <n v="327"/>
    <n v="162"/>
    <n v="180"/>
    <n v="315"/>
    <n v="323"/>
    <n v="126"/>
    <n v="93"/>
    <n v="314"/>
    <n v="308"/>
    <n v="2352"/>
    <n v="2566"/>
  </r>
  <r>
    <s v="ARIZONA"/>
    <s v="2013"/>
    <n v="941726"/>
    <n v="8164324"/>
    <n v="7600581"/>
    <n v="1102445"/>
    <n v="84291"/>
    <n v="327144"/>
    <n v="2069"/>
    <n v="2085"/>
    <n v="1199"/>
    <n v="1216"/>
    <n v="2279"/>
    <n v="2679"/>
    <n v="17445"/>
    <n v="18335"/>
    <n v="125"/>
    <n v="126"/>
    <n v="673"/>
    <n v="627"/>
    <n v="17223"/>
    <n v="18210"/>
  </r>
  <r>
    <s v="ARKANSAS"/>
    <s v="2013"/>
    <n v="477716"/>
    <n v="5067546"/>
    <n v="5226339"/>
    <n v="489979"/>
    <n v="31646"/>
    <n v="140185"/>
    <n v="99"/>
    <n v="100"/>
    <n v="247"/>
    <n v="261"/>
    <n v="3445"/>
    <n v="3123"/>
    <n v="1389"/>
    <n v="1416"/>
    <n v="51"/>
    <n v="48"/>
    <n v="222"/>
    <n v="237"/>
    <n v="10409"/>
    <n v="10599"/>
  </r>
  <r>
    <s v="CALIFORNIA"/>
    <s v="2013"/>
    <n v="6208733"/>
    <n v="68868516"/>
    <n v="69727119"/>
    <n v="6312623"/>
    <n v="498403"/>
    <n v="1952314"/>
    <n v="1711"/>
    <n v="1914"/>
    <n v="28497"/>
    <n v="30621"/>
    <n v="16522"/>
    <n v="17760"/>
    <n v="123124"/>
    <n v="127734"/>
    <n v="1416"/>
    <n v="1434"/>
    <n v="6375"/>
    <n v="6910"/>
    <n v="64620"/>
    <n v="69765"/>
  </r>
  <r>
    <s v="COLORADO"/>
    <s v="2013"/>
    <n v="851063"/>
    <n v="8826868"/>
    <n v="8699125"/>
    <n v="876999"/>
    <n v="62836"/>
    <n v="249380"/>
    <n v="265"/>
    <n v="304"/>
    <n v="1052"/>
    <n v="1011"/>
    <n v="1565"/>
    <n v="1624"/>
    <n v="9300"/>
    <n v="9609"/>
    <n v="88"/>
    <n v="73"/>
    <n v="958"/>
    <n v="932"/>
    <n v="17583"/>
    <n v="18472"/>
  </r>
  <r>
    <s v="CONNECTICUT"/>
    <s v="2013"/>
    <n v="517812"/>
    <n v="10319361"/>
    <n v="9758850"/>
    <n v="546200"/>
    <n v="40775"/>
    <n v="169038"/>
    <n v="68"/>
    <n v="53"/>
    <n v="881"/>
    <n v="825"/>
    <n v="2440"/>
    <n v="2608"/>
    <n v="3199"/>
    <n v="3371"/>
    <n v="13"/>
    <n v="15"/>
    <n v="289"/>
    <n v="307"/>
    <n v="13004"/>
    <n v="13702"/>
  </r>
  <r>
    <s v="DELAWARE"/>
    <s v="2013"/>
    <n v="118685"/>
    <n v="1930466"/>
    <n v="1924626"/>
    <n v="131687"/>
    <n v="8536"/>
    <n v="38483"/>
    <n v="16"/>
    <n v="20"/>
    <n v="162"/>
    <n v="166"/>
    <n v="1352"/>
    <n v="1204"/>
    <n v="442"/>
    <n v="447"/>
    <n v="1"/>
    <n v="2"/>
    <n v="40"/>
    <n v="29"/>
    <n v="2351"/>
    <n v="2304"/>
  </r>
  <r>
    <s v="FLORIDA"/>
    <s v="2013"/>
    <n v="2680074"/>
    <n v="24681548"/>
    <n v="25245400"/>
    <n v="2720744"/>
    <n v="183422"/>
    <n v="807034"/>
    <n v="335"/>
    <n v="313"/>
    <n v="2579"/>
    <n v="2612"/>
    <n v="21102"/>
    <n v="20578"/>
    <n v="25474"/>
    <n v="25385"/>
    <n v="82"/>
    <n v="84"/>
    <n v="2391"/>
    <n v="2229"/>
    <n v="39774"/>
    <n v="40484"/>
  </r>
  <r>
    <s v="GEORGIA"/>
    <s v="2013"/>
    <n v="1682620"/>
    <n v="17459504"/>
    <n v="17317504"/>
    <n v="1723909"/>
    <n v="103094"/>
    <n v="490032"/>
    <n v="120"/>
    <n v="106"/>
    <n v="1992"/>
    <n v="2128"/>
    <n v="19778"/>
    <n v="17989"/>
    <n v="4903"/>
    <n v="4816"/>
    <n v="62"/>
    <n v="58"/>
    <n v="1456"/>
    <n v="1235"/>
    <n v="24198"/>
    <n v="24253"/>
  </r>
  <r>
    <s v="HAWAII"/>
    <s v="2013"/>
    <n v="184760"/>
    <n v="2331770"/>
    <n v="2345917"/>
    <n v="186825"/>
    <n v="10925"/>
    <n v="50806"/>
    <n v="21"/>
    <n v="12"/>
    <n v="2265"/>
    <n v="2308"/>
    <n v="106"/>
    <n v="118"/>
    <n v="279"/>
    <n v="279"/>
    <n v="1645"/>
    <n v="1607"/>
    <n v="363"/>
    <n v="349"/>
    <n v="757"/>
    <n v="816"/>
  </r>
  <r>
    <s v="IDAHO"/>
    <s v="2013"/>
    <n v="272070"/>
    <n v="2015534"/>
    <n v="1967676"/>
    <n v="296476"/>
    <n v="21063"/>
    <n v="87143"/>
    <n v="119"/>
    <n v="130"/>
    <n v="194"/>
    <n v="150"/>
    <n v="141"/>
    <n v="133"/>
    <n v="1558"/>
    <n v="1689"/>
    <n v="41"/>
    <n v="54"/>
    <n v="168"/>
    <n v="166"/>
    <n v="8060"/>
    <n v="8460"/>
  </r>
  <r>
    <s v="ILLINOIS"/>
    <s v="2013"/>
    <n v="2069823"/>
    <n v="30057886"/>
    <n v="29517831"/>
    <n v="2066990"/>
    <n v="144566"/>
    <n v="621531"/>
    <n v="195"/>
    <n v="199"/>
    <n v="3300"/>
    <n v="3458"/>
    <n v="12163"/>
    <n v="11341"/>
    <n v="14612"/>
    <n v="14845"/>
    <n v="69"/>
    <n v="68"/>
    <n v="1687"/>
    <n v="1706"/>
    <n v="39545"/>
    <n v="41378"/>
  </r>
  <r>
    <s v="INDIANA"/>
    <s v="2013"/>
    <n v="1002772"/>
    <n v="12236713"/>
    <n v="11211155"/>
    <n v="1047385"/>
    <n v="75871"/>
    <n v="316350"/>
    <n v="111"/>
    <n v="122"/>
    <n v="714"/>
    <n v="671"/>
    <n v="4351"/>
    <n v="4377"/>
    <n v="2872"/>
    <n v="2912"/>
    <n v="27"/>
    <n v="24"/>
    <n v="1261"/>
    <n v="1347"/>
    <n v="28036"/>
    <n v="29046"/>
  </r>
  <r>
    <s v="IOWA"/>
    <s v="2013"/>
    <n v="499489"/>
    <n v="6281345"/>
    <n v="6318241"/>
    <n v="502964"/>
    <n v="36258"/>
    <n v="145011"/>
    <n v="81"/>
    <n v="80"/>
    <n v="414"/>
    <n v="382"/>
    <n v="813"/>
    <n v="963"/>
    <n v="1401"/>
    <n v="1439"/>
    <n v="12"/>
    <n v="24"/>
    <n v="439"/>
    <n v="404"/>
    <n v="14356"/>
    <n v="15450"/>
  </r>
  <r>
    <s v="KANSAS"/>
    <s v="2013"/>
    <n v="488590"/>
    <n v="5667223"/>
    <n v="5621023"/>
    <n v="496440"/>
    <n v="32989"/>
    <n v="138847"/>
    <n v="173"/>
    <n v="196"/>
    <n v="452"/>
    <n v="447"/>
    <n v="1105"/>
    <n v="1119"/>
    <n v="2296"/>
    <n v="2310"/>
    <n v="26"/>
    <n v="21"/>
    <n v="622"/>
    <n v="674"/>
    <n v="11543"/>
    <n v="12005"/>
  </r>
  <r>
    <s v="KENTUCKY"/>
    <s v="2013"/>
    <n v="685009"/>
    <n v="7216175"/>
    <n v="7413896"/>
    <n v="677389"/>
    <n v="43732"/>
    <n v="192256"/>
    <n v="39"/>
    <n v="23"/>
    <n v="285"/>
    <n v="328"/>
    <n v="2262"/>
    <n v="2225"/>
    <n v="673"/>
    <n v="686"/>
    <n v="19"/>
    <n v="17"/>
    <n v="388"/>
    <n v="331"/>
    <n v="17843"/>
    <n v="18613"/>
  </r>
  <r>
    <s v="LOUISIANA"/>
    <s v="2013"/>
    <n v="671156"/>
    <n v="8121179"/>
    <n v="7940880"/>
    <n v="711491"/>
    <n v="41118"/>
    <n v="188181"/>
    <n v="164"/>
    <n v="163"/>
    <n v="425"/>
    <n v="411"/>
    <n v="9214"/>
    <n v="8118"/>
    <n v="735"/>
    <n v="679"/>
    <n v="15"/>
    <n v="18"/>
    <n v="193"/>
    <n v="113"/>
    <n v="10500"/>
    <n v="10370"/>
  </r>
  <r>
    <s v="MAINE"/>
    <s v="2013"/>
    <n v="184682"/>
    <n v="2650346"/>
    <n v="2535405"/>
    <n v="183995"/>
    <n v="13964"/>
    <n v="56924"/>
    <n v="55"/>
    <n v="50"/>
    <n v="152"/>
    <n v="119"/>
    <n v="218"/>
    <n v="222"/>
    <n v="89"/>
    <n v="105"/>
    <n v="8"/>
    <n v="5"/>
    <n v="41"/>
    <n v="47"/>
    <n v="6305"/>
    <n v="6548"/>
  </r>
  <r>
    <s v="MARYLAND"/>
    <s v="2013"/>
    <n v="859252"/>
    <n v="13814727"/>
    <n v="13284637"/>
    <n v="866169"/>
    <n v="59114"/>
    <n v="253589"/>
    <n v="86"/>
    <n v="121"/>
    <n v="1836"/>
    <n v="1929"/>
    <n v="10286"/>
    <n v="9858"/>
    <n v="2969"/>
    <n v="2950"/>
    <n v="35"/>
    <n v="34"/>
    <n v="898"/>
    <n v="861"/>
    <n v="13615"/>
    <n v="13636"/>
  </r>
  <r>
    <s v="MASSACHUSETTS"/>
    <s v="2013"/>
    <n v="920968"/>
    <n v="16114783"/>
    <n v="16201905"/>
    <n v="955739"/>
    <n v="67429"/>
    <n v="287478"/>
    <n v="66"/>
    <n v="71"/>
    <n v="2031"/>
    <n v="1939"/>
    <n v="2963"/>
    <n v="3018"/>
    <n v="4408"/>
    <n v="4303"/>
    <n v="48"/>
    <n v="44"/>
    <n v="678"/>
    <n v="613"/>
    <n v="23335"/>
    <n v="23912"/>
  </r>
  <r>
    <s v="MICHIGAN"/>
    <s v="2013"/>
    <n v="1381167"/>
    <n v="18270327"/>
    <n v="17468264"/>
    <n v="1548841"/>
    <n v="116607"/>
    <n v="487518"/>
    <n v="492"/>
    <n v="465"/>
    <n v="1672"/>
    <n v="1646"/>
    <n v="9831"/>
    <n v="9492"/>
    <n v="2823"/>
    <n v="2887"/>
    <n v="61"/>
    <n v="51"/>
    <n v="1105"/>
    <n v="1014"/>
    <n v="42091"/>
    <n v="42977"/>
  </r>
  <r>
    <s v="MINNESOTA"/>
    <s v="2013"/>
    <n v="802454"/>
    <n v="10848720"/>
    <n v="10942019"/>
    <n v="850973"/>
    <n v="69090"/>
    <n v="261409"/>
    <n v="568"/>
    <n v="537"/>
    <n v="2151"/>
    <n v="2335"/>
    <n v="3152"/>
    <n v="3583"/>
    <n v="2081"/>
    <n v="2253"/>
    <n v="21"/>
    <n v="14"/>
    <n v="646"/>
    <n v="614"/>
    <n v="24665"/>
    <n v="26470"/>
  </r>
  <r>
    <s v="MISSISSIPPI"/>
    <s v="2013"/>
    <n v="492847"/>
    <n v="4444064"/>
    <n v="4370050"/>
    <n v="492586"/>
    <n v="29412"/>
    <n v="132568"/>
    <n v="23"/>
    <n v="26"/>
    <n v="166"/>
    <n v="157"/>
    <n v="7690"/>
    <n v="6963"/>
    <n v="310"/>
    <n v="313"/>
    <n v="5"/>
    <n v="1"/>
    <n v="62"/>
    <n v="52"/>
    <n v="6819"/>
    <n v="6825"/>
  </r>
  <r>
    <s v="MISSOURI"/>
    <s v="2013"/>
    <n v="897224"/>
    <n v="10103589"/>
    <n v="10001763"/>
    <n v="918288"/>
    <n v="63718"/>
    <n v="269227"/>
    <n v="161"/>
    <n v="161"/>
    <n v="645"/>
    <n v="651"/>
    <n v="4998"/>
    <n v="4913"/>
    <n v="1174"/>
    <n v="1224"/>
    <n v="43"/>
    <n v="45"/>
    <n v="448"/>
    <n v="450"/>
    <n v="23920"/>
    <n v="24885"/>
  </r>
  <r>
    <s v="MONTANA"/>
    <s v="2013"/>
    <n v="142797"/>
    <n v="1671053"/>
    <n v="1679521"/>
    <n v="144129"/>
    <n v="9912"/>
    <n v="42138"/>
    <n v="403"/>
    <n v="418"/>
    <n v="71"/>
    <n v="39"/>
    <n v="34"/>
    <n v="47"/>
    <n v="153"/>
    <n v="199"/>
    <n v="14"/>
    <n v="13"/>
    <n v="70"/>
    <n v="89"/>
    <n v="4004"/>
    <n v="4358"/>
  </r>
  <r>
    <s v="NEBRASKA"/>
    <s v="2013"/>
    <n v="303242"/>
    <n v="3870164"/>
    <n v="3913038"/>
    <n v="307677"/>
    <n v="22968"/>
    <n v="88555"/>
    <n v="128"/>
    <n v="138"/>
    <n v="297"/>
    <n v="301"/>
    <n v="727"/>
    <n v="817"/>
    <n v="1632"/>
    <n v="1850"/>
    <n v="16"/>
    <n v="16"/>
    <n v="372"/>
    <n v="315"/>
    <n v="7926"/>
    <n v="8433"/>
  </r>
  <r>
    <s v="NEVADA"/>
    <s v="2013"/>
    <n v="431776"/>
    <n v="4131800"/>
    <n v="4057443"/>
    <n v="451831"/>
    <n v="31450"/>
    <n v="132564"/>
    <n v="169"/>
    <n v="160"/>
    <n v="962"/>
    <n v="1106"/>
    <n v="1543"/>
    <n v="1575"/>
    <n v="5871"/>
    <n v="6002"/>
    <n v="200"/>
    <n v="221"/>
    <n v="769"/>
    <n v="840"/>
    <n v="5911"/>
    <n v="6121"/>
  </r>
  <r>
    <s v="NEW_HAMPSHIRE"/>
    <s v="2013"/>
    <n v="187703"/>
    <n v="2976317"/>
    <n v="2878534"/>
    <n v="186310"/>
    <n v="14140"/>
    <n v="59377"/>
    <n v="18"/>
    <n v="24"/>
    <n v="196"/>
    <n v="200"/>
    <n v="102"/>
    <n v="148"/>
    <n v="200"/>
    <n v="204"/>
    <n v="3"/>
    <n v="6"/>
    <n v="121"/>
    <n v="91"/>
    <n v="6225"/>
    <n v="6602"/>
  </r>
  <r>
    <s v="NEW_JERSEY"/>
    <s v="2013"/>
    <n v="1338657"/>
    <n v="28070096"/>
    <n v="28179900"/>
    <n v="1370295"/>
    <n v="95646"/>
    <n v="399391"/>
    <n v="80"/>
    <n v="86"/>
    <n v="4415"/>
    <n v="4445"/>
    <n v="7491"/>
    <n v="6892"/>
    <n v="9278"/>
    <n v="9011"/>
    <n v="67"/>
    <n v="95"/>
    <n v="283"/>
    <n v="271"/>
    <n v="26421"/>
    <n v="26811"/>
  </r>
  <r>
    <s v="NEW_MEXICO"/>
    <s v="2013"/>
    <n v="327209"/>
    <n v="3518621"/>
    <n v="3536546"/>
    <n v="339244"/>
    <n v="20133"/>
    <n v="97716"/>
    <n v="1117"/>
    <n v="1091"/>
    <n v="152"/>
    <n v="147"/>
    <n v="197"/>
    <n v="218"/>
    <n v="5834"/>
    <n v="5583"/>
    <n v="8"/>
    <n v="7"/>
    <n v="119"/>
    <n v="113"/>
    <n v="2709"/>
    <n v="2838"/>
  </r>
  <r>
    <s v="NORTH_CAROLINA"/>
    <s v="2013"/>
    <n v="1468228"/>
    <n v="12729402"/>
    <n v="13650536"/>
    <n v="1530857"/>
    <n v="96453"/>
    <n v="441263"/>
    <n v="663"/>
    <n v="618"/>
    <n v="1299"/>
    <n v="1339"/>
    <n v="13034"/>
    <n v="12273"/>
    <n v="5009"/>
    <n v="4900"/>
    <n v="47"/>
    <n v="46"/>
    <n v="1752"/>
    <n v="1659"/>
    <n v="26634"/>
    <n v="27180"/>
  </r>
  <r>
    <s v="NORTH_DAKOTA"/>
    <s v="2013"/>
    <n v="101025"/>
    <n v="1405349"/>
    <n v="1516575"/>
    <n v="103947"/>
    <n v="7389"/>
    <n v="30420"/>
    <n v="255"/>
    <n v="237"/>
    <n v="57"/>
    <n v="57"/>
    <n v="95"/>
    <n v="107"/>
    <n v="91"/>
    <n v="84"/>
    <n v="4"/>
    <n v="12"/>
    <n v="24"/>
    <n v="32"/>
    <n v="3097"/>
    <n v="3237"/>
  </r>
  <r>
    <s v="OHIO"/>
    <s v="2013"/>
    <n v="1613718"/>
    <n v="22536516"/>
    <n v="22015797"/>
    <n v="1724111"/>
    <n v="114607"/>
    <n v="515611"/>
    <n v="87"/>
    <n v="88"/>
    <n v="1112"/>
    <n v="1063"/>
    <n v="9051"/>
    <n v="8679"/>
    <n v="1861"/>
    <n v="1828"/>
    <n v="30"/>
    <n v="47"/>
    <n v="1986"/>
    <n v="1881"/>
    <n v="43168"/>
    <n v="43726"/>
  </r>
  <r>
    <s v="OKLAHOMA"/>
    <s v="2013"/>
    <n v="671445"/>
    <n v="5878111"/>
    <n v="5796945"/>
    <n v="681848"/>
    <n v="39498"/>
    <n v="179811"/>
    <n v="3064"/>
    <n v="3204"/>
    <n v="419"/>
    <n v="458"/>
    <n v="1790"/>
    <n v="1847"/>
    <n v="2235"/>
    <n v="2307"/>
    <n v="36"/>
    <n v="47"/>
    <n v="1064"/>
    <n v="1010"/>
    <n v="10838"/>
    <n v="11179"/>
  </r>
  <r>
    <s v="OREGON"/>
    <s v="2013"/>
    <n v="564006"/>
    <n v="6077498"/>
    <n v="6228197"/>
    <n v="593000"/>
    <n v="47075"/>
    <n v="178595"/>
    <n v="402"/>
    <n v="453"/>
    <n v="1044"/>
    <n v="932"/>
    <n v="598"/>
    <n v="712"/>
    <n v="4275"/>
    <n v="4909"/>
    <n v="160"/>
    <n v="151"/>
    <n v="1103"/>
    <n v="1087"/>
    <n v="14940"/>
    <n v="16309"/>
  </r>
  <r>
    <s v="PENNSYLVANIA"/>
    <s v="2013"/>
    <n v="1623694"/>
    <n v="28484645"/>
    <n v="28495118"/>
    <n v="1755236"/>
    <n v="135583"/>
    <n v="554067"/>
    <n v="103"/>
    <n v="86"/>
    <n v="2310"/>
    <n v="2201"/>
    <n v="9382"/>
    <n v="9369"/>
    <n v="4803"/>
    <n v="4979"/>
    <n v="47"/>
    <n v="45"/>
    <n v="882"/>
    <n v="838"/>
    <n v="48346"/>
    <n v="52192"/>
  </r>
  <r>
    <s v="RHODE_ISLAND"/>
    <s v="2013"/>
    <n v="136401"/>
    <n v="2282659"/>
    <n v="2231413"/>
    <n v="142008"/>
    <n v="10403"/>
    <n v="43270"/>
    <n v="17"/>
    <n v="24"/>
    <n v="155"/>
    <n v="129"/>
    <n v="426"/>
    <n v="398"/>
    <n v="1007"/>
    <n v="1001"/>
    <n v="19"/>
    <n v="17"/>
    <n v="100"/>
    <n v="83"/>
    <n v="3443"/>
    <n v="3584"/>
  </r>
  <r>
    <s v="SOUTH_CAROLINA"/>
    <s v="2013"/>
    <n v="722249"/>
    <n v="8254462"/>
    <n v="8224795"/>
    <n v="745657"/>
    <n v="44624"/>
    <n v="211835"/>
    <n v="61"/>
    <n v="69"/>
    <n v="339"/>
    <n v="342"/>
    <n v="7855"/>
    <n v="7357"/>
    <n v="1095"/>
    <n v="1095"/>
    <n v="33"/>
    <n v="22"/>
    <n v="446"/>
    <n v="444"/>
    <n v="12670"/>
    <n v="12796"/>
  </r>
  <r>
    <s v="SOUTH_DAKOTA"/>
    <s v="2013"/>
    <n v="130296"/>
    <n v="1316613"/>
    <n v="1332496"/>
    <n v="130890"/>
    <n v="8485"/>
    <n v="36639"/>
    <n v="327"/>
    <n v="316"/>
    <n v="80"/>
    <n v="90"/>
    <n v="91"/>
    <n v="97"/>
    <n v="124"/>
    <n v="115"/>
    <n v="3"/>
    <n v="3"/>
    <n v="58"/>
    <n v="51"/>
    <n v="3540"/>
    <n v="3590"/>
  </r>
  <r>
    <s v="TENNESSEE"/>
    <s v="2013"/>
    <n v="992461"/>
    <n v="9008032"/>
    <n v="9248235"/>
    <n v="993556"/>
    <n v="65854"/>
    <n v="283888"/>
    <n v="44"/>
    <n v="72"/>
    <n v="552"/>
    <n v="550"/>
    <n v="7970"/>
    <n v="7749"/>
    <n v="1652"/>
    <n v="1753"/>
    <n v="26"/>
    <n v="33"/>
    <n v="297"/>
    <n v="273"/>
    <n v="21865"/>
    <n v="23018"/>
  </r>
  <r>
    <s v="TEXAS"/>
    <s v="2013"/>
    <n v="4897523"/>
    <n v="49734537"/>
    <n v="50674724"/>
    <n v="5153702"/>
    <n v="309069"/>
    <n v="1411436"/>
    <n v="636"/>
    <n v="679"/>
    <n v="6205"/>
    <n v="6628"/>
    <n v="19612"/>
    <n v="19565"/>
    <n v="72509"/>
    <n v="72720"/>
    <n v="212"/>
    <n v="211"/>
    <n v="2718"/>
    <n v="2639"/>
    <n v="50986"/>
    <n v="53749"/>
  </r>
  <r>
    <s v="UTAH"/>
    <s v="2013"/>
    <n v="562315"/>
    <n v="4300793"/>
    <n v="4584624"/>
    <n v="625461"/>
    <n v="41327"/>
    <n v="174129"/>
    <n v="241"/>
    <n v="286"/>
    <n v="430"/>
    <n v="434"/>
    <n v="259"/>
    <n v="293"/>
    <n v="2890"/>
    <n v="3162"/>
    <n v="298"/>
    <n v="351"/>
    <n v="346"/>
    <n v="376"/>
    <n v="15161"/>
    <n v="16800"/>
  </r>
  <r>
    <s v="VERMONT"/>
    <s v="2013"/>
    <n v="89200"/>
    <n v="1817307"/>
    <n v="1809138"/>
    <n v="88690"/>
    <n v="6545"/>
    <n v="27233"/>
    <n v="8"/>
    <n v="7"/>
    <n v="87"/>
    <n v="62"/>
    <n v="57"/>
    <n v="63"/>
    <n v="40"/>
    <n v="43"/>
    <n v="2"/>
    <n v="6"/>
    <n v="70"/>
    <n v="51"/>
    <n v="2867"/>
    <n v="3182"/>
  </r>
  <r>
    <s v="VIRGINIA"/>
    <s v="2013"/>
    <n v="1264880"/>
    <n v="15322318"/>
    <n v="15634918"/>
    <n v="1273825"/>
    <n v="88709"/>
    <n v="377252"/>
    <n v="151"/>
    <n v="132"/>
    <n v="2873"/>
    <n v="2945"/>
    <n v="9866"/>
    <n v="9994"/>
    <n v="4508"/>
    <n v="4651"/>
    <n v="57"/>
    <n v="68"/>
    <n v="1785"/>
    <n v="1644"/>
    <n v="24534"/>
    <n v="25501"/>
  </r>
  <r>
    <s v="WASHINGTON"/>
    <s v="2013"/>
    <n v="1050901"/>
    <n v="12242231"/>
    <n v="12097549"/>
    <n v="1058936"/>
    <n v="84710"/>
    <n v="328068"/>
    <n v="579"/>
    <n v="680"/>
    <n v="3196"/>
    <n v="3211"/>
    <n v="1890"/>
    <n v="2175"/>
    <n v="7184"/>
    <n v="7680"/>
    <n v="351"/>
    <n v="358"/>
    <n v="2246"/>
    <n v="2279"/>
    <n v="25459"/>
    <n v="27422"/>
  </r>
  <r>
    <s v="WISCONSIN"/>
    <s v="2013"/>
    <n v="863737"/>
    <n v="11097447"/>
    <n v="10845059"/>
    <n v="874414"/>
    <n v="66346"/>
    <n v="264739"/>
    <n v="383"/>
    <n v="462"/>
    <n v="1174"/>
    <n v="1242"/>
    <n v="2551"/>
    <n v="2907"/>
    <n v="2478"/>
    <n v="2600"/>
    <n v="27"/>
    <n v="19"/>
    <n v="530"/>
    <n v="486"/>
    <n v="25031"/>
    <n v="26456"/>
  </r>
  <r>
    <s v="WYOMING"/>
    <s v="2013"/>
    <n v="91533"/>
    <n v="1695967"/>
    <n v="1675477"/>
    <n v="92732"/>
    <n v="6176"/>
    <n v="26449"/>
    <n v="57"/>
    <n v="61"/>
    <n v="32"/>
    <n v="46"/>
    <n v="51"/>
    <n v="33"/>
    <n v="329"/>
    <n v="355"/>
    <n v="1"/>
    <n v="4"/>
    <n v="46"/>
    <n v="41"/>
    <n v="2500"/>
    <n v="2620"/>
  </r>
  <r>
    <s v="ALABAMA"/>
    <s v="2014"/>
    <n v="740081"/>
    <n v="7357267"/>
    <n v="7587737"/>
    <n v="744164"/>
    <n v="49929"/>
    <n v="221068"/>
    <n v="210"/>
    <n v="236"/>
    <n v="346"/>
    <n v="350"/>
    <n v="8628"/>
    <n v="8299"/>
    <n v="943"/>
    <n v="963"/>
    <n v="21"/>
    <n v="18"/>
    <n v="216"/>
    <n v="175"/>
    <n v="14542"/>
    <n v="14982"/>
  </r>
  <r>
    <s v="ALASKA"/>
    <s v="2014"/>
    <n v="130539"/>
    <n v="2663647"/>
    <n v="2727056"/>
    <n v="131176"/>
    <n v="9671"/>
    <n v="38431"/>
    <n v="1059"/>
    <n v="1125"/>
    <n v="355"/>
    <n v="357"/>
    <n v="160"/>
    <n v="190"/>
    <n v="276"/>
    <n v="318"/>
    <n v="118"/>
    <n v="121"/>
    <n v="332"/>
    <n v="356"/>
    <n v="2346"/>
    <n v="2558"/>
  </r>
  <r>
    <s v="ARIZONA"/>
    <s v="2014"/>
    <n v="943937"/>
    <n v="8361708"/>
    <n v="8109460"/>
    <n v="1111695"/>
    <n v="84913"/>
    <n v="331552"/>
    <n v="1953"/>
    <n v="2057"/>
    <n v="1132"/>
    <n v="1168"/>
    <n v="2260"/>
    <n v="2563"/>
    <n v="18129"/>
    <n v="18918"/>
    <n v="112"/>
    <n v="145"/>
    <n v="847"/>
    <n v="794"/>
    <n v="16737"/>
    <n v="18098"/>
  </r>
  <r>
    <s v="ARKANSAS"/>
    <s v="2014"/>
    <n v="479881"/>
    <n v="5193218"/>
    <n v="5242672"/>
    <n v="490917"/>
    <n v="32428"/>
    <n v="141653"/>
    <n v="107"/>
    <n v="104"/>
    <n v="302"/>
    <n v="280"/>
    <n v="3398"/>
    <n v="3342"/>
    <n v="1547"/>
    <n v="1573"/>
    <n v="56"/>
    <n v="58"/>
    <n v="254"/>
    <n v="242"/>
    <n v="10394"/>
    <n v="10771"/>
  </r>
  <r>
    <s v="CALIFORNIA"/>
    <s v="2014"/>
    <n v="6224685"/>
    <n v="72389126"/>
    <n v="72506810"/>
    <n v="6312161"/>
    <n v="496901"/>
    <n v="1949755"/>
    <n v="1686"/>
    <n v="1791"/>
    <n v="28343"/>
    <n v="31059"/>
    <n v="16189"/>
    <n v="17583"/>
    <n v="124778"/>
    <n v="130577"/>
    <n v="1403"/>
    <n v="1447"/>
    <n v="6239"/>
    <n v="6309"/>
    <n v="62285"/>
    <n v="67212"/>
  </r>
  <r>
    <s v="COLORADO"/>
    <s v="2014"/>
    <n v="865231"/>
    <n v="9162406"/>
    <n v="9286626"/>
    <n v="889006"/>
    <n v="63001"/>
    <n v="254643"/>
    <n v="269"/>
    <n v="263"/>
    <n v="1085"/>
    <n v="988"/>
    <n v="1507"/>
    <n v="1630"/>
    <n v="9544"/>
    <n v="9792"/>
    <n v="70"/>
    <n v="94"/>
    <n v="1028"/>
    <n v="971"/>
    <n v="17397"/>
    <n v="18363"/>
  </r>
  <r>
    <s v="CONNECTICUT"/>
    <s v="2014"/>
    <n v="511082"/>
    <n v="10743919"/>
    <n v="10201500"/>
    <n v="542678"/>
    <n v="40018"/>
    <n v="167790"/>
    <n v="62"/>
    <n v="55"/>
    <n v="883"/>
    <n v="846"/>
    <n v="2500"/>
    <n v="2590"/>
    <n v="3438"/>
    <n v="3417"/>
    <n v="13"/>
    <n v="8"/>
    <n v="323"/>
    <n v="319"/>
    <n v="12402"/>
    <n v="13162"/>
  </r>
  <r>
    <s v="DELAWARE"/>
    <s v="2014"/>
    <n v="120623"/>
    <n v="1954374"/>
    <n v="1988535"/>
    <n v="134042"/>
    <n v="8688"/>
    <n v="39346"/>
    <n v="15"/>
    <n v="17"/>
    <n v="162"/>
    <n v="180"/>
    <n v="1387"/>
    <n v="1302"/>
    <n v="513"/>
    <n v="444"/>
    <n v="2"/>
    <n v="5"/>
    <n v="48"/>
    <n v="52"/>
    <n v="2270"/>
    <n v="2291"/>
  </r>
  <r>
    <s v="FLORIDA"/>
    <s v="2014"/>
    <n v="2708022"/>
    <n v="26077462"/>
    <n v="26523658"/>
    <n v="2756944"/>
    <n v="189545"/>
    <n v="823249"/>
    <n v="372"/>
    <n v="344"/>
    <n v="2783"/>
    <n v="2854"/>
    <n v="21913"/>
    <n v="21522"/>
    <n v="26850"/>
    <n v="27035"/>
    <n v="108"/>
    <n v="97"/>
    <n v="2551"/>
    <n v="2317"/>
    <n v="39988"/>
    <n v="40811"/>
  </r>
  <r>
    <s v="GEORGIA"/>
    <s v="2014"/>
    <n v="1699185"/>
    <n v="17821620"/>
    <n v="17668352"/>
    <n v="1744437"/>
    <n v="106405"/>
    <n v="501605"/>
    <n v="115"/>
    <n v="134"/>
    <n v="2114"/>
    <n v="2191"/>
    <n v="20306"/>
    <n v="18699"/>
    <n v="5527"/>
    <n v="5247"/>
    <n v="88"/>
    <n v="64"/>
    <n v="1471"/>
    <n v="1320"/>
    <n v="24525"/>
    <n v="24604"/>
  </r>
  <r>
    <s v="HAWAII"/>
    <s v="2014"/>
    <n v="186825"/>
    <n v="2696766"/>
    <n v="2504144"/>
    <n v="182384"/>
    <n v="10644"/>
    <n v="50925"/>
    <n v="23"/>
    <n v="21"/>
    <n v="2253"/>
    <n v="2271"/>
    <n v="97"/>
    <n v="117"/>
    <n v="317"/>
    <n v="286"/>
    <n v="1467"/>
    <n v="1617"/>
    <n v="368"/>
    <n v="401"/>
    <n v="698"/>
    <n v="708"/>
  </r>
  <r>
    <s v="IDAHO"/>
    <s v="2014"/>
    <n v="281452"/>
    <n v="2084970"/>
    <n v="2012852"/>
    <n v="290885"/>
    <n v="19879"/>
    <n v="85232"/>
    <n v="118"/>
    <n v="104"/>
    <n v="172"/>
    <n v="133"/>
    <n v="110"/>
    <n v="109"/>
    <n v="1450"/>
    <n v="1644"/>
    <n v="32"/>
    <n v="36"/>
    <n v="168"/>
    <n v="145"/>
    <n v="7645"/>
    <n v="8013"/>
  </r>
  <r>
    <s v="ILLINOIS"/>
    <s v="2014"/>
    <n v="2060632"/>
    <n v="31085621"/>
    <n v="31080869"/>
    <n v="2050239"/>
    <n v="147588"/>
    <n v="621275"/>
    <n v="219"/>
    <n v="201"/>
    <n v="3490"/>
    <n v="3533"/>
    <n v="12454"/>
    <n v="11957"/>
    <n v="15332"/>
    <n v="15569"/>
    <n v="85"/>
    <n v="75"/>
    <n v="1809"/>
    <n v="1753"/>
    <n v="39206"/>
    <n v="41905"/>
  </r>
  <r>
    <s v="INDIANA"/>
    <s v="2014"/>
    <n v="1007121"/>
    <n v="12399402"/>
    <n v="11136045"/>
    <n v="1046269"/>
    <n v="74952"/>
    <n v="316465"/>
    <n v="102"/>
    <n v="106"/>
    <n v="729"/>
    <n v="685"/>
    <n v="4260"/>
    <n v="4169"/>
    <n v="3101"/>
    <n v="3159"/>
    <n v="26"/>
    <n v="32"/>
    <n v="1439"/>
    <n v="1370"/>
    <n v="27545"/>
    <n v="28229"/>
  </r>
  <r>
    <s v="IOWA"/>
    <s v="2014"/>
    <n v="501763"/>
    <n v="6455928"/>
    <n v="6541553"/>
    <n v="505311"/>
    <n v="36091"/>
    <n v="145862"/>
    <n v="101"/>
    <n v="70"/>
    <n v="421"/>
    <n v="424"/>
    <n v="833"/>
    <n v="993"/>
    <n v="1530"/>
    <n v="1513"/>
    <n v="22"/>
    <n v="30"/>
    <n v="431"/>
    <n v="432"/>
    <n v="14075"/>
    <n v="15216"/>
  </r>
  <r>
    <s v="KANSAS"/>
    <s v="2014"/>
    <n v="496034"/>
    <n v="5813985"/>
    <n v="5957954"/>
    <n v="497275"/>
    <n v="32731"/>
    <n v="140324"/>
    <n v="177"/>
    <n v="188"/>
    <n v="494"/>
    <n v="467"/>
    <n v="1077"/>
    <n v="1118"/>
    <n v="2440"/>
    <n v="2371"/>
    <n v="37"/>
    <n v="36"/>
    <n v="722"/>
    <n v="653"/>
    <n v="11198"/>
    <n v="11753"/>
  </r>
  <r>
    <s v="KENTUCKY"/>
    <s v="2014"/>
    <n v="686789"/>
    <n v="7229857"/>
    <n v="7346219"/>
    <n v="688640"/>
    <n v="43862"/>
    <n v="196733"/>
    <n v="29"/>
    <n v="34"/>
    <n v="333"/>
    <n v="326"/>
    <n v="2224"/>
    <n v="2263"/>
    <n v="765"/>
    <n v="747"/>
    <n v="13"/>
    <n v="16"/>
    <n v="418"/>
    <n v="388"/>
    <n v="17897"/>
    <n v="18409"/>
  </r>
  <r>
    <s v="LOUISIANA"/>
    <s v="2014"/>
    <n v="665441"/>
    <n v="8352703"/>
    <n v="8140649"/>
    <n v="716800"/>
    <n v="40610"/>
    <n v="194791"/>
    <n v="162"/>
    <n v="132"/>
    <n v="424"/>
    <n v="428"/>
    <n v="8864"/>
    <n v="8140"/>
    <n v="757"/>
    <n v="782"/>
    <n v="20"/>
    <n v="11"/>
    <n v="172"/>
    <n v="163"/>
    <n v="10433"/>
    <n v="10122"/>
  </r>
  <r>
    <s v="MAINE"/>
    <s v="2014"/>
    <n v="178709"/>
    <n v="2675648"/>
    <n v="2550302"/>
    <n v="182470"/>
    <n v="13777"/>
    <n v="56361"/>
    <n v="49"/>
    <n v="43"/>
    <n v="108"/>
    <n v="79"/>
    <n v="220"/>
    <n v="248"/>
    <n v="89"/>
    <n v="117"/>
    <n v="6"/>
    <n v="8"/>
    <n v="63"/>
    <n v="79"/>
    <n v="6021"/>
    <n v="6647"/>
  </r>
  <r>
    <s v="MARYLAND"/>
    <s v="2014"/>
    <n v="865768"/>
    <n v="13982544"/>
    <n v="13712839"/>
    <n v="874514"/>
    <n v="58624"/>
    <n v="254072"/>
    <n v="78"/>
    <n v="64"/>
    <n v="1883"/>
    <n v="1939"/>
    <n v="10432"/>
    <n v="9966"/>
    <n v="3009"/>
    <n v="3020"/>
    <n v="48"/>
    <n v="33"/>
    <n v="1009"/>
    <n v="957"/>
    <n v="12789"/>
    <n v="13397"/>
  </r>
  <r>
    <s v="MASSACHUSETTS"/>
    <s v="2014"/>
    <n v="920558"/>
    <n v="16609204"/>
    <n v="16518383"/>
    <n v="955844"/>
    <n v="68038"/>
    <n v="288934"/>
    <n v="77"/>
    <n v="95"/>
    <n v="2080"/>
    <n v="1978"/>
    <n v="3126"/>
    <n v="3002"/>
    <n v="4695"/>
    <n v="4700"/>
    <n v="29"/>
    <n v="44"/>
    <n v="740"/>
    <n v="692"/>
    <n v="23292"/>
    <n v="23488"/>
  </r>
  <r>
    <s v="MICHIGAN"/>
    <s v="2014"/>
    <n v="1363533"/>
    <n v="18457253"/>
    <n v="17358365"/>
    <n v="1537922"/>
    <n v="116032"/>
    <n v="484956"/>
    <n v="422"/>
    <n v="429"/>
    <n v="1795"/>
    <n v="1749"/>
    <n v="9799"/>
    <n v="9503"/>
    <n v="3032"/>
    <n v="3157"/>
    <n v="65"/>
    <n v="55"/>
    <n v="1269"/>
    <n v="1142"/>
    <n v="41187"/>
    <n v="42428"/>
  </r>
  <r>
    <s v="MINNESOTA"/>
    <s v="2014"/>
    <n v="804580"/>
    <n v="11168633"/>
    <n v="11300786"/>
    <n v="857235"/>
    <n v="69615"/>
    <n v="263074"/>
    <n v="525"/>
    <n v="582"/>
    <n v="2225"/>
    <n v="2329"/>
    <n v="3362"/>
    <n v="3595"/>
    <n v="2298"/>
    <n v="2545"/>
    <n v="27"/>
    <n v="16"/>
    <n v="723"/>
    <n v="707"/>
    <n v="24466"/>
    <n v="26215"/>
  </r>
  <r>
    <s v="MISSISSIPPI"/>
    <s v="2014"/>
    <n v="492421"/>
    <n v="4480105"/>
    <n v="4463078"/>
    <n v="490917"/>
    <n v="28980"/>
    <n v="134857"/>
    <n v="32"/>
    <n v="29"/>
    <n v="156"/>
    <n v="198"/>
    <n v="7597"/>
    <n v="6765"/>
    <n v="315"/>
    <n v="310"/>
    <n v="3"/>
    <n v="2"/>
    <n v="46"/>
    <n v="31"/>
    <n v="6782"/>
    <n v="6714"/>
  </r>
  <r>
    <s v="MISSOURI"/>
    <s v="2014"/>
    <n v="892992"/>
    <n v="10256615"/>
    <n v="10324249"/>
    <n v="917785"/>
    <n v="63388"/>
    <n v="268921"/>
    <n v="139"/>
    <n v="161"/>
    <n v="644"/>
    <n v="623"/>
    <n v="4951"/>
    <n v="4783"/>
    <n v="1258"/>
    <n v="1374"/>
    <n v="58"/>
    <n v="48"/>
    <n v="559"/>
    <n v="568"/>
    <n v="23545"/>
    <n v="24677"/>
  </r>
  <r>
    <s v="MONTANA"/>
    <s v="2014"/>
    <n v="144034"/>
    <n v="1729712"/>
    <n v="1754324"/>
    <n v="144532"/>
    <n v="9825"/>
    <n v="41816"/>
    <n v="419"/>
    <n v="410"/>
    <n v="57"/>
    <n v="47"/>
    <n v="55"/>
    <n v="55"/>
    <n v="184"/>
    <n v="180"/>
    <n v="9"/>
    <n v="11"/>
    <n v="72"/>
    <n v="95"/>
    <n v="3973"/>
    <n v="4258"/>
  </r>
  <r>
    <s v="NEBRASKA"/>
    <s v="2014"/>
    <n v="307398"/>
    <n v="4005091"/>
    <n v="4008633"/>
    <n v="312635"/>
    <n v="23051"/>
    <n v="89964"/>
    <n v="146"/>
    <n v="148"/>
    <n v="341"/>
    <n v="301"/>
    <n v="660"/>
    <n v="873"/>
    <n v="1794"/>
    <n v="1866"/>
    <n v="15"/>
    <n v="16"/>
    <n v="378"/>
    <n v="324"/>
    <n v="7746"/>
    <n v="8443"/>
  </r>
  <r>
    <s v="NEVADA"/>
    <s v="2014"/>
    <n v="435765"/>
    <n v="4203255"/>
    <n v="4043820"/>
    <n v="459189"/>
    <n v="31892"/>
    <n v="134640"/>
    <n v="159"/>
    <n v="189"/>
    <n v="1047"/>
    <n v="1108"/>
    <n v="1601"/>
    <n v="1672"/>
    <n v="5928"/>
    <n v="6144"/>
    <n v="209"/>
    <n v="221"/>
    <n v="831"/>
    <n v="837"/>
    <n v="5864"/>
    <n v="6082"/>
  </r>
  <r>
    <s v="NEW_HAMPSHIRE"/>
    <s v="2014"/>
    <n v="184846"/>
    <n v="3042994"/>
    <n v="2960615"/>
    <n v="184670"/>
    <n v="13856"/>
    <n v="58807"/>
    <n v="13"/>
    <n v="20"/>
    <n v="194"/>
    <n v="211"/>
    <n v="118"/>
    <n v="127"/>
    <n v="215"/>
    <n v="215"/>
    <n v="5"/>
    <n v="6"/>
    <n v="114"/>
    <n v="90"/>
    <n v="6109"/>
    <n v="6419"/>
  </r>
  <r>
    <s v="NEW_JERSEY"/>
    <s v="2014"/>
    <n v="1335350"/>
    <n v="28454548"/>
    <n v="27742203"/>
    <n v="1400579"/>
    <n v="95666"/>
    <n v="401874"/>
    <n v="56"/>
    <n v="84"/>
    <n v="4223"/>
    <n v="4484"/>
    <n v="7450"/>
    <n v="7336"/>
    <n v="9809"/>
    <n v="9837"/>
    <n v="60"/>
    <n v="98"/>
    <n v="346"/>
    <n v="330"/>
    <n v="25310"/>
    <n v="26243"/>
  </r>
  <r>
    <s v="NEW_MEXICO"/>
    <s v="2014"/>
    <n v="326637"/>
    <n v="3601387"/>
    <n v="3576216"/>
    <n v="340365"/>
    <n v="21147"/>
    <n v="99260"/>
    <n v="1100"/>
    <n v="1164"/>
    <n v="170"/>
    <n v="163"/>
    <n v="211"/>
    <n v="221"/>
    <n v="5945"/>
    <n v="6194"/>
    <n v="10"/>
    <n v="12"/>
    <n v="132"/>
    <n v="125"/>
    <n v="2822"/>
    <n v="2878"/>
  </r>
  <r>
    <s v="NORTH_CAROLINA"/>
    <s v="2014"/>
    <n v="1441391"/>
    <n v="13462754"/>
    <n v="13540706"/>
    <n v="1548895"/>
    <n v="97257"/>
    <n v="454963"/>
    <n v="633"/>
    <n v="624"/>
    <n v="1340"/>
    <n v="1372"/>
    <n v="13018"/>
    <n v="12285"/>
    <n v="5404"/>
    <n v="5169"/>
    <n v="64"/>
    <n v="51"/>
    <n v="1678"/>
    <n v="1575"/>
    <n v="26678"/>
    <n v="27366"/>
  </r>
  <r>
    <s v="NORTH_DAKOTA"/>
    <s v="2014"/>
    <n v="103272"/>
    <n v="1568997"/>
    <n v="1597210"/>
    <n v="106586"/>
    <n v="7471"/>
    <n v="30421"/>
    <n v="264"/>
    <n v="270"/>
    <n v="72"/>
    <n v="58"/>
    <n v="118"/>
    <n v="148"/>
    <n v="104"/>
    <n v="121"/>
    <n v="4"/>
    <n v="6"/>
    <n v="37"/>
    <n v="30"/>
    <n v="3047"/>
    <n v="3192"/>
  </r>
  <r>
    <s v="OHIO"/>
    <s v="2014"/>
    <n v="1601566"/>
    <n v="23297509"/>
    <n v="21847582"/>
    <n v="1724810"/>
    <n v="115962"/>
    <n v="519938"/>
    <n v="87"/>
    <n v="92"/>
    <n v="1152"/>
    <n v="1147"/>
    <n v="8866"/>
    <n v="9050"/>
    <n v="2025"/>
    <n v="2081"/>
    <n v="29"/>
    <n v="29"/>
    <n v="2100"/>
    <n v="2053"/>
    <n v="42872"/>
    <n v="44379"/>
  </r>
  <r>
    <s v="OKLAHOMA"/>
    <s v="2014"/>
    <n v="670069"/>
    <n v="6034336"/>
    <n v="6026661"/>
    <n v="688511"/>
    <n v="40729"/>
    <n v="184170"/>
    <n v="3175"/>
    <n v="3098"/>
    <n v="489"/>
    <n v="486"/>
    <n v="1916"/>
    <n v="1864"/>
    <n v="2530"/>
    <n v="2446"/>
    <n v="41"/>
    <n v="54"/>
    <n v="1243"/>
    <n v="1157"/>
    <n v="11061"/>
    <n v="11169"/>
  </r>
  <r>
    <s v="OREGON"/>
    <s v="2014"/>
    <n v="566538"/>
    <n v="6621363"/>
    <n v="6453635"/>
    <n v="601318"/>
    <n v="47566"/>
    <n v="179757"/>
    <n v="384"/>
    <n v="462"/>
    <n v="1019"/>
    <n v="997"/>
    <n v="590"/>
    <n v="775"/>
    <n v="4685"/>
    <n v="4996"/>
    <n v="160"/>
    <n v="144"/>
    <n v="1108"/>
    <n v="1131"/>
    <n v="14992"/>
    <n v="16123"/>
  </r>
  <r>
    <s v="PENNSYLVANIA"/>
    <s v="2014"/>
    <n v="1605292"/>
    <n v="29068069"/>
    <n v="28620630"/>
    <n v="1743160"/>
    <n v="131694"/>
    <n v="549398"/>
    <n v="81"/>
    <n v="79"/>
    <n v="2314"/>
    <n v="2286"/>
    <n v="9217"/>
    <n v="9152"/>
    <n v="5051"/>
    <n v="5059"/>
    <n v="55"/>
    <n v="50"/>
    <n v="983"/>
    <n v="861"/>
    <n v="47099"/>
    <n v="49407"/>
  </r>
  <r>
    <s v="RHODE_ISLAND"/>
    <s v="2014"/>
    <n v="135084"/>
    <n v="2313010"/>
    <n v="2258076"/>
    <n v="141959"/>
    <n v="10578"/>
    <n v="42892"/>
    <n v="46"/>
    <n v="28"/>
    <n v="171"/>
    <n v="171"/>
    <n v="415"/>
    <n v="431"/>
    <n v="1077"/>
    <n v="1064"/>
    <n v="14"/>
    <n v="23"/>
    <n v="133"/>
    <n v="147"/>
    <n v="3379"/>
    <n v="3479"/>
  </r>
  <r>
    <s v="SOUTH_CAROLINA"/>
    <s v="2014"/>
    <n v="729386"/>
    <n v="8417698"/>
    <n v="8452743"/>
    <n v="756523"/>
    <n v="45619"/>
    <n v="216723"/>
    <n v="67"/>
    <n v="60"/>
    <n v="350"/>
    <n v="365"/>
    <n v="7961"/>
    <n v="7435"/>
    <n v="1183"/>
    <n v="1183"/>
    <n v="28"/>
    <n v="27"/>
    <n v="483"/>
    <n v="499"/>
    <n v="13000"/>
    <n v="12978"/>
  </r>
  <r>
    <s v="TENNESSEE"/>
    <s v="2014"/>
    <n v="992583"/>
    <n v="9237782"/>
    <n v="9432883"/>
    <n v="995475"/>
    <n v="66972"/>
    <n v="288408"/>
    <n v="59"/>
    <n v="54"/>
    <n v="515"/>
    <n v="597"/>
    <n v="8119"/>
    <n v="7912"/>
    <n v="1831"/>
    <n v="1962"/>
    <n v="42"/>
    <n v="33"/>
    <n v="353"/>
    <n v="312"/>
    <n v="21989"/>
    <n v="23194"/>
  </r>
  <r>
    <s v="TEXAS"/>
    <s v="2014"/>
    <n v="4949469"/>
    <n v="52776853"/>
    <n v="53096761"/>
    <n v="5233765"/>
    <n v="314039"/>
    <n v="1450441"/>
    <n v="663"/>
    <n v="700"/>
    <n v="6645"/>
    <n v="6800"/>
    <n v="20013"/>
    <n v="19849"/>
    <n v="75017"/>
    <n v="74221"/>
    <n v="248"/>
    <n v="248"/>
    <n v="2798"/>
    <n v="2607"/>
    <n v="50847"/>
    <n v="53383"/>
  </r>
  <r>
    <s v="UTAH"/>
    <s v="2014"/>
    <n v="570423"/>
    <n v="4405929"/>
    <n v="4385896"/>
    <n v="635577"/>
    <n v="42163"/>
    <n v="178910"/>
    <n v="248"/>
    <n v="289"/>
    <n v="430"/>
    <n v="437"/>
    <n v="257"/>
    <n v="321"/>
    <n v="3073"/>
    <n v="3279"/>
    <n v="311"/>
    <n v="316"/>
    <n v="385"/>
    <n v="419"/>
    <n v="15782"/>
    <n v="16616"/>
  </r>
  <r>
    <s v="VERMONT"/>
    <s v="2014"/>
    <n v="87990"/>
    <n v="1895044"/>
    <n v="1876197"/>
    <n v="87311"/>
    <n v="6417"/>
    <n v="26338"/>
    <n v="10"/>
    <n v="12"/>
    <n v="77"/>
    <n v="61"/>
    <n v="79"/>
    <n v="51"/>
    <n v="41"/>
    <n v="55"/>
    <n v="3"/>
    <n v="2"/>
    <n v="62"/>
    <n v="64"/>
    <n v="2826"/>
    <n v="3074"/>
  </r>
  <r>
    <s v="VIRGINIA"/>
    <s v="2014"/>
    <n v="1273211"/>
    <n v="15347862"/>
    <n v="15690444"/>
    <n v="1280381"/>
    <n v="88256"/>
    <n v="382598"/>
    <n v="129"/>
    <n v="144"/>
    <n v="2807"/>
    <n v="2989"/>
    <n v="9657"/>
    <n v="9849"/>
    <n v="4766"/>
    <n v="4959"/>
    <n v="60"/>
    <n v="68"/>
    <n v="1915"/>
    <n v="1695"/>
    <n v="24024"/>
    <n v="25194"/>
  </r>
  <r>
    <s v="WASHINGTON"/>
    <s v="2014"/>
    <n v="1057773"/>
    <n v="13040197"/>
    <n v="12806300"/>
    <n v="1073638"/>
    <n v="87206"/>
    <n v="333318"/>
    <n v="597"/>
    <n v="670"/>
    <n v="3198"/>
    <n v="3421"/>
    <n v="1961"/>
    <n v="2307"/>
    <n v="7781"/>
    <n v="8185"/>
    <n v="386"/>
    <n v="399"/>
    <n v="2406"/>
    <n v="2546"/>
    <n v="25693"/>
    <n v="27656"/>
  </r>
  <r>
    <s v="WEST_VIRGINIA"/>
    <s v="2014"/>
    <n v="280265"/>
    <n v="3514889"/>
    <n v="3499873"/>
    <n v="280310"/>
    <n v="18239"/>
    <n v="80543"/>
    <n v="13"/>
    <n v="10"/>
    <n v="94"/>
    <n v="65"/>
    <n v="445"/>
    <n v="469"/>
    <n v="109"/>
    <n v="113"/>
    <n v="1"/>
    <n v="3"/>
    <n v="71"/>
    <n v="80"/>
    <n v="8178"/>
    <n v="8588"/>
  </r>
  <r>
    <s v="WISCONSIN"/>
    <s v="2014"/>
    <n v="865119"/>
    <n v="11330253"/>
    <n v="11255186"/>
    <n v="871432"/>
    <n v="65954"/>
    <n v="264550"/>
    <n v="343"/>
    <n v="439"/>
    <n v="1130"/>
    <n v="1190"/>
    <n v="2531"/>
    <n v="2883"/>
    <n v="2644"/>
    <n v="2786"/>
    <n v="26"/>
    <n v="27"/>
    <n v="591"/>
    <n v="616"/>
    <n v="24628"/>
    <n v="26120"/>
  </r>
  <r>
    <s v="WYOMING"/>
    <s v="2014"/>
    <n v="92732"/>
    <n v="1772633"/>
    <n v="1775999"/>
    <n v="94067"/>
    <n v="6133"/>
    <n v="26732"/>
    <n v="69"/>
    <n v="55"/>
    <n v="40"/>
    <n v="29"/>
    <n v="34"/>
    <n v="34"/>
    <n v="334"/>
    <n v="340"/>
    <n v="1"/>
    <n v="3"/>
    <n v="61"/>
    <n v="63"/>
    <n v="2506"/>
    <n v="2564"/>
  </r>
  <r>
    <s v="ALABAMA"/>
    <s v="2015"/>
    <n v="734974"/>
    <n v="7360222"/>
    <n v="7501799"/>
    <n v="743789"/>
    <n v="50668"/>
    <n v="222182"/>
    <n v="269"/>
    <n v="256"/>
    <n v="332"/>
    <n v="359"/>
    <n v="8879"/>
    <n v="8318"/>
    <n v="1070"/>
    <n v="1092"/>
    <n v="16"/>
    <n v="22"/>
    <n v="253"/>
    <n v="260"/>
    <n v="14454"/>
    <n v="15088"/>
  </r>
  <r>
    <s v="ALASKA"/>
    <s v="2015"/>
    <n v="130755"/>
    <n v="2920986"/>
    <n v="2968341"/>
    <n v="132477"/>
    <n v="9651"/>
    <n v="38688"/>
    <n v="1079"/>
    <n v="1103"/>
    <n v="332"/>
    <n v="329"/>
    <n v="154"/>
    <n v="180"/>
    <n v="332"/>
    <n v="335"/>
    <n v="114"/>
    <n v="142"/>
    <n v="396"/>
    <n v="359"/>
    <n v="2310"/>
    <n v="2486"/>
  </r>
  <r>
    <s v="ARIZONA"/>
    <s v="2015"/>
    <n v="944978"/>
    <n v="8230507"/>
    <n v="7902600"/>
    <n v="1109040"/>
    <n v="84854"/>
    <n v="333579"/>
    <n v="2032"/>
    <n v="2011"/>
    <n v="1084"/>
    <n v="1199"/>
    <n v="2254"/>
    <n v="2624"/>
    <n v="18225"/>
    <n v="19132"/>
    <n v="135"/>
    <n v="149"/>
    <n v="845"/>
    <n v="890"/>
    <n v="16631"/>
    <n v="17643"/>
  </r>
  <r>
    <s v="ARKANSAS"/>
    <s v="2015"/>
    <n v="479682"/>
    <n v="5308625"/>
    <n v="5350543"/>
    <n v="492132"/>
    <n v="32385"/>
    <n v="142242"/>
    <n v="120"/>
    <n v="118"/>
    <n v="269"/>
    <n v="303"/>
    <n v="3583"/>
    <n v="3338"/>
    <n v="1606"/>
    <n v="1657"/>
    <n v="59"/>
    <n v="69"/>
    <n v="306"/>
    <n v="277"/>
    <n v="10167"/>
    <n v="10513"/>
  </r>
  <r>
    <s v="CALIFORNIA"/>
    <s v="2015"/>
    <n v="6226523"/>
    <n v="78248042"/>
    <n v="78365958"/>
    <n v="6226737"/>
    <n v="492835"/>
    <n v="1941009"/>
    <n v="1515"/>
    <n v="1722"/>
    <n v="27450"/>
    <n v="29997"/>
    <n v="15524"/>
    <n v="17180"/>
    <n v="125535"/>
    <n v="131484"/>
    <n v="1333"/>
    <n v="1459"/>
    <n v="6890"/>
    <n v="7016"/>
    <n v="60701"/>
    <n v="65029"/>
  </r>
  <r>
    <s v="COLORADO"/>
    <s v="2015"/>
    <n v="872320"/>
    <n v="9648297"/>
    <n v="9557682"/>
    <n v="899112"/>
    <n v="65317"/>
    <n v="260909"/>
    <n v="242"/>
    <n v="273"/>
    <n v="1127"/>
    <n v="1007"/>
    <n v="1590"/>
    <n v="1726"/>
    <n v="10292"/>
    <n v="10400"/>
    <n v="91"/>
    <n v="87"/>
    <n v="1020"/>
    <n v="1046"/>
    <n v="17670"/>
    <n v="18746"/>
  </r>
  <r>
    <s v="CONNECTICUT"/>
    <s v="2015"/>
    <n v="505366"/>
    <n v="11099837"/>
    <n v="10542667"/>
    <n v="537933"/>
    <n v="40321"/>
    <n v="167056"/>
    <n v="59"/>
    <n v="60"/>
    <n v="937"/>
    <n v="876"/>
    <n v="2435"/>
    <n v="2552"/>
    <n v="3670"/>
    <n v="3671"/>
    <n v="14"/>
    <n v="15"/>
    <n v="364"/>
    <n v="393"/>
    <n v="12259"/>
    <n v="13016"/>
  </r>
  <r>
    <s v="DELAWARE"/>
    <s v="2015"/>
    <n v="121845"/>
    <n v="2017075"/>
    <n v="1975093"/>
    <n v="134847"/>
    <n v="8782"/>
    <n v="39845"/>
    <n v="17"/>
    <n v="25"/>
    <n v="158"/>
    <n v="174"/>
    <n v="1369"/>
    <n v="1319"/>
    <n v="519"/>
    <n v="527"/>
    <n v="4"/>
    <n v="5"/>
    <n v="75"/>
    <n v="57"/>
    <n v="2264"/>
    <n v="2269"/>
  </r>
  <r>
    <s v="DISTRICT_OF_COLUMBIA"/>
    <s v="2015"/>
    <n v="46155"/>
    <n v="1382282"/>
    <n v="1360942"/>
    <n v="84024"/>
    <n v="3867"/>
    <n v="18884"/>
    <n v="2"/>
    <n v="1"/>
    <n v="34"/>
    <n v="22"/>
    <n v="1600"/>
    <n v="1476"/>
    <n v="241"/>
    <n v="228"/>
    <n v="1"/>
    <n v="1"/>
    <n v="23"/>
    <n v="28"/>
    <n v="95"/>
    <n v="115"/>
  </r>
  <r>
    <s v="FLORIDA"/>
    <s v="2015"/>
    <n v="2743641"/>
    <n v="26971491"/>
    <n v="27277049"/>
    <n v="2792234"/>
    <n v="192877"/>
    <n v="839773"/>
    <n v="369"/>
    <n v="387"/>
    <n v="2689"/>
    <n v="2745"/>
    <n v="21967"/>
    <n v="22172"/>
    <n v="28565"/>
    <n v="28586"/>
    <n v="120"/>
    <n v="92"/>
    <n v="2767"/>
    <n v="2492"/>
    <n v="39640"/>
    <n v="40286"/>
  </r>
  <r>
    <s v="GEORGIA"/>
    <s v="2015"/>
    <n v="1717805"/>
    <n v="18584666"/>
    <n v="18501103"/>
    <n v="1757237"/>
    <n v="109345"/>
    <n v="513865"/>
    <n v="129"/>
    <n v="92"/>
    <n v="2258"/>
    <n v="2264"/>
    <n v="21060"/>
    <n v="19158"/>
    <n v="5961"/>
    <n v="5789"/>
    <n v="71"/>
    <n v="66"/>
    <n v="1578"/>
    <n v="1407"/>
    <n v="24916"/>
    <n v="24596"/>
  </r>
  <r>
    <s v="HAWAII"/>
    <s v="2015"/>
    <n v="182384"/>
    <n v="2703683"/>
    <n v="2521004"/>
    <n v="181995"/>
    <n v="10741"/>
    <n v="50219"/>
    <n v="18"/>
    <n v="29"/>
    <n v="2175"/>
    <n v="2278"/>
    <n v="102"/>
    <n v="113"/>
    <n v="284"/>
    <n v="330"/>
    <n v="1597"/>
    <n v="1651"/>
    <n v="438"/>
    <n v="393"/>
    <n v="642"/>
    <n v="691"/>
  </r>
  <r>
    <s v="IDAHO"/>
    <s v="2015"/>
    <n v="274131"/>
    <n v="2167967"/>
    <n v="2029520"/>
    <n v="292277"/>
    <n v="20087"/>
    <n v="86334"/>
    <n v="107"/>
    <n v="132"/>
    <n v="126"/>
    <n v="139"/>
    <n v="112"/>
    <n v="156"/>
    <n v="1557"/>
    <n v="1653"/>
    <n v="45"/>
    <n v="30"/>
    <n v="197"/>
    <n v="202"/>
    <n v="7652"/>
    <n v="7979"/>
  </r>
  <r>
    <s v="ILLINOIS"/>
    <s v="2015"/>
    <n v="2047123"/>
    <n v="32096832"/>
    <n v="32410033"/>
    <n v="2041779"/>
    <n v="147993"/>
    <n v="619292"/>
    <n v="196"/>
    <n v="217"/>
    <n v="3451"/>
    <n v="3552"/>
    <n v="12267"/>
    <n v="12079"/>
    <n v="16314"/>
    <n v="16801"/>
    <n v="75"/>
    <n v="70"/>
    <n v="1783"/>
    <n v="1918"/>
    <n v="38411"/>
    <n v="40859"/>
  </r>
  <r>
    <s v="INDIANA"/>
    <s v="2015"/>
    <n v="1004215"/>
    <n v="12456571"/>
    <n v="11378564"/>
    <n v="1046757"/>
    <n v="74952"/>
    <n v="321313"/>
    <n v="102"/>
    <n v="110"/>
    <n v="731"/>
    <n v="738"/>
    <n v="4538"/>
    <n v="4282"/>
    <n v="3275"/>
    <n v="3193"/>
    <n v="21"/>
    <n v="26"/>
    <n v="1452"/>
    <n v="1390"/>
    <n v="27141"/>
    <n v="27953"/>
  </r>
  <r>
    <s v="IOWA"/>
    <s v="2015"/>
    <n v="505311"/>
    <n v="6714410"/>
    <n v="6772654"/>
    <n v="508014"/>
    <n v="36387"/>
    <n v="146808"/>
    <n v="65"/>
    <n v="83"/>
    <n v="404"/>
    <n v="457"/>
    <n v="890"/>
    <n v="1000"/>
    <n v="1549"/>
    <n v="1593"/>
    <n v="28"/>
    <n v="18"/>
    <n v="467"/>
    <n v="495"/>
    <n v="14187"/>
    <n v="15151"/>
  </r>
  <r>
    <s v="KANSAS"/>
    <s v="2015"/>
    <n v="496920"/>
    <n v="5991731"/>
    <n v="6175724"/>
    <n v="495884"/>
    <n v="33667"/>
    <n v="141615"/>
    <n v="176"/>
    <n v="196"/>
    <n v="491"/>
    <n v="448"/>
    <n v="1100"/>
    <n v="1159"/>
    <n v="2631"/>
    <n v="2770"/>
    <n v="29"/>
    <n v="24"/>
    <n v="729"/>
    <n v="719"/>
    <n v="11328"/>
    <n v="11867"/>
  </r>
  <r>
    <s v="KENTUCKY"/>
    <s v="2015"/>
    <n v="688475"/>
    <n v="7548871"/>
    <n v="7554887"/>
    <n v="686598"/>
    <n v="44659"/>
    <n v="198820"/>
    <n v="31"/>
    <n v="33"/>
    <n v="350"/>
    <n v="279"/>
    <n v="2411"/>
    <n v="2265"/>
    <n v="850"/>
    <n v="851"/>
    <n v="24"/>
    <n v="21"/>
    <n v="489"/>
    <n v="421"/>
    <n v="18228"/>
    <n v="18406"/>
  </r>
  <r>
    <s v="LOUISIANA"/>
    <s v="2015"/>
    <n v="661015"/>
    <n v="8448743"/>
    <n v="8437263"/>
    <n v="718711"/>
    <n v="41790"/>
    <n v="198577"/>
    <n v="158"/>
    <n v="170"/>
    <n v="393"/>
    <n v="410"/>
    <n v="9346"/>
    <n v="8353"/>
    <n v="815"/>
    <n v="779"/>
    <n v="14"/>
    <n v="17"/>
    <n v="209"/>
    <n v="181"/>
    <n v="10617"/>
    <n v="10328"/>
  </r>
  <r>
    <s v="MAINE"/>
    <s v="2015"/>
    <n v="176176"/>
    <n v="2739589"/>
    <n v="2596180"/>
    <n v="181613"/>
    <n v="14028"/>
    <n v="56273"/>
    <n v="47"/>
    <n v="60"/>
    <n v="129"/>
    <n v="109"/>
    <n v="185"/>
    <n v="266"/>
    <n v="134"/>
    <n v="124"/>
    <n v="10"/>
    <n v="7"/>
    <n v="81"/>
    <n v="72"/>
    <n v="6207"/>
    <n v="6597"/>
  </r>
  <r>
    <s v="MARYLAND"/>
    <s v="2015"/>
    <n v="874108"/>
    <n v="14491642"/>
    <n v="13882823"/>
    <n v="879601"/>
    <n v="58493"/>
    <n v="253096"/>
    <n v="81"/>
    <n v="86"/>
    <n v="1949"/>
    <n v="1882"/>
    <n v="10432"/>
    <n v="9960"/>
    <n v="3108"/>
    <n v="3110"/>
    <n v="32"/>
    <n v="36"/>
    <n v="1086"/>
    <n v="960"/>
    <n v="12604"/>
    <n v="13167"/>
  </r>
  <r>
    <s v="MASSACHUSETTS"/>
    <s v="2015"/>
    <n v="916130"/>
    <n v="16985185"/>
    <n v="16972319"/>
    <n v="964026"/>
    <n v="70997"/>
    <n v="294897"/>
    <n v="84"/>
    <n v="93"/>
    <n v="2091"/>
    <n v="2095"/>
    <n v="3184"/>
    <n v="3229"/>
    <n v="4997"/>
    <n v="5255"/>
    <n v="39"/>
    <n v="25"/>
    <n v="801"/>
    <n v="717"/>
    <n v="23823"/>
    <n v="24564"/>
  </r>
  <r>
    <s v="MICHIGAN"/>
    <s v="2015"/>
    <n v="1345009"/>
    <n v="19025996"/>
    <n v="17742903"/>
    <n v="1536231"/>
    <n v="114700"/>
    <n v="482540"/>
    <n v="416"/>
    <n v="414"/>
    <n v="1877"/>
    <n v="1826"/>
    <n v="9181"/>
    <n v="9082"/>
    <n v="3264"/>
    <n v="3316"/>
    <n v="59"/>
    <n v="39"/>
    <n v="1340"/>
    <n v="1239"/>
    <n v="40403"/>
    <n v="42244"/>
  </r>
  <r>
    <s v="MINNESOTA"/>
    <s v="2015"/>
    <n v="807044"/>
    <n v="11684249"/>
    <n v="11969872"/>
    <n v="864384"/>
    <n v="69441"/>
    <n v="265709"/>
    <n v="531"/>
    <n v="576"/>
    <n v="2183"/>
    <n v="2283"/>
    <n v="3466"/>
    <n v="3630"/>
    <n v="2450"/>
    <n v="2553"/>
    <n v="24"/>
    <n v="25"/>
    <n v="787"/>
    <n v="842"/>
    <n v="24269"/>
    <n v="25822"/>
  </r>
  <r>
    <s v="MISSISSIPPI"/>
    <s v="2015"/>
    <n v="490189"/>
    <n v="4592343"/>
    <n v="4624539"/>
    <n v="487200"/>
    <n v="29561"/>
    <n v="135375"/>
    <n v="29"/>
    <n v="32"/>
    <n v="156"/>
    <n v="167"/>
    <n v="7627"/>
    <n v="7103"/>
    <n v="314"/>
    <n v="362"/>
    <n v="6"/>
    <n v="3"/>
    <n v="70"/>
    <n v="42"/>
    <n v="6871"/>
    <n v="6779"/>
  </r>
  <r>
    <s v="MISSOURI"/>
    <s v="2015"/>
    <n v="892779"/>
    <n v="10623391"/>
    <n v="10540353"/>
    <n v="919234"/>
    <n v="64475"/>
    <n v="269349"/>
    <n v="141"/>
    <n v="148"/>
    <n v="654"/>
    <n v="604"/>
    <n v="5014"/>
    <n v="5120"/>
    <n v="1421"/>
    <n v="1479"/>
    <n v="67"/>
    <n v="63"/>
    <n v="661"/>
    <n v="637"/>
    <n v="23547"/>
    <n v="24919"/>
  </r>
  <r>
    <s v="MONTANA"/>
    <s v="2015"/>
    <n v="144447"/>
    <n v="1804339"/>
    <n v="1804841"/>
    <n v="145319"/>
    <n v="9756"/>
    <n v="41822"/>
    <n v="377"/>
    <n v="454"/>
    <n v="48"/>
    <n v="45"/>
    <n v="41"/>
    <n v="54"/>
    <n v="203"/>
    <n v="184"/>
    <n v="11"/>
    <n v="11"/>
    <n v="95"/>
    <n v="87"/>
    <n v="3956"/>
    <n v="4190"/>
  </r>
  <r>
    <s v="NEBRASKA"/>
    <s v="2015"/>
    <n v="312281"/>
    <n v="4248695"/>
    <n v="4283846"/>
    <n v="316014"/>
    <n v="23549"/>
    <n v="91650"/>
    <n v="129"/>
    <n v="154"/>
    <n v="322"/>
    <n v="297"/>
    <n v="708"/>
    <n v="931"/>
    <n v="1788"/>
    <n v="2016"/>
    <n v="20"/>
    <n v="15"/>
    <n v="350"/>
    <n v="309"/>
    <n v="7930"/>
    <n v="8580"/>
  </r>
  <r>
    <s v="NEVADA"/>
    <s v="2015"/>
    <n v="438948"/>
    <n v="4345419"/>
    <n v="4183085"/>
    <n v="467527"/>
    <n v="32122"/>
    <n v="136906"/>
    <n v="157"/>
    <n v="164"/>
    <n v="1073"/>
    <n v="1055"/>
    <n v="1519"/>
    <n v="1748"/>
    <n v="6220"/>
    <n v="6389"/>
    <n v="226"/>
    <n v="242"/>
    <n v="859"/>
    <n v="840"/>
    <n v="5816"/>
    <n v="5814"/>
  </r>
  <r>
    <s v="NEW_HAMPSHIRE"/>
    <s v="2015"/>
    <n v="183039"/>
    <n v="3093061"/>
    <n v="3044720"/>
    <n v="182425"/>
    <n v="13947"/>
    <n v="58107"/>
    <n v="19"/>
    <n v="23"/>
    <n v="203"/>
    <n v="192"/>
    <n v="125"/>
    <n v="130"/>
    <n v="237"/>
    <n v="275"/>
    <n v="4"/>
    <n v="3"/>
    <n v="138"/>
    <n v="99"/>
    <n v="6111"/>
    <n v="6388"/>
  </r>
  <r>
    <s v="NEW_JERSEY"/>
    <s v="2015"/>
    <n v="1339230"/>
    <n v="29335237"/>
    <n v="28809725"/>
    <n v="1408845"/>
    <n v="97602"/>
    <n v="402208"/>
    <n v="60"/>
    <n v="61"/>
    <n v="4534"/>
    <n v="4649"/>
    <n v="7524"/>
    <n v="7407"/>
    <n v="10090"/>
    <n v="10239"/>
    <n v="94"/>
    <n v="111"/>
    <n v="448"/>
    <n v="423"/>
    <n v="25244"/>
    <n v="26718"/>
  </r>
  <r>
    <s v="NEW_MEXICO"/>
    <s v="2015"/>
    <n v="326297"/>
    <n v="3789651"/>
    <n v="3846641"/>
    <n v="335694"/>
    <n v="21106"/>
    <n v="96798"/>
    <n v="1169"/>
    <n v="1087"/>
    <n v="145"/>
    <n v="160"/>
    <n v="207"/>
    <n v="203"/>
    <n v="6256"/>
    <n v="6219"/>
    <n v="10"/>
    <n v="8"/>
    <n v="168"/>
    <n v="119"/>
    <n v="2675"/>
    <n v="2680"/>
  </r>
  <r>
    <s v="NORTH_CAROLINA"/>
    <s v="2015"/>
    <n v="1465031"/>
    <n v="13146934"/>
    <n v="14060699"/>
    <n v="1544934"/>
    <n v="99258"/>
    <n v="462874"/>
    <n v="700"/>
    <n v="639"/>
    <n v="1443"/>
    <n v="1464"/>
    <n v="12806"/>
    <n v="12385"/>
    <n v="5706"/>
    <n v="5601"/>
    <n v="71"/>
    <n v="54"/>
    <n v="1782"/>
    <n v="1700"/>
    <n v="27118"/>
    <n v="27789"/>
  </r>
  <r>
    <s v="NORTH_DAKOTA"/>
    <s v="2015"/>
    <n v="106061"/>
    <n v="1644533"/>
    <n v="1804762"/>
    <n v="108644"/>
    <n v="7459"/>
    <n v="30675"/>
    <n v="271"/>
    <n v="269"/>
    <n v="59"/>
    <n v="80"/>
    <n v="123"/>
    <n v="161"/>
    <n v="113"/>
    <n v="128"/>
    <n v="7"/>
    <n v="15"/>
    <n v="30"/>
    <n v="34"/>
    <n v="2992"/>
    <n v="3177"/>
  </r>
  <r>
    <s v="OHIO"/>
    <s v="2015"/>
    <n v="1600222"/>
    <n v="24378660"/>
    <n v="22561728"/>
    <n v="1716585"/>
    <n v="119952"/>
    <n v="521595"/>
    <n v="85"/>
    <n v="83"/>
    <n v="1330"/>
    <n v="1241"/>
    <n v="9684"/>
    <n v="9251"/>
    <n v="2305"/>
    <n v="2314"/>
    <n v="40"/>
    <n v="30"/>
    <n v="2280"/>
    <n v="2104"/>
    <n v="44239"/>
    <n v="44966"/>
  </r>
  <r>
    <s v="OKLAHOMA"/>
    <s v="2015"/>
    <n v="671715"/>
    <n v="6121188"/>
    <n v="6184819"/>
    <n v="692878"/>
    <n v="42088"/>
    <n v="187118"/>
    <n v="3190"/>
    <n v="3320"/>
    <n v="476"/>
    <n v="449"/>
    <n v="1924"/>
    <n v="1947"/>
    <n v="2734"/>
    <n v="2660"/>
    <n v="65"/>
    <n v="38"/>
    <n v="1384"/>
    <n v="1335"/>
    <n v="11041"/>
    <n v="11525"/>
  </r>
  <r>
    <s v="OREGON"/>
    <s v="2015"/>
    <n v="570376"/>
    <n v="7111710"/>
    <n v="7011609"/>
    <n v="576407"/>
    <n v="48735"/>
    <n v="181598"/>
    <n v="348"/>
    <n v="448"/>
    <n v="993"/>
    <n v="1022"/>
    <n v="578"/>
    <n v="753"/>
    <n v="4991"/>
    <n v="5364"/>
    <n v="157"/>
    <n v="151"/>
    <n v="1168"/>
    <n v="1258"/>
    <n v="15181"/>
    <n v="16323"/>
  </r>
  <r>
    <s v="PENNSYLVANIA"/>
    <s v="2015"/>
    <n v="1589429"/>
    <n v="29967185"/>
    <n v="29690645"/>
    <n v="1717414"/>
    <n v="129921"/>
    <n v="540546"/>
    <n v="79"/>
    <n v="91"/>
    <n v="2387"/>
    <n v="2325"/>
    <n v="8843"/>
    <n v="8942"/>
    <n v="5249"/>
    <n v="5552"/>
    <n v="45"/>
    <n v="39"/>
    <n v="1071"/>
    <n v="1125"/>
    <n v="45769"/>
    <n v="48404"/>
  </r>
  <r>
    <s v="RHODE_ISLAND"/>
    <s v="2015"/>
    <n v="134574"/>
    <n v="2367068"/>
    <n v="2326473"/>
    <n v="142014"/>
    <n v="10752"/>
    <n v="42871"/>
    <n v="42"/>
    <n v="45"/>
    <n v="173"/>
    <n v="165"/>
    <n v="443"/>
    <n v="475"/>
    <n v="1129"/>
    <n v="1081"/>
    <n v="12"/>
    <n v="11"/>
    <n v="123"/>
    <n v="127"/>
    <n v="3403"/>
    <n v="3523"/>
  </r>
  <r>
    <s v="SOUTH_CAROLINA"/>
    <s v="2015"/>
    <n v="737401"/>
    <n v="8759944"/>
    <n v="8783362"/>
    <n v="763533"/>
    <n v="46909"/>
    <n v="220780"/>
    <n v="66"/>
    <n v="73"/>
    <n v="365"/>
    <n v="331"/>
    <n v="8180"/>
    <n v="7663"/>
    <n v="1369"/>
    <n v="1359"/>
    <n v="43"/>
    <n v="29"/>
    <n v="534"/>
    <n v="497"/>
    <n v="13144"/>
    <n v="13256"/>
  </r>
  <r>
    <s v="SOUTH_DAKOTA"/>
    <s v="2015"/>
    <n v="132836"/>
    <n v="1415149"/>
    <n v="1464781"/>
    <n v="134253"/>
    <n v="8616"/>
    <n v="37242"/>
    <n v="312"/>
    <n v="296"/>
    <n v="92"/>
    <n v="106"/>
    <n v="109"/>
    <n v="129"/>
    <n v="157"/>
    <n v="188"/>
    <n v="4"/>
    <n v="3"/>
    <n v="87"/>
    <n v="69"/>
    <n v="3477"/>
    <n v="3587"/>
  </r>
  <r>
    <s v="TENNESSEE"/>
    <s v="2015"/>
    <n v="994530"/>
    <n v="9455920"/>
    <n v="9562527"/>
    <n v="1001235"/>
    <n v="68585"/>
    <n v="291841"/>
    <n v="64"/>
    <n v="68"/>
    <n v="648"/>
    <n v="608"/>
    <n v="8300"/>
    <n v="7873"/>
    <n v="1968"/>
    <n v="2141"/>
    <n v="33"/>
    <n v="29"/>
    <n v="443"/>
    <n v="403"/>
    <n v="22482"/>
    <n v="23525"/>
  </r>
  <r>
    <s v="TEXAS"/>
    <s v="2015"/>
    <n v="5004866"/>
    <n v="55582029"/>
    <n v="56255791"/>
    <n v="5301477"/>
    <n v="323708"/>
    <n v="1492452"/>
    <n v="639"/>
    <n v="670"/>
    <n v="6692"/>
    <n v="7146"/>
    <n v="20349"/>
    <n v="20435"/>
    <n v="78471"/>
    <n v="78576"/>
    <n v="201"/>
    <n v="246"/>
    <n v="2997"/>
    <n v="2833"/>
    <n v="50898"/>
    <n v="53555"/>
  </r>
  <r>
    <s v="UTAH"/>
    <s v="2015"/>
    <n v="573913"/>
    <n v="4705084"/>
    <n v="4537962"/>
    <n v="647870"/>
    <n v="43828"/>
    <n v="184303"/>
    <n v="245"/>
    <n v="286"/>
    <n v="407"/>
    <n v="458"/>
    <n v="292"/>
    <n v="310"/>
    <n v="3323"/>
    <n v="3495"/>
    <n v="365"/>
    <n v="356"/>
    <n v="445"/>
    <n v="478"/>
    <n v="16071"/>
    <n v="17297"/>
  </r>
  <r>
    <s v="VERMONT"/>
    <s v="2015"/>
    <n v="85184"/>
    <n v="1996795"/>
    <n v="1969415"/>
    <n v="87866"/>
    <n v="6271"/>
    <n v="26002"/>
    <n v="5"/>
    <n v="12"/>
    <n v="93"/>
    <n v="75"/>
    <n v="62"/>
    <n v="58"/>
    <n v="58"/>
    <n v="64"/>
    <n v="1"/>
    <n v="2"/>
    <n v="59"/>
    <n v="55"/>
    <n v="2781"/>
    <n v="2946"/>
  </r>
  <r>
    <s v="VIRGINIA"/>
    <s v="2015"/>
    <n v="1279867"/>
    <n v="15857524"/>
    <n v="16113212"/>
    <n v="1283590"/>
    <n v="90391"/>
    <n v="386781"/>
    <n v="136"/>
    <n v="127"/>
    <n v="2898"/>
    <n v="3085"/>
    <n v="10345"/>
    <n v="9961"/>
    <n v="4974"/>
    <n v="5353"/>
    <n v="57"/>
    <n v="65"/>
    <n v="1965"/>
    <n v="1812"/>
    <n v="23916"/>
    <n v="25697"/>
  </r>
  <r>
    <s v="WASHINGTON"/>
    <s v="2015"/>
    <n v="1072359"/>
    <n v="13709442"/>
    <n v="13630138"/>
    <n v="1087030"/>
    <n v="89258"/>
    <n v="336808"/>
    <n v="620"/>
    <n v="660"/>
    <n v="3212"/>
    <n v="3460"/>
    <n v="2124"/>
    <n v="2328"/>
    <n v="8347"/>
    <n v="8809"/>
    <n v="389"/>
    <n v="440"/>
    <n v="2556"/>
    <n v="2719"/>
    <n v="25800"/>
    <n v="27794"/>
  </r>
  <r>
    <s v="WEST_VIRGINIA"/>
    <s v="2015"/>
    <n v="279565"/>
    <n v="3478401"/>
    <n v="3466981"/>
    <n v="277452"/>
    <n v="18432"/>
    <n v="80142"/>
    <n v="10"/>
    <n v="15"/>
    <n v="91"/>
    <n v="77"/>
    <n v="461"/>
    <n v="459"/>
    <n v="109"/>
    <n v="124"/>
    <n v="3"/>
    <n v="2"/>
    <n v="88"/>
    <n v="100"/>
    <n v="8424"/>
    <n v="8469"/>
  </r>
  <r>
    <s v="WISCONSIN"/>
    <s v="2015"/>
    <n v="861813"/>
    <n v="11637376"/>
    <n v="11553677"/>
    <n v="867800"/>
    <n v="66253"/>
    <n v="263896"/>
    <n v="406"/>
    <n v="403"/>
    <n v="1116"/>
    <n v="1133"/>
    <n v="2578"/>
    <n v="2917"/>
    <n v="2859"/>
    <n v="3036"/>
    <n v="27"/>
    <n v="31"/>
    <n v="711"/>
    <n v="712"/>
    <n v="24323"/>
    <n v="26001"/>
  </r>
  <r>
    <s v="WYOMING"/>
    <s v="2015"/>
    <n v="93867"/>
    <n v="1962874"/>
    <n v="1942406"/>
    <n v="94717"/>
    <n v="6299"/>
    <n v="26914"/>
    <n v="76"/>
    <n v="74"/>
    <n v="36"/>
    <n v="31"/>
    <n v="32"/>
    <n v="41"/>
    <n v="373"/>
    <n v="383"/>
    <n v="3"/>
    <n v="6"/>
    <n v="53"/>
    <n v="49"/>
    <n v="2535"/>
    <n v="2607"/>
  </r>
  <r>
    <s v="ALABAMA"/>
    <s v="2016"/>
    <n v="734652"/>
    <n v="7498567"/>
    <n v="7708845"/>
    <n v="744930"/>
    <n v="52320"/>
    <n v="222638"/>
    <n v="285"/>
    <n v="262"/>
    <n v="357"/>
    <n v="347"/>
    <n v="8892"/>
    <n v="8674"/>
    <n v="1259"/>
    <n v="1331"/>
    <n v="23"/>
    <n v="16"/>
    <n v="347"/>
    <n v="350"/>
    <n v="14831"/>
    <n v="15346"/>
  </r>
  <r>
    <s v="ALASKA"/>
    <s v="2016"/>
    <n v="132477"/>
    <n v="2494691"/>
    <n v="2623014"/>
    <n v="132737"/>
    <n v="9740"/>
    <n v="38573"/>
    <n v="1059"/>
    <n v="1097"/>
    <n v="329"/>
    <n v="335"/>
    <n v="153"/>
    <n v="194"/>
    <n v="345"/>
    <n v="331"/>
    <n v="126"/>
    <n v="149"/>
    <n v="380"/>
    <n v="426"/>
    <n v="2279"/>
    <n v="2537"/>
  </r>
  <r>
    <s v="ARIZONA"/>
    <s v="2016"/>
    <n v="938274"/>
    <n v="8503034"/>
    <n v="7987011"/>
    <n v="1123137"/>
    <n v="86960"/>
    <n v="339195"/>
    <n v="2102"/>
    <n v="2142"/>
    <n v="1137"/>
    <n v="1216"/>
    <n v="2291"/>
    <n v="2658"/>
    <n v="18906"/>
    <n v="19697"/>
    <n v="139"/>
    <n v="150"/>
    <n v="952"/>
    <n v="991"/>
    <n v="16750"/>
    <n v="17829"/>
  </r>
  <r>
    <s v="ARKANSAS"/>
    <s v="2016"/>
    <n v="479177"/>
    <n v="5401016"/>
    <n v="5434193"/>
    <n v="493447"/>
    <n v="32881"/>
    <n v="143085"/>
    <n v="125"/>
    <n v="113"/>
    <n v="280"/>
    <n v="285"/>
    <n v="3481"/>
    <n v="3199"/>
    <n v="1747"/>
    <n v="1814"/>
    <n v="73"/>
    <n v="76"/>
    <n v="266"/>
    <n v="282"/>
    <n v="10362"/>
    <n v="10778"/>
  </r>
  <r>
    <s v="CALIFORNIA"/>
    <s v="2016"/>
    <n v="6217031"/>
    <n v="89217262"/>
    <n v="85320133"/>
    <n v="6309138"/>
    <n v="484169"/>
    <n v="1939323"/>
    <n v="1454"/>
    <n v="1566"/>
    <n v="27488"/>
    <n v="29982"/>
    <n v="14576"/>
    <n v="16223"/>
    <n v="123331"/>
    <n v="129862"/>
    <n v="1256"/>
    <n v="1315"/>
    <n v="7612"/>
    <n v="7733"/>
    <n v="58297"/>
    <n v="63474"/>
  </r>
  <r>
    <s v="COLORADO"/>
    <s v="2016"/>
    <n v="880678"/>
    <n v="10123271"/>
    <n v="9878524"/>
    <n v="905019"/>
    <n v="66244"/>
    <n v="265500"/>
    <n v="266"/>
    <n v="304"/>
    <n v="1087"/>
    <n v="994"/>
    <n v="1582"/>
    <n v="1660"/>
    <n v="10564"/>
    <n v="10927"/>
    <n v="115"/>
    <n v="82"/>
    <n v="1083"/>
    <n v="1155"/>
    <n v="17743"/>
    <n v="18682"/>
  </r>
  <r>
    <s v="CONNECTICUT"/>
    <s v="2016"/>
    <n v="499494"/>
    <n v="11419673"/>
    <n v="10826431"/>
    <n v="535118"/>
    <n v="40831"/>
    <n v="166275"/>
    <n v="58"/>
    <n v="50"/>
    <n v="895"/>
    <n v="897"/>
    <n v="2516"/>
    <n v="2772"/>
    <n v="3838"/>
    <n v="4035"/>
    <n v="22"/>
    <n v="11"/>
    <n v="418"/>
    <n v="383"/>
    <n v="12148"/>
    <n v="12788"/>
  </r>
  <r>
    <s v="DELAWARE"/>
    <s v="2016"/>
    <n v="121225"/>
    <n v="2043577"/>
    <n v="2041952"/>
    <n v="136264"/>
    <n v="9001"/>
    <n v="40504"/>
    <n v="15"/>
    <n v="21"/>
    <n v="153"/>
    <n v="189"/>
    <n v="1326"/>
    <n v="1277"/>
    <n v="635"/>
    <n v="562"/>
    <n v="4"/>
    <n v="6"/>
    <n v="100"/>
    <n v="86"/>
    <n v="2269"/>
    <n v="2358"/>
  </r>
  <r>
    <s v="DISTRICT_OF_COLUMBIA"/>
    <s v="2016"/>
    <n v="48336"/>
    <n v="1329719"/>
    <n v="1322563"/>
    <n v="85850"/>
    <n v="3800"/>
    <n v="19052"/>
    <n v="2"/>
    <n v="1"/>
    <n v="21"/>
    <n v="27"/>
    <n v="1531"/>
    <n v="1386"/>
    <n v="270"/>
    <n v="313"/>
    <n v="2"/>
    <n v="1"/>
    <n v="20"/>
    <n v="18"/>
    <n v="97"/>
    <n v="111"/>
  </r>
  <r>
    <s v="FLORIDA"/>
    <s v="2016"/>
    <n v="2776933"/>
    <n v="28125598"/>
    <n v="27945116"/>
    <n v="2816791"/>
    <n v="197881"/>
    <n v="847781"/>
    <n v="384"/>
    <n v="391"/>
    <n v="2711"/>
    <n v="2766"/>
    <n v="22681"/>
    <n v="22843"/>
    <n v="29930"/>
    <n v="30304"/>
    <n v="120"/>
    <n v="104"/>
    <n v="2816"/>
    <n v="2613"/>
    <n v="39641"/>
    <n v="40577"/>
  </r>
  <r>
    <s v="GEORGIA"/>
    <s v="2016"/>
    <n v="1727085"/>
    <n v="19403453"/>
    <n v="19158388"/>
    <n v="1764346"/>
    <n v="111538"/>
    <n v="518772"/>
    <n v="111"/>
    <n v="111"/>
    <n v="2219"/>
    <n v="2367"/>
    <n v="21329"/>
    <n v="19200"/>
    <n v="6653"/>
    <n v="6358"/>
    <n v="75"/>
    <n v="60"/>
    <n v="1621"/>
    <n v="1570"/>
    <n v="24898"/>
    <n v="24966"/>
  </r>
  <r>
    <s v="HAWAII"/>
    <s v="2016"/>
    <n v="181995"/>
    <n v="3030519"/>
    <n v="2733094"/>
    <n v="181550"/>
    <n v="10574"/>
    <n v="50216"/>
    <n v="28"/>
    <n v="23"/>
    <n v="1999"/>
    <n v="2242"/>
    <n v="96"/>
    <n v="101"/>
    <n v="365"/>
    <n v="352"/>
    <n v="1618"/>
    <n v="1670"/>
    <n v="392"/>
    <n v="406"/>
    <n v="621"/>
    <n v="661"/>
  </r>
  <r>
    <s v="IDAHO"/>
    <s v="2016"/>
    <n v="274849"/>
    <n v="2266490"/>
    <n v="2100980"/>
    <n v="297200"/>
    <n v="21084"/>
    <n v="88576"/>
    <n v="113"/>
    <n v="119"/>
    <n v="166"/>
    <n v="155"/>
    <n v="117"/>
    <n v="133"/>
    <n v="1681"/>
    <n v="1735"/>
    <n v="37"/>
    <n v="43"/>
    <n v="227"/>
    <n v="225"/>
    <n v="7963"/>
    <n v="8370"/>
  </r>
  <r>
    <s v="ILLINOIS"/>
    <s v="2016"/>
    <n v="2030717"/>
    <n v="32908958"/>
    <n v="33037244"/>
    <n v="2026718"/>
    <n v="148457"/>
    <n v="618016"/>
    <n v="188"/>
    <n v="214"/>
    <n v="3416"/>
    <n v="3587"/>
    <n v="12126"/>
    <n v="12306"/>
    <n v="16716"/>
    <n v="17102"/>
    <n v="64"/>
    <n v="69"/>
    <n v="1887"/>
    <n v="2009"/>
    <n v="37728"/>
    <n v="41045"/>
  </r>
  <r>
    <s v="INDIANA"/>
    <s v="2016"/>
    <n v="1002696"/>
    <n v="12732161"/>
    <n v="11535287"/>
    <n v="1049547"/>
    <n v="77503"/>
    <n v="323736"/>
    <n v="104"/>
    <n v="88"/>
    <n v="842"/>
    <n v="791"/>
    <n v="4926"/>
    <n v="4553"/>
    <n v="3759"/>
    <n v="3630"/>
    <n v="22"/>
    <n v="27"/>
    <n v="1543"/>
    <n v="1515"/>
    <n v="27535"/>
    <n v="28168"/>
  </r>
  <r>
    <s v="IOWA"/>
    <s v="2016"/>
    <n v="508014"/>
    <n v="6919477"/>
    <n v="6972412"/>
    <n v="509831"/>
    <n v="36567"/>
    <n v="147165"/>
    <n v="70"/>
    <n v="67"/>
    <n v="403"/>
    <n v="438"/>
    <n v="961"/>
    <n v="1031"/>
    <n v="1573"/>
    <n v="1709"/>
    <n v="37"/>
    <n v="39"/>
    <n v="502"/>
    <n v="539"/>
    <n v="14145"/>
    <n v="15053"/>
  </r>
  <r>
    <s v="KANSAS"/>
    <s v="2016"/>
    <n v="495545"/>
    <n v="6069563"/>
    <n v="6134836"/>
    <n v="494347"/>
    <n v="33784"/>
    <n v="141881"/>
    <n v="195"/>
    <n v="176"/>
    <n v="439"/>
    <n v="449"/>
    <n v="1118"/>
    <n v="1127"/>
    <n v="2743"/>
    <n v="2792"/>
    <n v="27"/>
    <n v="22"/>
    <n v="742"/>
    <n v="725"/>
    <n v="11173"/>
    <n v="12056"/>
  </r>
  <r>
    <s v="KENTUCKY"/>
    <s v="2016"/>
    <n v="686440"/>
    <n v="7745928"/>
    <n v="7786281"/>
    <n v="684017"/>
    <n v="44668"/>
    <n v="198579"/>
    <n v="23"/>
    <n v="22"/>
    <n v="351"/>
    <n v="320"/>
    <n v="2317"/>
    <n v="2254"/>
    <n v="920"/>
    <n v="963"/>
    <n v="16"/>
    <n v="19"/>
    <n v="542"/>
    <n v="447"/>
    <n v="17892"/>
    <n v="18582"/>
  </r>
  <r>
    <s v="LOUISIANA"/>
    <s v="2016"/>
    <n v="660561"/>
    <n v="8397136"/>
    <n v="8248660"/>
    <n v="716293"/>
    <n v="42432"/>
    <n v="200087"/>
    <n v="149"/>
    <n v="174"/>
    <n v="388"/>
    <n v="415"/>
    <n v="9190"/>
    <n v="8349"/>
    <n v="1003"/>
    <n v="952"/>
    <n v="23"/>
    <n v="25"/>
    <n v="297"/>
    <n v="266"/>
    <n v="10672"/>
    <n v="10529"/>
  </r>
  <r>
    <s v="MAINE"/>
    <s v="2016"/>
    <n v="179879"/>
    <n v="2845391"/>
    <n v="2706103"/>
    <n v="180512"/>
    <n v="13868"/>
    <n v="55574"/>
    <n v="42"/>
    <n v="54"/>
    <n v="134"/>
    <n v="96"/>
    <n v="212"/>
    <n v="281"/>
    <n v="126"/>
    <n v="111"/>
    <n v="5"/>
    <n v="6"/>
    <n v="89"/>
    <n v="112"/>
    <n v="5977"/>
    <n v="6623"/>
  </r>
  <r>
    <s v="MARYLAND"/>
    <s v="2016"/>
    <n v="879196"/>
    <n v="14409321"/>
    <n v="13992191"/>
    <n v="886221"/>
    <n v="58303"/>
    <n v="255781"/>
    <n v="71"/>
    <n v="74"/>
    <n v="1879"/>
    <n v="1993"/>
    <n v="10173"/>
    <n v="10060"/>
    <n v="3441"/>
    <n v="3533"/>
    <n v="28"/>
    <n v="31"/>
    <n v="1058"/>
    <n v="1002"/>
    <n v="12201"/>
    <n v="12759"/>
  </r>
  <r>
    <s v="MASSACHUSETTS"/>
    <s v="2016"/>
    <n v="921029"/>
    <n v="17484704"/>
    <n v="17037880"/>
    <n v="964514"/>
    <n v="71002"/>
    <n v="295336"/>
    <n v="82"/>
    <n v="78"/>
    <n v="2125"/>
    <n v="2087"/>
    <n v="3335"/>
    <n v="3197"/>
    <n v="5503"/>
    <n v="5510"/>
    <n v="26"/>
    <n v="37"/>
    <n v="829"/>
    <n v="772"/>
    <n v="23305"/>
    <n v="24107"/>
  </r>
  <r>
    <s v="MICHIGAN"/>
    <s v="2016"/>
    <n v="1335713"/>
    <n v="19416061"/>
    <n v="18001445"/>
    <n v="1528666"/>
    <n v="115605"/>
    <n v="479976"/>
    <n v="404"/>
    <n v="450"/>
    <n v="1930"/>
    <n v="1828"/>
    <n v="9240"/>
    <n v="9071"/>
    <n v="3418"/>
    <n v="3547"/>
    <n v="58"/>
    <n v="61"/>
    <n v="1529"/>
    <n v="1461"/>
    <n v="40746"/>
    <n v="41862"/>
  </r>
  <r>
    <s v="MINNESOTA"/>
    <s v="2016"/>
    <n v="811157"/>
    <n v="12186135"/>
    <n v="12848946"/>
    <n v="875021"/>
    <n v="70215"/>
    <n v="267937"/>
    <n v="519"/>
    <n v="573"/>
    <n v="2186"/>
    <n v="2310"/>
    <n v="3672"/>
    <n v="3941"/>
    <n v="2666"/>
    <n v="2799"/>
    <n v="28"/>
    <n v="20"/>
    <n v="923"/>
    <n v="974"/>
    <n v="23920"/>
    <n v="25684"/>
  </r>
  <r>
    <s v="MISSISSIPPI"/>
    <s v="2016"/>
    <n v="486245"/>
    <n v="4755399"/>
    <n v="4631356"/>
    <n v="483150"/>
    <n v="29717"/>
    <n v="134814"/>
    <n v="29"/>
    <n v="28"/>
    <n v="156"/>
    <n v="193"/>
    <n v="7615"/>
    <n v="7006"/>
    <n v="384"/>
    <n v="391"/>
    <n v="6"/>
    <n v="8"/>
    <n v="112"/>
    <n v="84"/>
    <n v="6867"/>
    <n v="6838"/>
  </r>
  <r>
    <s v="MISSOURI"/>
    <s v="2016"/>
    <n v="891554"/>
    <n v="10893231"/>
    <n v="10719882"/>
    <n v="915040"/>
    <n v="63744"/>
    <n v="267733"/>
    <n v="138"/>
    <n v="155"/>
    <n v="659"/>
    <n v="630"/>
    <n v="4978"/>
    <n v="4827"/>
    <n v="1546"/>
    <n v="1581"/>
    <n v="72"/>
    <n v="70"/>
    <n v="720"/>
    <n v="690"/>
    <n v="23197"/>
    <n v="24481"/>
  </r>
  <r>
    <s v="MONTANA"/>
    <s v="2016"/>
    <n v="145240"/>
    <n v="1800909"/>
    <n v="1879789"/>
    <n v="146375"/>
    <n v="9819"/>
    <n v="42038"/>
    <n v="438"/>
    <n v="479"/>
    <n v="52"/>
    <n v="40"/>
    <n v="52"/>
    <n v="59"/>
    <n v="177"/>
    <n v="209"/>
    <n v="6"/>
    <n v="11"/>
    <n v="100"/>
    <n v="109"/>
    <n v="3889"/>
    <n v="4198"/>
  </r>
  <r>
    <s v="NEBRASKA"/>
    <s v="2016"/>
    <n v="315542"/>
    <n v="4398811"/>
    <n v="4640422"/>
    <n v="319194"/>
    <n v="23597"/>
    <n v="93143"/>
    <n v="174"/>
    <n v="167"/>
    <n v="334"/>
    <n v="360"/>
    <n v="718"/>
    <n v="801"/>
    <n v="1924"/>
    <n v="2096"/>
    <n v="19"/>
    <n v="27"/>
    <n v="374"/>
    <n v="372"/>
    <n v="7745"/>
    <n v="8486"/>
  </r>
  <r>
    <s v="NEVADA"/>
    <s v="2016"/>
    <n v="441623"/>
    <n v="4482886"/>
    <n v="4374249"/>
    <n v="473744"/>
    <n v="32940"/>
    <n v="139723"/>
    <n v="152"/>
    <n v="169"/>
    <n v="1107"/>
    <n v="1115"/>
    <n v="1635"/>
    <n v="1892"/>
    <n v="6539"/>
    <n v="6579"/>
    <n v="235"/>
    <n v="248"/>
    <n v="854"/>
    <n v="843"/>
    <n v="5612"/>
    <n v="5960"/>
  </r>
  <r>
    <s v="NEW_HAMPSHIRE"/>
    <s v="2016"/>
    <n v="179682"/>
    <n v="3150473"/>
    <n v="3124778"/>
    <n v="180888"/>
    <n v="13502"/>
    <n v="57280"/>
    <n v="12"/>
    <n v="17"/>
    <n v="206"/>
    <n v="211"/>
    <n v="129"/>
    <n v="108"/>
    <n v="229"/>
    <n v="246"/>
    <n v="7"/>
    <n v="3"/>
    <n v="139"/>
    <n v="110"/>
    <n v="5822"/>
    <n v="6263"/>
  </r>
  <r>
    <s v="NEW_JERSEY"/>
    <s v="2016"/>
    <n v="1364473"/>
    <n v="30012666"/>
    <n v="29665476"/>
    <n v="1410421"/>
    <n v="98490"/>
    <n v="402880"/>
    <n v="64"/>
    <n v="59"/>
    <n v="4561"/>
    <n v="4664"/>
    <n v="7634"/>
    <n v="7510"/>
    <n v="10846"/>
    <n v="10797"/>
    <n v="100"/>
    <n v="97"/>
    <n v="465"/>
    <n v="448"/>
    <n v="25126"/>
    <n v="26119"/>
  </r>
  <r>
    <s v="NEW_MEXICO"/>
    <s v="2016"/>
    <n v="319861"/>
    <n v="3765069"/>
    <n v="3729397"/>
    <n v="336263"/>
    <n v="21423"/>
    <n v="99856"/>
    <n v="1068"/>
    <n v="1105"/>
    <n v="167"/>
    <n v="153"/>
    <n v="182"/>
    <n v="260"/>
    <n v="6402"/>
    <n v="6293"/>
    <n v="13"/>
    <n v="10"/>
    <n v="164"/>
    <n v="152"/>
    <n v="2704"/>
    <n v="2750"/>
  </r>
  <r>
    <s v="NEW_YORK"/>
    <s v="2016"/>
    <n v="2590945"/>
    <n v="66912661"/>
    <n v="68282026"/>
    <n v="2729776"/>
    <n v="193375"/>
    <n v="818799"/>
    <n v="488"/>
    <n v="569"/>
    <n v="8722"/>
    <n v="8934"/>
    <n v="17037"/>
    <n v="16773"/>
    <n v="21390"/>
    <n v="21910"/>
    <n v="206"/>
    <n v="229"/>
    <n v="1256"/>
    <n v="1289"/>
    <n v="45911"/>
    <n v="48661"/>
  </r>
  <r>
    <s v="NORTH_CAROLINA"/>
    <s v="2016"/>
    <n v="1462036"/>
    <n v="13448045"/>
    <n v="14207389"/>
    <n v="1550062"/>
    <n v="102028"/>
    <n v="468113"/>
    <n v="680"/>
    <n v="657"/>
    <n v="1560"/>
    <n v="1431"/>
    <n v="13430"/>
    <n v="12750"/>
    <n v="6391"/>
    <n v="6116"/>
    <n v="60"/>
    <n v="65"/>
    <n v="1869"/>
    <n v="1642"/>
    <n v="27331"/>
    <n v="28046"/>
  </r>
  <r>
    <s v="NORTH_DAKOTA"/>
    <s v="2016"/>
    <n v="108384"/>
    <n v="1788749"/>
    <n v="1963630"/>
    <n v="109706"/>
    <n v="7376"/>
    <n v="30457"/>
    <n v="247"/>
    <n v="252"/>
    <n v="63"/>
    <n v="54"/>
    <n v="119"/>
    <n v="187"/>
    <n v="111"/>
    <n v="126"/>
    <n v="7"/>
    <n v="10"/>
    <n v="35"/>
    <n v="42"/>
    <n v="2943"/>
    <n v="3180"/>
  </r>
  <r>
    <s v="OHIO"/>
    <s v="2016"/>
    <n v="1595024"/>
    <n v="23766529"/>
    <n v="23352516"/>
    <n v="1710143"/>
    <n v="121467"/>
    <n v="519785"/>
    <n v="93"/>
    <n v="100"/>
    <n v="1355"/>
    <n v="1283"/>
    <n v="9645"/>
    <n v="9181"/>
    <n v="2493"/>
    <n v="2366"/>
    <n v="56"/>
    <n v="37"/>
    <n v="2423"/>
    <n v="2346"/>
    <n v="44727"/>
    <n v="45362"/>
  </r>
  <r>
    <s v="OKLAHOMA"/>
    <s v="2016"/>
    <n v="672777"/>
    <n v="6103728"/>
    <n v="6184152"/>
    <n v="693903"/>
    <n v="42672"/>
    <n v="189045"/>
    <n v="3182"/>
    <n v="3265"/>
    <n v="454"/>
    <n v="461"/>
    <n v="1905"/>
    <n v="1935"/>
    <n v="2933"/>
    <n v="2959"/>
    <n v="64"/>
    <n v="69"/>
    <n v="1488"/>
    <n v="1372"/>
    <n v="11047"/>
    <n v="11538"/>
  </r>
  <r>
    <s v="OREGON"/>
    <s v="2016"/>
    <n v="574252"/>
    <n v="7418055"/>
    <n v="7501954"/>
    <n v="578947"/>
    <n v="47459"/>
    <n v="180509"/>
    <n v="370"/>
    <n v="435"/>
    <n v="952"/>
    <n v="1057"/>
    <n v="567"/>
    <n v="749"/>
    <n v="4787"/>
    <n v="5241"/>
    <n v="158"/>
    <n v="172"/>
    <n v="1259"/>
    <n v="1287"/>
    <n v="14475"/>
    <n v="15950"/>
  </r>
  <r>
    <s v="PENNSYLVANIA"/>
    <s v="2016"/>
    <n v="1572593"/>
    <n v="31077289"/>
    <n v="30925177"/>
    <n v="1727497"/>
    <n v="132246"/>
    <n v="543826"/>
    <n v="93"/>
    <n v="87"/>
    <n v="2389"/>
    <n v="2319"/>
    <n v="9043"/>
    <n v="9121"/>
    <n v="5783"/>
    <n v="6054"/>
    <n v="59"/>
    <n v="50"/>
    <n v="1193"/>
    <n v="1228"/>
    <n v="46057"/>
    <n v="48770"/>
  </r>
  <r>
    <s v="RHODE_ISLAND"/>
    <s v="2016"/>
    <n v="133856"/>
    <n v="2401541"/>
    <n v="2358654"/>
    <n v="142150"/>
    <n v="10044"/>
    <n v="43279"/>
    <n v="31"/>
    <n v="39"/>
    <n v="127"/>
    <n v="149"/>
    <n v="445"/>
    <n v="470"/>
    <n v="1096"/>
    <n v="1040"/>
    <n v="9"/>
    <n v="8"/>
    <n v="152"/>
    <n v="143"/>
    <n v="3079"/>
    <n v="3256"/>
  </r>
  <r>
    <s v="SOUTH_CAROLINA"/>
    <s v="2016"/>
    <n v="743320"/>
    <n v="9161667"/>
    <n v="9187299"/>
    <n v="771250"/>
    <n v="48257"/>
    <n v="223322"/>
    <n v="73"/>
    <n v="67"/>
    <n v="374"/>
    <n v="396"/>
    <n v="8280"/>
    <n v="7593"/>
    <n v="1460"/>
    <n v="1486"/>
    <n v="43"/>
    <n v="34"/>
    <n v="642"/>
    <n v="579"/>
    <n v="13619"/>
    <n v="13609"/>
  </r>
  <r>
    <s v="SOUTH_DAKOTA"/>
    <s v="2016"/>
    <n v="134045"/>
    <n v="1455737"/>
    <n v="1475864"/>
    <n v="136302"/>
    <n v="8708"/>
    <n v="37590"/>
    <n v="309"/>
    <n v="321"/>
    <n v="84"/>
    <n v="85"/>
    <n v="121"/>
    <n v="108"/>
    <n v="149"/>
    <n v="161"/>
    <n v="3"/>
    <n v="1"/>
    <n v="98"/>
    <n v="82"/>
    <n v="3390"/>
    <n v="3796"/>
  </r>
  <r>
    <s v="TENNESSEE"/>
    <s v="2016"/>
    <n v="999265"/>
    <n v="9585331"/>
    <n v="9680512"/>
    <n v="1001562"/>
    <n v="68852"/>
    <n v="293535"/>
    <n v="63"/>
    <n v="67"/>
    <n v="636"/>
    <n v="609"/>
    <n v="7903"/>
    <n v="7819"/>
    <n v="2129"/>
    <n v="2267"/>
    <n v="32"/>
    <n v="40"/>
    <n v="540"/>
    <n v="482"/>
    <n v="22496"/>
    <n v="23769"/>
  </r>
  <r>
    <s v="TEXAS"/>
    <s v="2016"/>
    <n v="5053291"/>
    <n v="58284155"/>
    <n v="59314884"/>
    <n v="5360849"/>
    <n v="332969"/>
    <n v="1525178"/>
    <n v="591"/>
    <n v="662"/>
    <n v="6951"/>
    <n v="7343"/>
    <n v="20958"/>
    <n v="20501"/>
    <n v="81826"/>
    <n v="81656"/>
    <n v="265"/>
    <n v="283"/>
    <n v="3156"/>
    <n v="3102"/>
    <n v="51982"/>
    <n v="53693"/>
  </r>
  <r>
    <s v="UTAH"/>
    <s v="2016"/>
    <n v="580215"/>
    <n v="4952923"/>
    <n v="4923657"/>
    <n v="659801"/>
    <n v="45277"/>
    <n v="188588"/>
    <n v="271"/>
    <n v="259"/>
    <n v="435"/>
    <n v="462"/>
    <n v="322"/>
    <n v="360"/>
    <n v="3514"/>
    <n v="3677"/>
    <n v="373"/>
    <n v="375"/>
    <n v="498"/>
    <n v="557"/>
    <n v="16539"/>
    <n v="17635"/>
  </r>
  <r>
    <s v="VERMONT"/>
    <s v="2016"/>
    <n v="87974"/>
    <n v="2112365"/>
    <n v="2082696"/>
    <n v="88428"/>
    <n v="6187"/>
    <n v="25573"/>
    <n v="18"/>
    <n v="13"/>
    <n v="71"/>
    <n v="57"/>
    <n v="67"/>
    <n v="72"/>
    <n v="58"/>
    <n v="54"/>
    <n v="2"/>
    <n v="1"/>
    <n v="62"/>
    <n v="59"/>
    <n v="2652"/>
    <n v="3001"/>
  </r>
  <r>
    <s v="VIRGINIA"/>
    <s v="2016"/>
    <n v="1283493"/>
    <n v="16259274"/>
    <n v="16497520"/>
    <n v="1287026"/>
    <n v="90500"/>
    <n v="389330"/>
    <n v="141"/>
    <n v="130"/>
    <n v="2958"/>
    <n v="3064"/>
    <n v="10084"/>
    <n v="10110"/>
    <n v="5361"/>
    <n v="5561"/>
    <n v="62"/>
    <n v="67"/>
    <n v="2033"/>
    <n v="2040"/>
    <n v="23726"/>
    <n v="25163"/>
  </r>
  <r>
    <s v="WASHINGTON"/>
    <s v="2016"/>
    <n v="1083973"/>
    <n v="14964364"/>
    <n v="15253296"/>
    <n v="1101711"/>
    <n v="90645"/>
    <n v="339349"/>
    <n v="618"/>
    <n v="668"/>
    <n v="3236"/>
    <n v="3349"/>
    <n v="2152"/>
    <n v="2380"/>
    <n v="8718"/>
    <n v="9346"/>
    <n v="420"/>
    <n v="464"/>
    <n v="2799"/>
    <n v="3075"/>
    <n v="25688"/>
    <n v="27732"/>
  </r>
  <r>
    <s v="WEST_VIRGINIA"/>
    <s v="2016"/>
    <n v="276764"/>
    <n v="3391579"/>
    <n v="3366566"/>
    <n v="273855"/>
    <n v="18155"/>
    <n v="79442"/>
    <n v="11"/>
    <n v="11"/>
    <n v="79"/>
    <n v="58"/>
    <n v="428"/>
    <n v="466"/>
    <n v="119"/>
    <n v="120"/>
    <n v="5"/>
    <n v="7"/>
    <n v="123"/>
    <n v="117"/>
    <n v="8244"/>
    <n v="8367"/>
  </r>
  <r>
    <s v="WISCONSIN"/>
    <s v="2016"/>
    <n v="857736"/>
    <n v="11697466"/>
    <n v="11787535"/>
    <n v="864432"/>
    <n v="66303"/>
    <n v="262681"/>
    <n v="371"/>
    <n v="417"/>
    <n v="1183"/>
    <n v="1172"/>
    <n v="2652"/>
    <n v="3022"/>
    <n v="3067"/>
    <n v="3186"/>
    <n v="23"/>
    <n v="27"/>
    <n v="715"/>
    <n v="830"/>
    <n v="24115"/>
    <n v="25523"/>
  </r>
  <r>
    <s v="WYOMING"/>
    <s v="2016"/>
    <n v="94511"/>
    <n v="2044669"/>
    <n v="2034229"/>
    <n v="94170"/>
    <n v="6262"/>
    <n v="26924"/>
    <n v="67"/>
    <n v="76"/>
    <n v="36"/>
    <n v="38"/>
    <n v="35"/>
    <n v="32"/>
    <n v="362"/>
    <n v="384"/>
    <n v="3"/>
    <n v="5"/>
    <n v="52"/>
    <n v="39"/>
    <n v="2496"/>
    <n v="263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x v="0"/>
    <x v="0"/>
    <n v="130236"/>
    <n v="2158970"/>
    <n v="2396412"/>
    <n v="131661"/>
    <n v="9779"/>
    <n v="40837"/>
    <n v="1103"/>
    <n v="1099"/>
    <n v="319"/>
    <n v="345"/>
    <n v="164"/>
    <n v="199"/>
    <n v="262"/>
    <n v="260"/>
    <n v="92"/>
    <n v="95"/>
    <n v="252"/>
    <n v="251"/>
    <n v="2603"/>
    <n v="2735"/>
  </r>
  <r>
    <x v="1"/>
    <x v="0"/>
    <n v="474423"/>
    <n v="4753142"/>
    <n v="5017352"/>
    <n v="480559"/>
    <n v="30567"/>
    <n v="136213"/>
    <n v="98"/>
    <n v="99"/>
    <n v="251"/>
    <n v="251"/>
    <n v="3453"/>
    <n v="3053"/>
    <n v="1037"/>
    <n v="1013"/>
    <n v="43"/>
    <n v="55"/>
    <n v="150"/>
    <n v="128"/>
    <n v="10458"/>
    <n v="10478"/>
  </r>
  <r>
    <x v="2"/>
    <x v="0"/>
    <n v="6234155"/>
    <n v="73958896"/>
    <n v="74766086"/>
    <n v="6263438"/>
    <n v="478503"/>
    <n v="1997064"/>
    <n v="2007"/>
    <n v="1950"/>
    <n v="28046"/>
    <n v="29671"/>
    <n v="17722"/>
    <n v="18525"/>
    <n v="106435"/>
    <n v="110316"/>
    <n v="1579"/>
    <n v="1573"/>
    <n v="6207"/>
    <n v="6462"/>
    <n v="71336"/>
    <n v="76674"/>
  </r>
  <r>
    <x v="3"/>
    <x v="0"/>
    <n v="1649598"/>
    <n v="17972839"/>
    <n v="19025136"/>
    <n v="1667685"/>
    <n v="97779"/>
    <n v="472934"/>
    <n v="135"/>
    <n v="117"/>
    <n v="1736"/>
    <n v="1787"/>
    <n v="19896"/>
    <n v="17101"/>
    <n v="3490"/>
    <n v="3397"/>
    <n v="41"/>
    <n v="40"/>
    <n v="1155"/>
    <n v="967"/>
    <n v="24223"/>
    <n v="23694"/>
  </r>
  <r>
    <x v="4"/>
    <x v="0"/>
    <n v="487559"/>
    <n v="5732319"/>
    <n v="5732186"/>
    <n v="491842"/>
    <n v="38685"/>
    <n v="150509"/>
    <n v="96"/>
    <n v="116"/>
    <n v="364"/>
    <n v="341"/>
    <n v="837"/>
    <n v="915"/>
    <n v="1082"/>
    <n v="1123"/>
    <n v="23"/>
    <n v="17"/>
    <n v="252"/>
    <n v="239"/>
    <n v="16362"/>
    <n v="16918"/>
  </r>
  <r>
    <x v="5"/>
    <x v="0"/>
    <n v="470445"/>
    <n v="5615208"/>
    <n v="5827751"/>
    <n v="474489"/>
    <n v="33522"/>
    <n v="140240"/>
    <n v="191"/>
    <n v="201"/>
    <n v="404"/>
    <n v="376"/>
    <n v="1253"/>
    <n v="1289"/>
    <n v="1869"/>
    <n v="1900"/>
    <n v="19"/>
    <n v="26"/>
    <n v="495"/>
    <n v="465"/>
    <n v="12263"/>
    <n v="12771"/>
  </r>
  <r>
    <x v="6"/>
    <x v="0"/>
    <n v="932437"/>
    <n v="15298022"/>
    <n v="15174814"/>
    <n v="957053"/>
    <n v="67973"/>
    <n v="290502"/>
    <n v="97"/>
    <n v="90"/>
    <n v="1703"/>
    <n v="1682"/>
    <n v="2941"/>
    <n v="2780"/>
    <n v="4055"/>
    <n v="3911"/>
    <n v="38"/>
    <n v="48"/>
    <n v="524"/>
    <n v="486"/>
    <n v="24572"/>
    <n v="25046"/>
  </r>
  <r>
    <x v="7"/>
    <x v="0"/>
    <n v="491194"/>
    <n v="4392101"/>
    <n v="4552756"/>
    <n v="492481"/>
    <n v="28943"/>
    <n v="137511"/>
    <n v="25"/>
    <n v="20"/>
    <n v="124"/>
    <n v="135"/>
    <n v="7766"/>
    <n v="6776"/>
    <n v="176"/>
    <n v="174"/>
    <n v="1"/>
    <n v="1"/>
    <n v="13"/>
    <n v="8"/>
    <n v="6922"/>
    <n v="6802"/>
  </r>
  <r>
    <x v="8"/>
    <x v="0"/>
    <n v="197024"/>
    <n v="2816162"/>
    <n v="2757401"/>
    <n v="197140"/>
    <n v="15588"/>
    <n v="64372"/>
    <n v="20"/>
    <n v="17"/>
    <n v="139"/>
    <n v="124"/>
    <n v="114"/>
    <n v="97"/>
    <n v="209"/>
    <n v="210"/>
    <n v="5"/>
    <n v="3"/>
    <n v="36"/>
    <n v="31"/>
    <n v="7275"/>
    <n v="7308"/>
  </r>
  <r>
    <x v="9"/>
    <x v="0"/>
    <n v="1354912"/>
    <n v="26510413"/>
    <n v="26145334"/>
    <n v="1396029"/>
    <n v="98733"/>
    <n v="412848"/>
    <n v="184"/>
    <n v="185"/>
    <n v="3662"/>
    <n v="4058"/>
    <n v="8006"/>
    <n v="7673"/>
    <n v="8140"/>
    <n v="8227"/>
    <n v="72"/>
    <n v="82"/>
    <n v="73"/>
    <n v="68"/>
    <n v="28488"/>
    <n v="29815"/>
  </r>
  <r>
    <x v="10"/>
    <x v="0"/>
    <n v="86320"/>
    <n v="1683034"/>
    <n v="1661019"/>
    <n v="91451"/>
    <n v="7328"/>
    <n v="29265"/>
    <n v="20"/>
    <n v="17"/>
    <n v="42"/>
    <n v="36"/>
    <n v="52"/>
    <n v="69"/>
    <n v="33"/>
    <n v="49"/>
    <n v="4"/>
    <n v="3"/>
    <n v="16"/>
    <n v="18"/>
    <n v="3425"/>
    <n v="3544"/>
  </r>
  <r>
    <x v="11"/>
    <x v="0"/>
    <n v="86971"/>
    <n v="1675761"/>
    <n v="1658156"/>
    <n v="88155"/>
    <n v="6160"/>
    <n v="26330"/>
    <n v="72"/>
    <n v="66"/>
    <n v="28"/>
    <n v="20"/>
    <n v="39"/>
    <n v="31"/>
    <n v="275"/>
    <n v="294"/>
    <n v="6"/>
    <n v="3"/>
    <n v="29"/>
    <n v="25"/>
    <n v="2545"/>
    <n v="2727"/>
  </r>
  <r>
    <x v="12"/>
    <x v="1"/>
    <n v="748889"/>
    <n v="7281058"/>
    <n v="7647571"/>
    <n v="755552"/>
    <n v="49719"/>
    <n v="221940"/>
    <n v="243"/>
    <n v="255"/>
    <n v="286"/>
    <n v="281"/>
    <n v="9174"/>
    <n v="8444"/>
    <n v="651"/>
    <n v="729"/>
    <n v="3"/>
    <n v="1"/>
    <n v="17"/>
    <n v="11"/>
    <n v="14644"/>
    <n v="14980"/>
  </r>
  <r>
    <x v="0"/>
    <x v="1"/>
    <n v="131265"/>
    <n v="2230338"/>
    <n v="2371251"/>
    <n v="132104"/>
    <n v="9643"/>
    <n v="40114"/>
    <n v="1017"/>
    <n v="1057"/>
    <n v="345"/>
    <n v="324"/>
    <n v="179"/>
    <n v="209"/>
    <n v="254"/>
    <n v="311"/>
    <n v="103"/>
    <n v="108"/>
    <n v="248"/>
    <n v="262"/>
    <n v="2528"/>
    <n v="2698"/>
  </r>
  <r>
    <x v="13"/>
    <x v="1"/>
    <n v="963517"/>
    <n v="8828122"/>
    <n v="8812967"/>
    <n v="1071751"/>
    <n v="81326"/>
    <n v="319747"/>
    <n v="2317"/>
    <n v="2399"/>
    <n v="1097"/>
    <n v="1149"/>
    <n v="2352"/>
    <n v="2672"/>
    <n v="15927"/>
    <n v="16749"/>
    <n v="67"/>
    <n v="80"/>
    <n v="272"/>
    <n v="302"/>
    <n v="17181"/>
    <n v="18762"/>
  </r>
  <r>
    <x v="1"/>
    <x v="1"/>
    <n v="474897"/>
    <n v="5069272"/>
    <n v="5520387"/>
    <n v="482114"/>
    <n v="30330"/>
    <n v="136156"/>
    <n v="124"/>
    <n v="112"/>
    <n v="239"/>
    <n v="262"/>
    <n v="3439"/>
    <n v="3098"/>
    <n v="1134"/>
    <n v="1144"/>
    <n v="36"/>
    <n v="31"/>
    <n v="156"/>
    <n v="142"/>
    <n v="10108"/>
    <n v="10305"/>
  </r>
  <r>
    <x v="2"/>
    <x v="1"/>
    <n v="6213958"/>
    <n v="67356719"/>
    <n v="71227111"/>
    <n v="6289578"/>
    <n v="492545"/>
    <n v="1993538"/>
    <n v="1814"/>
    <n v="1875"/>
    <n v="28849"/>
    <n v="31056"/>
    <n v="18390"/>
    <n v="19347"/>
    <n v="113995"/>
    <n v="118142"/>
    <n v="1523"/>
    <n v="1638"/>
    <n v="4872"/>
    <n v="4837"/>
    <n v="70454"/>
    <n v="75753"/>
  </r>
  <r>
    <x v="14"/>
    <x v="1"/>
    <n v="825242"/>
    <n v="8793676"/>
    <n v="8914338"/>
    <n v="843316"/>
    <n v="60899"/>
    <n v="242239"/>
    <n v="348"/>
    <n v="304"/>
    <n v="798"/>
    <n v="801"/>
    <n v="1641"/>
    <n v="1683"/>
    <n v="8369"/>
    <n v="8515"/>
    <n v="72"/>
    <n v="83"/>
    <n v="648"/>
    <n v="616"/>
    <n v="17905"/>
    <n v="19116"/>
  </r>
  <r>
    <x v="15"/>
    <x v="1"/>
    <n v="534800"/>
    <n v="9726922"/>
    <n v="9542108"/>
    <n v="560546"/>
    <n v="41381"/>
    <n v="173071"/>
    <n v="82"/>
    <n v="93"/>
    <n v="691"/>
    <n v="739"/>
    <n v="2658"/>
    <n v="2710"/>
    <n v="2929"/>
    <n v="3061"/>
    <n v="8"/>
    <n v="11"/>
    <n v="139"/>
    <n v="150"/>
    <n v="13796"/>
    <n v="14314"/>
  </r>
  <r>
    <x v="16"/>
    <x v="1"/>
    <n v="117628"/>
    <n v="1733458"/>
    <n v="1758988"/>
    <n v="129403"/>
    <n v="8464"/>
    <n v="39124"/>
    <n v="22"/>
    <n v="15"/>
    <n v="136"/>
    <n v="158"/>
    <n v="1355"/>
    <n v="1234"/>
    <n v="384"/>
    <n v="326"/>
    <n v="2"/>
    <n v="1"/>
    <n v="21"/>
    <n v="22"/>
    <n v="2342"/>
    <n v="2446"/>
  </r>
  <r>
    <x v="17"/>
    <x v="1"/>
    <n v="2627390"/>
    <n v="26231141"/>
    <n v="27267009"/>
    <n v="2643347"/>
    <n v="178315"/>
    <n v="784849"/>
    <n v="333"/>
    <n v="353"/>
    <n v="2174"/>
    <n v="2367"/>
    <n v="21464"/>
    <n v="20026"/>
    <n v="22566"/>
    <n v="22463"/>
    <n v="103"/>
    <n v="90"/>
    <n v="2058"/>
    <n v="1991"/>
    <n v="41030"/>
    <n v="41297"/>
  </r>
  <r>
    <x v="3"/>
    <x v="1"/>
    <n v="1660643"/>
    <n v="17839851"/>
    <n v="17834488"/>
    <n v="1677067"/>
    <n v="100392"/>
    <n v="474588"/>
    <n v="127"/>
    <n v="135"/>
    <n v="1687"/>
    <n v="1835"/>
    <n v="20408"/>
    <n v="17825"/>
    <n v="3942"/>
    <n v="3862"/>
    <n v="41"/>
    <n v="45"/>
    <n v="1277"/>
    <n v="1111"/>
    <n v="24064"/>
    <n v="24033"/>
  </r>
  <r>
    <x v="18"/>
    <x v="1"/>
    <n v="180196"/>
    <n v="2564856"/>
    <n v="2215458"/>
    <n v="179601"/>
    <n v="10818"/>
    <n v="51975"/>
    <n v="20"/>
    <n v="21"/>
    <n v="2244"/>
    <n v="2398"/>
    <n v="121"/>
    <n v="116"/>
    <n v="177"/>
    <n v="179"/>
    <n v="1570"/>
    <n v="1639"/>
    <n v="437"/>
    <n v="413"/>
    <n v="706"/>
    <n v="777"/>
  </r>
  <r>
    <x v="19"/>
    <x v="1"/>
    <n v="266613"/>
    <n v="2177999"/>
    <n v="2098737"/>
    <n v="275859"/>
    <n v="19362"/>
    <n v="81715"/>
    <n v="137"/>
    <n v="155"/>
    <n v="132"/>
    <n v="133"/>
    <n v="84"/>
    <n v="107"/>
    <n v="1258"/>
    <n v="1384"/>
    <n v="43"/>
    <n v="42"/>
    <n v="112"/>
    <n v="130"/>
    <n v="7654"/>
    <n v="7991"/>
  </r>
  <r>
    <x v="20"/>
    <x v="1"/>
    <n v="2098401"/>
    <n v="28253620"/>
    <n v="28560306"/>
    <n v="2091654"/>
    <n v="146953"/>
    <n v="636861"/>
    <n v="251"/>
    <n v="311"/>
    <n v="2814"/>
    <n v="3127"/>
    <n v="13535"/>
    <n v="12583"/>
    <n v="12931"/>
    <n v="12901"/>
    <n v="106"/>
    <n v="97"/>
    <n v="1685"/>
    <n v="1640"/>
    <n v="41233"/>
    <n v="43739"/>
  </r>
  <r>
    <x v="21"/>
    <x v="1"/>
    <n v="1026053"/>
    <n v="14023240"/>
    <n v="11502534"/>
    <n v="1047232"/>
    <n v="74836"/>
    <n v="317818"/>
    <n v="119"/>
    <n v="131"/>
    <n v="499"/>
    <n v="571"/>
    <n v="4120"/>
    <n v="4110"/>
    <n v="2235"/>
    <n v="2297"/>
    <n v="17"/>
    <n v="28"/>
    <n v="1108"/>
    <n v="1128"/>
    <n v="28836"/>
    <n v="29637"/>
  </r>
  <r>
    <x v="4"/>
    <x v="1"/>
    <n v="491255"/>
    <n v="5744872"/>
    <n v="5941449"/>
    <n v="495775"/>
    <n v="37704"/>
    <n v="147663"/>
    <n v="75"/>
    <n v="107"/>
    <n v="344"/>
    <n v="338"/>
    <n v="831"/>
    <n v="867"/>
    <n v="1172"/>
    <n v="1215"/>
    <n v="22"/>
    <n v="19"/>
    <n v="271"/>
    <n v="310"/>
    <n v="15553"/>
    <n v="16580"/>
  </r>
  <r>
    <x v="5"/>
    <x v="1"/>
    <n v="471406"/>
    <n v="5454128"/>
    <n v="5979429"/>
    <n v="483701"/>
    <n v="33180"/>
    <n v="139505"/>
    <n v="213"/>
    <n v="237"/>
    <n v="415"/>
    <n v="431"/>
    <n v="1234"/>
    <n v="1252"/>
    <n v="1986"/>
    <n v="1976"/>
    <n v="25"/>
    <n v="26"/>
    <n v="618"/>
    <n v="538"/>
    <n v="11905"/>
    <n v="12324"/>
  </r>
  <r>
    <x v="22"/>
    <x v="1"/>
    <n v="679901"/>
    <n v="6881951"/>
    <n v="7092071"/>
    <n v="673128"/>
    <n v="43723"/>
    <n v="192661"/>
    <n v="31"/>
    <n v="28"/>
    <n v="251"/>
    <n v="248"/>
    <n v="2387"/>
    <n v="2409"/>
    <n v="463"/>
    <n v="539"/>
    <n v="12"/>
    <n v="10"/>
    <n v="165"/>
    <n v="182"/>
    <n v="18330"/>
    <n v="18668"/>
  </r>
  <r>
    <x v="23"/>
    <x v="1"/>
    <n v="663802"/>
    <n v="8091029"/>
    <n v="8125021"/>
    <n v="696558"/>
    <n v="38438"/>
    <n v="184292"/>
    <n v="194"/>
    <n v="153"/>
    <n v="360"/>
    <n v="385"/>
    <n v="8701"/>
    <n v="7239"/>
    <n v="409"/>
    <n v="368"/>
    <n v="6"/>
    <n v="3"/>
    <n v="107"/>
    <n v="111"/>
    <n v="10318"/>
    <n v="10084"/>
  </r>
  <r>
    <x v="24"/>
    <x v="1"/>
    <n v="187634"/>
    <n v="2721365"/>
    <n v="2680693"/>
    <n v="189077"/>
    <n v="15315"/>
    <n v="60148"/>
    <n v="50"/>
    <n v="43"/>
    <n v="88"/>
    <n v="76"/>
    <n v="108"/>
    <n v="139"/>
    <n v="83"/>
    <n v="116"/>
    <n v="7"/>
    <n v="2"/>
    <n v="109"/>
    <n v="136"/>
    <n v="6921"/>
    <n v="7437"/>
  </r>
  <r>
    <x v="25"/>
    <x v="1"/>
    <n v="848252"/>
    <n v="13327770"/>
    <n v="13205691"/>
    <n v="852211"/>
    <n v="60555"/>
    <n v="264055"/>
    <n v="103"/>
    <n v="103"/>
    <n v="1630"/>
    <n v="1826"/>
    <n v="11487"/>
    <n v="10537"/>
    <n v="2418"/>
    <n v="2441"/>
    <n v="14"/>
    <n v="9"/>
    <n v="674"/>
    <n v="590"/>
    <n v="14222"/>
    <n v="14501"/>
  </r>
  <r>
    <x v="6"/>
    <x v="1"/>
    <n v="929569"/>
    <n v="14919763"/>
    <n v="14857823"/>
    <n v="955563"/>
    <n v="67716"/>
    <n v="289161"/>
    <n v="88"/>
    <n v="74"/>
    <n v="1659"/>
    <n v="1722"/>
    <n v="2957"/>
    <n v="2844"/>
    <n v="4157"/>
    <n v="4092"/>
    <n v="38"/>
    <n v="35"/>
    <n v="597"/>
    <n v="513"/>
    <n v="24220"/>
    <n v="24720"/>
  </r>
  <r>
    <x v="26"/>
    <x v="1"/>
    <n v="1510716"/>
    <n v="19393461"/>
    <n v="19967017"/>
    <n v="1587067"/>
    <n v="122236"/>
    <n v="508868"/>
    <n v="485"/>
    <n v="524"/>
    <n v="1464"/>
    <n v="1413"/>
    <n v="11262"/>
    <n v="10639"/>
    <n v="2423"/>
    <n v="2565"/>
    <n v="74"/>
    <n v="112"/>
    <n v="650"/>
    <n v="590"/>
    <n v="44182"/>
    <n v="45853"/>
  </r>
  <r>
    <x v="27"/>
    <x v="1"/>
    <n v="799615"/>
    <n v="10383935"/>
    <n v="10564774"/>
    <n v="838037"/>
    <n v="73661"/>
    <n v="268074"/>
    <n v="625"/>
    <n v="634"/>
    <n v="2117"/>
    <n v="2315"/>
    <n v="3336"/>
    <n v="3736"/>
    <n v="1897"/>
    <n v="2024"/>
    <n v="34"/>
    <n v="38"/>
    <n v="368"/>
    <n v="342"/>
    <n v="27043"/>
    <n v="29152"/>
  </r>
  <r>
    <x v="28"/>
    <x v="1"/>
    <n v="897348"/>
    <n v="9587703"/>
    <n v="10139784"/>
    <n v="918710"/>
    <n v="65990"/>
    <n v="275719"/>
    <n v="147"/>
    <n v="182"/>
    <n v="564"/>
    <n v="566"/>
    <n v="5680"/>
    <n v="5361"/>
    <n v="1051"/>
    <n v="1085"/>
    <n v="15"/>
    <n v="25"/>
    <n v="271"/>
    <n v="280"/>
    <n v="24664"/>
    <n v="26099"/>
  </r>
  <r>
    <x v="29"/>
    <x v="1"/>
    <n v="141693"/>
    <n v="1623971"/>
    <n v="1642886"/>
    <n v="141693"/>
    <n v="10316"/>
    <n v="43202"/>
    <n v="397"/>
    <n v="468"/>
    <n v="52"/>
    <n v="41"/>
    <n v="46"/>
    <n v="35"/>
    <n v="137"/>
    <n v="162"/>
    <n v="10"/>
    <n v="11"/>
    <n v="39"/>
    <n v="49"/>
    <n v="4327"/>
    <n v="4542"/>
  </r>
  <r>
    <x v="30"/>
    <x v="1"/>
    <n v="294948"/>
    <n v="3720560"/>
    <n v="3640199"/>
    <n v="298500"/>
    <n v="22236"/>
    <n v="88208"/>
    <n v="144"/>
    <n v="141"/>
    <n v="212"/>
    <n v="236"/>
    <n v="591"/>
    <n v="614"/>
    <n v="1315"/>
    <n v="1387"/>
    <n v="14"/>
    <n v="14"/>
    <n v="259"/>
    <n v="243"/>
    <n v="8263"/>
    <n v="8803"/>
  </r>
  <r>
    <x v="31"/>
    <x v="1"/>
    <n v="423859"/>
    <n v="4262471"/>
    <n v="4260869"/>
    <n v="437149"/>
    <n v="29207"/>
    <n v="129831"/>
    <n v="181"/>
    <n v="195"/>
    <n v="1019"/>
    <n v="1103"/>
    <n v="1508"/>
    <n v="1598"/>
    <n v="4783"/>
    <n v="4971"/>
    <n v="141"/>
    <n v="137"/>
    <n v="408"/>
    <n v="395"/>
    <n v="6269"/>
    <n v="6499"/>
  </r>
  <r>
    <x v="8"/>
    <x v="1"/>
    <n v="196648"/>
    <n v="2906573"/>
    <n v="2856965"/>
    <n v="194711"/>
    <n v="15019"/>
    <n v="63135"/>
    <n v="19"/>
    <n v="27"/>
    <n v="146"/>
    <n v="175"/>
    <n v="123"/>
    <n v="138"/>
    <n v="215"/>
    <n v="216"/>
    <n v="3"/>
    <n v="4"/>
    <n v="50"/>
    <n v="31"/>
    <n v="6772"/>
    <n v="7100"/>
  </r>
  <r>
    <x v="9"/>
    <x v="1"/>
    <n v="1369553"/>
    <n v="26676217"/>
    <n v="26736651"/>
    <n v="1402548"/>
    <n v="97358"/>
    <n v="405143"/>
    <n v="56"/>
    <n v="58"/>
    <n v="4005"/>
    <n v="4171"/>
    <n v="7685"/>
    <n v="7514"/>
    <n v="8382"/>
    <n v="8271"/>
    <n v="93"/>
    <n v="103"/>
    <n v="171"/>
    <n v="150"/>
    <n v="27948"/>
    <n v="28751"/>
  </r>
  <r>
    <x v="32"/>
    <x v="1"/>
    <n v="331436"/>
    <n v="3638606"/>
    <n v="3814058"/>
    <n v="338122"/>
    <n v="20594"/>
    <n v="98777"/>
    <n v="1291"/>
    <n v="1191"/>
    <n v="116"/>
    <n v="148"/>
    <n v="215"/>
    <n v="236"/>
    <n v="5518"/>
    <n v="5438"/>
    <n v="5"/>
    <n v="7"/>
    <n v="98"/>
    <n v="81"/>
    <n v="3116"/>
    <n v="3134"/>
  </r>
  <r>
    <x v="33"/>
    <x v="1"/>
    <n v="1444409"/>
    <n v="16621268"/>
    <n v="14162497"/>
    <n v="1490605"/>
    <n v="91541"/>
    <n v="432196"/>
    <n v="634"/>
    <n v="561"/>
    <n v="1122"/>
    <n v="1107"/>
    <n v="13279"/>
    <n v="11859"/>
    <n v="3413"/>
    <n v="3391"/>
    <n v="25"/>
    <n v="32"/>
    <n v="1346"/>
    <n v="1207"/>
    <n v="26585"/>
    <n v="26980"/>
  </r>
  <r>
    <x v="34"/>
    <x v="1"/>
    <n v="94997"/>
    <n v="1308214"/>
    <n v="1267426"/>
    <n v="96323"/>
    <n v="7581"/>
    <n v="30288"/>
    <n v="293"/>
    <n v="288"/>
    <n v="40"/>
    <n v="35"/>
    <n v="60"/>
    <n v="76"/>
    <n v="1"/>
    <n v="4"/>
    <n v="6"/>
    <n v="7"/>
    <n v="74"/>
    <n v="74"/>
    <n v="3204"/>
    <n v="3419"/>
  </r>
  <r>
    <x v="35"/>
    <x v="1"/>
    <n v="1669748"/>
    <n v="23247907"/>
    <n v="22701333"/>
    <n v="1754191"/>
    <n v="118946"/>
    <n v="531383"/>
    <n v="86"/>
    <n v="74"/>
    <n v="973"/>
    <n v="959"/>
    <n v="9818"/>
    <n v="9270"/>
    <n v="1462"/>
    <n v="1467"/>
    <n v="13"/>
    <n v="14"/>
    <n v="1611"/>
    <n v="1546"/>
    <n v="45272"/>
    <n v="46381"/>
  </r>
  <r>
    <x v="36"/>
    <x v="1"/>
    <n v="653592"/>
    <n v="5778507"/>
    <n v="5971651"/>
    <n v="659911"/>
    <n v="39634"/>
    <n v="175949"/>
    <n v="3461"/>
    <n v="3600"/>
    <n v="420"/>
    <n v="432"/>
    <n v="1955"/>
    <n v="1880"/>
    <n v="1726"/>
    <n v="1637"/>
    <n v="69"/>
    <n v="49"/>
    <n v="400"/>
    <n v="462"/>
    <n v="11772"/>
    <n v="11771"/>
  </r>
  <r>
    <x v="37"/>
    <x v="1"/>
    <n v="560239"/>
    <n v="6219779"/>
    <n v="6398065"/>
    <n v="570720"/>
    <n v="46212"/>
    <n v="178119"/>
    <n v="458"/>
    <n v="459"/>
    <n v="896"/>
    <n v="952"/>
    <n v="663"/>
    <n v="781"/>
    <n v="3821"/>
    <n v="4174"/>
    <n v="131"/>
    <n v="128"/>
    <n v="781"/>
    <n v="798"/>
    <n v="15399"/>
    <n v="16771"/>
  </r>
  <r>
    <x v="38"/>
    <x v="1"/>
    <n v="1682887"/>
    <n v="27883991"/>
    <n v="28231191"/>
    <n v="1793284"/>
    <n v="141710"/>
    <n v="582442"/>
    <n v="102"/>
    <n v="112"/>
    <n v="1874"/>
    <n v="2003"/>
    <n v="10317"/>
    <n v="10254"/>
    <n v="4421"/>
    <n v="4424"/>
    <n v="45"/>
    <n v="39"/>
    <n v="454"/>
    <n v="412"/>
    <n v="52209"/>
    <n v="55044"/>
  </r>
  <r>
    <x v="39"/>
    <x v="1"/>
    <n v="141023"/>
    <n v="2207123"/>
    <n v="2187163"/>
    <n v="143793"/>
    <n v="10466"/>
    <n v="46059"/>
    <n v="35"/>
    <n v="20"/>
    <n v="127"/>
    <n v="133"/>
    <n v="423"/>
    <n v="438"/>
    <n v="910"/>
    <n v="816"/>
    <n v="13"/>
    <n v="15"/>
    <n v="97"/>
    <n v="52"/>
    <n v="3704"/>
    <n v="3683"/>
  </r>
  <r>
    <x v="40"/>
    <x v="1"/>
    <n v="715590"/>
    <n v="7755419"/>
    <n v="8242553"/>
    <n v="725838"/>
    <n v="44703"/>
    <n v="210257"/>
    <n v="62"/>
    <n v="58"/>
    <n v="282"/>
    <n v="272"/>
    <n v="8981"/>
    <n v="7667"/>
    <n v="916"/>
    <n v="871"/>
    <n v="28"/>
    <n v="21"/>
    <n v="313"/>
    <n v="286"/>
    <n v="12562"/>
    <n v="12384"/>
  </r>
  <r>
    <x v="41"/>
    <x v="1"/>
    <n v="123555"/>
    <n v="1292742"/>
    <n v="1281632"/>
    <n v="126128"/>
    <n v="9063"/>
    <n v="38192"/>
    <n v="317"/>
    <n v="266"/>
    <n v="52"/>
    <n v="54"/>
    <n v="96"/>
    <n v="83"/>
    <n v="101"/>
    <n v="95"/>
    <n v="4"/>
    <n v="1"/>
    <n v="22"/>
    <n v="28"/>
    <n v="3816"/>
    <n v="4128"/>
  </r>
  <r>
    <x v="42"/>
    <x v="1"/>
    <n v="971414"/>
    <n v="8405025"/>
    <n v="8760367"/>
    <n v="987422"/>
    <n v="67441"/>
    <n v="285715"/>
    <n v="67"/>
    <n v="74"/>
    <n v="498"/>
    <n v="498"/>
    <n v="8744"/>
    <n v="8306"/>
    <n v="1259"/>
    <n v="1238"/>
    <n v="38"/>
    <n v="34"/>
    <n v="111"/>
    <n v="88"/>
    <n v="22767"/>
    <n v="23719"/>
  </r>
  <r>
    <x v="43"/>
    <x v="1"/>
    <n v="4728815"/>
    <n v="50559500"/>
    <n v="53810244"/>
    <n v="4935715"/>
    <n v="298400"/>
    <n v="1349106"/>
    <n v="755"/>
    <n v="713"/>
    <n v="5314"/>
    <n v="5481"/>
    <n v="20628"/>
    <n v="19679"/>
    <n v="67205"/>
    <n v="65475"/>
    <n v="206"/>
    <n v="205"/>
    <n v="2147"/>
    <n v="2016"/>
    <n v="52810"/>
    <n v="55766"/>
  </r>
  <r>
    <x v="44"/>
    <x v="1"/>
    <n v="538676"/>
    <n v="4250259"/>
    <n v="4326951"/>
    <n v="585552"/>
    <n v="38744"/>
    <n v="160573"/>
    <n v="306"/>
    <n v="303"/>
    <n v="392"/>
    <n v="445"/>
    <n v="266"/>
    <n v="294"/>
    <n v="2362"/>
    <n v="2682"/>
    <n v="295"/>
    <n v="356"/>
    <n v="92"/>
    <n v="125"/>
    <n v="14804"/>
    <n v="16022"/>
  </r>
  <r>
    <x v="10"/>
    <x v="1"/>
    <n v="87750"/>
    <n v="1749898"/>
    <n v="1719870"/>
    <n v="96858"/>
    <n v="7114"/>
    <n v="28869"/>
    <n v="7"/>
    <n v="16"/>
    <n v="71"/>
    <n v="62"/>
    <n v="58"/>
    <n v="63"/>
    <n v="50"/>
    <n v="40"/>
    <n v="1"/>
    <n v="6"/>
    <n v="55"/>
    <n v="49"/>
    <n v="3225"/>
    <n v="3411"/>
  </r>
  <r>
    <x v="45"/>
    <x v="1"/>
    <n v="1244673"/>
    <n v="14937195"/>
    <n v="14919831"/>
    <n v="1251440"/>
    <n v="89266"/>
    <n v="379994"/>
    <n v="154"/>
    <n v="174"/>
    <n v="2455"/>
    <n v="2803"/>
    <n v="10955"/>
    <n v="10540"/>
    <n v="3978"/>
    <n v="4045"/>
    <n v="61"/>
    <n v="68"/>
    <n v="1482"/>
    <n v="1329"/>
    <n v="25185"/>
    <n v="26037"/>
  </r>
  <r>
    <x v="46"/>
    <x v="1"/>
    <n v="1034735"/>
    <n v="11919090"/>
    <n v="11820814"/>
    <n v="1043788"/>
    <n v="83712"/>
    <n v="329616"/>
    <n v="693"/>
    <n v="773"/>
    <n v="2963"/>
    <n v="3132"/>
    <n v="1817"/>
    <n v="2119"/>
    <n v="5716"/>
    <n v="5778"/>
    <n v="315"/>
    <n v="326"/>
    <n v="1357"/>
    <n v="1236"/>
    <n v="27810"/>
    <n v="29677"/>
  </r>
  <r>
    <x v="47"/>
    <x v="1"/>
    <n v="281828"/>
    <n v="3176874"/>
    <n v="3484593"/>
    <n v="282879"/>
    <n v="18430"/>
    <n v="81407"/>
    <n v="10"/>
    <n v="7"/>
    <n v="60"/>
    <n v="79"/>
    <n v="458"/>
    <n v="474"/>
    <n v="74"/>
    <n v="80"/>
    <n v="2"/>
    <n v="1"/>
    <n v="24"/>
    <n v="23"/>
    <n v="8355"/>
    <n v="8783"/>
  </r>
  <r>
    <x v="48"/>
    <x v="1"/>
    <n v="864898"/>
    <n v="11289720"/>
    <n v="11116821"/>
    <n v="872286"/>
    <n v="69858"/>
    <n v="273807"/>
    <n v="467"/>
    <n v="531"/>
    <n v="1270"/>
    <n v="1322"/>
    <n v="2763"/>
    <n v="3064"/>
    <n v="2114"/>
    <n v="2249"/>
    <n v="20"/>
    <n v="24"/>
    <n v="358"/>
    <n v="290"/>
    <n v="26792"/>
    <n v="28594"/>
  </r>
  <r>
    <x v="11"/>
    <x v="1"/>
    <n v="87379"/>
    <n v="1718605"/>
    <n v="1696177"/>
    <n v="89009"/>
    <n v="6233"/>
    <n v="26223"/>
    <n v="80"/>
    <n v="63"/>
    <n v="31"/>
    <n v="37"/>
    <n v="27"/>
    <n v="35"/>
    <n v="322"/>
    <n v="302"/>
    <n v="6"/>
    <n v="5"/>
    <n v="39"/>
    <n v="31"/>
    <n v="2543"/>
    <n v="2712"/>
  </r>
  <r>
    <x v="12"/>
    <x v="2"/>
    <n v="746933"/>
    <n v="7376725"/>
    <n v="7411768"/>
    <n v="744621"/>
    <n v="49510"/>
    <n v="217615"/>
    <n v="219"/>
    <n v="249"/>
    <n v="313"/>
    <n v="325"/>
    <n v="9254"/>
    <n v="8201"/>
    <n v="651"/>
    <n v="714"/>
    <n v="5"/>
    <n v="10"/>
    <n v="52"/>
    <n v="45"/>
    <n v="14538"/>
    <n v="14934"/>
  </r>
  <r>
    <x v="0"/>
    <x v="2"/>
    <n v="131704"/>
    <n v="2357828"/>
    <n v="2443898"/>
    <n v="131167"/>
    <n v="9918"/>
    <n v="39110"/>
    <n v="1102"/>
    <n v="1131"/>
    <n v="323"/>
    <n v="375"/>
    <n v="171"/>
    <n v="205"/>
    <n v="254"/>
    <n v="290"/>
    <n v="91"/>
    <n v="119"/>
    <n v="235"/>
    <n v="296"/>
    <n v="2573"/>
    <n v="2753"/>
  </r>
  <r>
    <x v="13"/>
    <x v="2"/>
    <n v="946571"/>
    <n v="8429186"/>
    <n v="8610417"/>
    <n v="1080319"/>
    <n v="81179"/>
    <n v="320807"/>
    <n v="2314"/>
    <n v="2259"/>
    <n v="1103"/>
    <n v="1186"/>
    <n v="2254"/>
    <n v="2588"/>
    <n v="16199"/>
    <n v="17080"/>
    <n v="73"/>
    <n v="85"/>
    <n v="442"/>
    <n v="411"/>
    <n v="16974"/>
    <n v="18211"/>
  </r>
  <r>
    <x v="1"/>
    <x v="2"/>
    <n v="475551"/>
    <n v="5176362"/>
    <n v="5669431"/>
    <n v="483114"/>
    <n v="30441"/>
    <n v="136959"/>
    <n v="89"/>
    <n v="99"/>
    <n v="220"/>
    <n v="237"/>
    <n v="3372"/>
    <n v="3159"/>
    <n v="1180"/>
    <n v="1248"/>
    <n v="41"/>
    <n v="28"/>
    <n v="170"/>
    <n v="153"/>
    <n v="10057"/>
    <n v="10388"/>
  </r>
  <r>
    <x v="2"/>
    <x v="2"/>
    <n v="6202604"/>
    <n v="70953331"/>
    <n v="69847705"/>
    <n v="6287834"/>
    <n v="494144"/>
    <n v="1977069"/>
    <n v="1967"/>
    <n v="1935"/>
    <n v="28108"/>
    <n v="30675"/>
    <n v="17653"/>
    <n v="19049"/>
    <n v="117100"/>
    <n v="121991"/>
    <n v="1500"/>
    <n v="1564"/>
    <n v="5403"/>
    <n v="5597"/>
    <n v="68251"/>
    <n v="73351"/>
  </r>
  <r>
    <x v="14"/>
    <x v="2"/>
    <n v="834832"/>
    <n v="8747471"/>
    <n v="8676451"/>
    <n v="854265"/>
    <n v="61398"/>
    <n v="243411"/>
    <n v="345"/>
    <n v="340"/>
    <n v="965"/>
    <n v="937"/>
    <n v="1585"/>
    <n v="1691"/>
    <n v="8766"/>
    <n v="8827"/>
    <n v="65"/>
    <n v="67"/>
    <n v="751"/>
    <n v="717"/>
    <n v="17652"/>
    <n v="18690"/>
  </r>
  <r>
    <x v="15"/>
    <x v="2"/>
    <n v="530132"/>
    <n v="9783168"/>
    <n v="9439182"/>
    <n v="554437"/>
    <n v="40677"/>
    <n v="171060"/>
    <n v="119"/>
    <n v="102"/>
    <n v="772"/>
    <n v="765"/>
    <n v="2504"/>
    <n v="2501"/>
    <n v="2986"/>
    <n v="3101"/>
    <n v="14"/>
    <n v="10"/>
    <n v="197"/>
    <n v="213"/>
    <n v="13540"/>
    <n v="13853"/>
  </r>
  <r>
    <x v="16"/>
    <x v="2"/>
    <n v="119878"/>
    <n v="1759170"/>
    <n v="1808905"/>
    <n v="128946"/>
    <n v="8570"/>
    <n v="38322"/>
    <n v="13"/>
    <n v="23"/>
    <n v="164"/>
    <n v="182"/>
    <n v="1356"/>
    <n v="1269"/>
    <n v="372"/>
    <n v="346"/>
    <n v="2"/>
    <n v="1"/>
    <n v="38"/>
    <n v="25"/>
    <n v="2409"/>
    <n v="2370"/>
  </r>
  <r>
    <x v="49"/>
    <x v="2"/>
    <n v="44199"/>
    <n v="1283071"/>
    <n v="1297175"/>
    <n v="73911"/>
    <n v="3190"/>
    <n v="17261"/>
    <n v="3"/>
    <n v="2"/>
    <n v="20"/>
    <n v="18"/>
    <n v="1451"/>
    <n v="1205"/>
    <n v="184"/>
    <n v="146"/>
    <n v="2"/>
    <n v="4"/>
    <n v="21"/>
    <n v="8"/>
    <n v="65"/>
    <n v="61"/>
  </r>
  <r>
    <x v="17"/>
    <x v="2"/>
    <n v="2636404"/>
    <n v="26453693"/>
    <n v="26991946"/>
    <n v="2668156"/>
    <n v="174371"/>
    <n v="792054"/>
    <n v="355"/>
    <n v="329"/>
    <n v="2365"/>
    <n v="2431"/>
    <n v="20169"/>
    <n v="19155"/>
    <n v="22487"/>
    <n v="22171"/>
    <n v="84"/>
    <n v="97"/>
    <n v="2173"/>
    <n v="2005"/>
    <n v="39824"/>
    <n v="40726"/>
  </r>
  <r>
    <x v="3"/>
    <x v="2"/>
    <n v="1666039"/>
    <n v="18030043"/>
    <n v="17187481"/>
    <n v="1685016"/>
    <n v="98625"/>
    <n v="473766"/>
    <n v="134"/>
    <n v="116"/>
    <n v="1800"/>
    <n v="1908"/>
    <n v="19418"/>
    <n v="17569"/>
    <n v="4057"/>
    <n v="3926"/>
    <n v="43"/>
    <n v="48"/>
    <n v="1315"/>
    <n v="1083"/>
    <n v="23760"/>
    <n v="23448"/>
  </r>
  <r>
    <x v="18"/>
    <x v="2"/>
    <n v="179601"/>
    <n v="2499513"/>
    <n v="2259104"/>
    <n v="182706"/>
    <n v="11084"/>
    <n v="51598"/>
    <n v="26"/>
    <n v="32"/>
    <n v="2371"/>
    <n v="2377"/>
    <n v="130"/>
    <n v="113"/>
    <n v="246"/>
    <n v="197"/>
    <n v="1598"/>
    <n v="1616"/>
    <n v="434"/>
    <n v="392"/>
    <n v="735"/>
    <n v="817"/>
  </r>
  <r>
    <x v="19"/>
    <x v="2"/>
    <n v="265713"/>
    <n v="2089982"/>
    <n v="1960818"/>
    <n v="279873"/>
    <n v="19423"/>
    <n v="81809"/>
    <n v="150"/>
    <n v="146"/>
    <n v="146"/>
    <n v="140"/>
    <n v="81"/>
    <n v="118"/>
    <n v="1333"/>
    <n v="1380"/>
    <n v="33"/>
    <n v="51"/>
    <n v="137"/>
    <n v="155"/>
    <n v="7552"/>
    <n v="8001"/>
  </r>
  <r>
    <x v="20"/>
    <x v="2"/>
    <n v="2072114"/>
    <n v="29507584"/>
    <n v="28525858"/>
    <n v="2083097"/>
    <n v="145047"/>
    <n v="629941"/>
    <n v="215"/>
    <n v="195"/>
    <n v="2943"/>
    <n v="3294"/>
    <n v="12930"/>
    <n v="11828"/>
    <n v="13778"/>
    <n v="13434"/>
    <n v="62"/>
    <n v="51"/>
    <n v="1504"/>
    <n v="1464"/>
    <n v="40464"/>
    <n v="42885"/>
  </r>
  <r>
    <x v="21"/>
    <x v="2"/>
    <n v="1023220"/>
    <n v="12125155"/>
    <n v="11113533"/>
    <n v="1040765"/>
    <n v="74071"/>
    <n v="316160"/>
    <n v="104"/>
    <n v="124"/>
    <n v="629"/>
    <n v="633"/>
    <n v="4235"/>
    <n v="4055"/>
    <n v="2407"/>
    <n v="2492"/>
    <n v="12"/>
    <n v="21"/>
    <n v="1174"/>
    <n v="1128"/>
    <n v="28115"/>
    <n v="28942"/>
  </r>
  <r>
    <x v="4"/>
    <x v="2"/>
    <n v="493493"/>
    <n v="6098470"/>
    <n v="6057294"/>
    <n v="495870"/>
    <n v="37069"/>
    <n v="145718"/>
    <n v="67"/>
    <n v="78"/>
    <n v="351"/>
    <n v="361"/>
    <n v="816"/>
    <n v="850"/>
    <n v="1207"/>
    <n v="1240"/>
    <n v="20"/>
    <n v="20"/>
    <n v="355"/>
    <n v="329"/>
    <n v="15248"/>
    <n v="16127"/>
  </r>
  <r>
    <x v="5"/>
    <x v="2"/>
    <n v="482692"/>
    <n v="5538869"/>
    <n v="5662146"/>
    <n v="486108"/>
    <n v="32478"/>
    <n v="137455"/>
    <n v="182"/>
    <n v="190"/>
    <n v="386"/>
    <n v="431"/>
    <n v="1158"/>
    <n v="1192"/>
    <n v="2047"/>
    <n v="2045"/>
    <n v="19"/>
    <n v="15"/>
    <n v="592"/>
    <n v="568"/>
    <n v="11430"/>
    <n v="12223"/>
  </r>
  <r>
    <x v="22"/>
    <x v="2"/>
    <n v="672958"/>
    <n v="7104589"/>
    <n v="7253850"/>
    <n v="681987"/>
    <n v="43928"/>
    <n v="193392"/>
    <n v="22"/>
    <n v="28"/>
    <n v="268"/>
    <n v="282"/>
    <n v="2366"/>
    <n v="2400"/>
    <n v="565"/>
    <n v="504"/>
    <n v="22"/>
    <n v="7"/>
    <n v="216"/>
    <n v="203"/>
    <n v="18256"/>
    <n v="18789"/>
  </r>
  <r>
    <x v="23"/>
    <x v="2"/>
    <n v="665109"/>
    <n v="8022917"/>
    <n v="8218870"/>
    <n v="703390"/>
    <n v="39088"/>
    <n v="184588"/>
    <n v="154"/>
    <n v="126"/>
    <n v="372"/>
    <n v="385"/>
    <n v="8993"/>
    <n v="7549"/>
    <n v="650"/>
    <n v="599"/>
    <n v="5"/>
    <n v="4"/>
    <n v="131"/>
    <n v="117"/>
    <n v="10145"/>
    <n v="9858"/>
  </r>
  <r>
    <x v="24"/>
    <x v="2"/>
    <n v="186835"/>
    <n v="2654366"/>
    <n v="2728535"/>
    <n v="188969"/>
    <n v="14887"/>
    <n v="58923"/>
    <n v="56"/>
    <n v="49"/>
    <n v="124"/>
    <n v="102"/>
    <n v="165"/>
    <n v="206"/>
    <n v="96"/>
    <n v="108"/>
    <n v="6"/>
    <n v="4"/>
    <n v="28"/>
    <n v="44"/>
    <n v="6591"/>
    <n v="7308"/>
  </r>
  <r>
    <x v="25"/>
    <x v="2"/>
    <n v="851971"/>
    <n v="13443940"/>
    <n v="13247697"/>
    <n v="854086"/>
    <n v="60289"/>
    <n v="259870"/>
    <n v="106"/>
    <n v="92"/>
    <n v="1701"/>
    <n v="1860"/>
    <n v="11082"/>
    <n v="10527"/>
    <n v="2509"/>
    <n v="2490"/>
    <n v="35"/>
    <n v="28"/>
    <n v="785"/>
    <n v="705"/>
    <n v="13719"/>
    <n v="14650"/>
  </r>
  <r>
    <x v="6"/>
    <x v="2"/>
    <n v="924903"/>
    <n v="15396681"/>
    <n v="15150898"/>
    <n v="953369"/>
    <n v="67460"/>
    <n v="287055"/>
    <n v="81"/>
    <n v="79"/>
    <n v="1822"/>
    <n v="1785"/>
    <n v="2884"/>
    <n v="2815"/>
    <n v="4294"/>
    <n v="4165"/>
    <n v="38"/>
    <n v="30"/>
    <n v="591"/>
    <n v="507"/>
    <n v="23832"/>
    <n v="24537"/>
  </r>
  <r>
    <x v="26"/>
    <x v="2"/>
    <n v="1455966"/>
    <n v="19374026"/>
    <n v="18469948"/>
    <n v="1573537"/>
    <n v="120498"/>
    <n v="500042"/>
    <n v="460"/>
    <n v="549"/>
    <n v="1490"/>
    <n v="1491"/>
    <n v="10804"/>
    <n v="10546"/>
    <n v="2570"/>
    <n v="2586"/>
    <n v="47"/>
    <n v="51"/>
    <n v="855"/>
    <n v="792"/>
    <n v="43093"/>
    <n v="45164"/>
  </r>
  <r>
    <x v="27"/>
    <x v="2"/>
    <n v="798891"/>
    <n v="10912368"/>
    <n v="10612480"/>
    <n v="839738"/>
    <n v="71583"/>
    <n v="264194"/>
    <n v="579"/>
    <n v="601"/>
    <n v="2165"/>
    <n v="2382"/>
    <n v="3177"/>
    <n v="3558"/>
    <n v="1896"/>
    <n v="2093"/>
    <n v="46"/>
    <n v="36"/>
    <n v="463"/>
    <n v="442"/>
    <n v="26161"/>
    <n v="27984"/>
  </r>
  <r>
    <x v="7"/>
    <x v="2"/>
    <n v="490526"/>
    <n v="4516742"/>
    <n v="4345783"/>
    <n v="490619"/>
    <n v="29115"/>
    <n v="134158"/>
    <n v="22"/>
    <n v="13"/>
    <n v="123"/>
    <n v="150"/>
    <n v="8066"/>
    <n v="6996"/>
    <n v="249"/>
    <n v="248"/>
    <n v="1"/>
    <n v="2"/>
    <n v="28"/>
    <n v="26"/>
    <n v="6662"/>
    <n v="6529"/>
  </r>
  <r>
    <x v="28"/>
    <x v="2"/>
    <n v="896702"/>
    <n v="9915356"/>
    <n v="9842505"/>
    <n v="916584"/>
    <n v="64475"/>
    <n v="271208"/>
    <n v="178"/>
    <n v="189"/>
    <n v="596"/>
    <n v="555"/>
    <n v="5377"/>
    <n v="5173"/>
    <n v="1084"/>
    <n v="1162"/>
    <n v="35"/>
    <n v="53"/>
    <n v="310"/>
    <n v="304"/>
    <n v="24201"/>
    <n v="25258"/>
  </r>
  <r>
    <x v="29"/>
    <x v="2"/>
    <n v="141529"/>
    <n v="1631810"/>
    <n v="1655584"/>
    <n v="142349"/>
    <n v="10208"/>
    <n v="42624"/>
    <n v="416"/>
    <n v="417"/>
    <n v="70"/>
    <n v="39"/>
    <n v="39"/>
    <n v="49"/>
    <n v="132"/>
    <n v="176"/>
    <n v="18"/>
    <n v="9"/>
    <n v="59"/>
    <n v="56"/>
    <n v="4216"/>
    <n v="4512"/>
  </r>
  <r>
    <x v="30"/>
    <x v="2"/>
    <n v="297659"/>
    <n v="3879388"/>
    <n v="3676326"/>
    <n v="301296"/>
    <n v="22332"/>
    <n v="87792"/>
    <n v="143"/>
    <n v="172"/>
    <n v="235"/>
    <n v="268"/>
    <n v="627"/>
    <n v="737"/>
    <n v="1397"/>
    <n v="1439"/>
    <n v="13"/>
    <n v="20"/>
    <n v="304"/>
    <n v="274"/>
    <n v="8054"/>
    <n v="8649"/>
  </r>
  <r>
    <x v="31"/>
    <x v="2"/>
    <n v="429610"/>
    <n v="4146577"/>
    <n v="4258855"/>
    <n v="439634"/>
    <n v="30322"/>
    <n v="130252"/>
    <n v="180"/>
    <n v="180"/>
    <n v="864"/>
    <n v="985"/>
    <n v="1484"/>
    <n v="1697"/>
    <n v="5243"/>
    <n v="5484"/>
    <n v="204"/>
    <n v="199"/>
    <n v="769"/>
    <n v="705"/>
    <n v="5930"/>
    <n v="6398"/>
  </r>
  <r>
    <x v="8"/>
    <x v="2"/>
    <n v="189275"/>
    <n v="2947007"/>
    <n v="3001244"/>
    <n v="191900"/>
    <n v="14911"/>
    <n v="62268"/>
    <n v="21"/>
    <n v="22"/>
    <n v="172"/>
    <n v="186"/>
    <n v="121"/>
    <n v="125"/>
    <n v="207"/>
    <n v="210"/>
    <n v="1"/>
    <n v="5"/>
    <n v="77"/>
    <n v="80"/>
    <n v="6756"/>
    <n v="6928"/>
  </r>
  <r>
    <x v="9"/>
    <x v="2"/>
    <n v="1399409"/>
    <n v="26242376"/>
    <n v="25716298"/>
    <n v="1356431"/>
    <n v="94059"/>
    <n v="394133"/>
    <n v="71"/>
    <n v="50"/>
    <n v="3879"/>
    <n v="4107"/>
    <n v="7526"/>
    <n v="7005"/>
    <n v="8482"/>
    <n v="8473"/>
    <n v="84"/>
    <n v="109"/>
    <n v="238"/>
    <n v="176"/>
    <n v="26769"/>
    <n v="27090"/>
  </r>
  <r>
    <x v="32"/>
    <x v="2"/>
    <n v="331373"/>
    <n v="3591330"/>
    <n v="3694437"/>
    <n v="337225"/>
    <n v="20671"/>
    <n v="97744"/>
    <n v="1315"/>
    <n v="1257"/>
    <n v="129"/>
    <n v="152"/>
    <n v="220"/>
    <n v="276"/>
    <n v="5622"/>
    <n v="5482"/>
    <n v="5"/>
    <n v="7"/>
    <n v="95"/>
    <n v="99"/>
    <n v="2890"/>
    <n v="3122"/>
  </r>
  <r>
    <x v="50"/>
    <x v="2"/>
    <n v="2677412"/>
    <n v="57753776"/>
    <n v="59446908"/>
    <n v="2704718"/>
    <n v="190732"/>
    <n v="831712"/>
    <n v="428"/>
    <n v="441"/>
    <n v="8011"/>
    <n v="8258"/>
    <n v="17447"/>
    <n v="16169"/>
    <n v="18123"/>
    <n v="17848"/>
    <n v="104"/>
    <n v="96"/>
    <n v="335"/>
    <n v="325"/>
    <n v="51031"/>
    <n v="52116"/>
  </r>
  <r>
    <x v="33"/>
    <x v="2"/>
    <n v="1448117"/>
    <n v="14409515"/>
    <n v="13767024"/>
    <n v="1507864"/>
    <n v="94017"/>
    <n v="433801"/>
    <n v="606"/>
    <n v="650"/>
    <n v="1179"/>
    <n v="1246"/>
    <n v="13358"/>
    <n v="12365"/>
    <n v="4132"/>
    <n v="3871"/>
    <n v="32"/>
    <n v="38"/>
    <n v="1479"/>
    <n v="1342"/>
    <n v="26656"/>
    <n v="27063"/>
  </r>
  <r>
    <x v="34"/>
    <x v="2"/>
    <n v="96255"/>
    <n v="1309044"/>
    <n v="1312226"/>
    <n v="97646"/>
    <n v="7348"/>
    <n v="29758"/>
    <n v="254"/>
    <n v="286"/>
    <n v="40"/>
    <n v="50"/>
    <n v="90"/>
    <n v="75"/>
    <n v="76"/>
    <n v="62"/>
    <n v="10"/>
    <n v="5"/>
    <n v="16"/>
    <n v="9"/>
    <n v="3077"/>
    <n v="3298"/>
  </r>
  <r>
    <x v="35"/>
    <x v="2"/>
    <n v="1655534"/>
    <n v="23488657"/>
    <n v="23010396"/>
    <n v="1740030"/>
    <n v="117866"/>
    <n v="522804"/>
    <n v="88"/>
    <n v="99"/>
    <n v="986"/>
    <n v="1022"/>
    <n v="9840"/>
    <n v="9301"/>
    <n v="1560"/>
    <n v="1647"/>
    <n v="21"/>
    <n v="23"/>
    <n v="1822"/>
    <n v="1707"/>
    <n v="44182"/>
    <n v="45568"/>
  </r>
  <r>
    <x v="36"/>
    <x v="2"/>
    <n v="658163"/>
    <n v="5835133"/>
    <n v="5644988"/>
    <n v="666120"/>
    <n v="39447"/>
    <n v="175383"/>
    <n v="3340"/>
    <n v="3437"/>
    <n v="433"/>
    <n v="459"/>
    <n v="1966"/>
    <n v="1898"/>
    <n v="1762"/>
    <n v="1817"/>
    <n v="35"/>
    <n v="34"/>
    <n v="691"/>
    <n v="684"/>
    <n v="11182"/>
    <n v="11709"/>
  </r>
  <r>
    <x v="37"/>
    <x v="2"/>
    <n v="559631"/>
    <n v="6112484"/>
    <n v="6317635"/>
    <n v="568208"/>
    <n v="45898"/>
    <n v="176898"/>
    <n v="396"/>
    <n v="496"/>
    <n v="895"/>
    <n v="965"/>
    <n v="644"/>
    <n v="774"/>
    <n v="3983"/>
    <n v="4310"/>
    <n v="137"/>
    <n v="156"/>
    <n v="859"/>
    <n v="927"/>
    <n v="15004"/>
    <n v="16352"/>
  </r>
  <r>
    <x v="38"/>
    <x v="2"/>
    <n v="1670854"/>
    <n v="28492510"/>
    <n v="28810721"/>
    <n v="1771395"/>
    <n v="138265"/>
    <n v="565203"/>
    <n v="106"/>
    <n v="108"/>
    <n v="2025"/>
    <n v="2077"/>
    <n v="10003"/>
    <n v="9851"/>
    <n v="4374"/>
    <n v="4527"/>
    <n v="46"/>
    <n v="29"/>
    <n v="616"/>
    <n v="617"/>
    <n v="50687"/>
    <n v="53199"/>
  </r>
  <r>
    <x v="39"/>
    <x v="2"/>
    <n v="139157"/>
    <n v="2212352"/>
    <n v="2198940"/>
    <n v="142854"/>
    <n v="10558"/>
    <n v="45195"/>
    <n v="23"/>
    <n v="36"/>
    <n v="147"/>
    <n v="140"/>
    <n v="439"/>
    <n v="422"/>
    <n v="897"/>
    <n v="894"/>
    <n v="10"/>
    <n v="13"/>
    <n v="94"/>
    <n v="79"/>
    <n v="3615"/>
    <n v="3749"/>
  </r>
  <r>
    <x v="40"/>
    <x v="2"/>
    <n v="713511"/>
    <n v="7772777"/>
    <n v="7961448"/>
    <n v="727186"/>
    <n v="44684"/>
    <n v="207797"/>
    <n v="64"/>
    <n v="52"/>
    <n v="305"/>
    <n v="329"/>
    <n v="8550"/>
    <n v="7789"/>
    <n v="977"/>
    <n v="909"/>
    <n v="30"/>
    <n v="30"/>
    <n v="406"/>
    <n v="330"/>
    <n v="12424"/>
    <n v="12489"/>
  </r>
  <r>
    <x v="41"/>
    <x v="2"/>
    <n v="125613"/>
    <n v="1297661"/>
    <n v="1350617"/>
    <n v="128016"/>
    <n v="8662"/>
    <n v="37487"/>
    <n v="262"/>
    <n v="314"/>
    <n v="81"/>
    <n v="64"/>
    <n v="97"/>
    <n v="109"/>
    <n v="114"/>
    <n v="106"/>
    <n v="6"/>
    <n v="3"/>
    <n v="40"/>
    <n v="23"/>
    <n v="3552"/>
    <n v="3891"/>
  </r>
  <r>
    <x v="42"/>
    <x v="2"/>
    <n v="986382"/>
    <n v="8679893"/>
    <n v="8961443"/>
    <n v="999693"/>
    <n v="67637"/>
    <n v="286944"/>
    <n v="73"/>
    <n v="70"/>
    <n v="500"/>
    <n v="556"/>
    <n v="8616"/>
    <n v="8348"/>
    <n v="1348"/>
    <n v="1405"/>
    <n v="32"/>
    <n v="35"/>
    <n v="157"/>
    <n v="126"/>
    <n v="22390"/>
    <n v="23981"/>
  </r>
  <r>
    <x v="43"/>
    <x v="2"/>
    <n v="4800196"/>
    <n v="51023159"/>
    <n v="52691826"/>
    <n v="5000470"/>
    <n v="298637"/>
    <n v="1363618"/>
    <n v="713"/>
    <n v="754"/>
    <n v="5320"/>
    <n v="5842"/>
    <n v="19866"/>
    <n v="19575"/>
    <n v="68303"/>
    <n v="67149"/>
    <n v="175"/>
    <n v="238"/>
    <n v="2488"/>
    <n v="2298"/>
    <n v="51689"/>
    <n v="54227"/>
  </r>
  <r>
    <x v="44"/>
    <x v="2"/>
    <n v="545395"/>
    <n v="4141253"/>
    <n v="4195916"/>
    <n v="598832"/>
    <n v="39693"/>
    <n v="164296"/>
    <n v="292"/>
    <n v="300"/>
    <n v="394"/>
    <n v="425"/>
    <n v="280"/>
    <n v="289"/>
    <n v="2629"/>
    <n v="2884"/>
    <n v="283"/>
    <n v="320"/>
    <n v="203"/>
    <n v="200"/>
    <n v="14988"/>
    <n v="16206"/>
  </r>
  <r>
    <x v="10"/>
    <x v="2"/>
    <n v="86982"/>
    <n v="1686499"/>
    <n v="1722515"/>
    <n v="89908"/>
    <n v="6930"/>
    <n v="27762"/>
    <n v="12"/>
    <n v="15"/>
    <n v="72"/>
    <n v="51"/>
    <n v="53"/>
    <n v="66"/>
    <n v="32"/>
    <n v="57"/>
    <n v="2"/>
    <n v="3"/>
    <n v="50"/>
    <n v="45"/>
    <n v="3111"/>
    <n v="3304"/>
  </r>
  <r>
    <x v="45"/>
    <x v="2"/>
    <n v="1250852"/>
    <n v="14655345"/>
    <n v="14675815"/>
    <n v="1257883"/>
    <n v="89324"/>
    <n v="376658"/>
    <n v="139"/>
    <n v="133"/>
    <n v="2539"/>
    <n v="2703"/>
    <n v="10626"/>
    <n v="10610"/>
    <n v="4172"/>
    <n v="4279"/>
    <n v="55"/>
    <n v="64"/>
    <n v="1602"/>
    <n v="1474"/>
    <n v="24828"/>
    <n v="26100"/>
  </r>
  <r>
    <x v="46"/>
    <x v="2"/>
    <n v="1042979"/>
    <n v="11905941"/>
    <n v="11928408"/>
    <n v="1045453"/>
    <n v="84089"/>
    <n v="327269"/>
    <n v="643"/>
    <n v="674"/>
    <n v="3061"/>
    <n v="3263"/>
    <n v="1862"/>
    <n v="2081"/>
    <n v="6539"/>
    <n v="6822"/>
    <n v="334"/>
    <n v="352"/>
    <n v="1902"/>
    <n v="1961"/>
    <n v="26635"/>
    <n v="27960"/>
  </r>
  <r>
    <x v="47"/>
    <x v="2"/>
    <n v="282130"/>
    <n v="3475642"/>
    <n v="3670119"/>
    <n v="282870"/>
    <n v="18498"/>
    <n v="80805"/>
    <n v="7"/>
    <n v="11"/>
    <n v="69"/>
    <n v="71"/>
    <n v="470"/>
    <n v="507"/>
    <n v="97"/>
    <n v="82"/>
    <n v="2"/>
    <n v="1"/>
    <n v="27"/>
    <n v="29"/>
    <n v="8331"/>
    <n v="8794"/>
  </r>
  <r>
    <x v="48"/>
    <x v="2"/>
    <n v="864251"/>
    <n v="11664303"/>
    <n v="11440718"/>
    <n v="871105"/>
    <n v="68392"/>
    <n v="268295"/>
    <n v="444"/>
    <n v="494"/>
    <n v="1161"/>
    <n v="1229"/>
    <n v="2785"/>
    <n v="3033"/>
    <n v="2150"/>
    <n v="2360"/>
    <n v="22"/>
    <n v="23"/>
    <n v="378"/>
    <n v="363"/>
    <n v="26228"/>
    <n v="27722"/>
  </r>
  <r>
    <x v="11"/>
    <x v="2"/>
    <n v="88165"/>
    <n v="1650621"/>
    <n v="1656850"/>
    <n v="90099"/>
    <n v="6178"/>
    <n v="26042"/>
    <n v="53"/>
    <n v="58"/>
    <n v="26"/>
    <n v="29"/>
    <n v="35"/>
    <n v="33"/>
    <n v="314"/>
    <n v="311"/>
    <n v="3"/>
    <n v="4"/>
    <n v="39"/>
    <n v="40"/>
    <n v="2495"/>
    <n v="2738"/>
  </r>
  <r>
    <x v="12"/>
    <x v="3"/>
    <n v="744621"/>
    <n v="7136949"/>
    <n v="7222161"/>
    <n v="744637"/>
    <n v="48945"/>
    <n v="217203"/>
    <n v="250"/>
    <n v="259"/>
    <n v="330"/>
    <n v="297"/>
    <n v="8863"/>
    <n v="8147"/>
    <n v="712"/>
    <n v="788"/>
    <n v="7"/>
    <n v="12"/>
    <n v="94"/>
    <n v="68"/>
    <n v="14253"/>
    <n v="14865"/>
  </r>
  <r>
    <x v="0"/>
    <x v="3"/>
    <n v="130771"/>
    <n v="2383402"/>
    <n v="2483320"/>
    <n v="131489"/>
    <n v="9696"/>
    <n v="38420"/>
    <n v="995"/>
    <n v="1111"/>
    <n v="324"/>
    <n v="350"/>
    <n v="184"/>
    <n v="215"/>
    <n v="290"/>
    <n v="293"/>
    <n v="85"/>
    <n v="124"/>
    <n v="267"/>
    <n v="314"/>
    <n v="2481"/>
    <n v="2663"/>
  </r>
  <r>
    <x v="13"/>
    <x v="3"/>
    <n v="942738"/>
    <n v="7934798"/>
    <n v="8054662"/>
    <n v="1089384"/>
    <n v="81751"/>
    <n v="321634"/>
    <n v="2082"/>
    <n v="2072"/>
    <n v="1171"/>
    <n v="1269"/>
    <n v="2251"/>
    <n v="2502"/>
    <n v="16724"/>
    <n v="17509"/>
    <n v="107"/>
    <n v="122"/>
    <n v="536"/>
    <n v="519"/>
    <n v="16953"/>
    <n v="17934"/>
  </r>
  <r>
    <x v="1"/>
    <x v="3"/>
    <n v="475671"/>
    <n v="5169926"/>
    <n v="5299969"/>
    <n v="486157"/>
    <n v="30734"/>
    <n v="138428"/>
    <n v="97"/>
    <n v="94"/>
    <n v="223"/>
    <n v="240"/>
    <n v="3363"/>
    <n v="3052"/>
    <n v="1283"/>
    <n v="1331"/>
    <n v="50"/>
    <n v="41"/>
    <n v="224"/>
    <n v="194"/>
    <n v="10144"/>
    <n v="10398"/>
  </r>
  <r>
    <x v="2"/>
    <x v="3"/>
    <n v="6203034"/>
    <n v="69016392"/>
    <n v="70191877"/>
    <n v="6299451"/>
    <n v="496754"/>
    <n v="1965168"/>
    <n v="1896"/>
    <n v="2011"/>
    <n v="28286"/>
    <n v="30980"/>
    <n v="17052"/>
    <n v="18392"/>
    <n v="119836"/>
    <n v="124371"/>
    <n v="1519"/>
    <n v="1552"/>
    <n v="5704"/>
    <n v="5969"/>
    <n v="66923"/>
    <n v="72263"/>
  </r>
  <r>
    <x v="14"/>
    <x v="3"/>
    <n v="843120"/>
    <n v="8616009"/>
    <n v="8472536"/>
    <n v="863561"/>
    <n v="62503"/>
    <n v="246051"/>
    <n v="301"/>
    <n v="331"/>
    <n v="1048"/>
    <n v="1006"/>
    <n v="1540"/>
    <n v="1720"/>
    <n v="8974"/>
    <n v="9432"/>
    <n v="75"/>
    <n v="70"/>
    <n v="837"/>
    <n v="866"/>
    <n v="17661"/>
    <n v="18642"/>
  </r>
  <r>
    <x v="15"/>
    <x v="3"/>
    <n v="522451"/>
    <n v="10070907"/>
    <n v="9791336"/>
    <n v="550954"/>
    <n v="40743"/>
    <n v="170245"/>
    <n v="74"/>
    <n v="86"/>
    <n v="862"/>
    <n v="840"/>
    <n v="2445"/>
    <n v="2598"/>
    <n v="3100"/>
    <n v="3249"/>
    <n v="38"/>
    <n v="32"/>
    <n v="234"/>
    <n v="235"/>
    <n v="13140"/>
    <n v="13810"/>
  </r>
  <r>
    <x v="16"/>
    <x v="3"/>
    <n v="118624"/>
    <n v="1855867"/>
    <n v="1915966"/>
    <n v="129026"/>
    <n v="8365"/>
    <n v="38022"/>
    <n v="11"/>
    <n v="15"/>
    <n v="140"/>
    <n v="169"/>
    <n v="1304"/>
    <n v="1254"/>
    <n v="439"/>
    <n v="398"/>
    <n v="1"/>
    <n v="2"/>
    <n v="30"/>
    <n v="26"/>
    <n v="2285"/>
    <n v="2291"/>
  </r>
  <r>
    <x v="49"/>
    <x v="3"/>
    <n v="44618"/>
    <n v="1331006"/>
    <n v="1189542"/>
    <n v="76140"/>
    <n v="3317"/>
    <n v="17577"/>
    <n v="4"/>
    <n v="1"/>
    <n v="28"/>
    <n v="18"/>
    <n v="1437"/>
    <n v="1218"/>
    <n v="220"/>
    <n v="205"/>
    <n v="4"/>
    <n v="2"/>
    <n v="24"/>
    <n v="15"/>
    <n v="75"/>
    <n v="66"/>
  </r>
  <r>
    <x v="17"/>
    <x v="3"/>
    <n v="2658559"/>
    <n v="24139266"/>
    <n v="25352047"/>
    <n v="2692162"/>
    <n v="183193"/>
    <n v="799602"/>
    <n v="343"/>
    <n v="399"/>
    <n v="2517"/>
    <n v="2549"/>
    <n v="21182"/>
    <n v="20781"/>
    <n v="24740"/>
    <n v="24759"/>
    <n v="89"/>
    <n v="95"/>
    <n v="2341"/>
    <n v="2179"/>
    <n v="40423"/>
    <n v="40796"/>
  </r>
  <r>
    <x v="3"/>
    <x v="3"/>
    <n v="1669156"/>
    <n v="17559894"/>
    <n v="17400209"/>
    <n v="1703332"/>
    <n v="101078"/>
    <n v="481043"/>
    <n v="109"/>
    <n v="105"/>
    <n v="1872"/>
    <n v="2033"/>
    <n v="19762"/>
    <n v="17740"/>
    <n v="4637"/>
    <n v="4460"/>
    <n v="39"/>
    <n v="45"/>
    <n v="1364"/>
    <n v="1255"/>
    <n v="23806"/>
    <n v="23851"/>
  </r>
  <r>
    <x v="18"/>
    <x v="3"/>
    <n v="182706"/>
    <n v="2535038"/>
    <n v="2344733"/>
    <n v="184760"/>
    <n v="10721"/>
    <n v="51069"/>
    <n v="18"/>
    <n v="23"/>
    <n v="2341"/>
    <n v="2330"/>
    <n v="110"/>
    <n v="121"/>
    <n v="248"/>
    <n v="224"/>
    <n v="1602"/>
    <n v="1569"/>
    <n v="359"/>
    <n v="367"/>
    <n v="715"/>
    <n v="694"/>
  </r>
  <r>
    <x v="19"/>
    <x v="3"/>
    <n v="267556"/>
    <n v="1981482"/>
    <n v="1911706"/>
    <n v="284834"/>
    <n v="19130"/>
    <n v="82631"/>
    <n v="120"/>
    <n v="118"/>
    <n v="134"/>
    <n v="151"/>
    <n v="113"/>
    <n v="119"/>
    <n v="1384"/>
    <n v="1369"/>
    <n v="38"/>
    <n v="35"/>
    <n v="122"/>
    <n v="119"/>
    <n v="7539"/>
    <n v="7769"/>
  </r>
  <r>
    <x v="20"/>
    <x v="3"/>
    <n v="2071481"/>
    <n v="29900021"/>
    <n v="29067543"/>
    <n v="2072880"/>
    <n v="146273"/>
    <n v="624679"/>
    <n v="166"/>
    <n v="224"/>
    <n v="3232"/>
    <n v="3296"/>
    <n v="12477"/>
    <n v="11527"/>
    <n v="14327"/>
    <n v="14334"/>
    <n v="68"/>
    <n v="56"/>
    <n v="1752"/>
    <n v="1672"/>
    <n v="40524"/>
    <n v="42618"/>
  </r>
  <r>
    <x v="21"/>
    <x v="3"/>
    <n v="1006627"/>
    <n v="12395432"/>
    <n v="11351906"/>
    <n v="1041369"/>
    <n v="74886"/>
    <n v="316329"/>
    <n v="126"/>
    <n v="120"/>
    <n v="650"/>
    <n v="635"/>
    <n v="4438"/>
    <n v="4355"/>
    <n v="2690"/>
    <n v="2809"/>
    <n v="23"/>
    <n v="17"/>
    <n v="1226"/>
    <n v="1252"/>
    <n v="27683"/>
    <n v="28862"/>
  </r>
  <r>
    <x v="4"/>
    <x v="3"/>
    <n v="495870"/>
    <n v="6262807"/>
    <n v="6256926"/>
    <n v="499825"/>
    <n v="36254"/>
    <n v="144784"/>
    <n v="95"/>
    <n v="88"/>
    <n v="376"/>
    <n v="376"/>
    <n v="770"/>
    <n v="906"/>
    <n v="1317"/>
    <n v="1357"/>
    <n v="23"/>
    <n v="23"/>
    <n v="370"/>
    <n v="365"/>
    <n v="14647"/>
    <n v="15541"/>
  </r>
  <r>
    <x v="5"/>
    <x v="3"/>
    <n v="485591"/>
    <n v="5613619"/>
    <n v="5615714"/>
    <n v="489043"/>
    <n v="32810"/>
    <n v="137855"/>
    <n v="166"/>
    <n v="195"/>
    <n v="386"/>
    <n v="411"/>
    <n v="1118"/>
    <n v="1178"/>
    <n v="2200"/>
    <n v="2238"/>
    <n v="28"/>
    <n v="15"/>
    <n v="703"/>
    <n v="591"/>
    <n v="11442"/>
    <n v="12139"/>
  </r>
  <r>
    <x v="22"/>
    <x v="3"/>
    <n v="681827"/>
    <n v="7192430"/>
    <n v="7444529"/>
    <n v="685167"/>
    <n v="44032"/>
    <n v="193961"/>
    <n v="37"/>
    <n v="34"/>
    <n v="301"/>
    <n v="301"/>
    <n v="2374"/>
    <n v="2395"/>
    <n v="688"/>
    <n v="652"/>
    <n v="10"/>
    <n v="12"/>
    <n v="283"/>
    <n v="262"/>
    <n v="18120"/>
    <n v="18563"/>
  </r>
  <r>
    <x v="23"/>
    <x v="3"/>
    <n v="665478"/>
    <n v="8477993"/>
    <n v="8504567"/>
    <n v="710903"/>
    <n v="40179"/>
    <n v="186111"/>
    <n v="141"/>
    <n v="137"/>
    <n v="370"/>
    <n v="400"/>
    <n v="8858"/>
    <n v="7924"/>
    <n v="701"/>
    <n v="640"/>
    <n v="19"/>
    <n v="11"/>
    <n v="179"/>
    <n v="121"/>
    <n v="10435"/>
    <n v="10243"/>
  </r>
  <r>
    <x v="24"/>
    <x v="3"/>
    <n v="187247"/>
    <n v="2611056"/>
    <n v="2625759"/>
    <n v="185739"/>
    <n v="14462"/>
    <n v="57815"/>
    <n v="51"/>
    <n v="56"/>
    <n v="136"/>
    <n v="130"/>
    <n v="191"/>
    <n v="201"/>
    <n v="101"/>
    <n v="130"/>
    <n v="8"/>
    <n v="4"/>
    <n v="57"/>
    <n v="47"/>
    <n v="6417"/>
    <n v="6933"/>
  </r>
  <r>
    <x v="25"/>
    <x v="3"/>
    <n v="853778"/>
    <n v="13752912"/>
    <n v="13212140"/>
    <n v="859638"/>
    <n v="59978"/>
    <n v="256836"/>
    <n v="112"/>
    <n v="137"/>
    <n v="1848"/>
    <n v="1888"/>
    <n v="10635"/>
    <n v="10208"/>
    <n v="2675"/>
    <n v="2785"/>
    <n v="31"/>
    <n v="25"/>
    <n v="848"/>
    <n v="806"/>
    <n v="13693"/>
    <n v="14287"/>
  </r>
  <r>
    <x v="6"/>
    <x v="3"/>
    <n v="922683"/>
    <n v="15763456"/>
    <n v="15696061"/>
    <n v="954773"/>
    <n v="67856"/>
    <n v="287506"/>
    <n v="72"/>
    <n v="90"/>
    <n v="1949"/>
    <n v="1941"/>
    <n v="3098"/>
    <n v="3050"/>
    <n v="4275"/>
    <n v="4262"/>
    <n v="31"/>
    <n v="44"/>
    <n v="686"/>
    <n v="597"/>
    <n v="23788"/>
    <n v="23973"/>
  </r>
  <r>
    <x v="26"/>
    <x v="3"/>
    <n v="1421312"/>
    <n v="18622316"/>
    <n v="18063824"/>
    <n v="1555370"/>
    <n v="118564"/>
    <n v="492272"/>
    <n v="487"/>
    <n v="498"/>
    <n v="1544"/>
    <n v="1653"/>
    <n v="10002"/>
    <n v="10007"/>
    <n v="2754"/>
    <n v="2870"/>
    <n v="62"/>
    <n v="50"/>
    <n v="999"/>
    <n v="911"/>
    <n v="42513"/>
    <n v="44214"/>
  </r>
  <r>
    <x v="27"/>
    <x v="3"/>
    <n v="799736"/>
    <n v="10681609"/>
    <n v="10696348"/>
    <n v="845404"/>
    <n v="70510"/>
    <n v="262041"/>
    <n v="562"/>
    <n v="581"/>
    <n v="2193"/>
    <n v="2248"/>
    <n v="3121"/>
    <n v="3597"/>
    <n v="1961"/>
    <n v="2194"/>
    <n v="34"/>
    <n v="34"/>
    <n v="597"/>
    <n v="539"/>
    <n v="25505"/>
    <n v="27344"/>
  </r>
  <r>
    <x v="7"/>
    <x v="3"/>
    <n v="490619"/>
    <n v="4477828"/>
    <n v="4423270"/>
    <n v="493650"/>
    <n v="29676"/>
    <n v="133809"/>
    <n v="25"/>
    <n v="27"/>
    <n v="149"/>
    <n v="161"/>
    <n v="8130"/>
    <n v="7035"/>
    <n v="237"/>
    <n v="248"/>
    <n v="3"/>
    <n v="4"/>
    <n v="53"/>
    <n v="41"/>
    <n v="6897"/>
    <n v="6666"/>
  </r>
  <r>
    <x v="28"/>
    <x v="3"/>
    <n v="893221"/>
    <n v="10022622"/>
    <n v="9910617"/>
    <n v="917900"/>
    <n v="64151"/>
    <n v="270370"/>
    <n v="157"/>
    <n v="161"/>
    <n v="623"/>
    <n v="664"/>
    <n v="5090"/>
    <n v="5184"/>
    <n v="1204"/>
    <n v="1236"/>
    <n v="39"/>
    <n v="44"/>
    <n v="388"/>
    <n v="368"/>
    <n v="23683"/>
    <n v="25310"/>
  </r>
  <r>
    <x v="29"/>
    <x v="3"/>
    <n v="142237"/>
    <n v="1628318"/>
    <n v="1652537"/>
    <n v="142908"/>
    <n v="9784"/>
    <n v="42089"/>
    <n v="399"/>
    <n v="421"/>
    <n v="64"/>
    <n v="53"/>
    <n v="32"/>
    <n v="38"/>
    <n v="140"/>
    <n v="164"/>
    <n v="8"/>
    <n v="13"/>
    <n v="55"/>
    <n v="59"/>
    <n v="3999"/>
    <n v="4339"/>
  </r>
  <r>
    <x v="30"/>
    <x v="3"/>
    <n v="300941"/>
    <n v="3764056"/>
    <n v="3880517"/>
    <n v="303505"/>
    <n v="23152"/>
    <n v="88073"/>
    <n v="127"/>
    <n v="153"/>
    <n v="256"/>
    <n v="271"/>
    <n v="786"/>
    <n v="900"/>
    <n v="1588"/>
    <n v="1730"/>
    <n v="10"/>
    <n v="13"/>
    <n v="324"/>
    <n v="326"/>
    <n v="7967"/>
    <n v="8701"/>
  </r>
  <r>
    <x v="31"/>
    <x v="3"/>
    <n v="428526"/>
    <n v="4053945"/>
    <n v="4109706"/>
    <n v="445707"/>
    <n v="31939"/>
    <n v="131953"/>
    <n v="172"/>
    <n v="189"/>
    <n v="1005"/>
    <n v="1107"/>
    <n v="1505"/>
    <n v="1751"/>
    <n v="5819"/>
    <n v="5839"/>
    <n v="220"/>
    <n v="223"/>
    <n v="819"/>
    <n v="784"/>
    <n v="6182"/>
    <n v="6324"/>
  </r>
  <r>
    <x v="8"/>
    <x v="3"/>
    <n v="190778"/>
    <n v="2963221"/>
    <n v="2961684"/>
    <n v="188974"/>
    <n v="14600"/>
    <n v="60805"/>
    <n v="20"/>
    <n v="18"/>
    <n v="176"/>
    <n v="174"/>
    <n v="106"/>
    <n v="129"/>
    <n v="201"/>
    <n v="192"/>
    <n v="3"/>
    <n v="5"/>
    <n v="80"/>
    <n v="73"/>
    <n v="6553"/>
    <n v="6870"/>
  </r>
  <r>
    <x v="9"/>
    <x v="3"/>
    <n v="1330300"/>
    <n v="27574528"/>
    <n v="26432652"/>
    <n v="1372203"/>
    <n v="97048"/>
    <n v="400875"/>
    <n v="66"/>
    <n v="56"/>
    <n v="4299"/>
    <n v="4357"/>
    <n v="7499"/>
    <n v="7376"/>
    <n v="9270"/>
    <n v="8963"/>
    <n v="108"/>
    <n v="122"/>
    <n v="223"/>
    <n v="247"/>
    <n v="26690"/>
    <n v="27772"/>
  </r>
  <r>
    <x v="32"/>
    <x v="3"/>
    <n v="328690"/>
    <n v="3478709"/>
    <n v="3616691"/>
    <n v="338220"/>
    <n v="20559"/>
    <n v="97242"/>
    <n v="1156"/>
    <n v="1169"/>
    <n v="128"/>
    <n v="153"/>
    <n v="207"/>
    <n v="244"/>
    <n v="5734"/>
    <n v="5674"/>
    <n v="6"/>
    <n v="8"/>
    <n v="112"/>
    <n v="108"/>
    <n v="2896"/>
    <n v="2964"/>
  </r>
  <r>
    <x v="50"/>
    <x v="3"/>
    <n v="2644029"/>
    <n v="58981073"/>
    <n v="60216421"/>
    <n v="2710703"/>
    <n v="192112"/>
    <n v="825972"/>
    <n v="441"/>
    <n v="425"/>
    <n v="8627"/>
    <n v="8716"/>
    <n v="17218"/>
    <n v="16026"/>
    <n v="19119"/>
    <n v="18429"/>
    <n v="120"/>
    <n v="103"/>
    <n v="500"/>
    <n v="403"/>
    <n v="50509"/>
    <n v="51476"/>
  </r>
  <r>
    <x v="33"/>
    <x v="3"/>
    <n v="1462172"/>
    <n v="12788659"/>
    <n v="13418244"/>
    <n v="1518465"/>
    <n v="94648"/>
    <n v="438375"/>
    <n v="602"/>
    <n v="609"/>
    <n v="1282"/>
    <n v="1184"/>
    <n v="12959"/>
    <n v="12102"/>
    <n v="4569"/>
    <n v="4387"/>
    <n v="28"/>
    <n v="44"/>
    <n v="1540"/>
    <n v="1413"/>
    <n v="26511"/>
    <n v="27418"/>
  </r>
  <r>
    <x v="34"/>
    <x v="3"/>
    <n v="97555"/>
    <n v="1345371"/>
    <n v="1380563"/>
    <n v="101111"/>
    <n v="7347"/>
    <n v="30116"/>
    <n v="253"/>
    <n v="258"/>
    <n v="40"/>
    <n v="56"/>
    <n v="78"/>
    <n v="97"/>
    <n v="79"/>
    <n v="74"/>
    <n v="2"/>
    <n v="9"/>
    <n v="22"/>
    <n v="15"/>
    <n v="3103"/>
    <n v="3261"/>
  </r>
  <r>
    <x v="35"/>
    <x v="3"/>
    <n v="1630865"/>
    <n v="22799205"/>
    <n v="22662376"/>
    <n v="1729916"/>
    <n v="117623"/>
    <n v="518617"/>
    <n v="71"/>
    <n v="93"/>
    <n v="1068"/>
    <n v="1056"/>
    <n v="9319"/>
    <n v="8993"/>
    <n v="1672"/>
    <n v="1732"/>
    <n v="25"/>
    <n v="20"/>
    <n v="1847"/>
    <n v="1884"/>
    <n v="44568"/>
    <n v="45275"/>
  </r>
  <r>
    <x v="36"/>
    <x v="3"/>
    <n v="664200"/>
    <n v="5824963"/>
    <n v="5594867"/>
    <n v="673483"/>
    <n v="39407"/>
    <n v="176812"/>
    <n v="3278"/>
    <n v="3287"/>
    <n v="449"/>
    <n v="404"/>
    <n v="1892"/>
    <n v="1842"/>
    <n v="2081"/>
    <n v="2066"/>
    <n v="29"/>
    <n v="46"/>
    <n v="875"/>
    <n v="799"/>
    <n v="10977"/>
    <n v="11382"/>
  </r>
  <r>
    <x v="37"/>
    <x v="3"/>
    <n v="566525"/>
    <n v="6124872"/>
    <n v="6314092"/>
    <n v="587564"/>
    <n v="46723"/>
    <n v="178239"/>
    <n v="415"/>
    <n v="440"/>
    <n v="957"/>
    <n v="928"/>
    <n v="675"/>
    <n v="752"/>
    <n v="4303"/>
    <n v="4571"/>
    <n v="133"/>
    <n v="161"/>
    <n v="936"/>
    <n v="1046"/>
    <n v="14918"/>
    <n v="16488"/>
  </r>
  <r>
    <x v="38"/>
    <x v="3"/>
    <n v="1644759"/>
    <n v="27881568"/>
    <n v="27851918"/>
    <n v="1763677"/>
    <n v="136357"/>
    <n v="557464"/>
    <n v="101"/>
    <n v="101"/>
    <n v="2222"/>
    <n v="2208"/>
    <n v="9374"/>
    <n v="9248"/>
    <n v="4617"/>
    <n v="4645"/>
    <n v="52"/>
    <n v="38"/>
    <n v="783"/>
    <n v="676"/>
    <n v="49837"/>
    <n v="52455"/>
  </r>
  <r>
    <x v="39"/>
    <x v="3"/>
    <n v="137400"/>
    <n v="2208278"/>
    <n v="2190431"/>
    <n v="142481"/>
    <n v="10509"/>
    <n v="44672"/>
    <n v="22"/>
    <n v="24"/>
    <n v="160"/>
    <n v="137"/>
    <n v="425"/>
    <n v="423"/>
    <n v="975"/>
    <n v="928"/>
    <n v="5"/>
    <n v="12"/>
    <n v="86"/>
    <n v="81"/>
    <n v="3515"/>
    <n v="3716"/>
  </r>
  <r>
    <x v="40"/>
    <x v="3"/>
    <n v="715744"/>
    <n v="7889771"/>
    <n v="7948441"/>
    <n v="735998"/>
    <n v="44755"/>
    <n v="208648"/>
    <n v="54"/>
    <n v="70"/>
    <n v="343"/>
    <n v="331"/>
    <n v="8130"/>
    <n v="7750"/>
    <n v="1070"/>
    <n v="1056"/>
    <n v="25"/>
    <n v="40"/>
    <n v="436"/>
    <n v="375"/>
    <n v="12397"/>
    <n v="12678"/>
  </r>
  <r>
    <x v="41"/>
    <x v="3"/>
    <n v="127726"/>
    <n v="1298723"/>
    <n v="1296971"/>
    <n v="130471"/>
    <n v="8816"/>
    <n v="37267"/>
    <n v="292"/>
    <n v="293"/>
    <n v="83"/>
    <n v="86"/>
    <n v="119"/>
    <n v="113"/>
    <n v="138"/>
    <n v="127"/>
    <n v="2"/>
    <n v="3"/>
    <n v="43"/>
    <n v="35"/>
    <n v="3633"/>
    <n v="3849"/>
  </r>
  <r>
    <x v="42"/>
    <x v="3"/>
    <n v="998638"/>
    <n v="8983224"/>
    <n v="9256522"/>
    <n v="993496"/>
    <n v="66299"/>
    <n v="281971"/>
    <n v="56"/>
    <n v="62"/>
    <n v="541"/>
    <n v="567"/>
    <n v="8261"/>
    <n v="7852"/>
    <n v="1479"/>
    <n v="1586"/>
    <n v="22"/>
    <n v="28"/>
    <n v="178"/>
    <n v="176"/>
    <n v="22354"/>
    <n v="23137"/>
  </r>
  <r>
    <x v="43"/>
    <x v="3"/>
    <n v="4844744"/>
    <n v="49979753"/>
    <n v="50215314"/>
    <n v="5077659"/>
    <n v="305425"/>
    <n v="1387513"/>
    <n v="710"/>
    <n v="790"/>
    <n v="5865"/>
    <n v="6148"/>
    <n v="19984"/>
    <n v="19578"/>
    <n v="70868"/>
    <n v="70821"/>
    <n v="190"/>
    <n v="210"/>
    <n v="2538"/>
    <n v="2421"/>
    <n v="51540"/>
    <n v="53762"/>
  </r>
  <r>
    <x v="44"/>
    <x v="3"/>
    <n v="553873"/>
    <n v="4217360"/>
    <n v="4330417"/>
    <n v="613279"/>
    <n v="40774"/>
    <n v="169077"/>
    <n v="268"/>
    <n v="247"/>
    <n v="360"/>
    <n v="441"/>
    <n v="252"/>
    <n v="312"/>
    <n v="2694"/>
    <n v="3000"/>
    <n v="268"/>
    <n v="343"/>
    <n v="276"/>
    <n v="258"/>
    <n v="15614"/>
    <n v="16441"/>
  </r>
  <r>
    <x v="10"/>
    <x v="3"/>
    <n v="87968"/>
    <n v="1754161"/>
    <n v="1726321"/>
    <n v="89624"/>
    <n v="6756"/>
    <n v="27557"/>
    <n v="9"/>
    <n v="7"/>
    <n v="76"/>
    <n v="56"/>
    <n v="76"/>
    <n v="59"/>
    <n v="49"/>
    <n v="47"/>
    <n v="5"/>
    <n v="1"/>
    <n v="55"/>
    <n v="67"/>
    <n v="3005"/>
    <n v="3244"/>
  </r>
  <r>
    <x v="45"/>
    <x v="3"/>
    <n v="1257332"/>
    <n v="14940479"/>
    <n v="15129464"/>
    <n v="1265419"/>
    <n v="88971"/>
    <n v="375975"/>
    <n v="147"/>
    <n v="150"/>
    <n v="2599"/>
    <n v="2829"/>
    <n v="10312"/>
    <n v="10045"/>
    <n v="4371"/>
    <n v="4561"/>
    <n v="56"/>
    <n v="53"/>
    <n v="1776"/>
    <n v="1621"/>
    <n v="24481"/>
    <n v="25970"/>
  </r>
  <r>
    <x v="46"/>
    <x v="3"/>
    <n v="1044856"/>
    <n v="11955582"/>
    <n v="12187889"/>
    <n v="1051694"/>
    <n v="84981"/>
    <n v="327134"/>
    <n v="572"/>
    <n v="659"/>
    <n v="3137"/>
    <n v="3274"/>
    <n v="1932"/>
    <n v="2176"/>
    <n v="6950"/>
    <n v="7344"/>
    <n v="302"/>
    <n v="341"/>
    <n v="2149"/>
    <n v="2130"/>
    <n v="26207"/>
    <n v="27808"/>
  </r>
  <r>
    <x v="47"/>
    <x v="3"/>
    <n v="282088"/>
    <n v="3970941"/>
    <n v="3536971"/>
    <n v="283044"/>
    <n v="18703"/>
    <n v="80673"/>
    <n v="6"/>
    <n v="14"/>
    <n v="68"/>
    <n v="72"/>
    <n v="462"/>
    <n v="511"/>
    <n v="87"/>
    <n v="91"/>
    <n v="2"/>
    <n v="3"/>
    <n v="55"/>
    <n v="50"/>
    <n v="8588"/>
    <n v="8694"/>
  </r>
  <r>
    <x v="48"/>
    <x v="3"/>
    <n v="863314"/>
    <n v="11139967"/>
    <n v="10724377"/>
    <n v="872436"/>
    <n v="67130"/>
    <n v="265682"/>
    <n v="424"/>
    <n v="458"/>
    <n v="1261"/>
    <n v="1181"/>
    <n v="2708"/>
    <n v="3114"/>
    <n v="2317"/>
    <n v="2451"/>
    <n v="10"/>
    <n v="20"/>
    <n v="450"/>
    <n v="431"/>
    <n v="25313"/>
    <n v="26992"/>
  </r>
  <r>
    <x v="11"/>
    <x v="3"/>
    <n v="89994"/>
    <n v="1664983"/>
    <n v="1670728"/>
    <n v="91533"/>
    <n v="6046"/>
    <n v="26243"/>
    <n v="59"/>
    <n v="48"/>
    <n v="29"/>
    <n v="31"/>
    <n v="31"/>
    <n v="42"/>
    <n v="335"/>
    <n v="305"/>
    <n v="9"/>
    <n v="4"/>
    <n v="37"/>
    <n v="32"/>
    <n v="2468"/>
    <n v="2616"/>
  </r>
  <r>
    <x v="12"/>
    <x v="4"/>
    <n v="744548"/>
    <n v="7197439"/>
    <n v="7487741"/>
    <n v="746204"/>
    <n v="48965"/>
    <n v="218705"/>
    <n v="252"/>
    <n v="230"/>
    <n v="337"/>
    <n v="333"/>
    <n v="8795"/>
    <n v="8090"/>
    <n v="788"/>
    <n v="876"/>
    <n v="10"/>
    <n v="10"/>
    <n v="125"/>
    <n v="115"/>
    <n v="14092"/>
    <n v="14912"/>
  </r>
  <r>
    <x v="0"/>
    <x v="4"/>
    <n v="131091"/>
    <n v="2545117"/>
    <n v="2665933"/>
    <n v="130944"/>
    <n v="9500"/>
    <n v="38230"/>
    <n v="1011"/>
    <n v="1109"/>
    <n v="314"/>
    <n v="327"/>
    <n v="162"/>
    <n v="180"/>
    <n v="315"/>
    <n v="323"/>
    <n v="126"/>
    <n v="93"/>
    <n v="314"/>
    <n v="308"/>
    <n v="2352"/>
    <n v="2566"/>
  </r>
  <r>
    <x v="13"/>
    <x v="4"/>
    <n v="941726"/>
    <n v="8164324"/>
    <n v="7600581"/>
    <n v="1102445"/>
    <n v="84291"/>
    <n v="327144"/>
    <n v="2069"/>
    <n v="2085"/>
    <n v="1199"/>
    <n v="1216"/>
    <n v="2279"/>
    <n v="2679"/>
    <n v="17445"/>
    <n v="18335"/>
    <n v="125"/>
    <n v="126"/>
    <n v="673"/>
    <n v="627"/>
    <n v="17223"/>
    <n v="18210"/>
  </r>
  <r>
    <x v="1"/>
    <x v="4"/>
    <n v="477716"/>
    <n v="5067546"/>
    <n v="5226339"/>
    <n v="489979"/>
    <n v="31646"/>
    <n v="140185"/>
    <n v="99"/>
    <n v="100"/>
    <n v="247"/>
    <n v="261"/>
    <n v="3445"/>
    <n v="3123"/>
    <n v="1389"/>
    <n v="1416"/>
    <n v="51"/>
    <n v="48"/>
    <n v="222"/>
    <n v="237"/>
    <n v="10409"/>
    <n v="10599"/>
  </r>
  <r>
    <x v="2"/>
    <x v="4"/>
    <n v="6208733"/>
    <n v="68868516"/>
    <n v="69727119"/>
    <n v="6312623"/>
    <n v="498403"/>
    <n v="1952314"/>
    <n v="1711"/>
    <n v="1914"/>
    <n v="28497"/>
    <n v="30621"/>
    <n v="16522"/>
    <n v="17760"/>
    <n v="123124"/>
    <n v="127734"/>
    <n v="1416"/>
    <n v="1434"/>
    <n v="6375"/>
    <n v="6910"/>
    <n v="64620"/>
    <n v="69765"/>
  </r>
  <r>
    <x v="14"/>
    <x v="4"/>
    <n v="851063"/>
    <n v="8826868"/>
    <n v="8699125"/>
    <n v="876999"/>
    <n v="62836"/>
    <n v="249380"/>
    <n v="265"/>
    <n v="304"/>
    <n v="1052"/>
    <n v="1011"/>
    <n v="1565"/>
    <n v="1624"/>
    <n v="9300"/>
    <n v="9609"/>
    <n v="88"/>
    <n v="73"/>
    <n v="958"/>
    <n v="932"/>
    <n v="17583"/>
    <n v="18472"/>
  </r>
  <r>
    <x v="15"/>
    <x v="4"/>
    <n v="517812"/>
    <n v="10319361"/>
    <n v="9758850"/>
    <n v="546200"/>
    <n v="40775"/>
    <n v="169038"/>
    <n v="68"/>
    <n v="53"/>
    <n v="881"/>
    <n v="825"/>
    <n v="2440"/>
    <n v="2608"/>
    <n v="3199"/>
    <n v="3371"/>
    <n v="13"/>
    <n v="15"/>
    <n v="289"/>
    <n v="307"/>
    <n v="13004"/>
    <n v="13702"/>
  </r>
  <r>
    <x v="16"/>
    <x v="4"/>
    <n v="118685"/>
    <n v="1930466"/>
    <n v="1924626"/>
    <n v="131687"/>
    <n v="8536"/>
    <n v="38483"/>
    <n v="16"/>
    <n v="20"/>
    <n v="162"/>
    <n v="166"/>
    <n v="1352"/>
    <n v="1204"/>
    <n v="442"/>
    <n v="447"/>
    <n v="1"/>
    <n v="2"/>
    <n v="40"/>
    <n v="29"/>
    <n v="2351"/>
    <n v="2304"/>
  </r>
  <r>
    <x v="17"/>
    <x v="4"/>
    <n v="2680074"/>
    <n v="24681548"/>
    <n v="25245400"/>
    <n v="2720744"/>
    <n v="183422"/>
    <n v="807034"/>
    <n v="335"/>
    <n v="313"/>
    <n v="2579"/>
    <n v="2612"/>
    <n v="21102"/>
    <n v="20578"/>
    <n v="25474"/>
    <n v="25385"/>
    <n v="82"/>
    <n v="84"/>
    <n v="2391"/>
    <n v="2229"/>
    <n v="39774"/>
    <n v="40484"/>
  </r>
  <r>
    <x v="3"/>
    <x v="4"/>
    <n v="1682620"/>
    <n v="17459504"/>
    <n v="17317504"/>
    <n v="1723909"/>
    <n v="103094"/>
    <n v="490032"/>
    <n v="120"/>
    <n v="106"/>
    <n v="1992"/>
    <n v="2128"/>
    <n v="19778"/>
    <n v="17989"/>
    <n v="4903"/>
    <n v="4816"/>
    <n v="62"/>
    <n v="58"/>
    <n v="1456"/>
    <n v="1235"/>
    <n v="24198"/>
    <n v="24253"/>
  </r>
  <r>
    <x v="18"/>
    <x v="4"/>
    <n v="184760"/>
    <n v="2331770"/>
    <n v="2345917"/>
    <n v="186825"/>
    <n v="10925"/>
    <n v="50806"/>
    <n v="21"/>
    <n v="12"/>
    <n v="2265"/>
    <n v="2308"/>
    <n v="106"/>
    <n v="118"/>
    <n v="279"/>
    <n v="279"/>
    <n v="1645"/>
    <n v="1607"/>
    <n v="363"/>
    <n v="349"/>
    <n v="757"/>
    <n v="816"/>
  </r>
  <r>
    <x v="19"/>
    <x v="4"/>
    <n v="272070"/>
    <n v="2015534"/>
    <n v="1967676"/>
    <n v="296476"/>
    <n v="21063"/>
    <n v="87143"/>
    <n v="119"/>
    <n v="130"/>
    <n v="194"/>
    <n v="150"/>
    <n v="141"/>
    <n v="133"/>
    <n v="1558"/>
    <n v="1689"/>
    <n v="41"/>
    <n v="54"/>
    <n v="168"/>
    <n v="166"/>
    <n v="8060"/>
    <n v="8460"/>
  </r>
  <r>
    <x v="20"/>
    <x v="4"/>
    <n v="2069823"/>
    <n v="30057886"/>
    <n v="29517831"/>
    <n v="2066990"/>
    <n v="144566"/>
    <n v="621531"/>
    <n v="195"/>
    <n v="199"/>
    <n v="3300"/>
    <n v="3458"/>
    <n v="12163"/>
    <n v="11341"/>
    <n v="14612"/>
    <n v="14845"/>
    <n v="69"/>
    <n v="68"/>
    <n v="1687"/>
    <n v="1706"/>
    <n v="39545"/>
    <n v="41378"/>
  </r>
  <r>
    <x v="21"/>
    <x v="4"/>
    <n v="1002772"/>
    <n v="12236713"/>
    <n v="11211155"/>
    <n v="1047385"/>
    <n v="75871"/>
    <n v="316350"/>
    <n v="111"/>
    <n v="122"/>
    <n v="714"/>
    <n v="671"/>
    <n v="4351"/>
    <n v="4377"/>
    <n v="2872"/>
    <n v="2912"/>
    <n v="27"/>
    <n v="24"/>
    <n v="1261"/>
    <n v="1347"/>
    <n v="28036"/>
    <n v="29046"/>
  </r>
  <r>
    <x v="4"/>
    <x v="4"/>
    <n v="499489"/>
    <n v="6281345"/>
    <n v="6318241"/>
    <n v="502964"/>
    <n v="36258"/>
    <n v="145011"/>
    <n v="81"/>
    <n v="80"/>
    <n v="414"/>
    <n v="382"/>
    <n v="813"/>
    <n v="963"/>
    <n v="1401"/>
    <n v="1439"/>
    <n v="12"/>
    <n v="24"/>
    <n v="439"/>
    <n v="404"/>
    <n v="14356"/>
    <n v="15450"/>
  </r>
  <r>
    <x v="5"/>
    <x v="4"/>
    <n v="488590"/>
    <n v="5667223"/>
    <n v="5621023"/>
    <n v="496440"/>
    <n v="32989"/>
    <n v="138847"/>
    <n v="173"/>
    <n v="196"/>
    <n v="452"/>
    <n v="447"/>
    <n v="1105"/>
    <n v="1119"/>
    <n v="2296"/>
    <n v="2310"/>
    <n v="26"/>
    <n v="21"/>
    <n v="622"/>
    <n v="674"/>
    <n v="11543"/>
    <n v="12005"/>
  </r>
  <r>
    <x v="22"/>
    <x v="4"/>
    <n v="685009"/>
    <n v="7216175"/>
    <n v="7413896"/>
    <n v="677389"/>
    <n v="43732"/>
    <n v="192256"/>
    <n v="39"/>
    <n v="23"/>
    <n v="285"/>
    <n v="328"/>
    <n v="2262"/>
    <n v="2225"/>
    <n v="673"/>
    <n v="686"/>
    <n v="19"/>
    <n v="17"/>
    <n v="388"/>
    <n v="331"/>
    <n v="17843"/>
    <n v="18613"/>
  </r>
  <r>
    <x v="23"/>
    <x v="4"/>
    <n v="671156"/>
    <n v="8121179"/>
    <n v="7940880"/>
    <n v="711491"/>
    <n v="41118"/>
    <n v="188181"/>
    <n v="164"/>
    <n v="163"/>
    <n v="425"/>
    <n v="411"/>
    <n v="9214"/>
    <n v="8118"/>
    <n v="735"/>
    <n v="679"/>
    <n v="15"/>
    <n v="18"/>
    <n v="193"/>
    <n v="113"/>
    <n v="10500"/>
    <n v="10370"/>
  </r>
  <r>
    <x v="24"/>
    <x v="4"/>
    <n v="184682"/>
    <n v="2650346"/>
    <n v="2535405"/>
    <n v="183995"/>
    <n v="13964"/>
    <n v="56924"/>
    <n v="55"/>
    <n v="50"/>
    <n v="152"/>
    <n v="119"/>
    <n v="218"/>
    <n v="222"/>
    <n v="89"/>
    <n v="105"/>
    <n v="8"/>
    <n v="5"/>
    <n v="41"/>
    <n v="47"/>
    <n v="6305"/>
    <n v="6548"/>
  </r>
  <r>
    <x v="25"/>
    <x v="4"/>
    <n v="859252"/>
    <n v="13814727"/>
    <n v="13284637"/>
    <n v="866169"/>
    <n v="59114"/>
    <n v="253589"/>
    <n v="86"/>
    <n v="121"/>
    <n v="1836"/>
    <n v="1929"/>
    <n v="10286"/>
    <n v="9858"/>
    <n v="2969"/>
    <n v="2950"/>
    <n v="35"/>
    <n v="34"/>
    <n v="898"/>
    <n v="861"/>
    <n v="13615"/>
    <n v="13636"/>
  </r>
  <r>
    <x v="6"/>
    <x v="4"/>
    <n v="920968"/>
    <n v="16114783"/>
    <n v="16201905"/>
    <n v="955739"/>
    <n v="67429"/>
    <n v="287478"/>
    <n v="66"/>
    <n v="71"/>
    <n v="2031"/>
    <n v="1939"/>
    <n v="2963"/>
    <n v="3018"/>
    <n v="4408"/>
    <n v="4303"/>
    <n v="48"/>
    <n v="44"/>
    <n v="678"/>
    <n v="613"/>
    <n v="23335"/>
    <n v="23912"/>
  </r>
  <r>
    <x v="26"/>
    <x v="4"/>
    <n v="1381167"/>
    <n v="18270327"/>
    <n v="17468264"/>
    <n v="1548841"/>
    <n v="116607"/>
    <n v="487518"/>
    <n v="492"/>
    <n v="465"/>
    <n v="1672"/>
    <n v="1646"/>
    <n v="9831"/>
    <n v="9492"/>
    <n v="2823"/>
    <n v="2887"/>
    <n v="61"/>
    <n v="51"/>
    <n v="1105"/>
    <n v="1014"/>
    <n v="42091"/>
    <n v="42977"/>
  </r>
  <r>
    <x v="27"/>
    <x v="4"/>
    <n v="802454"/>
    <n v="10848720"/>
    <n v="10942019"/>
    <n v="850973"/>
    <n v="69090"/>
    <n v="261409"/>
    <n v="568"/>
    <n v="537"/>
    <n v="2151"/>
    <n v="2335"/>
    <n v="3152"/>
    <n v="3583"/>
    <n v="2081"/>
    <n v="2253"/>
    <n v="21"/>
    <n v="14"/>
    <n v="646"/>
    <n v="614"/>
    <n v="24665"/>
    <n v="26470"/>
  </r>
  <r>
    <x v="7"/>
    <x v="4"/>
    <n v="492847"/>
    <n v="4444064"/>
    <n v="4370050"/>
    <n v="492586"/>
    <n v="29412"/>
    <n v="132568"/>
    <n v="23"/>
    <n v="26"/>
    <n v="166"/>
    <n v="157"/>
    <n v="7690"/>
    <n v="6963"/>
    <n v="310"/>
    <n v="313"/>
    <n v="5"/>
    <n v="1"/>
    <n v="62"/>
    <n v="52"/>
    <n v="6819"/>
    <n v="6825"/>
  </r>
  <r>
    <x v="28"/>
    <x v="4"/>
    <n v="897224"/>
    <n v="10103589"/>
    <n v="10001763"/>
    <n v="918288"/>
    <n v="63718"/>
    <n v="269227"/>
    <n v="161"/>
    <n v="161"/>
    <n v="645"/>
    <n v="651"/>
    <n v="4998"/>
    <n v="4913"/>
    <n v="1174"/>
    <n v="1224"/>
    <n v="43"/>
    <n v="45"/>
    <n v="448"/>
    <n v="450"/>
    <n v="23920"/>
    <n v="24885"/>
  </r>
  <r>
    <x v="29"/>
    <x v="4"/>
    <n v="142797"/>
    <n v="1671053"/>
    <n v="1679521"/>
    <n v="144129"/>
    <n v="9912"/>
    <n v="42138"/>
    <n v="403"/>
    <n v="418"/>
    <n v="71"/>
    <n v="39"/>
    <n v="34"/>
    <n v="47"/>
    <n v="153"/>
    <n v="199"/>
    <n v="14"/>
    <n v="13"/>
    <n v="70"/>
    <n v="89"/>
    <n v="4004"/>
    <n v="4358"/>
  </r>
  <r>
    <x v="30"/>
    <x v="4"/>
    <n v="303242"/>
    <n v="3870164"/>
    <n v="3913038"/>
    <n v="307677"/>
    <n v="22968"/>
    <n v="88555"/>
    <n v="128"/>
    <n v="138"/>
    <n v="297"/>
    <n v="301"/>
    <n v="727"/>
    <n v="817"/>
    <n v="1632"/>
    <n v="1850"/>
    <n v="16"/>
    <n v="16"/>
    <n v="372"/>
    <n v="315"/>
    <n v="7926"/>
    <n v="8433"/>
  </r>
  <r>
    <x v="31"/>
    <x v="4"/>
    <n v="431776"/>
    <n v="4131800"/>
    <n v="4057443"/>
    <n v="451831"/>
    <n v="31450"/>
    <n v="132564"/>
    <n v="169"/>
    <n v="160"/>
    <n v="962"/>
    <n v="1106"/>
    <n v="1543"/>
    <n v="1575"/>
    <n v="5871"/>
    <n v="6002"/>
    <n v="200"/>
    <n v="221"/>
    <n v="769"/>
    <n v="840"/>
    <n v="5911"/>
    <n v="6121"/>
  </r>
  <r>
    <x v="8"/>
    <x v="4"/>
    <n v="187703"/>
    <n v="2976317"/>
    <n v="2878534"/>
    <n v="186310"/>
    <n v="14140"/>
    <n v="59377"/>
    <n v="18"/>
    <n v="24"/>
    <n v="196"/>
    <n v="200"/>
    <n v="102"/>
    <n v="148"/>
    <n v="200"/>
    <n v="204"/>
    <n v="3"/>
    <n v="6"/>
    <n v="121"/>
    <n v="91"/>
    <n v="6225"/>
    <n v="6602"/>
  </r>
  <r>
    <x v="9"/>
    <x v="4"/>
    <n v="1338657"/>
    <n v="28070096"/>
    <n v="28179900"/>
    <n v="1370295"/>
    <n v="95646"/>
    <n v="399391"/>
    <n v="80"/>
    <n v="86"/>
    <n v="4415"/>
    <n v="4445"/>
    <n v="7491"/>
    <n v="6892"/>
    <n v="9278"/>
    <n v="9011"/>
    <n v="67"/>
    <n v="95"/>
    <n v="283"/>
    <n v="271"/>
    <n v="26421"/>
    <n v="26811"/>
  </r>
  <r>
    <x v="32"/>
    <x v="4"/>
    <n v="327209"/>
    <n v="3518621"/>
    <n v="3536546"/>
    <n v="339244"/>
    <n v="20133"/>
    <n v="97716"/>
    <n v="1117"/>
    <n v="1091"/>
    <n v="152"/>
    <n v="147"/>
    <n v="197"/>
    <n v="218"/>
    <n v="5834"/>
    <n v="5583"/>
    <n v="8"/>
    <n v="7"/>
    <n v="119"/>
    <n v="113"/>
    <n v="2709"/>
    <n v="2838"/>
  </r>
  <r>
    <x v="33"/>
    <x v="4"/>
    <n v="1468228"/>
    <n v="12729402"/>
    <n v="13650536"/>
    <n v="1530857"/>
    <n v="96453"/>
    <n v="441263"/>
    <n v="663"/>
    <n v="618"/>
    <n v="1299"/>
    <n v="1339"/>
    <n v="13034"/>
    <n v="12273"/>
    <n v="5009"/>
    <n v="4900"/>
    <n v="47"/>
    <n v="46"/>
    <n v="1752"/>
    <n v="1659"/>
    <n v="26634"/>
    <n v="27180"/>
  </r>
  <r>
    <x v="34"/>
    <x v="4"/>
    <n v="101025"/>
    <n v="1405349"/>
    <n v="1516575"/>
    <n v="103947"/>
    <n v="7389"/>
    <n v="30420"/>
    <n v="255"/>
    <n v="237"/>
    <n v="57"/>
    <n v="57"/>
    <n v="95"/>
    <n v="107"/>
    <n v="91"/>
    <n v="84"/>
    <n v="4"/>
    <n v="12"/>
    <n v="24"/>
    <n v="32"/>
    <n v="3097"/>
    <n v="3237"/>
  </r>
  <r>
    <x v="35"/>
    <x v="4"/>
    <n v="1613718"/>
    <n v="22536516"/>
    <n v="22015797"/>
    <n v="1724111"/>
    <n v="114607"/>
    <n v="515611"/>
    <n v="87"/>
    <n v="88"/>
    <n v="1112"/>
    <n v="1063"/>
    <n v="9051"/>
    <n v="8679"/>
    <n v="1861"/>
    <n v="1828"/>
    <n v="30"/>
    <n v="47"/>
    <n v="1986"/>
    <n v="1881"/>
    <n v="43168"/>
    <n v="43726"/>
  </r>
  <r>
    <x v="36"/>
    <x v="4"/>
    <n v="671445"/>
    <n v="5878111"/>
    <n v="5796945"/>
    <n v="681848"/>
    <n v="39498"/>
    <n v="179811"/>
    <n v="3064"/>
    <n v="3204"/>
    <n v="419"/>
    <n v="458"/>
    <n v="1790"/>
    <n v="1847"/>
    <n v="2235"/>
    <n v="2307"/>
    <n v="36"/>
    <n v="47"/>
    <n v="1064"/>
    <n v="1010"/>
    <n v="10838"/>
    <n v="11179"/>
  </r>
  <r>
    <x v="37"/>
    <x v="4"/>
    <n v="564006"/>
    <n v="6077498"/>
    <n v="6228197"/>
    <n v="593000"/>
    <n v="47075"/>
    <n v="178595"/>
    <n v="402"/>
    <n v="453"/>
    <n v="1044"/>
    <n v="932"/>
    <n v="598"/>
    <n v="712"/>
    <n v="4275"/>
    <n v="4909"/>
    <n v="160"/>
    <n v="151"/>
    <n v="1103"/>
    <n v="1087"/>
    <n v="14940"/>
    <n v="16309"/>
  </r>
  <r>
    <x v="38"/>
    <x v="4"/>
    <n v="1623694"/>
    <n v="28484645"/>
    <n v="28495118"/>
    <n v="1755236"/>
    <n v="135583"/>
    <n v="554067"/>
    <n v="103"/>
    <n v="86"/>
    <n v="2310"/>
    <n v="2201"/>
    <n v="9382"/>
    <n v="9369"/>
    <n v="4803"/>
    <n v="4979"/>
    <n v="47"/>
    <n v="45"/>
    <n v="882"/>
    <n v="838"/>
    <n v="48346"/>
    <n v="52192"/>
  </r>
  <r>
    <x v="39"/>
    <x v="4"/>
    <n v="136401"/>
    <n v="2282659"/>
    <n v="2231413"/>
    <n v="142008"/>
    <n v="10403"/>
    <n v="43270"/>
    <n v="17"/>
    <n v="24"/>
    <n v="155"/>
    <n v="129"/>
    <n v="426"/>
    <n v="398"/>
    <n v="1007"/>
    <n v="1001"/>
    <n v="19"/>
    <n v="17"/>
    <n v="100"/>
    <n v="83"/>
    <n v="3443"/>
    <n v="3584"/>
  </r>
  <r>
    <x v="40"/>
    <x v="4"/>
    <n v="722249"/>
    <n v="8254462"/>
    <n v="8224795"/>
    <n v="745657"/>
    <n v="44624"/>
    <n v="211835"/>
    <n v="61"/>
    <n v="69"/>
    <n v="339"/>
    <n v="342"/>
    <n v="7855"/>
    <n v="7357"/>
    <n v="1095"/>
    <n v="1095"/>
    <n v="33"/>
    <n v="22"/>
    <n v="446"/>
    <n v="444"/>
    <n v="12670"/>
    <n v="12796"/>
  </r>
  <r>
    <x v="41"/>
    <x v="4"/>
    <n v="130296"/>
    <n v="1316613"/>
    <n v="1332496"/>
    <n v="130890"/>
    <n v="8485"/>
    <n v="36639"/>
    <n v="327"/>
    <n v="316"/>
    <n v="80"/>
    <n v="90"/>
    <n v="91"/>
    <n v="97"/>
    <n v="124"/>
    <n v="115"/>
    <n v="3"/>
    <n v="3"/>
    <n v="58"/>
    <n v="51"/>
    <n v="3540"/>
    <n v="3590"/>
  </r>
  <r>
    <x v="42"/>
    <x v="4"/>
    <n v="992461"/>
    <n v="9008032"/>
    <n v="9248235"/>
    <n v="993556"/>
    <n v="65854"/>
    <n v="283888"/>
    <n v="44"/>
    <n v="72"/>
    <n v="552"/>
    <n v="550"/>
    <n v="7970"/>
    <n v="7749"/>
    <n v="1652"/>
    <n v="1753"/>
    <n v="26"/>
    <n v="33"/>
    <n v="297"/>
    <n v="273"/>
    <n v="21865"/>
    <n v="23018"/>
  </r>
  <r>
    <x v="43"/>
    <x v="4"/>
    <n v="4897523"/>
    <n v="49734537"/>
    <n v="50674724"/>
    <n v="5153702"/>
    <n v="309069"/>
    <n v="1411436"/>
    <n v="636"/>
    <n v="679"/>
    <n v="6205"/>
    <n v="6628"/>
    <n v="19612"/>
    <n v="19565"/>
    <n v="72509"/>
    <n v="72720"/>
    <n v="212"/>
    <n v="211"/>
    <n v="2718"/>
    <n v="2639"/>
    <n v="50986"/>
    <n v="53749"/>
  </r>
  <r>
    <x v="44"/>
    <x v="4"/>
    <n v="562315"/>
    <n v="4300793"/>
    <n v="4584624"/>
    <n v="625461"/>
    <n v="41327"/>
    <n v="174129"/>
    <n v="241"/>
    <n v="286"/>
    <n v="430"/>
    <n v="434"/>
    <n v="259"/>
    <n v="293"/>
    <n v="2890"/>
    <n v="3162"/>
    <n v="298"/>
    <n v="351"/>
    <n v="346"/>
    <n v="376"/>
    <n v="15161"/>
    <n v="16800"/>
  </r>
  <r>
    <x v="10"/>
    <x v="4"/>
    <n v="89200"/>
    <n v="1817307"/>
    <n v="1809138"/>
    <n v="88690"/>
    <n v="6545"/>
    <n v="27233"/>
    <n v="8"/>
    <n v="7"/>
    <n v="87"/>
    <n v="62"/>
    <n v="57"/>
    <n v="63"/>
    <n v="40"/>
    <n v="43"/>
    <n v="2"/>
    <n v="6"/>
    <n v="70"/>
    <n v="51"/>
    <n v="2867"/>
    <n v="3182"/>
  </r>
  <r>
    <x v="45"/>
    <x v="4"/>
    <n v="1264880"/>
    <n v="15322318"/>
    <n v="15634918"/>
    <n v="1273825"/>
    <n v="88709"/>
    <n v="377252"/>
    <n v="151"/>
    <n v="132"/>
    <n v="2873"/>
    <n v="2945"/>
    <n v="9866"/>
    <n v="9994"/>
    <n v="4508"/>
    <n v="4651"/>
    <n v="57"/>
    <n v="68"/>
    <n v="1785"/>
    <n v="1644"/>
    <n v="24534"/>
    <n v="25501"/>
  </r>
  <r>
    <x v="46"/>
    <x v="4"/>
    <n v="1050901"/>
    <n v="12242231"/>
    <n v="12097549"/>
    <n v="1058936"/>
    <n v="84710"/>
    <n v="328068"/>
    <n v="579"/>
    <n v="680"/>
    <n v="3196"/>
    <n v="3211"/>
    <n v="1890"/>
    <n v="2175"/>
    <n v="7184"/>
    <n v="7680"/>
    <n v="351"/>
    <n v="358"/>
    <n v="2246"/>
    <n v="2279"/>
    <n v="25459"/>
    <n v="27422"/>
  </r>
  <r>
    <x v="48"/>
    <x v="4"/>
    <n v="863737"/>
    <n v="11097447"/>
    <n v="10845059"/>
    <n v="874414"/>
    <n v="66346"/>
    <n v="264739"/>
    <n v="383"/>
    <n v="462"/>
    <n v="1174"/>
    <n v="1242"/>
    <n v="2551"/>
    <n v="2907"/>
    <n v="2478"/>
    <n v="2600"/>
    <n v="27"/>
    <n v="19"/>
    <n v="530"/>
    <n v="486"/>
    <n v="25031"/>
    <n v="26456"/>
  </r>
  <r>
    <x v="11"/>
    <x v="4"/>
    <n v="91533"/>
    <n v="1695967"/>
    <n v="1675477"/>
    <n v="92732"/>
    <n v="6176"/>
    <n v="26449"/>
    <n v="57"/>
    <n v="61"/>
    <n v="32"/>
    <n v="46"/>
    <n v="51"/>
    <n v="33"/>
    <n v="329"/>
    <n v="355"/>
    <n v="1"/>
    <n v="4"/>
    <n v="46"/>
    <n v="41"/>
    <n v="2500"/>
    <n v="2620"/>
  </r>
  <r>
    <x v="12"/>
    <x v="5"/>
    <n v="740081"/>
    <n v="7357267"/>
    <n v="7587737"/>
    <n v="744164"/>
    <n v="49929"/>
    <n v="221068"/>
    <n v="210"/>
    <n v="236"/>
    <n v="346"/>
    <n v="350"/>
    <n v="8628"/>
    <n v="8299"/>
    <n v="943"/>
    <n v="963"/>
    <n v="21"/>
    <n v="18"/>
    <n v="216"/>
    <n v="175"/>
    <n v="14542"/>
    <n v="14982"/>
  </r>
  <r>
    <x v="0"/>
    <x v="5"/>
    <n v="130539"/>
    <n v="2663647"/>
    <n v="2727056"/>
    <n v="131176"/>
    <n v="9671"/>
    <n v="38431"/>
    <n v="1059"/>
    <n v="1125"/>
    <n v="355"/>
    <n v="357"/>
    <n v="160"/>
    <n v="190"/>
    <n v="276"/>
    <n v="318"/>
    <n v="118"/>
    <n v="121"/>
    <n v="332"/>
    <n v="356"/>
    <n v="2346"/>
    <n v="2558"/>
  </r>
  <r>
    <x v="13"/>
    <x v="5"/>
    <n v="943937"/>
    <n v="8361708"/>
    <n v="8109460"/>
    <n v="1111695"/>
    <n v="84913"/>
    <n v="331552"/>
    <n v="1953"/>
    <n v="2057"/>
    <n v="1132"/>
    <n v="1168"/>
    <n v="2260"/>
    <n v="2563"/>
    <n v="18129"/>
    <n v="18918"/>
    <n v="112"/>
    <n v="145"/>
    <n v="847"/>
    <n v="794"/>
    <n v="16737"/>
    <n v="18098"/>
  </r>
  <r>
    <x v="1"/>
    <x v="5"/>
    <n v="479881"/>
    <n v="5193218"/>
    <n v="5242672"/>
    <n v="490917"/>
    <n v="32428"/>
    <n v="141653"/>
    <n v="107"/>
    <n v="104"/>
    <n v="302"/>
    <n v="280"/>
    <n v="3398"/>
    <n v="3342"/>
    <n v="1547"/>
    <n v="1573"/>
    <n v="56"/>
    <n v="58"/>
    <n v="254"/>
    <n v="242"/>
    <n v="10394"/>
    <n v="10771"/>
  </r>
  <r>
    <x v="2"/>
    <x v="5"/>
    <n v="6224685"/>
    <n v="72389126"/>
    <n v="72506810"/>
    <n v="6312161"/>
    <n v="496901"/>
    <n v="1949755"/>
    <n v="1686"/>
    <n v="1791"/>
    <n v="28343"/>
    <n v="31059"/>
    <n v="16189"/>
    <n v="17583"/>
    <n v="124778"/>
    <n v="130577"/>
    <n v="1403"/>
    <n v="1447"/>
    <n v="6239"/>
    <n v="6309"/>
    <n v="62285"/>
    <n v="67212"/>
  </r>
  <r>
    <x v="14"/>
    <x v="5"/>
    <n v="865231"/>
    <n v="9162406"/>
    <n v="9286626"/>
    <n v="889006"/>
    <n v="63001"/>
    <n v="254643"/>
    <n v="269"/>
    <n v="263"/>
    <n v="1085"/>
    <n v="988"/>
    <n v="1507"/>
    <n v="1630"/>
    <n v="9544"/>
    <n v="9792"/>
    <n v="70"/>
    <n v="94"/>
    <n v="1028"/>
    <n v="971"/>
    <n v="17397"/>
    <n v="18363"/>
  </r>
  <r>
    <x v="15"/>
    <x v="5"/>
    <n v="511082"/>
    <n v="10743919"/>
    <n v="10201500"/>
    <n v="542678"/>
    <n v="40018"/>
    <n v="167790"/>
    <n v="62"/>
    <n v="55"/>
    <n v="883"/>
    <n v="846"/>
    <n v="2500"/>
    <n v="2590"/>
    <n v="3438"/>
    <n v="3417"/>
    <n v="13"/>
    <n v="8"/>
    <n v="323"/>
    <n v="319"/>
    <n v="12402"/>
    <n v="13162"/>
  </r>
  <r>
    <x v="16"/>
    <x v="5"/>
    <n v="120623"/>
    <n v="1954374"/>
    <n v="1988535"/>
    <n v="134042"/>
    <n v="8688"/>
    <n v="39346"/>
    <n v="15"/>
    <n v="17"/>
    <n v="162"/>
    <n v="180"/>
    <n v="1387"/>
    <n v="1302"/>
    <n v="513"/>
    <n v="444"/>
    <n v="2"/>
    <n v="5"/>
    <n v="48"/>
    <n v="52"/>
    <n v="2270"/>
    <n v="2291"/>
  </r>
  <r>
    <x v="17"/>
    <x v="5"/>
    <n v="2708022"/>
    <n v="26077462"/>
    <n v="26523658"/>
    <n v="2756944"/>
    <n v="189545"/>
    <n v="823249"/>
    <n v="372"/>
    <n v="344"/>
    <n v="2783"/>
    <n v="2854"/>
    <n v="21913"/>
    <n v="21522"/>
    <n v="26850"/>
    <n v="27035"/>
    <n v="108"/>
    <n v="97"/>
    <n v="2551"/>
    <n v="2317"/>
    <n v="39988"/>
    <n v="40811"/>
  </r>
  <r>
    <x v="3"/>
    <x v="5"/>
    <n v="1699185"/>
    <n v="17821620"/>
    <n v="17668352"/>
    <n v="1744437"/>
    <n v="106405"/>
    <n v="501605"/>
    <n v="115"/>
    <n v="134"/>
    <n v="2114"/>
    <n v="2191"/>
    <n v="20306"/>
    <n v="18699"/>
    <n v="5527"/>
    <n v="5247"/>
    <n v="88"/>
    <n v="64"/>
    <n v="1471"/>
    <n v="1320"/>
    <n v="24525"/>
    <n v="24604"/>
  </r>
  <r>
    <x v="18"/>
    <x v="5"/>
    <n v="186825"/>
    <n v="2696766"/>
    <n v="2504144"/>
    <n v="182384"/>
    <n v="10644"/>
    <n v="50925"/>
    <n v="23"/>
    <n v="21"/>
    <n v="2253"/>
    <n v="2271"/>
    <n v="97"/>
    <n v="117"/>
    <n v="317"/>
    <n v="286"/>
    <n v="1467"/>
    <n v="1617"/>
    <n v="368"/>
    <n v="401"/>
    <n v="698"/>
    <n v="708"/>
  </r>
  <r>
    <x v="19"/>
    <x v="5"/>
    <n v="281452"/>
    <n v="2084970"/>
    <n v="2012852"/>
    <n v="290885"/>
    <n v="19879"/>
    <n v="85232"/>
    <n v="118"/>
    <n v="104"/>
    <n v="172"/>
    <n v="133"/>
    <n v="110"/>
    <n v="109"/>
    <n v="1450"/>
    <n v="1644"/>
    <n v="32"/>
    <n v="36"/>
    <n v="168"/>
    <n v="145"/>
    <n v="7645"/>
    <n v="8013"/>
  </r>
  <r>
    <x v="20"/>
    <x v="5"/>
    <n v="2060632"/>
    <n v="31085621"/>
    <n v="31080869"/>
    <n v="2050239"/>
    <n v="147588"/>
    <n v="621275"/>
    <n v="219"/>
    <n v="201"/>
    <n v="3490"/>
    <n v="3533"/>
    <n v="12454"/>
    <n v="11957"/>
    <n v="15332"/>
    <n v="15569"/>
    <n v="85"/>
    <n v="75"/>
    <n v="1809"/>
    <n v="1753"/>
    <n v="39206"/>
    <n v="41905"/>
  </r>
  <r>
    <x v="21"/>
    <x v="5"/>
    <n v="1007121"/>
    <n v="12399402"/>
    <n v="11136045"/>
    <n v="1046269"/>
    <n v="74952"/>
    <n v="316465"/>
    <n v="102"/>
    <n v="106"/>
    <n v="729"/>
    <n v="685"/>
    <n v="4260"/>
    <n v="4169"/>
    <n v="3101"/>
    <n v="3159"/>
    <n v="26"/>
    <n v="32"/>
    <n v="1439"/>
    <n v="1370"/>
    <n v="27545"/>
    <n v="28229"/>
  </r>
  <r>
    <x v="4"/>
    <x v="5"/>
    <n v="501763"/>
    <n v="6455928"/>
    <n v="6541553"/>
    <n v="505311"/>
    <n v="36091"/>
    <n v="145862"/>
    <n v="101"/>
    <n v="70"/>
    <n v="421"/>
    <n v="424"/>
    <n v="833"/>
    <n v="993"/>
    <n v="1530"/>
    <n v="1513"/>
    <n v="22"/>
    <n v="30"/>
    <n v="431"/>
    <n v="432"/>
    <n v="14075"/>
    <n v="15216"/>
  </r>
  <r>
    <x v="5"/>
    <x v="5"/>
    <n v="496034"/>
    <n v="5813985"/>
    <n v="5957954"/>
    <n v="497275"/>
    <n v="32731"/>
    <n v="140324"/>
    <n v="177"/>
    <n v="188"/>
    <n v="494"/>
    <n v="467"/>
    <n v="1077"/>
    <n v="1118"/>
    <n v="2440"/>
    <n v="2371"/>
    <n v="37"/>
    <n v="36"/>
    <n v="722"/>
    <n v="653"/>
    <n v="11198"/>
    <n v="11753"/>
  </r>
  <r>
    <x v="22"/>
    <x v="5"/>
    <n v="686789"/>
    <n v="7229857"/>
    <n v="7346219"/>
    <n v="688640"/>
    <n v="43862"/>
    <n v="196733"/>
    <n v="29"/>
    <n v="34"/>
    <n v="333"/>
    <n v="326"/>
    <n v="2224"/>
    <n v="2263"/>
    <n v="765"/>
    <n v="747"/>
    <n v="13"/>
    <n v="16"/>
    <n v="418"/>
    <n v="388"/>
    <n v="17897"/>
    <n v="18409"/>
  </r>
  <r>
    <x v="23"/>
    <x v="5"/>
    <n v="665441"/>
    <n v="8352703"/>
    <n v="8140649"/>
    <n v="716800"/>
    <n v="40610"/>
    <n v="194791"/>
    <n v="162"/>
    <n v="132"/>
    <n v="424"/>
    <n v="428"/>
    <n v="8864"/>
    <n v="8140"/>
    <n v="757"/>
    <n v="782"/>
    <n v="20"/>
    <n v="11"/>
    <n v="172"/>
    <n v="163"/>
    <n v="10433"/>
    <n v="10122"/>
  </r>
  <r>
    <x v="24"/>
    <x v="5"/>
    <n v="178709"/>
    <n v="2675648"/>
    <n v="2550302"/>
    <n v="182470"/>
    <n v="13777"/>
    <n v="56361"/>
    <n v="49"/>
    <n v="43"/>
    <n v="108"/>
    <n v="79"/>
    <n v="220"/>
    <n v="248"/>
    <n v="89"/>
    <n v="117"/>
    <n v="6"/>
    <n v="8"/>
    <n v="63"/>
    <n v="79"/>
    <n v="6021"/>
    <n v="6647"/>
  </r>
  <r>
    <x v="25"/>
    <x v="5"/>
    <n v="865768"/>
    <n v="13982544"/>
    <n v="13712839"/>
    <n v="874514"/>
    <n v="58624"/>
    <n v="254072"/>
    <n v="78"/>
    <n v="64"/>
    <n v="1883"/>
    <n v="1939"/>
    <n v="10432"/>
    <n v="9966"/>
    <n v="3009"/>
    <n v="3020"/>
    <n v="48"/>
    <n v="33"/>
    <n v="1009"/>
    <n v="957"/>
    <n v="12789"/>
    <n v="13397"/>
  </r>
  <r>
    <x v="6"/>
    <x v="5"/>
    <n v="920558"/>
    <n v="16609204"/>
    <n v="16518383"/>
    <n v="955844"/>
    <n v="68038"/>
    <n v="288934"/>
    <n v="77"/>
    <n v="95"/>
    <n v="2080"/>
    <n v="1978"/>
    <n v="3126"/>
    <n v="3002"/>
    <n v="4695"/>
    <n v="4700"/>
    <n v="29"/>
    <n v="44"/>
    <n v="740"/>
    <n v="692"/>
    <n v="23292"/>
    <n v="23488"/>
  </r>
  <r>
    <x v="26"/>
    <x v="5"/>
    <n v="1363533"/>
    <n v="18457253"/>
    <n v="17358365"/>
    <n v="1537922"/>
    <n v="116032"/>
    <n v="484956"/>
    <n v="422"/>
    <n v="429"/>
    <n v="1795"/>
    <n v="1749"/>
    <n v="9799"/>
    <n v="9503"/>
    <n v="3032"/>
    <n v="3157"/>
    <n v="65"/>
    <n v="55"/>
    <n v="1269"/>
    <n v="1142"/>
    <n v="41187"/>
    <n v="42428"/>
  </r>
  <r>
    <x v="27"/>
    <x v="5"/>
    <n v="804580"/>
    <n v="11168633"/>
    <n v="11300786"/>
    <n v="857235"/>
    <n v="69615"/>
    <n v="263074"/>
    <n v="525"/>
    <n v="582"/>
    <n v="2225"/>
    <n v="2329"/>
    <n v="3362"/>
    <n v="3595"/>
    <n v="2298"/>
    <n v="2545"/>
    <n v="27"/>
    <n v="16"/>
    <n v="723"/>
    <n v="707"/>
    <n v="24466"/>
    <n v="26215"/>
  </r>
  <r>
    <x v="7"/>
    <x v="5"/>
    <n v="492421"/>
    <n v="4480105"/>
    <n v="4463078"/>
    <n v="490917"/>
    <n v="28980"/>
    <n v="134857"/>
    <n v="32"/>
    <n v="29"/>
    <n v="156"/>
    <n v="198"/>
    <n v="7597"/>
    <n v="6765"/>
    <n v="315"/>
    <n v="310"/>
    <n v="3"/>
    <n v="2"/>
    <n v="46"/>
    <n v="31"/>
    <n v="6782"/>
    <n v="6714"/>
  </r>
  <r>
    <x v="28"/>
    <x v="5"/>
    <n v="892992"/>
    <n v="10256615"/>
    <n v="10324249"/>
    <n v="917785"/>
    <n v="63388"/>
    <n v="268921"/>
    <n v="139"/>
    <n v="161"/>
    <n v="644"/>
    <n v="623"/>
    <n v="4951"/>
    <n v="4783"/>
    <n v="1258"/>
    <n v="1374"/>
    <n v="58"/>
    <n v="48"/>
    <n v="559"/>
    <n v="568"/>
    <n v="23545"/>
    <n v="24677"/>
  </r>
  <r>
    <x v="29"/>
    <x v="5"/>
    <n v="144034"/>
    <n v="1729712"/>
    <n v="1754324"/>
    <n v="144532"/>
    <n v="9825"/>
    <n v="41816"/>
    <n v="419"/>
    <n v="410"/>
    <n v="57"/>
    <n v="47"/>
    <n v="55"/>
    <n v="55"/>
    <n v="184"/>
    <n v="180"/>
    <n v="9"/>
    <n v="11"/>
    <n v="72"/>
    <n v="95"/>
    <n v="3973"/>
    <n v="4258"/>
  </r>
  <r>
    <x v="30"/>
    <x v="5"/>
    <n v="307398"/>
    <n v="4005091"/>
    <n v="4008633"/>
    <n v="312635"/>
    <n v="23051"/>
    <n v="89964"/>
    <n v="146"/>
    <n v="148"/>
    <n v="341"/>
    <n v="301"/>
    <n v="660"/>
    <n v="873"/>
    <n v="1794"/>
    <n v="1866"/>
    <n v="15"/>
    <n v="16"/>
    <n v="378"/>
    <n v="324"/>
    <n v="7746"/>
    <n v="8443"/>
  </r>
  <r>
    <x v="31"/>
    <x v="5"/>
    <n v="435765"/>
    <n v="4203255"/>
    <n v="4043820"/>
    <n v="459189"/>
    <n v="31892"/>
    <n v="134640"/>
    <n v="159"/>
    <n v="189"/>
    <n v="1047"/>
    <n v="1108"/>
    <n v="1601"/>
    <n v="1672"/>
    <n v="5928"/>
    <n v="6144"/>
    <n v="209"/>
    <n v="221"/>
    <n v="831"/>
    <n v="837"/>
    <n v="5864"/>
    <n v="6082"/>
  </r>
  <r>
    <x v="8"/>
    <x v="5"/>
    <n v="184846"/>
    <n v="3042994"/>
    <n v="2960615"/>
    <n v="184670"/>
    <n v="13856"/>
    <n v="58807"/>
    <n v="13"/>
    <n v="20"/>
    <n v="194"/>
    <n v="211"/>
    <n v="118"/>
    <n v="127"/>
    <n v="215"/>
    <n v="215"/>
    <n v="5"/>
    <n v="6"/>
    <n v="114"/>
    <n v="90"/>
    <n v="6109"/>
    <n v="6419"/>
  </r>
  <r>
    <x v="9"/>
    <x v="5"/>
    <n v="1335350"/>
    <n v="28454548"/>
    <n v="27742203"/>
    <n v="1400579"/>
    <n v="95666"/>
    <n v="401874"/>
    <n v="56"/>
    <n v="84"/>
    <n v="4223"/>
    <n v="4484"/>
    <n v="7450"/>
    <n v="7336"/>
    <n v="9809"/>
    <n v="9837"/>
    <n v="60"/>
    <n v="98"/>
    <n v="346"/>
    <n v="330"/>
    <n v="25310"/>
    <n v="26243"/>
  </r>
  <r>
    <x v="32"/>
    <x v="5"/>
    <n v="326637"/>
    <n v="3601387"/>
    <n v="3576216"/>
    <n v="340365"/>
    <n v="21147"/>
    <n v="99260"/>
    <n v="1100"/>
    <n v="1164"/>
    <n v="170"/>
    <n v="163"/>
    <n v="211"/>
    <n v="221"/>
    <n v="5945"/>
    <n v="6194"/>
    <n v="10"/>
    <n v="12"/>
    <n v="132"/>
    <n v="125"/>
    <n v="2822"/>
    <n v="2878"/>
  </r>
  <r>
    <x v="33"/>
    <x v="5"/>
    <n v="1441391"/>
    <n v="13462754"/>
    <n v="13540706"/>
    <n v="1548895"/>
    <n v="97257"/>
    <n v="454963"/>
    <n v="633"/>
    <n v="624"/>
    <n v="1340"/>
    <n v="1372"/>
    <n v="13018"/>
    <n v="12285"/>
    <n v="5404"/>
    <n v="5169"/>
    <n v="64"/>
    <n v="51"/>
    <n v="1678"/>
    <n v="1575"/>
    <n v="26678"/>
    <n v="27366"/>
  </r>
  <r>
    <x v="34"/>
    <x v="5"/>
    <n v="103272"/>
    <n v="1568997"/>
    <n v="1597210"/>
    <n v="106586"/>
    <n v="7471"/>
    <n v="30421"/>
    <n v="264"/>
    <n v="270"/>
    <n v="72"/>
    <n v="58"/>
    <n v="118"/>
    <n v="148"/>
    <n v="104"/>
    <n v="121"/>
    <n v="4"/>
    <n v="6"/>
    <n v="37"/>
    <n v="30"/>
    <n v="3047"/>
    <n v="3192"/>
  </r>
  <r>
    <x v="35"/>
    <x v="5"/>
    <n v="1601566"/>
    <n v="23297509"/>
    <n v="21847582"/>
    <n v="1724810"/>
    <n v="115962"/>
    <n v="519938"/>
    <n v="87"/>
    <n v="92"/>
    <n v="1152"/>
    <n v="1147"/>
    <n v="8866"/>
    <n v="9050"/>
    <n v="2025"/>
    <n v="2081"/>
    <n v="29"/>
    <n v="29"/>
    <n v="2100"/>
    <n v="2053"/>
    <n v="42872"/>
    <n v="44379"/>
  </r>
  <r>
    <x v="36"/>
    <x v="5"/>
    <n v="670069"/>
    <n v="6034336"/>
    <n v="6026661"/>
    <n v="688511"/>
    <n v="40729"/>
    <n v="184170"/>
    <n v="3175"/>
    <n v="3098"/>
    <n v="489"/>
    <n v="486"/>
    <n v="1916"/>
    <n v="1864"/>
    <n v="2530"/>
    <n v="2446"/>
    <n v="41"/>
    <n v="54"/>
    <n v="1243"/>
    <n v="1157"/>
    <n v="11061"/>
    <n v="11169"/>
  </r>
  <r>
    <x v="37"/>
    <x v="5"/>
    <n v="566538"/>
    <n v="6621363"/>
    <n v="6453635"/>
    <n v="601318"/>
    <n v="47566"/>
    <n v="179757"/>
    <n v="384"/>
    <n v="462"/>
    <n v="1019"/>
    <n v="997"/>
    <n v="590"/>
    <n v="775"/>
    <n v="4685"/>
    <n v="4996"/>
    <n v="160"/>
    <n v="144"/>
    <n v="1108"/>
    <n v="1131"/>
    <n v="14992"/>
    <n v="16123"/>
  </r>
  <r>
    <x v="38"/>
    <x v="5"/>
    <n v="1605292"/>
    <n v="29068069"/>
    <n v="28620630"/>
    <n v="1743160"/>
    <n v="131694"/>
    <n v="549398"/>
    <n v="81"/>
    <n v="79"/>
    <n v="2314"/>
    <n v="2286"/>
    <n v="9217"/>
    <n v="9152"/>
    <n v="5051"/>
    <n v="5059"/>
    <n v="55"/>
    <n v="50"/>
    <n v="983"/>
    <n v="861"/>
    <n v="47099"/>
    <n v="49407"/>
  </r>
  <r>
    <x v="39"/>
    <x v="5"/>
    <n v="135084"/>
    <n v="2313010"/>
    <n v="2258076"/>
    <n v="141959"/>
    <n v="10578"/>
    <n v="42892"/>
    <n v="46"/>
    <n v="28"/>
    <n v="171"/>
    <n v="171"/>
    <n v="415"/>
    <n v="431"/>
    <n v="1077"/>
    <n v="1064"/>
    <n v="14"/>
    <n v="23"/>
    <n v="133"/>
    <n v="147"/>
    <n v="3379"/>
    <n v="3479"/>
  </r>
  <r>
    <x v="40"/>
    <x v="5"/>
    <n v="729386"/>
    <n v="8417698"/>
    <n v="8452743"/>
    <n v="756523"/>
    <n v="45619"/>
    <n v="216723"/>
    <n v="67"/>
    <n v="60"/>
    <n v="350"/>
    <n v="365"/>
    <n v="7961"/>
    <n v="7435"/>
    <n v="1183"/>
    <n v="1183"/>
    <n v="28"/>
    <n v="27"/>
    <n v="483"/>
    <n v="499"/>
    <n v="13000"/>
    <n v="12978"/>
  </r>
  <r>
    <x v="42"/>
    <x v="5"/>
    <n v="992583"/>
    <n v="9237782"/>
    <n v="9432883"/>
    <n v="995475"/>
    <n v="66972"/>
    <n v="288408"/>
    <n v="59"/>
    <n v="54"/>
    <n v="515"/>
    <n v="597"/>
    <n v="8119"/>
    <n v="7912"/>
    <n v="1831"/>
    <n v="1962"/>
    <n v="42"/>
    <n v="33"/>
    <n v="353"/>
    <n v="312"/>
    <n v="21989"/>
    <n v="23194"/>
  </r>
  <r>
    <x v="43"/>
    <x v="5"/>
    <n v="4949469"/>
    <n v="52776853"/>
    <n v="53096761"/>
    <n v="5233765"/>
    <n v="314039"/>
    <n v="1450441"/>
    <n v="663"/>
    <n v="700"/>
    <n v="6645"/>
    <n v="6800"/>
    <n v="20013"/>
    <n v="19849"/>
    <n v="75017"/>
    <n v="74221"/>
    <n v="248"/>
    <n v="248"/>
    <n v="2798"/>
    <n v="2607"/>
    <n v="50847"/>
    <n v="53383"/>
  </r>
  <r>
    <x v="44"/>
    <x v="5"/>
    <n v="570423"/>
    <n v="4405929"/>
    <n v="4385896"/>
    <n v="635577"/>
    <n v="42163"/>
    <n v="178910"/>
    <n v="248"/>
    <n v="289"/>
    <n v="430"/>
    <n v="437"/>
    <n v="257"/>
    <n v="321"/>
    <n v="3073"/>
    <n v="3279"/>
    <n v="311"/>
    <n v="316"/>
    <n v="385"/>
    <n v="419"/>
    <n v="15782"/>
    <n v="16616"/>
  </r>
  <r>
    <x v="10"/>
    <x v="5"/>
    <n v="87990"/>
    <n v="1895044"/>
    <n v="1876197"/>
    <n v="87311"/>
    <n v="6417"/>
    <n v="26338"/>
    <n v="10"/>
    <n v="12"/>
    <n v="77"/>
    <n v="61"/>
    <n v="79"/>
    <n v="51"/>
    <n v="41"/>
    <n v="55"/>
    <n v="3"/>
    <n v="2"/>
    <n v="62"/>
    <n v="64"/>
    <n v="2826"/>
    <n v="3074"/>
  </r>
  <r>
    <x v="45"/>
    <x v="5"/>
    <n v="1273211"/>
    <n v="15347862"/>
    <n v="15690444"/>
    <n v="1280381"/>
    <n v="88256"/>
    <n v="382598"/>
    <n v="129"/>
    <n v="144"/>
    <n v="2807"/>
    <n v="2989"/>
    <n v="9657"/>
    <n v="9849"/>
    <n v="4766"/>
    <n v="4959"/>
    <n v="60"/>
    <n v="68"/>
    <n v="1915"/>
    <n v="1695"/>
    <n v="24024"/>
    <n v="25194"/>
  </r>
  <r>
    <x v="46"/>
    <x v="5"/>
    <n v="1057773"/>
    <n v="13040197"/>
    <n v="12806300"/>
    <n v="1073638"/>
    <n v="87206"/>
    <n v="333318"/>
    <n v="597"/>
    <n v="670"/>
    <n v="3198"/>
    <n v="3421"/>
    <n v="1961"/>
    <n v="2307"/>
    <n v="7781"/>
    <n v="8185"/>
    <n v="386"/>
    <n v="399"/>
    <n v="2406"/>
    <n v="2546"/>
    <n v="25693"/>
    <n v="27656"/>
  </r>
  <r>
    <x v="47"/>
    <x v="5"/>
    <n v="280265"/>
    <n v="3514889"/>
    <n v="3499873"/>
    <n v="280310"/>
    <n v="18239"/>
    <n v="80543"/>
    <n v="13"/>
    <n v="10"/>
    <n v="94"/>
    <n v="65"/>
    <n v="445"/>
    <n v="469"/>
    <n v="109"/>
    <n v="113"/>
    <n v="1"/>
    <n v="3"/>
    <n v="71"/>
    <n v="80"/>
    <n v="8178"/>
    <n v="8588"/>
  </r>
  <r>
    <x v="48"/>
    <x v="5"/>
    <n v="865119"/>
    <n v="11330253"/>
    <n v="11255186"/>
    <n v="871432"/>
    <n v="65954"/>
    <n v="264550"/>
    <n v="343"/>
    <n v="439"/>
    <n v="1130"/>
    <n v="1190"/>
    <n v="2531"/>
    <n v="2883"/>
    <n v="2644"/>
    <n v="2786"/>
    <n v="26"/>
    <n v="27"/>
    <n v="591"/>
    <n v="616"/>
    <n v="24628"/>
    <n v="26120"/>
  </r>
  <r>
    <x v="11"/>
    <x v="5"/>
    <n v="92732"/>
    <n v="1772633"/>
    <n v="1775999"/>
    <n v="94067"/>
    <n v="6133"/>
    <n v="26732"/>
    <n v="69"/>
    <n v="55"/>
    <n v="40"/>
    <n v="29"/>
    <n v="34"/>
    <n v="34"/>
    <n v="334"/>
    <n v="340"/>
    <n v="1"/>
    <n v="3"/>
    <n v="61"/>
    <n v="63"/>
    <n v="2506"/>
    <n v="2564"/>
  </r>
  <r>
    <x v="12"/>
    <x v="6"/>
    <n v="734974"/>
    <n v="7360222"/>
    <n v="7501799"/>
    <n v="743789"/>
    <n v="50668"/>
    <n v="222182"/>
    <n v="269"/>
    <n v="256"/>
    <n v="332"/>
    <n v="359"/>
    <n v="8879"/>
    <n v="8318"/>
    <n v="1070"/>
    <n v="1092"/>
    <n v="16"/>
    <n v="22"/>
    <n v="253"/>
    <n v="260"/>
    <n v="14454"/>
    <n v="15088"/>
  </r>
  <r>
    <x v="0"/>
    <x v="6"/>
    <n v="130755"/>
    <n v="2920986"/>
    <n v="2968341"/>
    <n v="132477"/>
    <n v="9651"/>
    <n v="38688"/>
    <n v="1079"/>
    <n v="1103"/>
    <n v="332"/>
    <n v="329"/>
    <n v="154"/>
    <n v="180"/>
    <n v="332"/>
    <n v="335"/>
    <n v="114"/>
    <n v="142"/>
    <n v="396"/>
    <n v="359"/>
    <n v="2310"/>
    <n v="2486"/>
  </r>
  <r>
    <x v="13"/>
    <x v="6"/>
    <n v="944978"/>
    <n v="8230507"/>
    <n v="7902600"/>
    <n v="1109040"/>
    <n v="84854"/>
    <n v="333579"/>
    <n v="2032"/>
    <n v="2011"/>
    <n v="1084"/>
    <n v="1199"/>
    <n v="2254"/>
    <n v="2624"/>
    <n v="18225"/>
    <n v="19132"/>
    <n v="135"/>
    <n v="149"/>
    <n v="845"/>
    <n v="890"/>
    <n v="16631"/>
    <n v="17643"/>
  </r>
  <r>
    <x v="1"/>
    <x v="6"/>
    <n v="479682"/>
    <n v="5308625"/>
    <n v="5350543"/>
    <n v="492132"/>
    <n v="32385"/>
    <n v="142242"/>
    <n v="120"/>
    <n v="118"/>
    <n v="269"/>
    <n v="303"/>
    <n v="3583"/>
    <n v="3338"/>
    <n v="1606"/>
    <n v="1657"/>
    <n v="59"/>
    <n v="69"/>
    <n v="306"/>
    <n v="277"/>
    <n v="10167"/>
    <n v="10513"/>
  </r>
  <r>
    <x v="2"/>
    <x v="6"/>
    <n v="6226523"/>
    <n v="78248042"/>
    <n v="78365958"/>
    <n v="6226737"/>
    <n v="492835"/>
    <n v="1941009"/>
    <n v="1515"/>
    <n v="1722"/>
    <n v="27450"/>
    <n v="29997"/>
    <n v="15524"/>
    <n v="17180"/>
    <n v="125535"/>
    <n v="131484"/>
    <n v="1333"/>
    <n v="1459"/>
    <n v="6890"/>
    <n v="7016"/>
    <n v="60701"/>
    <n v="65029"/>
  </r>
  <r>
    <x v="14"/>
    <x v="6"/>
    <n v="872320"/>
    <n v="9648297"/>
    <n v="9557682"/>
    <n v="899112"/>
    <n v="65317"/>
    <n v="260909"/>
    <n v="242"/>
    <n v="273"/>
    <n v="1127"/>
    <n v="1007"/>
    <n v="1590"/>
    <n v="1726"/>
    <n v="10292"/>
    <n v="10400"/>
    <n v="91"/>
    <n v="87"/>
    <n v="1020"/>
    <n v="1046"/>
    <n v="17670"/>
    <n v="18746"/>
  </r>
  <r>
    <x v="15"/>
    <x v="6"/>
    <n v="505366"/>
    <n v="11099837"/>
    <n v="10542667"/>
    <n v="537933"/>
    <n v="40321"/>
    <n v="167056"/>
    <n v="59"/>
    <n v="60"/>
    <n v="937"/>
    <n v="876"/>
    <n v="2435"/>
    <n v="2552"/>
    <n v="3670"/>
    <n v="3671"/>
    <n v="14"/>
    <n v="15"/>
    <n v="364"/>
    <n v="393"/>
    <n v="12259"/>
    <n v="13016"/>
  </r>
  <r>
    <x v="16"/>
    <x v="6"/>
    <n v="121845"/>
    <n v="2017075"/>
    <n v="1975093"/>
    <n v="134847"/>
    <n v="8782"/>
    <n v="39845"/>
    <n v="17"/>
    <n v="25"/>
    <n v="158"/>
    <n v="174"/>
    <n v="1369"/>
    <n v="1319"/>
    <n v="519"/>
    <n v="527"/>
    <n v="4"/>
    <n v="5"/>
    <n v="75"/>
    <n v="57"/>
    <n v="2264"/>
    <n v="2269"/>
  </r>
  <r>
    <x v="49"/>
    <x v="6"/>
    <n v="46155"/>
    <n v="1382282"/>
    <n v="1360942"/>
    <n v="84024"/>
    <n v="3867"/>
    <n v="18884"/>
    <n v="2"/>
    <n v="1"/>
    <n v="34"/>
    <n v="22"/>
    <n v="1600"/>
    <n v="1476"/>
    <n v="241"/>
    <n v="228"/>
    <n v="1"/>
    <n v="1"/>
    <n v="23"/>
    <n v="28"/>
    <n v="95"/>
    <n v="115"/>
  </r>
  <r>
    <x v="17"/>
    <x v="6"/>
    <n v="2743641"/>
    <n v="26971491"/>
    <n v="27277049"/>
    <n v="2792234"/>
    <n v="192877"/>
    <n v="839773"/>
    <n v="369"/>
    <n v="387"/>
    <n v="2689"/>
    <n v="2745"/>
    <n v="21967"/>
    <n v="22172"/>
    <n v="28565"/>
    <n v="28586"/>
    <n v="120"/>
    <n v="92"/>
    <n v="2767"/>
    <n v="2492"/>
    <n v="39640"/>
    <n v="40286"/>
  </r>
  <r>
    <x v="3"/>
    <x v="6"/>
    <n v="1717805"/>
    <n v="18584666"/>
    <n v="18501103"/>
    <n v="1757237"/>
    <n v="109345"/>
    <n v="513865"/>
    <n v="129"/>
    <n v="92"/>
    <n v="2258"/>
    <n v="2264"/>
    <n v="21060"/>
    <n v="19158"/>
    <n v="5961"/>
    <n v="5789"/>
    <n v="71"/>
    <n v="66"/>
    <n v="1578"/>
    <n v="1407"/>
    <n v="24916"/>
    <n v="24596"/>
  </r>
  <r>
    <x v="18"/>
    <x v="6"/>
    <n v="182384"/>
    <n v="2703683"/>
    <n v="2521004"/>
    <n v="181995"/>
    <n v="10741"/>
    <n v="50219"/>
    <n v="18"/>
    <n v="29"/>
    <n v="2175"/>
    <n v="2278"/>
    <n v="102"/>
    <n v="113"/>
    <n v="284"/>
    <n v="330"/>
    <n v="1597"/>
    <n v="1651"/>
    <n v="438"/>
    <n v="393"/>
    <n v="642"/>
    <n v="691"/>
  </r>
  <r>
    <x v="19"/>
    <x v="6"/>
    <n v="274131"/>
    <n v="2167967"/>
    <n v="2029520"/>
    <n v="292277"/>
    <n v="20087"/>
    <n v="86334"/>
    <n v="107"/>
    <n v="132"/>
    <n v="126"/>
    <n v="139"/>
    <n v="112"/>
    <n v="156"/>
    <n v="1557"/>
    <n v="1653"/>
    <n v="45"/>
    <n v="30"/>
    <n v="197"/>
    <n v="202"/>
    <n v="7652"/>
    <n v="7979"/>
  </r>
  <r>
    <x v="20"/>
    <x v="6"/>
    <n v="2047123"/>
    <n v="32096832"/>
    <n v="32410033"/>
    <n v="2041779"/>
    <n v="147993"/>
    <n v="619292"/>
    <n v="196"/>
    <n v="217"/>
    <n v="3451"/>
    <n v="3552"/>
    <n v="12267"/>
    <n v="12079"/>
    <n v="16314"/>
    <n v="16801"/>
    <n v="75"/>
    <n v="70"/>
    <n v="1783"/>
    <n v="1918"/>
    <n v="38411"/>
    <n v="40859"/>
  </r>
  <r>
    <x v="21"/>
    <x v="6"/>
    <n v="1004215"/>
    <n v="12456571"/>
    <n v="11378564"/>
    <n v="1046757"/>
    <n v="74952"/>
    <n v="321313"/>
    <n v="102"/>
    <n v="110"/>
    <n v="731"/>
    <n v="738"/>
    <n v="4538"/>
    <n v="4282"/>
    <n v="3275"/>
    <n v="3193"/>
    <n v="21"/>
    <n v="26"/>
    <n v="1452"/>
    <n v="1390"/>
    <n v="27141"/>
    <n v="27953"/>
  </r>
  <r>
    <x v="4"/>
    <x v="6"/>
    <n v="505311"/>
    <n v="6714410"/>
    <n v="6772654"/>
    <n v="508014"/>
    <n v="36387"/>
    <n v="146808"/>
    <n v="65"/>
    <n v="83"/>
    <n v="404"/>
    <n v="457"/>
    <n v="890"/>
    <n v="1000"/>
    <n v="1549"/>
    <n v="1593"/>
    <n v="28"/>
    <n v="18"/>
    <n v="467"/>
    <n v="495"/>
    <n v="14187"/>
    <n v="15151"/>
  </r>
  <r>
    <x v="5"/>
    <x v="6"/>
    <n v="496920"/>
    <n v="5991731"/>
    <n v="6175724"/>
    <n v="495884"/>
    <n v="33667"/>
    <n v="141615"/>
    <n v="176"/>
    <n v="196"/>
    <n v="491"/>
    <n v="448"/>
    <n v="1100"/>
    <n v="1159"/>
    <n v="2631"/>
    <n v="2770"/>
    <n v="29"/>
    <n v="24"/>
    <n v="729"/>
    <n v="719"/>
    <n v="11328"/>
    <n v="11867"/>
  </r>
  <r>
    <x v="22"/>
    <x v="6"/>
    <n v="688475"/>
    <n v="7548871"/>
    <n v="7554887"/>
    <n v="686598"/>
    <n v="44659"/>
    <n v="198820"/>
    <n v="31"/>
    <n v="33"/>
    <n v="350"/>
    <n v="279"/>
    <n v="2411"/>
    <n v="2265"/>
    <n v="850"/>
    <n v="851"/>
    <n v="24"/>
    <n v="21"/>
    <n v="489"/>
    <n v="421"/>
    <n v="18228"/>
    <n v="18406"/>
  </r>
  <r>
    <x v="23"/>
    <x v="6"/>
    <n v="661015"/>
    <n v="8448743"/>
    <n v="8437263"/>
    <n v="718711"/>
    <n v="41790"/>
    <n v="198577"/>
    <n v="158"/>
    <n v="170"/>
    <n v="393"/>
    <n v="410"/>
    <n v="9346"/>
    <n v="8353"/>
    <n v="815"/>
    <n v="779"/>
    <n v="14"/>
    <n v="17"/>
    <n v="209"/>
    <n v="181"/>
    <n v="10617"/>
    <n v="10328"/>
  </r>
  <r>
    <x v="24"/>
    <x v="6"/>
    <n v="176176"/>
    <n v="2739589"/>
    <n v="2596180"/>
    <n v="181613"/>
    <n v="14028"/>
    <n v="56273"/>
    <n v="47"/>
    <n v="60"/>
    <n v="129"/>
    <n v="109"/>
    <n v="185"/>
    <n v="266"/>
    <n v="134"/>
    <n v="124"/>
    <n v="10"/>
    <n v="7"/>
    <n v="81"/>
    <n v="72"/>
    <n v="6207"/>
    <n v="6597"/>
  </r>
  <r>
    <x v="25"/>
    <x v="6"/>
    <n v="874108"/>
    <n v="14491642"/>
    <n v="13882823"/>
    <n v="879601"/>
    <n v="58493"/>
    <n v="253096"/>
    <n v="81"/>
    <n v="86"/>
    <n v="1949"/>
    <n v="1882"/>
    <n v="10432"/>
    <n v="9960"/>
    <n v="3108"/>
    <n v="3110"/>
    <n v="32"/>
    <n v="36"/>
    <n v="1086"/>
    <n v="960"/>
    <n v="12604"/>
    <n v="13167"/>
  </r>
  <r>
    <x v="6"/>
    <x v="6"/>
    <n v="916130"/>
    <n v="16985185"/>
    <n v="16972319"/>
    <n v="964026"/>
    <n v="70997"/>
    <n v="294897"/>
    <n v="84"/>
    <n v="93"/>
    <n v="2091"/>
    <n v="2095"/>
    <n v="3184"/>
    <n v="3229"/>
    <n v="4997"/>
    <n v="5255"/>
    <n v="39"/>
    <n v="25"/>
    <n v="801"/>
    <n v="717"/>
    <n v="23823"/>
    <n v="24564"/>
  </r>
  <r>
    <x v="26"/>
    <x v="6"/>
    <n v="1345009"/>
    <n v="19025996"/>
    <n v="17742903"/>
    <n v="1536231"/>
    <n v="114700"/>
    <n v="482540"/>
    <n v="416"/>
    <n v="414"/>
    <n v="1877"/>
    <n v="1826"/>
    <n v="9181"/>
    <n v="9082"/>
    <n v="3264"/>
    <n v="3316"/>
    <n v="59"/>
    <n v="39"/>
    <n v="1340"/>
    <n v="1239"/>
    <n v="40403"/>
    <n v="42244"/>
  </r>
  <r>
    <x v="27"/>
    <x v="6"/>
    <n v="807044"/>
    <n v="11684249"/>
    <n v="11969872"/>
    <n v="864384"/>
    <n v="69441"/>
    <n v="265709"/>
    <n v="531"/>
    <n v="576"/>
    <n v="2183"/>
    <n v="2283"/>
    <n v="3466"/>
    <n v="3630"/>
    <n v="2450"/>
    <n v="2553"/>
    <n v="24"/>
    <n v="25"/>
    <n v="787"/>
    <n v="842"/>
    <n v="24269"/>
    <n v="25822"/>
  </r>
  <r>
    <x v="7"/>
    <x v="6"/>
    <n v="490189"/>
    <n v="4592343"/>
    <n v="4624539"/>
    <n v="487200"/>
    <n v="29561"/>
    <n v="135375"/>
    <n v="29"/>
    <n v="32"/>
    <n v="156"/>
    <n v="167"/>
    <n v="7627"/>
    <n v="7103"/>
    <n v="314"/>
    <n v="362"/>
    <n v="6"/>
    <n v="3"/>
    <n v="70"/>
    <n v="42"/>
    <n v="6871"/>
    <n v="6779"/>
  </r>
  <r>
    <x v="28"/>
    <x v="6"/>
    <n v="892779"/>
    <n v="10623391"/>
    <n v="10540353"/>
    <n v="919234"/>
    <n v="64475"/>
    <n v="269349"/>
    <n v="141"/>
    <n v="148"/>
    <n v="654"/>
    <n v="604"/>
    <n v="5014"/>
    <n v="5120"/>
    <n v="1421"/>
    <n v="1479"/>
    <n v="67"/>
    <n v="63"/>
    <n v="661"/>
    <n v="637"/>
    <n v="23547"/>
    <n v="24919"/>
  </r>
  <r>
    <x v="29"/>
    <x v="6"/>
    <n v="144447"/>
    <n v="1804339"/>
    <n v="1804841"/>
    <n v="145319"/>
    <n v="9756"/>
    <n v="41822"/>
    <n v="377"/>
    <n v="454"/>
    <n v="48"/>
    <n v="45"/>
    <n v="41"/>
    <n v="54"/>
    <n v="203"/>
    <n v="184"/>
    <n v="11"/>
    <n v="11"/>
    <n v="95"/>
    <n v="87"/>
    <n v="3956"/>
    <n v="4190"/>
  </r>
  <r>
    <x v="30"/>
    <x v="6"/>
    <n v="312281"/>
    <n v="4248695"/>
    <n v="4283846"/>
    <n v="316014"/>
    <n v="23549"/>
    <n v="91650"/>
    <n v="129"/>
    <n v="154"/>
    <n v="322"/>
    <n v="297"/>
    <n v="708"/>
    <n v="931"/>
    <n v="1788"/>
    <n v="2016"/>
    <n v="20"/>
    <n v="15"/>
    <n v="350"/>
    <n v="309"/>
    <n v="7930"/>
    <n v="8580"/>
  </r>
  <r>
    <x v="31"/>
    <x v="6"/>
    <n v="438948"/>
    <n v="4345419"/>
    <n v="4183085"/>
    <n v="467527"/>
    <n v="32122"/>
    <n v="136906"/>
    <n v="157"/>
    <n v="164"/>
    <n v="1073"/>
    <n v="1055"/>
    <n v="1519"/>
    <n v="1748"/>
    <n v="6220"/>
    <n v="6389"/>
    <n v="226"/>
    <n v="242"/>
    <n v="859"/>
    <n v="840"/>
    <n v="5816"/>
    <n v="5814"/>
  </r>
  <r>
    <x v="8"/>
    <x v="6"/>
    <n v="183039"/>
    <n v="3093061"/>
    <n v="3044720"/>
    <n v="182425"/>
    <n v="13947"/>
    <n v="58107"/>
    <n v="19"/>
    <n v="23"/>
    <n v="203"/>
    <n v="192"/>
    <n v="125"/>
    <n v="130"/>
    <n v="237"/>
    <n v="275"/>
    <n v="4"/>
    <n v="3"/>
    <n v="138"/>
    <n v="99"/>
    <n v="6111"/>
    <n v="6388"/>
  </r>
  <r>
    <x v="9"/>
    <x v="6"/>
    <n v="1339230"/>
    <n v="29335237"/>
    <n v="28809725"/>
    <n v="1408845"/>
    <n v="97602"/>
    <n v="402208"/>
    <n v="60"/>
    <n v="61"/>
    <n v="4534"/>
    <n v="4649"/>
    <n v="7524"/>
    <n v="7407"/>
    <n v="10090"/>
    <n v="10239"/>
    <n v="94"/>
    <n v="111"/>
    <n v="448"/>
    <n v="423"/>
    <n v="25244"/>
    <n v="26718"/>
  </r>
  <r>
    <x v="32"/>
    <x v="6"/>
    <n v="326297"/>
    <n v="3789651"/>
    <n v="3846641"/>
    <n v="335694"/>
    <n v="21106"/>
    <n v="96798"/>
    <n v="1169"/>
    <n v="1087"/>
    <n v="145"/>
    <n v="160"/>
    <n v="207"/>
    <n v="203"/>
    <n v="6256"/>
    <n v="6219"/>
    <n v="10"/>
    <n v="8"/>
    <n v="168"/>
    <n v="119"/>
    <n v="2675"/>
    <n v="2680"/>
  </r>
  <r>
    <x v="33"/>
    <x v="6"/>
    <n v="1465031"/>
    <n v="13146934"/>
    <n v="14060699"/>
    <n v="1544934"/>
    <n v="99258"/>
    <n v="462874"/>
    <n v="700"/>
    <n v="639"/>
    <n v="1443"/>
    <n v="1464"/>
    <n v="12806"/>
    <n v="12385"/>
    <n v="5706"/>
    <n v="5601"/>
    <n v="71"/>
    <n v="54"/>
    <n v="1782"/>
    <n v="1700"/>
    <n v="27118"/>
    <n v="27789"/>
  </r>
  <r>
    <x v="34"/>
    <x v="6"/>
    <n v="106061"/>
    <n v="1644533"/>
    <n v="1804762"/>
    <n v="108644"/>
    <n v="7459"/>
    <n v="30675"/>
    <n v="271"/>
    <n v="269"/>
    <n v="59"/>
    <n v="80"/>
    <n v="123"/>
    <n v="161"/>
    <n v="113"/>
    <n v="128"/>
    <n v="7"/>
    <n v="15"/>
    <n v="30"/>
    <n v="34"/>
    <n v="2992"/>
    <n v="3177"/>
  </r>
  <r>
    <x v="35"/>
    <x v="6"/>
    <n v="1600222"/>
    <n v="24378660"/>
    <n v="22561728"/>
    <n v="1716585"/>
    <n v="119952"/>
    <n v="521595"/>
    <n v="85"/>
    <n v="83"/>
    <n v="1330"/>
    <n v="1241"/>
    <n v="9684"/>
    <n v="9251"/>
    <n v="2305"/>
    <n v="2314"/>
    <n v="40"/>
    <n v="30"/>
    <n v="2280"/>
    <n v="2104"/>
    <n v="44239"/>
    <n v="44966"/>
  </r>
  <r>
    <x v="36"/>
    <x v="6"/>
    <n v="671715"/>
    <n v="6121188"/>
    <n v="6184819"/>
    <n v="692878"/>
    <n v="42088"/>
    <n v="187118"/>
    <n v="3190"/>
    <n v="3320"/>
    <n v="476"/>
    <n v="449"/>
    <n v="1924"/>
    <n v="1947"/>
    <n v="2734"/>
    <n v="2660"/>
    <n v="65"/>
    <n v="38"/>
    <n v="1384"/>
    <n v="1335"/>
    <n v="11041"/>
    <n v="11525"/>
  </r>
  <r>
    <x v="37"/>
    <x v="6"/>
    <n v="570376"/>
    <n v="7111710"/>
    <n v="7011609"/>
    <n v="576407"/>
    <n v="48735"/>
    <n v="181598"/>
    <n v="348"/>
    <n v="448"/>
    <n v="993"/>
    <n v="1022"/>
    <n v="578"/>
    <n v="753"/>
    <n v="4991"/>
    <n v="5364"/>
    <n v="157"/>
    <n v="151"/>
    <n v="1168"/>
    <n v="1258"/>
    <n v="15181"/>
    <n v="16323"/>
  </r>
  <r>
    <x v="38"/>
    <x v="6"/>
    <n v="1589429"/>
    <n v="29967185"/>
    <n v="29690645"/>
    <n v="1717414"/>
    <n v="129921"/>
    <n v="540546"/>
    <n v="79"/>
    <n v="91"/>
    <n v="2387"/>
    <n v="2325"/>
    <n v="8843"/>
    <n v="8942"/>
    <n v="5249"/>
    <n v="5552"/>
    <n v="45"/>
    <n v="39"/>
    <n v="1071"/>
    <n v="1125"/>
    <n v="45769"/>
    <n v="48404"/>
  </r>
  <r>
    <x v="39"/>
    <x v="6"/>
    <n v="134574"/>
    <n v="2367068"/>
    <n v="2326473"/>
    <n v="142014"/>
    <n v="10752"/>
    <n v="42871"/>
    <n v="42"/>
    <n v="45"/>
    <n v="173"/>
    <n v="165"/>
    <n v="443"/>
    <n v="475"/>
    <n v="1129"/>
    <n v="1081"/>
    <n v="12"/>
    <n v="11"/>
    <n v="123"/>
    <n v="127"/>
    <n v="3403"/>
    <n v="3523"/>
  </r>
  <r>
    <x v="40"/>
    <x v="6"/>
    <n v="737401"/>
    <n v="8759944"/>
    <n v="8783362"/>
    <n v="763533"/>
    <n v="46909"/>
    <n v="220780"/>
    <n v="66"/>
    <n v="73"/>
    <n v="365"/>
    <n v="331"/>
    <n v="8180"/>
    <n v="7663"/>
    <n v="1369"/>
    <n v="1359"/>
    <n v="43"/>
    <n v="29"/>
    <n v="534"/>
    <n v="497"/>
    <n v="13144"/>
    <n v="13256"/>
  </r>
  <r>
    <x v="41"/>
    <x v="6"/>
    <n v="132836"/>
    <n v="1415149"/>
    <n v="1464781"/>
    <n v="134253"/>
    <n v="8616"/>
    <n v="37242"/>
    <n v="312"/>
    <n v="296"/>
    <n v="92"/>
    <n v="106"/>
    <n v="109"/>
    <n v="129"/>
    <n v="157"/>
    <n v="188"/>
    <n v="4"/>
    <n v="3"/>
    <n v="87"/>
    <n v="69"/>
    <n v="3477"/>
    <n v="3587"/>
  </r>
  <r>
    <x v="42"/>
    <x v="6"/>
    <n v="994530"/>
    <n v="9455920"/>
    <n v="9562527"/>
    <n v="1001235"/>
    <n v="68585"/>
    <n v="291841"/>
    <n v="64"/>
    <n v="68"/>
    <n v="648"/>
    <n v="608"/>
    <n v="8300"/>
    <n v="7873"/>
    <n v="1968"/>
    <n v="2141"/>
    <n v="33"/>
    <n v="29"/>
    <n v="443"/>
    <n v="403"/>
    <n v="22482"/>
    <n v="23525"/>
  </r>
  <r>
    <x v="43"/>
    <x v="6"/>
    <n v="5004866"/>
    <n v="55582029"/>
    <n v="56255791"/>
    <n v="5301477"/>
    <n v="323708"/>
    <n v="1492452"/>
    <n v="639"/>
    <n v="670"/>
    <n v="6692"/>
    <n v="7146"/>
    <n v="20349"/>
    <n v="20435"/>
    <n v="78471"/>
    <n v="78576"/>
    <n v="201"/>
    <n v="246"/>
    <n v="2997"/>
    <n v="2833"/>
    <n v="50898"/>
    <n v="53555"/>
  </r>
  <r>
    <x v="44"/>
    <x v="6"/>
    <n v="573913"/>
    <n v="4705084"/>
    <n v="4537962"/>
    <n v="647870"/>
    <n v="43828"/>
    <n v="184303"/>
    <n v="245"/>
    <n v="286"/>
    <n v="407"/>
    <n v="458"/>
    <n v="292"/>
    <n v="310"/>
    <n v="3323"/>
    <n v="3495"/>
    <n v="365"/>
    <n v="356"/>
    <n v="445"/>
    <n v="478"/>
    <n v="16071"/>
    <n v="17297"/>
  </r>
  <r>
    <x v="10"/>
    <x v="6"/>
    <n v="85184"/>
    <n v="1996795"/>
    <n v="1969415"/>
    <n v="87866"/>
    <n v="6271"/>
    <n v="26002"/>
    <n v="5"/>
    <n v="12"/>
    <n v="93"/>
    <n v="75"/>
    <n v="62"/>
    <n v="58"/>
    <n v="58"/>
    <n v="64"/>
    <n v="1"/>
    <n v="2"/>
    <n v="59"/>
    <n v="55"/>
    <n v="2781"/>
    <n v="2946"/>
  </r>
  <r>
    <x v="45"/>
    <x v="6"/>
    <n v="1279867"/>
    <n v="15857524"/>
    <n v="16113212"/>
    <n v="1283590"/>
    <n v="90391"/>
    <n v="386781"/>
    <n v="136"/>
    <n v="127"/>
    <n v="2898"/>
    <n v="3085"/>
    <n v="10345"/>
    <n v="9961"/>
    <n v="4974"/>
    <n v="5353"/>
    <n v="57"/>
    <n v="65"/>
    <n v="1965"/>
    <n v="1812"/>
    <n v="23916"/>
    <n v="25697"/>
  </r>
  <r>
    <x v="46"/>
    <x v="6"/>
    <n v="1072359"/>
    <n v="13709442"/>
    <n v="13630138"/>
    <n v="1087030"/>
    <n v="89258"/>
    <n v="336808"/>
    <n v="620"/>
    <n v="660"/>
    <n v="3212"/>
    <n v="3460"/>
    <n v="2124"/>
    <n v="2328"/>
    <n v="8347"/>
    <n v="8809"/>
    <n v="389"/>
    <n v="440"/>
    <n v="2556"/>
    <n v="2719"/>
    <n v="25800"/>
    <n v="27794"/>
  </r>
  <r>
    <x v="47"/>
    <x v="6"/>
    <n v="279565"/>
    <n v="3478401"/>
    <n v="3466981"/>
    <n v="277452"/>
    <n v="18432"/>
    <n v="80142"/>
    <n v="10"/>
    <n v="15"/>
    <n v="91"/>
    <n v="77"/>
    <n v="461"/>
    <n v="459"/>
    <n v="109"/>
    <n v="124"/>
    <n v="3"/>
    <n v="2"/>
    <n v="88"/>
    <n v="100"/>
    <n v="8424"/>
    <n v="8469"/>
  </r>
  <r>
    <x v="48"/>
    <x v="6"/>
    <n v="861813"/>
    <n v="11637376"/>
    <n v="11553677"/>
    <n v="867800"/>
    <n v="66253"/>
    <n v="263896"/>
    <n v="406"/>
    <n v="403"/>
    <n v="1116"/>
    <n v="1133"/>
    <n v="2578"/>
    <n v="2917"/>
    <n v="2859"/>
    <n v="3036"/>
    <n v="27"/>
    <n v="31"/>
    <n v="711"/>
    <n v="712"/>
    <n v="24323"/>
    <n v="26001"/>
  </r>
  <r>
    <x v="11"/>
    <x v="6"/>
    <n v="93867"/>
    <n v="1962874"/>
    <n v="1942406"/>
    <n v="94717"/>
    <n v="6299"/>
    <n v="26914"/>
    <n v="76"/>
    <n v="74"/>
    <n v="36"/>
    <n v="31"/>
    <n v="32"/>
    <n v="41"/>
    <n v="373"/>
    <n v="383"/>
    <n v="3"/>
    <n v="6"/>
    <n v="53"/>
    <n v="49"/>
    <n v="2535"/>
    <n v="2607"/>
  </r>
  <r>
    <x v="12"/>
    <x v="7"/>
    <n v="734652"/>
    <n v="7498567"/>
    <n v="7708845"/>
    <n v="744930"/>
    <n v="52320"/>
    <n v="222638"/>
    <n v="285"/>
    <n v="262"/>
    <n v="357"/>
    <n v="347"/>
    <n v="8892"/>
    <n v="8674"/>
    <n v="1259"/>
    <n v="1331"/>
    <n v="23"/>
    <n v="16"/>
    <n v="347"/>
    <n v="350"/>
    <n v="14831"/>
    <n v="15346"/>
  </r>
  <r>
    <x v="0"/>
    <x v="7"/>
    <n v="132477"/>
    <n v="2494691"/>
    <n v="2623014"/>
    <n v="132737"/>
    <n v="9740"/>
    <n v="38573"/>
    <n v="1059"/>
    <n v="1097"/>
    <n v="329"/>
    <n v="335"/>
    <n v="153"/>
    <n v="194"/>
    <n v="345"/>
    <n v="331"/>
    <n v="126"/>
    <n v="149"/>
    <n v="380"/>
    <n v="426"/>
    <n v="2279"/>
    <n v="2537"/>
  </r>
  <r>
    <x v="13"/>
    <x v="7"/>
    <n v="938274"/>
    <n v="8503034"/>
    <n v="7987011"/>
    <n v="1123137"/>
    <n v="86960"/>
    <n v="339195"/>
    <n v="2102"/>
    <n v="2142"/>
    <n v="1137"/>
    <n v="1216"/>
    <n v="2291"/>
    <n v="2658"/>
    <n v="18906"/>
    <n v="19697"/>
    <n v="139"/>
    <n v="150"/>
    <n v="952"/>
    <n v="991"/>
    <n v="16750"/>
    <n v="17829"/>
  </r>
  <r>
    <x v="1"/>
    <x v="7"/>
    <n v="479177"/>
    <n v="5401016"/>
    <n v="5434193"/>
    <n v="493447"/>
    <n v="32881"/>
    <n v="143085"/>
    <n v="125"/>
    <n v="113"/>
    <n v="280"/>
    <n v="285"/>
    <n v="3481"/>
    <n v="3199"/>
    <n v="1747"/>
    <n v="1814"/>
    <n v="73"/>
    <n v="76"/>
    <n v="266"/>
    <n v="282"/>
    <n v="10362"/>
    <n v="10778"/>
  </r>
  <r>
    <x v="2"/>
    <x v="7"/>
    <n v="6217031"/>
    <n v="89217262"/>
    <n v="85320133"/>
    <n v="6309138"/>
    <n v="484169"/>
    <n v="1939323"/>
    <n v="1454"/>
    <n v="1566"/>
    <n v="27488"/>
    <n v="29982"/>
    <n v="14576"/>
    <n v="16223"/>
    <n v="123331"/>
    <n v="129862"/>
    <n v="1256"/>
    <n v="1315"/>
    <n v="7612"/>
    <n v="7733"/>
    <n v="58297"/>
    <n v="63474"/>
  </r>
  <r>
    <x v="14"/>
    <x v="7"/>
    <n v="880678"/>
    <n v="10123271"/>
    <n v="9878524"/>
    <n v="905019"/>
    <n v="66244"/>
    <n v="265500"/>
    <n v="266"/>
    <n v="304"/>
    <n v="1087"/>
    <n v="994"/>
    <n v="1582"/>
    <n v="1660"/>
    <n v="10564"/>
    <n v="10927"/>
    <n v="115"/>
    <n v="82"/>
    <n v="1083"/>
    <n v="1155"/>
    <n v="17743"/>
    <n v="18682"/>
  </r>
  <r>
    <x v="15"/>
    <x v="7"/>
    <n v="499494"/>
    <n v="11419673"/>
    <n v="10826431"/>
    <n v="535118"/>
    <n v="40831"/>
    <n v="166275"/>
    <n v="58"/>
    <n v="50"/>
    <n v="895"/>
    <n v="897"/>
    <n v="2516"/>
    <n v="2772"/>
    <n v="3838"/>
    <n v="4035"/>
    <n v="22"/>
    <n v="11"/>
    <n v="418"/>
    <n v="383"/>
    <n v="12148"/>
    <n v="12788"/>
  </r>
  <r>
    <x v="16"/>
    <x v="7"/>
    <n v="121225"/>
    <n v="2043577"/>
    <n v="2041952"/>
    <n v="136264"/>
    <n v="9001"/>
    <n v="40504"/>
    <n v="15"/>
    <n v="21"/>
    <n v="153"/>
    <n v="189"/>
    <n v="1326"/>
    <n v="1277"/>
    <n v="635"/>
    <n v="562"/>
    <n v="4"/>
    <n v="6"/>
    <n v="100"/>
    <n v="86"/>
    <n v="2269"/>
    <n v="2358"/>
  </r>
  <r>
    <x v="49"/>
    <x v="7"/>
    <n v="48336"/>
    <n v="1329719"/>
    <n v="1322563"/>
    <n v="85850"/>
    <n v="3800"/>
    <n v="19052"/>
    <n v="2"/>
    <n v="1"/>
    <n v="21"/>
    <n v="27"/>
    <n v="1531"/>
    <n v="1386"/>
    <n v="270"/>
    <n v="313"/>
    <n v="2"/>
    <n v="1"/>
    <n v="20"/>
    <n v="18"/>
    <n v="97"/>
    <n v="111"/>
  </r>
  <r>
    <x v="17"/>
    <x v="7"/>
    <n v="2776933"/>
    <n v="28125598"/>
    <n v="27945116"/>
    <n v="2816791"/>
    <n v="197881"/>
    <n v="847781"/>
    <n v="384"/>
    <n v="391"/>
    <n v="2711"/>
    <n v="2766"/>
    <n v="22681"/>
    <n v="22843"/>
    <n v="29930"/>
    <n v="30304"/>
    <n v="120"/>
    <n v="104"/>
    <n v="2816"/>
    <n v="2613"/>
    <n v="39641"/>
    <n v="40577"/>
  </r>
  <r>
    <x v="3"/>
    <x v="7"/>
    <n v="1727085"/>
    <n v="19403453"/>
    <n v="19158388"/>
    <n v="1764346"/>
    <n v="111538"/>
    <n v="518772"/>
    <n v="111"/>
    <n v="111"/>
    <n v="2219"/>
    <n v="2367"/>
    <n v="21329"/>
    <n v="19200"/>
    <n v="6653"/>
    <n v="6358"/>
    <n v="75"/>
    <n v="60"/>
    <n v="1621"/>
    <n v="1570"/>
    <n v="24898"/>
    <n v="24966"/>
  </r>
  <r>
    <x v="18"/>
    <x v="7"/>
    <n v="181995"/>
    <n v="3030519"/>
    <n v="2733094"/>
    <n v="181550"/>
    <n v="10574"/>
    <n v="50216"/>
    <n v="28"/>
    <n v="23"/>
    <n v="1999"/>
    <n v="2242"/>
    <n v="96"/>
    <n v="101"/>
    <n v="365"/>
    <n v="352"/>
    <n v="1618"/>
    <n v="1670"/>
    <n v="392"/>
    <n v="406"/>
    <n v="621"/>
    <n v="661"/>
  </r>
  <r>
    <x v="19"/>
    <x v="7"/>
    <n v="274849"/>
    <n v="2266490"/>
    <n v="2100980"/>
    <n v="297200"/>
    <n v="21084"/>
    <n v="88576"/>
    <n v="113"/>
    <n v="119"/>
    <n v="166"/>
    <n v="155"/>
    <n v="117"/>
    <n v="133"/>
    <n v="1681"/>
    <n v="1735"/>
    <n v="37"/>
    <n v="43"/>
    <n v="227"/>
    <n v="225"/>
    <n v="7963"/>
    <n v="8370"/>
  </r>
  <r>
    <x v="20"/>
    <x v="7"/>
    <n v="2030717"/>
    <n v="32908958"/>
    <n v="33037244"/>
    <n v="2026718"/>
    <n v="148457"/>
    <n v="618016"/>
    <n v="188"/>
    <n v="214"/>
    <n v="3416"/>
    <n v="3587"/>
    <n v="12126"/>
    <n v="12306"/>
    <n v="16716"/>
    <n v="17102"/>
    <n v="64"/>
    <n v="69"/>
    <n v="1887"/>
    <n v="2009"/>
    <n v="37728"/>
    <n v="41045"/>
  </r>
  <r>
    <x v="21"/>
    <x v="7"/>
    <n v="1002696"/>
    <n v="12732161"/>
    <n v="11535287"/>
    <n v="1049547"/>
    <n v="77503"/>
    <n v="323736"/>
    <n v="104"/>
    <n v="88"/>
    <n v="842"/>
    <n v="791"/>
    <n v="4926"/>
    <n v="4553"/>
    <n v="3759"/>
    <n v="3630"/>
    <n v="22"/>
    <n v="27"/>
    <n v="1543"/>
    <n v="1515"/>
    <n v="27535"/>
    <n v="28168"/>
  </r>
  <r>
    <x v="4"/>
    <x v="7"/>
    <n v="508014"/>
    <n v="6919477"/>
    <n v="6972412"/>
    <n v="509831"/>
    <n v="36567"/>
    <n v="147165"/>
    <n v="70"/>
    <n v="67"/>
    <n v="403"/>
    <n v="438"/>
    <n v="961"/>
    <n v="1031"/>
    <n v="1573"/>
    <n v="1709"/>
    <n v="37"/>
    <n v="39"/>
    <n v="502"/>
    <n v="539"/>
    <n v="14145"/>
    <n v="15053"/>
  </r>
  <r>
    <x v="5"/>
    <x v="7"/>
    <n v="495545"/>
    <n v="6069563"/>
    <n v="6134836"/>
    <n v="494347"/>
    <n v="33784"/>
    <n v="141881"/>
    <n v="195"/>
    <n v="176"/>
    <n v="439"/>
    <n v="449"/>
    <n v="1118"/>
    <n v="1127"/>
    <n v="2743"/>
    <n v="2792"/>
    <n v="27"/>
    <n v="22"/>
    <n v="742"/>
    <n v="725"/>
    <n v="11173"/>
    <n v="12056"/>
  </r>
  <r>
    <x v="22"/>
    <x v="7"/>
    <n v="686440"/>
    <n v="7745928"/>
    <n v="7786281"/>
    <n v="684017"/>
    <n v="44668"/>
    <n v="198579"/>
    <n v="23"/>
    <n v="22"/>
    <n v="351"/>
    <n v="320"/>
    <n v="2317"/>
    <n v="2254"/>
    <n v="920"/>
    <n v="963"/>
    <n v="16"/>
    <n v="19"/>
    <n v="542"/>
    <n v="447"/>
    <n v="17892"/>
    <n v="18582"/>
  </r>
  <r>
    <x v="23"/>
    <x v="7"/>
    <n v="660561"/>
    <n v="8397136"/>
    <n v="8248660"/>
    <n v="716293"/>
    <n v="42432"/>
    <n v="200087"/>
    <n v="149"/>
    <n v="174"/>
    <n v="388"/>
    <n v="415"/>
    <n v="9190"/>
    <n v="8349"/>
    <n v="1003"/>
    <n v="952"/>
    <n v="23"/>
    <n v="25"/>
    <n v="297"/>
    <n v="266"/>
    <n v="10672"/>
    <n v="10529"/>
  </r>
  <r>
    <x v="24"/>
    <x v="7"/>
    <n v="179879"/>
    <n v="2845391"/>
    <n v="2706103"/>
    <n v="180512"/>
    <n v="13868"/>
    <n v="55574"/>
    <n v="42"/>
    <n v="54"/>
    <n v="134"/>
    <n v="96"/>
    <n v="212"/>
    <n v="281"/>
    <n v="126"/>
    <n v="111"/>
    <n v="5"/>
    <n v="6"/>
    <n v="89"/>
    <n v="112"/>
    <n v="5977"/>
    <n v="6623"/>
  </r>
  <r>
    <x v="25"/>
    <x v="7"/>
    <n v="879196"/>
    <n v="14409321"/>
    <n v="13992191"/>
    <n v="886221"/>
    <n v="58303"/>
    <n v="255781"/>
    <n v="71"/>
    <n v="74"/>
    <n v="1879"/>
    <n v="1993"/>
    <n v="10173"/>
    <n v="10060"/>
    <n v="3441"/>
    <n v="3533"/>
    <n v="28"/>
    <n v="31"/>
    <n v="1058"/>
    <n v="1002"/>
    <n v="12201"/>
    <n v="12759"/>
  </r>
  <r>
    <x v="6"/>
    <x v="7"/>
    <n v="921029"/>
    <n v="17484704"/>
    <n v="17037880"/>
    <n v="964514"/>
    <n v="71002"/>
    <n v="295336"/>
    <n v="82"/>
    <n v="78"/>
    <n v="2125"/>
    <n v="2087"/>
    <n v="3335"/>
    <n v="3197"/>
    <n v="5503"/>
    <n v="5510"/>
    <n v="26"/>
    <n v="37"/>
    <n v="829"/>
    <n v="772"/>
    <n v="23305"/>
    <n v="24107"/>
  </r>
  <r>
    <x v="26"/>
    <x v="7"/>
    <n v="1335713"/>
    <n v="19416061"/>
    <n v="18001445"/>
    <n v="1528666"/>
    <n v="115605"/>
    <n v="479976"/>
    <n v="404"/>
    <n v="450"/>
    <n v="1930"/>
    <n v="1828"/>
    <n v="9240"/>
    <n v="9071"/>
    <n v="3418"/>
    <n v="3547"/>
    <n v="58"/>
    <n v="61"/>
    <n v="1529"/>
    <n v="1461"/>
    <n v="40746"/>
    <n v="41862"/>
  </r>
  <r>
    <x v="27"/>
    <x v="7"/>
    <n v="811157"/>
    <n v="12186135"/>
    <n v="12848946"/>
    <n v="875021"/>
    <n v="70215"/>
    <n v="267937"/>
    <n v="519"/>
    <n v="573"/>
    <n v="2186"/>
    <n v="2310"/>
    <n v="3672"/>
    <n v="3941"/>
    <n v="2666"/>
    <n v="2799"/>
    <n v="28"/>
    <n v="20"/>
    <n v="923"/>
    <n v="974"/>
    <n v="23920"/>
    <n v="25684"/>
  </r>
  <r>
    <x v="7"/>
    <x v="7"/>
    <n v="486245"/>
    <n v="4755399"/>
    <n v="4631356"/>
    <n v="483150"/>
    <n v="29717"/>
    <n v="134814"/>
    <n v="29"/>
    <n v="28"/>
    <n v="156"/>
    <n v="193"/>
    <n v="7615"/>
    <n v="7006"/>
    <n v="384"/>
    <n v="391"/>
    <n v="6"/>
    <n v="8"/>
    <n v="112"/>
    <n v="84"/>
    <n v="6867"/>
    <n v="6838"/>
  </r>
  <r>
    <x v="28"/>
    <x v="7"/>
    <n v="891554"/>
    <n v="10893231"/>
    <n v="10719882"/>
    <n v="915040"/>
    <n v="63744"/>
    <n v="267733"/>
    <n v="138"/>
    <n v="155"/>
    <n v="659"/>
    <n v="630"/>
    <n v="4978"/>
    <n v="4827"/>
    <n v="1546"/>
    <n v="1581"/>
    <n v="72"/>
    <n v="70"/>
    <n v="720"/>
    <n v="690"/>
    <n v="23197"/>
    <n v="24481"/>
  </r>
  <r>
    <x v="29"/>
    <x v="7"/>
    <n v="145240"/>
    <n v="1800909"/>
    <n v="1879789"/>
    <n v="146375"/>
    <n v="9819"/>
    <n v="42038"/>
    <n v="438"/>
    <n v="479"/>
    <n v="52"/>
    <n v="40"/>
    <n v="52"/>
    <n v="59"/>
    <n v="177"/>
    <n v="209"/>
    <n v="6"/>
    <n v="11"/>
    <n v="100"/>
    <n v="109"/>
    <n v="3889"/>
    <n v="4198"/>
  </r>
  <r>
    <x v="30"/>
    <x v="7"/>
    <n v="315542"/>
    <n v="4398811"/>
    <n v="4640422"/>
    <n v="319194"/>
    <n v="23597"/>
    <n v="93143"/>
    <n v="174"/>
    <n v="167"/>
    <n v="334"/>
    <n v="360"/>
    <n v="718"/>
    <n v="801"/>
    <n v="1924"/>
    <n v="2096"/>
    <n v="19"/>
    <n v="27"/>
    <n v="374"/>
    <n v="372"/>
    <n v="7745"/>
    <n v="8486"/>
  </r>
  <r>
    <x v="31"/>
    <x v="7"/>
    <n v="441623"/>
    <n v="4482886"/>
    <n v="4374249"/>
    <n v="473744"/>
    <n v="32940"/>
    <n v="139723"/>
    <n v="152"/>
    <n v="169"/>
    <n v="1107"/>
    <n v="1115"/>
    <n v="1635"/>
    <n v="1892"/>
    <n v="6539"/>
    <n v="6579"/>
    <n v="235"/>
    <n v="248"/>
    <n v="854"/>
    <n v="843"/>
    <n v="5612"/>
    <n v="5960"/>
  </r>
  <r>
    <x v="8"/>
    <x v="7"/>
    <n v="179682"/>
    <n v="3150473"/>
    <n v="3124778"/>
    <n v="180888"/>
    <n v="13502"/>
    <n v="57280"/>
    <n v="12"/>
    <n v="17"/>
    <n v="206"/>
    <n v="211"/>
    <n v="129"/>
    <n v="108"/>
    <n v="229"/>
    <n v="246"/>
    <n v="7"/>
    <n v="3"/>
    <n v="139"/>
    <n v="110"/>
    <n v="5822"/>
    <n v="6263"/>
  </r>
  <r>
    <x v="9"/>
    <x v="7"/>
    <n v="1364473"/>
    <n v="30012666"/>
    <n v="29665476"/>
    <n v="1410421"/>
    <n v="98490"/>
    <n v="402880"/>
    <n v="64"/>
    <n v="59"/>
    <n v="4561"/>
    <n v="4664"/>
    <n v="7634"/>
    <n v="7510"/>
    <n v="10846"/>
    <n v="10797"/>
    <n v="100"/>
    <n v="97"/>
    <n v="465"/>
    <n v="448"/>
    <n v="25126"/>
    <n v="26119"/>
  </r>
  <r>
    <x v="32"/>
    <x v="7"/>
    <n v="319861"/>
    <n v="3765069"/>
    <n v="3729397"/>
    <n v="336263"/>
    <n v="21423"/>
    <n v="99856"/>
    <n v="1068"/>
    <n v="1105"/>
    <n v="167"/>
    <n v="153"/>
    <n v="182"/>
    <n v="260"/>
    <n v="6402"/>
    <n v="6293"/>
    <n v="13"/>
    <n v="10"/>
    <n v="164"/>
    <n v="152"/>
    <n v="2704"/>
    <n v="2750"/>
  </r>
  <r>
    <x v="50"/>
    <x v="7"/>
    <n v="2590945"/>
    <n v="66912661"/>
    <n v="68282026"/>
    <n v="2729776"/>
    <n v="193375"/>
    <n v="818799"/>
    <n v="488"/>
    <n v="569"/>
    <n v="8722"/>
    <n v="8934"/>
    <n v="17037"/>
    <n v="16773"/>
    <n v="21390"/>
    <n v="21910"/>
    <n v="206"/>
    <n v="229"/>
    <n v="1256"/>
    <n v="1289"/>
    <n v="45911"/>
    <n v="48661"/>
  </r>
  <r>
    <x v="33"/>
    <x v="7"/>
    <n v="1462036"/>
    <n v="13448045"/>
    <n v="14207389"/>
    <n v="1550062"/>
    <n v="102028"/>
    <n v="468113"/>
    <n v="680"/>
    <n v="657"/>
    <n v="1560"/>
    <n v="1431"/>
    <n v="13430"/>
    <n v="12750"/>
    <n v="6391"/>
    <n v="6116"/>
    <n v="60"/>
    <n v="65"/>
    <n v="1869"/>
    <n v="1642"/>
    <n v="27331"/>
    <n v="28046"/>
  </r>
  <r>
    <x v="34"/>
    <x v="7"/>
    <n v="108384"/>
    <n v="1788749"/>
    <n v="1963630"/>
    <n v="109706"/>
    <n v="7376"/>
    <n v="30457"/>
    <n v="247"/>
    <n v="252"/>
    <n v="63"/>
    <n v="54"/>
    <n v="119"/>
    <n v="187"/>
    <n v="111"/>
    <n v="126"/>
    <n v="7"/>
    <n v="10"/>
    <n v="35"/>
    <n v="42"/>
    <n v="2943"/>
    <n v="3180"/>
  </r>
  <r>
    <x v="35"/>
    <x v="7"/>
    <n v="1595024"/>
    <n v="23766529"/>
    <n v="23352516"/>
    <n v="1710143"/>
    <n v="121467"/>
    <n v="519785"/>
    <n v="93"/>
    <n v="100"/>
    <n v="1355"/>
    <n v="1283"/>
    <n v="9645"/>
    <n v="9181"/>
    <n v="2493"/>
    <n v="2366"/>
    <n v="56"/>
    <n v="37"/>
    <n v="2423"/>
    <n v="2346"/>
    <n v="44727"/>
    <n v="45362"/>
  </r>
  <r>
    <x v="36"/>
    <x v="7"/>
    <n v="672777"/>
    <n v="6103728"/>
    <n v="6184152"/>
    <n v="693903"/>
    <n v="42672"/>
    <n v="189045"/>
    <n v="3182"/>
    <n v="3265"/>
    <n v="454"/>
    <n v="461"/>
    <n v="1905"/>
    <n v="1935"/>
    <n v="2933"/>
    <n v="2959"/>
    <n v="64"/>
    <n v="69"/>
    <n v="1488"/>
    <n v="1372"/>
    <n v="11047"/>
    <n v="11538"/>
  </r>
  <r>
    <x v="37"/>
    <x v="7"/>
    <n v="574252"/>
    <n v="7418055"/>
    <n v="7501954"/>
    <n v="578947"/>
    <n v="47459"/>
    <n v="180509"/>
    <n v="370"/>
    <n v="435"/>
    <n v="952"/>
    <n v="1057"/>
    <n v="567"/>
    <n v="749"/>
    <n v="4787"/>
    <n v="5241"/>
    <n v="158"/>
    <n v="172"/>
    <n v="1259"/>
    <n v="1287"/>
    <n v="14475"/>
    <n v="15950"/>
  </r>
  <r>
    <x v="38"/>
    <x v="7"/>
    <n v="1572593"/>
    <n v="31077289"/>
    <n v="30925177"/>
    <n v="1727497"/>
    <n v="132246"/>
    <n v="543826"/>
    <n v="93"/>
    <n v="87"/>
    <n v="2389"/>
    <n v="2319"/>
    <n v="9043"/>
    <n v="9121"/>
    <n v="5783"/>
    <n v="6054"/>
    <n v="59"/>
    <n v="50"/>
    <n v="1193"/>
    <n v="1228"/>
    <n v="46057"/>
    <n v="48770"/>
  </r>
  <r>
    <x v="39"/>
    <x v="7"/>
    <n v="133856"/>
    <n v="2401541"/>
    <n v="2358654"/>
    <n v="142150"/>
    <n v="10044"/>
    <n v="43279"/>
    <n v="31"/>
    <n v="39"/>
    <n v="127"/>
    <n v="149"/>
    <n v="445"/>
    <n v="470"/>
    <n v="1096"/>
    <n v="1040"/>
    <n v="9"/>
    <n v="8"/>
    <n v="152"/>
    <n v="143"/>
    <n v="3079"/>
    <n v="3256"/>
  </r>
  <r>
    <x v="40"/>
    <x v="7"/>
    <n v="743320"/>
    <n v="9161667"/>
    <n v="9187299"/>
    <n v="771250"/>
    <n v="48257"/>
    <n v="223322"/>
    <n v="73"/>
    <n v="67"/>
    <n v="374"/>
    <n v="396"/>
    <n v="8280"/>
    <n v="7593"/>
    <n v="1460"/>
    <n v="1486"/>
    <n v="43"/>
    <n v="34"/>
    <n v="642"/>
    <n v="579"/>
    <n v="13619"/>
    <n v="13609"/>
  </r>
  <r>
    <x v="41"/>
    <x v="7"/>
    <n v="134045"/>
    <n v="1455737"/>
    <n v="1475864"/>
    <n v="136302"/>
    <n v="8708"/>
    <n v="37590"/>
    <n v="309"/>
    <n v="321"/>
    <n v="84"/>
    <n v="85"/>
    <n v="121"/>
    <n v="108"/>
    <n v="149"/>
    <n v="161"/>
    <n v="3"/>
    <n v="1"/>
    <n v="98"/>
    <n v="82"/>
    <n v="3390"/>
    <n v="3796"/>
  </r>
  <r>
    <x v="42"/>
    <x v="7"/>
    <n v="999265"/>
    <n v="9585331"/>
    <n v="9680512"/>
    <n v="1001562"/>
    <n v="68852"/>
    <n v="293535"/>
    <n v="63"/>
    <n v="67"/>
    <n v="636"/>
    <n v="609"/>
    <n v="7903"/>
    <n v="7819"/>
    <n v="2129"/>
    <n v="2267"/>
    <n v="32"/>
    <n v="40"/>
    <n v="540"/>
    <n v="482"/>
    <n v="22496"/>
    <n v="23769"/>
  </r>
  <r>
    <x v="43"/>
    <x v="7"/>
    <n v="5053291"/>
    <n v="58284155"/>
    <n v="59314884"/>
    <n v="5360849"/>
    <n v="332969"/>
    <n v="1525178"/>
    <n v="591"/>
    <n v="662"/>
    <n v="6951"/>
    <n v="7343"/>
    <n v="20958"/>
    <n v="20501"/>
    <n v="81826"/>
    <n v="81656"/>
    <n v="265"/>
    <n v="283"/>
    <n v="3156"/>
    <n v="3102"/>
    <n v="51982"/>
    <n v="53693"/>
  </r>
  <r>
    <x v="44"/>
    <x v="7"/>
    <n v="580215"/>
    <n v="4952923"/>
    <n v="4923657"/>
    <n v="659801"/>
    <n v="45277"/>
    <n v="188588"/>
    <n v="271"/>
    <n v="259"/>
    <n v="435"/>
    <n v="462"/>
    <n v="322"/>
    <n v="360"/>
    <n v="3514"/>
    <n v="3677"/>
    <n v="373"/>
    <n v="375"/>
    <n v="498"/>
    <n v="557"/>
    <n v="16539"/>
    <n v="17635"/>
  </r>
  <r>
    <x v="10"/>
    <x v="7"/>
    <n v="87974"/>
    <n v="2112365"/>
    <n v="2082696"/>
    <n v="88428"/>
    <n v="6187"/>
    <n v="25573"/>
    <n v="18"/>
    <n v="13"/>
    <n v="71"/>
    <n v="57"/>
    <n v="67"/>
    <n v="72"/>
    <n v="58"/>
    <n v="54"/>
    <n v="2"/>
    <n v="1"/>
    <n v="62"/>
    <n v="59"/>
    <n v="2652"/>
    <n v="3001"/>
  </r>
  <r>
    <x v="45"/>
    <x v="7"/>
    <n v="1283493"/>
    <n v="16259274"/>
    <n v="16497520"/>
    <n v="1287026"/>
    <n v="90500"/>
    <n v="389330"/>
    <n v="141"/>
    <n v="130"/>
    <n v="2958"/>
    <n v="3064"/>
    <n v="10084"/>
    <n v="10110"/>
    <n v="5361"/>
    <n v="5561"/>
    <n v="62"/>
    <n v="67"/>
    <n v="2033"/>
    <n v="2040"/>
    <n v="23726"/>
    <n v="25163"/>
  </r>
  <r>
    <x v="46"/>
    <x v="7"/>
    <n v="1083973"/>
    <n v="14964364"/>
    <n v="15253296"/>
    <n v="1101711"/>
    <n v="90645"/>
    <n v="339349"/>
    <n v="618"/>
    <n v="668"/>
    <n v="3236"/>
    <n v="3349"/>
    <n v="2152"/>
    <n v="2380"/>
    <n v="8718"/>
    <n v="9346"/>
    <n v="420"/>
    <n v="464"/>
    <n v="2799"/>
    <n v="3075"/>
    <n v="25688"/>
    <n v="27732"/>
  </r>
  <r>
    <x v="47"/>
    <x v="7"/>
    <n v="276764"/>
    <n v="3391579"/>
    <n v="3366566"/>
    <n v="273855"/>
    <n v="18155"/>
    <n v="79442"/>
    <n v="11"/>
    <n v="11"/>
    <n v="79"/>
    <n v="58"/>
    <n v="428"/>
    <n v="466"/>
    <n v="119"/>
    <n v="120"/>
    <n v="5"/>
    <n v="7"/>
    <n v="123"/>
    <n v="117"/>
    <n v="8244"/>
    <n v="8367"/>
  </r>
  <r>
    <x v="48"/>
    <x v="7"/>
    <n v="857736"/>
    <n v="11697466"/>
    <n v="11787535"/>
    <n v="864432"/>
    <n v="66303"/>
    <n v="262681"/>
    <n v="371"/>
    <n v="417"/>
    <n v="1183"/>
    <n v="1172"/>
    <n v="2652"/>
    <n v="3022"/>
    <n v="3067"/>
    <n v="3186"/>
    <n v="23"/>
    <n v="27"/>
    <n v="715"/>
    <n v="830"/>
    <n v="24115"/>
    <n v="25523"/>
  </r>
  <r>
    <x v="11"/>
    <x v="7"/>
    <n v="94511"/>
    <n v="2044669"/>
    <n v="2034229"/>
    <n v="94170"/>
    <n v="6262"/>
    <n v="26924"/>
    <n v="67"/>
    <n v="76"/>
    <n v="36"/>
    <n v="38"/>
    <n v="35"/>
    <n v="32"/>
    <n v="362"/>
    <n v="384"/>
    <n v="3"/>
    <n v="5"/>
    <n v="52"/>
    <n v="39"/>
    <n v="2496"/>
    <n v="263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x v="0"/>
    <x v="0"/>
    <n v="130236"/>
    <n v="2158970"/>
    <n v="2396412"/>
    <n v="131661"/>
    <n v="9779"/>
    <n v="40837"/>
    <n v="1103"/>
    <n v="1099"/>
    <n v="319"/>
    <n v="345"/>
    <n v="164"/>
    <n v="199"/>
    <n v="262"/>
    <n v="260"/>
    <n v="92"/>
    <n v="95"/>
    <n v="252"/>
    <n v="251"/>
    <n v="2603"/>
    <n v="2735"/>
  </r>
  <r>
    <x v="1"/>
    <x v="0"/>
    <n v="474423"/>
    <n v="4753142"/>
    <n v="5017352"/>
    <n v="480559"/>
    <n v="30567"/>
    <n v="136213"/>
    <n v="98"/>
    <n v="99"/>
    <n v="251"/>
    <n v="251"/>
    <n v="3453"/>
    <n v="3053"/>
    <n v="1037"/>
    <n v="1013"/>
    <n v="43"/>
    <n v="55"/>
    <n v="150"/>
    <n v="128"/>
    <n v="10458"/>
    <n v="10478"/>
  </r>
  <r>
    <x v="2"/>
    <x v="0"/>
    <n v="6234155"/>
    <n v="73958896"/>
    <n v="74766086"/>
    <n v="6263438"/>
    <n v="478503"/>
    <n v="1997064"/>
    <n v="2007"/>
    <n v="1950"/>
    <n v="28046"/>
    <n v="29671"/>
    <n v="17722"/>
    <n v="18525"/>
    <n v="106435"/>
    <n v="110316"/>
    <n v="1579"/>
    <n v="1573"/>
    <n v="6207"/>
    <n v="6462"/>
    <n v="71336"/>
    <n v="76674"/>
  </r>
  <r>
    <x v="3"/>
    <x v="0"/>
    <n v="1649598"/>
    <n v="17972839"/>
    <n v="19025136"/>
    <n v="1667685"/>
    <n v="97779"/>
    <n v="472934"/>
    <n v="135"/>
    <n v="117"/>
    <n v="1736"/>
    <n v="1787"/>
    <n v="19896"/>
    <n v="17101"/>
    <n v="3490"/>
    <n v="3397"/>
    <n v="41"/>
    <n v="40"/>
    <n v="1155"/>
    <n v="967"/>
    <n v="24223"/>
    <n v="23694"/>
  </r>
  <r>
    <x v="4"/>
    <x v="0"/>
    <n v="487559"/>
    <n v="5732319"/>
    <n v="5732186"/>
    <n v="491842"/>
    <n v="38685"/>
    <n v="150509"/>
    <n v="96"/>
    <n v="116"/>
    <n v="364"/>
    <n v="341"/>
    <n v="837"/>
    <n v="915"/>
    <n v="1082"/>
    <n v="1123"/>
    <n v="23"/>
    <n v="17"/>
    <n v="252"/>
    <n v="239"/>
    <n v="16362"/>
    <n v="16918"/>
  </r>
  <r>
    <x v="5"/>
    <x v="0"/>
    <n v="470445"/>
    <n v="5615208"/>
    <n v="5827751"/>
    <n v="474489"/>
    <n v="33522"/>
    <n v="140240"/>
    <n v="191"/>
    <n v="201"/>
    <n v="404"/>
    <n v="376"/>
    <n v="1253"/>
    <n v="1289"/>
    <n v="1869"/>
    <n v="1900"/>
    <n v="19"/>
    <n v="26"/>
    <n v="495"/>
    <n v="465"/>
    <n v="12263"/>
    <n v="12771"/>
  </r>
  <r>
    <x v="6"/>
    <x v="0"/>
    <n v="932437"/>
    <n v="15298022"/>
    <n v="15174814"/>
    <n v="957053"/>
    <n v="67973"/>
    <n v="290502"/>
    <n v="97"/>
    <n v="90"/>
    <n v="1703"/>
    <n v="1682"/>
    <n v="2941"/>
    <n v="2780"/>
    <n v="4055"/>
    <n v="3911"/>
    <n v="38"/>
    <n v="48"/>
    <n v="524"/>
    <n v="486"/>
    <n v="24572"/>
    <n v="25046"/>
  </r>
  <r>
    <x v="7"/>
    <x v="0"/>
    <n v="491194"/>
    <n v="4392101"/>
    <n v="4552756"/>
    <n v="492481"/>
    <n v="28943"/>
    <n v="137511"/>
    <n v="25"/>
    <n v="20"/>
    <n v="124"/>
    <n v="135"/>
    <n v="7766"/>
    <n v="6776"/>
    <n v="176"/>
    <n v="174"/>
    <n v="1"/>
    <n v="1"/>
    <n v="13"/>
    <n v="8"/>
    <n v="6922"/>
    <n v="6802"/>
  </r>
  <r>
    <x v="8"/>
    <x v="0"/>
    <n v="197024"/>
    <n v="2816162"/>
    <n v="2757401"/>
    <n v="197140"/>
    <n v="15588"/>
    <n v="64372"/>
    <n v="20"/>
    <n v="17"/>
    <n v="139"/>
    <n v="124"/>
    <n v="114"/>
    <n v="97"/>
    <n v="209"/>
    <n v="210"/>
    <n v="5"/>
    <n v="3"/>
    <n v="36"/>
    <n v="31"/>
    <n v="7275"/>
    <n v="7308"/>
  </r>
  <r>
    <x v="9"/>
    <x v="0"/>
    <n v="1354912"/>
    <n v="26510413"/>
    <n v="26145334"/>
    <n v="1396029"/>
    <n v="98733"/>
    <n v="412848"/>
    <n v="184"/>
    <n v="185"/>
    <n v="3662"/>
    <n v="4058"/>
    <n v="8006"/>
    <n v="7673"/>
    <n v="8140"/>
    <n v="8227"/>
    <n v="72"/>
    <n v="82"/>
    <n v="73"/>
    <n v="68"/>
    <n v="28488"/>
    <n v="29815"/>
  </r>
  <r>
    <x v="10"/>
    <x v="0"/>
    <n v="86320"/>
    <n v="1683034"/>
    <n v="1661019"/>
    <n v="91451"/>
    <n v="7328"/>
    <n v="29265"/>
    <n v="20"/>
    <n v="17"/>
    <n v="42"/>
    <n v="36"/>
    <n v="52"/>
    <n v="69"/>
    <n v="33"/>
    <n v="49"/>
    <n v="4"/>
    <n v="3"/>
    <n v="16"/>
    <n v="18"/>
    <n v="3425"/>
    <n v="3544"/>
  </r>
  <r>
    <x v="11"/>
    <x v="0"/>
    <n v="86971"/>
    <n v="1675761"/>
    <n v="1658156"/>
    <n v="88155"/>
    <n v="6160"/>
    <n v="26330"/>
    <n v="72"/>
    <n v="66"/>
    <n v="28"/>
    <n v="20"/>
    <n v="39"/>
    <n v="31"/>
    <n v="275"/>
    <n v="294"/>
    <n v="6"/>
    <n v="3"/>
    <n v="29"/>
    <n v="25"/>
    <n v="2545"/>
    <n v="2727"/>
  </r>
  <r>
    <x v="12"/>
    <x v="1"/>
    <n v="748889"/>
    <n v="7281058"/>
    <n v="7647571"/>
    <n v="755552"/>
    <n v="49719"/>
    <n v="221940"/>
    <n v="243"/>
    <n v="255"/>
    <n v="286"/>
    <n v="281"/>
    <n v="9174"/>
    <n v="8444"/>
    <n v="651"/>
    <n v="729"/>
    <n v="3"/>
    <n v="1"/>
    <n v="17"/>
    <n v="11"/>
    <n v="14644"/>
    <n v="14980"/>
  </r>
  <r>
    <x v="0"/>
    <x v="1"/>
    <n v="131265"/>
    <n v="2230338"/>
    <n v="2371251"/>
    <n v="132104"/>
    <n v="9643"/>
    <n v="40114"/>
    <n v="1017"/>
    <n v="1057"/>
    <n v="345"/>
    <n v="324"/>
    <n v="179"/>
    <n v="209"/>
    <n v="254"/>
    <n v="311"/>
    <n v="103"/>
    <n v="108"/>
    <n v="248"/>
    <n v="262"/>
    <n v="2528"/>
    <n v="2698"/>
  </r>
  <r>
    <x v="13"/>
    <x v="1"/>
    <n v="963517"/>
    <n v="8828122"/>
    <n v="8812967"/>
    <n v="1071751"/>
    <n v="81326"/>
    <n v="319747"/>
    <n v="2317"/>
    <n v="2399"/>
    <n v="1097"/>
    <n v="1149"/>
    <n v="2352"/>
    <n v="2672"/>
    <n v="15927"/>
    <n v="16749"/>
    <n v="67"/>
    <n v="80"/>
    <n v="272"/>
    <n v="302"/>
    <n v="17181"/>
    <n v="18762"/>
  </r>
  <r>
    <x v="1"/>
    <x v="1"/>
    <n v="474897"/>
    <n v="5069272"/>
    <n v="5520387"/>
    <n v="482114"/>
    <n v="30330"/>
    <n v="136156"/>
    <n v="124"/>
    <n v="112"/>
    <n v="239"/>
    <n v="262"/>
    <n v="3439"/>
    <n v="3098"/>
    <n v="1134"/>
    <n v="1144"/>
    <n v="36"/>
    <n v="31"/>
    <n v="156"/>
    <n v="142"/>
    <n v="10108"/>
    <n v="10305"/>
  </r>
  <r>
    <x v="2"/>
    <x v="1"/>
    <n v="6213958"/>
    <n v="67356719"/>
    <n v="71227111"/>
    <n v="6289578"/>
    <n v="492545"/>
    <n v="1993538"/>
    <n v="1814"/>
    <n v="1875"/>
    <n v="28849"/>
    <n v="31056"/>
    <n v="18390"/>
    <n v="19347"/>
    <n v="113995"/>
    <n v="118142"/>
    <n v="1523"/>
    <n v="1638"/>
    <n v="4872"/>
    <n v="4837"/>
    <n v="70454"/>
    <n v="75753"/>
  </r>
  <r>
    <x v="14"/>
    <x v="1"/>
    <n v="825242"/>
    <n v="8793676"/>
    <n v="8914338"/>
    <n v="843316"/>
    <n v="60899"/>
    <n v="242239"/>
    <n v="348"/>
    <n v="304"/>
    <n v="798"/>
    <n v="801"/>
    <n v="1641"/>
    <n v="1683"/>
    <n v="8369"/>
    <n v="8515"/>
    <n v="72"/>
    <n v="83"/>
    <n v="648"/>
    <n v="616"/>
    <n v="17905"/>
    <n v="19116"/>
  </r>
  <r>
    <x v="15"/>
    <x v="1"/>
    <n v="534800"/>
    <n v="9726922"/>
    <n v="9542108"/>
    <n v="560546"/>
    <n v="41381"/>
    <n v="173071"/>
    <n v="82"/>
    <n v="93"/>
    <n v="691"/>
    <n v="739"/>
    <n v="2658"/>
    <n v="2710"/>
    <n v="2929"/>
    <n v="3061"/>
    <n v="8"/>
    <n v="11"/>
    <n v="139"/>
    <n v="150"/>
    <n v="13796"/>
    <n v="14314"/>
  </r>
  <r>
    <x v="16"/>
    <x v="1"/>
    <n v="117628"/>
    <n v="1733458"/>
    <n v="1758988"/>
    <n v="129403"/>
    <n v="8464"/>
    <n v="39124"/>
    <n v="22"/>
    <n v="15"/>
    <n v="136"/>
    <n v="158"/>
    <n v="1355"/>
    <n v="1234"/>
    <n v="384"/>
    <n v="326"/>
    <n v="2"/>
    <n v="1"/>
    <n v="21"/>
    <n v="22"/>
    <n v="2342"/>
    <n v="2446"/>
  </r>
  <r>
    <x v="17"/>
    <x v="1"/>
    <n v="2627390"/>
    <n v="26231141"/>
    <n v="27267009"/>
    <n v="2643347"/>
    <n v="178315"/>
    <n v="784849"/>
    <n v="333"/>
    <n v="353"/>
    <n v="2174"/>
    <n v="2367"/>
    <n v="21464"/>
    <n v="20026"/>
    <n v="22566"/>
    <n v="22463"/>
    <n v="103"/>
    <n v="90"/>
    <n v="2058"/>
    <n v="1991"/>
    <n v="41030"/>
    <n v="41297"/>
  </r>
  <r>
    <x v="3"/>
    <x v="1"/>
    <n v="1660643"/>
    <n v="17839851"/>
    <n v="17834488"/>
    <n v="1677067"/>
    <n v="100392"/>
    <n v="474588"/>
    <n v="127"/>
    <n v="135"/>
    <n v="1687"/>
    <n v="1835"/>
    <n v="20408"/>
    <n v="17825"/>
    <n v="3942"/>
    <n v="3862"/>
    <n v="41"/>
    <n v="45"/>
    <n v="1277"/>
    <n v="1111"/>
    <n v="24064"/>
    <n v="24033"/>
  </r>
  <r>
    <x v="18"/>
    <x v="1"/>
    <n v="180196"/>
    <n v="2564856"/>
    <n v="2215458"/>
    <n v="179601"/>
    <n v="10818"/>
    <n v="51975"/>
    <n v="20"/>
    <n v="21"/>
    <n v="2244"/>
    <n v="2398"/>
    <n v="121"/>
    <n v="116"/>
    <n v="177"/>
    <n v="179"/>
    <n v="1570"/>
    <n v="1639"/>
    <n v="437"/>
    <n v="413"/>
    <n v="706"/>
    <n v="777"/>
  </r>
  <r>
    <x v="19"/>
    <x v="1"/>
    <n v="266613"/>
    <n v="2177999"/>
    <n v="2098737"/>
    <n v="275859"/>
    <n v="19362"/>
    <n v="81715"/>
    <n v="137"/>
    <n v="155"/>
    <n v="132"/>
    <n v="133"/>
    <n v="84"/>
    <n v="107"/>
    <n v="1258"/>
    <n v="1384"/>
    <n v="43"/>
    <n v="42"/>
    <n v="112"/>
    <n v="130"/>
    <n v="7654"/>
    <n v="7991"/>
  </r>
  <r>
    <x v="20"/>
    <x v="1"/>
    <n v="2098401"/>
    <n v="28253620"/>
    <n v="28560306"/>
    <n v="2091654"/>
    <n v="146953"/>
    <n v="636861"/>
    <n v="251"/>
    <n v="311"/>
    <n v="2814"/>
    <n v="3127"/>
    <n v="13535"/>
    <n v="12583"/>
    <n v="12931"/>
    <n v="12901"/>
    <n v="106"/>
    <n v="97"/>
    <n v="1685"/>
    <n v="1640"/>
    <n v="41233"/>
    <n v="43739"/>
  </r>
  <r>
    <x v="21"/>
    <x v="1"/>
    <n v="1026053"/>
    <n v="14023240"/>
    <n v="11502534"/>
    <n v="1047232"/>
    <n v="74836"/>
    <n v="317818"/>
    <n v="119"/>
    <n v="131"/>
    <n v="499"/>
    <n v="571"/>
    <n v="4120"/>
    <n v="4110"/>
    <n v="2235"/>
    <n v="2297"/>
    <n v="17"/>
    <n v="28"/>
    <n v="1108"/>
    <n v="1128"/>
    <n v="28836"/>
    <n v="29637"/>
  </r>
  <r>
    <x v="4"/>
    <x v="1"/>
    <n v="491255"/>
    <n v="5744872"/>
    <n v="5941449"/>
    <n v="495775"/>
    <n v="37704"/>
    <n v="147663"/>
    <n v="75"/>
    <n v="107"/>
    <n v="344"/>
    <n v="338"/>
    <n v="831"/>
    <n v="867"/>
    <n v="1172"/>
    <n v="1215"/>
    <n v="22"/>
    <n v="19"/>
    <n v="271"/>
    <n v="310"/>
    <n v="15553"/>
    <n v="16580"/>
  </r>
  <r>
    <x v="5"/>
    <x v="1"/>
    <n v="471406"/>
    <n v="5454128"/>
    <n v="5979429"/>
    <n v="483701"/>
    <n v="33180"/>
    <n v="139505"/>
    <n v="213"/>
    <n v="237"/>
    <n v="415"/>
    <n v="431"/>
    <n v="1234"/>
    <n v="1252"/>
    <n v="1986"/>
    <n v="1976"/>
    <n v="25"/>
    <n v="26"/>
    <n v="618"/>
    <n v="538"/>
    <n v="11905"/>
    <n v="12324"/>
  </r>
  <r>
    <x v="22"/>
    <x v="1"/>
    <n v="679901"/>
    <n v="6881951"/>
    <n v="7092071"/>
    <n v="673128"/>
    <n v="43723"/>
    <n v="192661"/>
    <n v="31"/>
    <n v="28"/>
    <n v="251"/>
    <n v="248"/>
    <n v="2387"/>
    <n v="2409"/>
    <n v="463"/>
    <n v="539"/>
    <n v="12"/>
    <n v="10"/>
    <n v="165"/>
    <n v="182"/>
    <n v="18330"/>
    <n v="18668"/>
  </r>
  <r>
    <x v="23"/>
    <x v="1"/>
    <n v="663802"/>
    <n v="8091029"/>
    <n v="8125021"/>
    <n v="696558"/>
    <n v="38438"/>
    <n v="184292"/>
    <n v="194"/>
    <n v="153"/>
    <n v="360"/>
    <n v="385"/>
    <n v="8701"/>
    <n v="7239"/>
    <n v="409"/>
    <n v="368"/>
    <n v="6"/>
    <n v="3"/>
    <n v="107"/>
    <n v="111"/>
    <n v="10318"/>
    <n v="10084"/>
  </r>
  <r>
    <x v="24"/>
    <x v="1"/>
    <n v="187634"/>
    <n v="2721365"/>
    <n v="2680693"/>
    <n v="189077"/>
    <n v="15315"/>
    <n v="60148"/>
    <n v="50"/>
    <n v="43"/>
    <n v="88"/>
    <n v="76"/>
    <n v="108"/>
    <n v="139"/>
    <n v="83"/>
    <n v="116"/>
    <n v="7"/>
    <n v="2"/>
    <n v="109"/>
    <n v="136"/>
    <n v="6921"/>
    <n v="7437"/>
  </r>
  <r>
    <x v="25"/>
    <x v="1"/>
    <n v="848252"/>
    <n v="13327770"/>
    <n v="13205691"/>
    <n v="852211"/>
    <n v="60555"/>
    <n v="264055"/>
    <n v="103"/>
    <n v="103"/>
    <n v="1630"/>
    <n v="1826"/>
    <n v="11487"/>
    <n v="10537"/>
    <n v="2418"/>
    <n v="2441"/>
    <n v="14"/>
    <n v="9"/>
    <n v="674"/>
    <n v="590"/>
    <n v="14222"/>
    <n v="14501"/>
  </r>
  <r>
    <x v="6"/>
    <x v="1"/>
    <n v="929569"/>
    <n v="14919763"/>
    <n v="14857823"/>
    <n v="955563"/>
    <n v="67716"/>
    <n v="289161"/>
    <n v="88"/>
    <n v="74"/>
    <n v="1659"/>
    <n v="1722"/>
    <n v="2957"/>
    <n v="2844"/>
    <n v="4157"/>
    <n v="4092"/>
    <n v="38"/>
    <n v="35"/>
    <n v="597"/>
    <n v="513"/>
    <n v="24220"/>
    <n v="24720"/>
  </r>
  <r>
    <x v="26"/>
    <x v="1"/>
    <n v="1510716"/>
    <n v="19393461"/>
    <n v="19967017"/>
    <n v="1587067"/>
    <n v="122236"/>
    <n v="508868"/>
    <n v="485"/>
    <n v="524"/>
    <n v="1464"/>
    <n v="1413"/>
    <n v="11262"/>
    <n v="10639"/>
    <n v="2423"/>
    <n v="2565"/>
    <n v="74"/>
    <n v="112"/>
    <n v="650"/>
    <n v="590"/>
    <n v="44182"/>
    <n v="45853"/>
  </r>
  <r>
    <x v="27"/>
    <x v="1"/>
    <n v="799615"/>
    <n v="10383935"/>
    <n v="10564774"/>
    <n v="838037"/>
    <n v="73661"/>
    <n v="268074"/>
    <n v="625"/>
    <n v="634"/>
    <n v="2117"/>
    <n v="2315"/>
    <n v="3336"/>
    <n v="3736"/>
    <n v="1897"/>
    <n v="2024"/>
    <n v="34"/>
    <n v="38"/>
    <n v="368"/>
    <n v="342"/>
    <n v="27043"/>
    <n v="29152"/>
  </r>
  <r>
    <x v="28"/>
    <x v="1"/>
    <n v="897348"/>
    <n v="9587703"/>
    <n v="10139784"/>
    <n v="918710"/>
    <n v="65990"/>
    <n v="275719"/>
    <n v="147"/>
    <n v="182"/>
    <n v="564"/>
    <n v="566"/>
    <n v="5680"/>
    <n v="5361"/>
    <n v="1051"/>
    <n v="1085"/>
    <n v="15"/>
    <n v="25"/>
    <n v="271"/>
    <n v="280"/>
    <n v="24664"/>
    <n v="26099"/>
  </r>
  <r>
    <x v="29"/>
    <x v="1"/>
    <n v="141693"/>
    <n v="1623971"/>
    <n v="1642886"/>
    <n v="141693"/>
    <n v="10316"/>
    <n v="43202"/>
    <n v="397"/>
    <n v="468"/>
    <n v="52"/>
    <n v="41"/>
    <n v="46"/>
    <n v="35"/>
    <n v="137"/>
    <n v="162"/>
    <n v="10"/>
    <n v="11"/>
    <n v="39"/>
    <n v="49"/>
    <n v="4327"/>
    <n v="4542"/>
  </r>
  <r>
    <x v="30"/>
    <x v="1"/>
    <n v="294948"/>
    <n v="3720560"/>
    <n v="3640199"/>
    <n v="298500"/>
    <n v="22236"/>
    <n v="88208"/>
    <n v="144"/>
    <n v="141"/>
    <n v="212"/>
    <n v="236"/>
    <n v="591"/>
    <n v="614"/>
    <n v="1315"/>
    <n v="1387"/>
    <n v="14"/>
    <n v="14"/>
    <n v="259"/>
    <n v="243"/>
    <n v="8263"/>
    <n v="8803"/>
  </r>
  <r>
    <x v="31"/>
    <x v="1"/>
    <n v="423859"/>
    <n v="4262471"/>
    <n v="4260869"/>
    <n v="437149"/>
    <n v="29207"/>
    <n v="129831"/>
    <n v="181"/>
    <n v="195"/>
    <n v="1019"/>
    <n v="1103"/>
    <n v="1508"/>
    <n v="1598"/>
    <n v="4783"/>
    <n v="4971"/>
    <n v="141"/>
    <n v="137"/>
    <n v="408"/>
    <n v="395"/>
    <n v="6269"/>
    <n v="6499"/>
  </r>
  <r>
    <x v="8"/>
    <x v="1"/>
    <n v="196648"/>
    <n v="2906573"/>
    <n v="2856965"/>
    <n v="194711"/>
    <n v="15019"/>
    <n v="63135"/>
    <n v="19"/>
    <n v="27"/>
    <n v="146"/>
    <n v="175"/>
    <n v="123"/>
    <n v="138"/>
    <n v="215"/>
    <n v="216"/>
    <n v="3"/>
    <n v="4"/>
    <n v="50"/>
    <n v="31"/>
    <n v="6772"/>
    <n v="7100"/>
  </r>
  <r>
    <x v="9"/>
    <x v="1"/>
    <n v="1369553"/>
    <n v="26676217"/>
    <n v="26736651"/>
    <n v="1402548"/>
    <n v="97358"/>
    <n v="405143"/>
    <n v="56"/>
    <n v="58"/>
    <n v="4005"/>
    <n v="4171"/>
    <n v="7685"/>
    <n v="7514"/>
    <n v="8382"/>
    <n v="8271"/>
    <n v="93"/>
    <n v="103"/>
    <n v="171"/>
    <n v="150"/>
    <n v="27948"/>
    <n v="28751"/>
  </r>
  <r>
    <x v="32"/>
    <x v="1"/>
    <n v="331436"/>
    <n v="3638606"/>
    <n v="3814058"/>
    <n v="338122"/>
    <n v="20594"/>
    <n v="98777"/>
    <n v="1291"/>
    <n v="1191"/>
    <n v="116"/>
    <n v="148"/>
    <n v="215"/>
    <n v="236"/>
    <n v="5518"/>
    <n v="5438"/>
    <n v="5"/>
    <n v="7"/>
    <n v="98"/>
    <n v="81"/>
    <n v="3116"/>
    <n v="3134"/>
  </r>
  <r>
    <x v="33"/>
    <x v="1"/>
    <n v="1444409"/>
    <n v="16621268"/>
    <n v="14162497"/>
    <n v="1490605"/>
    <n v="91541"/>
    <n v="432196"/>
    <n v="634"/>
    <n v="561"/>
    <n v="1122"/>
    <n v="1107"/>
    <n v="13279"/>
    <n v="11859"/>
    <n v="3413"/>
    <n v="3391"/>
    <n v="25"/>
    <n v="32"/>
    <n v="1346"/>
    <n v="1207"/>
    <n v="26585"/>
    <n v="26980"/>
  </r>
  <r>
    <x v="34"/>
    <x v="1"/>
    <n v="94997"/>
    <n v="1308214"/>
    <n v="1267426"/>
    <n v="96323"/>
    <n v="7581"/>
    <n v="30288"/>
    <n v="293"/>
    <n v="288"/>
    <n v="40"/>
    <n v="35"/>
    <n v="60"/>
    <n v="76"/>
    <n v="1"/>
    <n v="4"/>
    <n v="6"/>
    <n v="7"/>
    <n v="74"/>
    <n v="74"/>
    <n v="3204"/>
    <n v="3419"/>
  </r>
  <r>
    <x v="35"/>
    <x v="1"/>
    <n v="1669748"/>
    <n v="23247907"/>
    <n v="22701333"/>
    <n v="1754191"/>
    <n v="118946"/>
    <n v="531383"/>
    <n v="86"/>
    <n v="74"/>
    <n v="973"/>
    <n v="959"/>
    <n v="9818"/>
    <n v="9270"/>
    <n v="1462"/>
    <n v="1467"/>
    <n v="13"/>
    <n v="14"/>
    <n v="1611"/>
    <n v="1546"/>
    <n v="45272"/>
    <n v="46381"/>
  </r>
  <r>
    <x v="36"/>
    <x v="1"/>
    <n v="653592"/>
    <n v="5778507"/>
    <n v="5971651"/>
    <n v="659911"/>
    <n v="39634"/>
    <n v="175949"/>
    <n v="3461"/>
    <n v="3600"/>
    <n v="420"/>
    <n v="432"/>
    <n v="1955"/>
    <n v="1880"/>
    <n v="1726"/>
    <n v="1637"/>
    <n v="69"/>
    <n v="49"/>
    <n v="400"/>
    <n v="462"/>
    <n v="11772"/>
    <n v="11771"/>
  </r>
  <r>
    <x v="37"/>
    <x v="1"/>
    <n v="560239"/>
    <n v="6219779"/>
    <n v="6398065"/>
    <n v="570720"/>
    <n v="46212"/>
    <n v="178119"/>
    <n v="458"/>
    <n v="459"/>
    <n v="896"/>
    <n v="952"/>
    <n v="663"/>
    <n v="781"/>
    <n v="3821"/>
    <n v="4174"/>
    <n v="131"/>
    <n v="128"/>
    <n v="781"/>
    <n v="798"/>
    <n v="15399"/>
    <n v="16771"/>
  </r>
  <r>
    <x v="38"/>
    <x v="1"/>
    <n v="1682887"/>
    <n v="27883991"/>
    <n v="28231191"/>
    <n v="1793284"/>
    <n v="141710"/>
    <n v="582442"/>
    <n v="102"/>
    <n v="112"/>
    <n v="1874"/>
    <n v="2003"/>
    <n v="10317"/>
    <n v="10254"/>
    <n v="4421"/>
    <n v="4424"/>
    <n v="45"/>
    <n v="39"/>
    <n v="454"/>
    <n v="412"/>
    <n v="52209"/>
    <n v="55044"/>
  </r>
  <r>
    <x v="39"/>
    <x v="1"/>
    <n v="141023"/>
    <n v="2207123"/>
    <n v="2187163"/>
    <n v="143793"/>
    <n v="10466"/>
    <n v="46059"/>
    <n v="35"/>
    <n v="20"/>
    <n v="127"/>
    <n v="133"/>
    <n v="423"/>
    <n v="438"/>
    <n v="910"/>
    <n v="816"/>
    <n v="13"/>
    <n v="15"/>
    <n v="97"/>
    <n v="52"/>
    <n v="3704"/>
    <n v="3683"/>
  </r>
  <r>
    <x v="40"/>
    <x v="1"/>
    <n v="715590"/>
    <n v="7755419"/>
    <n v="8242553"/>
    <n v="725838"/>
    <n v="44703"/>
    <n v="210257"/>
    <n v="62"/>
    <n v="58"/>
    <n v="282"/>
    <n v="272"/>
    <n v="8981"/>
    <n v="7667"/>
    <n v="916"/>
    <n v="871"/>
    <n v="28"/>
    <n v="21"/>
    <n v="313"/>
    <n v="286"/>
    <n v="12562"/>
    <n v="12384"/>
  </r>
  <r>
    <x v="41"/>
    <x v="1"/>
    <n v="123555"/>
    <n v="1292742"/>
    <n v="1281632"/>
    <n v="126128"/>
    <n v="9063"/>
    <n v="38192"/>
    <n v="317"/>
    <n v="266"/>
    <n v="52"/>
    <n v="54"/>
    <n v="96"/>
    <n v="83"/>
    <n v="101"/>
    <n v="95"/>
    <n v="4"/>
    <n v="1"/>
    <n v="22"/>
    <n v="28"/>
    <n v="3816"/>
    <n v="4128"/>
  </r>
  <r>
    <x v="42"/>
    <x v="1"/>
    <n v="971414"/>
    <n v="8405025"/>
    <n v="8760367"/>
    <n v="987422"/>
    <n v="67441"/>
    <n v="285715"/>
    <n v="67"/>
    <n v="74"/>
    <n v="498"/>
    <n v="498"/>
    <n v="8744"/>
    <n v="8306"/>
    <n v="1259"/>
    <n v="1238"/>
    <n v="38"/>
    <n v="34"/>
    <n v="111"/>
    <n v="88"/>
    <n v="22767"/>
    <n v="23719"/>
  </r>
  <r>
    <x v="43"/>
    <x v="1"/>
    <n v="4728815"/>
    <n v="50559500"/>
    <n v="53810244"/>
    <n v="4935715"/>
    <n v="298400"/>
    <n v="1349106"/>
    <n v="755"/>
    <n v="713"/>
    <n v="5314"/>
    <n v="5481"/>
    <n v="20628"/>
    <n v="19679"/>
    <n v="67205"/>
    <n v="65475"/>
    <n v="206"/>
    <n v="205"/>
    <n v="2147"/>
    <n v="2016"/>
    <n v="52810"/>
    <n v="55766"/>
  </r>
  <r>
    <x v="44"/>
    <x v="1"/>
    <n v="538676"/>
    <n v="4250259"/>
    <n v="4326951"/>
    <n v="585552"/>
    <n v="38744"/>
    <n v="160573"/>
    <n v="306"/>
    <n v="303"/>
    <n v="392"/>
    <n v="445"/>
    <n v="266"/>
    <n v="294"/>
    <n v="2362"/>
    <n v="2682"/>
    <n v="295"/>
    <n v="356"/>
    <n v="92"/>
    <n v="125"/>
    <n v="14804"/>
    <n v="16022"/>
  </r>
  <r>
    <x v="10"/>
    <x v="1"/>
    <n v="87750"/>
    <n v="1749898"/>
    <n v="1719870"/>
    <n v="96858"/>
    <n v="7114"/>
    <n v="28869"/>
    <n v="7"/>
    <n v="16"/>
    <n v="71"/>
    <n v="62"/>
    <n v="58"/>
    <n v="63"/>
    <n v="50"/>
    <n v="40"/>
    <n v="1"/>
    <n v="6"/>
    <n v="55"/>
    <n v="49"/>
    <n v="3225"/>
    <n v="3411"/>
  </r>
  <r>
    <x v="45"/>
    <x v="1"/>
    <n v="1244673"/>
    <n v="14937195"/>
    <n v="14919831"/>
    <n v="1251440"/>
    <n v="89266"/>
    <n v="379994"/>
    <n v="154"/>
    <n v="174"/>
    <n v="2455"/>
    <n v="2803"/>
    <n v="10955"/>
    <n v="10540"/>
    <n v="3978"/>
    <n v="4045"/>
    <n v="61"/>
    <n v="68"/>
    <n v="1482"/>
    <n v="1329"/>
    <n v="25185"/>
    <n v="26037"/>
  </r>
  <r>
    <x v="46"/>
    <x v="1"/>
    <n v="1034735"/>
    <n v="11919090"/>
    <n v="11820814"/>
    <n v="1043788"/>
    <n v="83712"/>
    <n v="329616"/>
    <n v="693"/>
    <n v="773"/>
    <n v="2963"/>
    <n v="3132"/>
    <n v="1817"/>
    <n v="2119"/>
    <n v="5716"/>
    <n v="5778"/>
    <n v="315"/>
    <n v="326"/>
    <n v="1357"/>
    <n v="1236"/>
    <n v="27810"/>
    <n v="29677"/>
  </r>
  <r>
    <x v="47"/>
    <x v="1"/>
    <n v="281828"/>
    <n v="3176874"/>
    <n v="3484593"/>
    <n v="282879"/>
    <n v="18430"/>
    <n v="81407"/>
    <n v="10"/>
    <n v="7"/>
    <n v="60"/>
    <n v="79"/>
    <n v="458"/>
    <n v="474"/>
    <n v="74"/>
    <n v="80"/>
    <n v="2"/>
    <n v="1"/>
    <n v="24"/>
    <n v="23"/>
    <n v="8355"/>
    <n v="8783"/>
  </r>
  <r>
    <x v="48"/>
    <x v="1"/>
    <n v="864898"/>
    <n v="11289720"/>
    <n v="11116821"/>
    <n v="872286"/>
    <n v="69858"/>
    <n v="273807"/>
    <n v="467"/>
    <n v="531"/>
    <n v="1270"/>
    <n v="1322"/>
    <n v="2763"/>
    <n v="3064"/>
    <n v="2114"/>
    <n v="2249"/>
    <n v="20"/>
    <n v="24"/>
    <n v="358"/>
    <n v="290"/>
    <n v="26792"/>
    <n v="28594"/>
  </r>
  <r>
    <x v="11"/>
    <x v="1"/>
    <n v="87379"/>
    <n v="1718605"/>
    <n v="1696177"/>
    <n v="89009"/>
    <n v="6233"/>
    <n v="26223"/>
    <n v="80"/>
    <n v="63"/>
    <n v="31"/>
    <n v="37"/>
    <n v="27"/>
    <n v="35"/>
    <n v="322"/>
    <n v="302"/>
    <n v="6"/>
    <n v="5"/>
    <n v="39"/>
    <n v="31"/>
    <n v="2543"/>
    <n v="2712"/>
  </r>
  <r>
    <x v="12"/>
    <x v="2"/>
    <n v="746933"/>
    <n v="7376725"/>
    <n v="7411768"/>
    <n v="744621"/>
    <n v="49510"/>
    <n v="217615"/>
    <n v="219"/>
    <n v="249"/>
    <n v="313"/>
    <n v="325"/>
    <n v="9254"/>
    <n v="8201"/>
    <n v="651"/>
    <n v="714"/>
    <n v="5"/>
    <n v="10"/>
    <n v="52"/>
    <n v="45"/>
    <n v="14538"/>
    <n v="14934"/>
  </r>
  <r>
    <x v="0"/>
    <x v="2"/>
    <n v="131704"/>
    <n v="2357828"/>
    <n v="2443898"/>
    <n v="131167"/>
    <n v="9918"/>
    <n v="39110"/>
    <n v="1102"/>
    <n v="1131"/>
    <n v="323"/>
    <n v="375"/>
    <n v="171"/>
    <n v="205"/>
    <n v="254"/>
    <n v="290"/>
    <n v="91"/>
    <n v="119"/>
    <n v="235"/>
    <n v="296"/>
    <n v="2573"/>
    <n v="2753"/>
  </r>
  <r>
    <x v="13"/>
    <x v="2"/>
    <n v="946571"/>
    <n v="8429186"/>
    <n v="8610417"/>
    <n v="1080319"/>
    <n v="81179"/>
    <n v="320807"/>
    <n v="2314"/>
    <n v="2259"/>
    <n v="1103"/>
    <n v="1186"/>
    <n v="2254"/>
    <n v="2588"/>
    <n v="16199"/>
    <n v="17080"/>
    <n v="73"/>
    <n v="85"/>
    <n v="442"/>
    <n v="411"/>
    <n v="16974"/>
    <n v="18211"/>
  </r>
  <r>
    <x v="1"/>
    <x v="2"/>
    <n v="475551"/>
    <n v="5176362"/>
    <n v="5669431"/>
    <n v="483114"/>
    <n v="30441"/>
    <n v="136959"/>
    <n v="89"/>
    <n v="99"/>
    <n v="220"/>
    <n v="237"/>
    <n v="3372"/>
    <n v="3159"/>
    <n v="1180"/>
    <n v="1248"/>
    <n v="41"/>
    <n v="28"/>
    <n v="170"/>
    <n v="153"/>
    <n v="10057"/>
    <n v="10388"/>
  </r>
  <r>
    <x v="2"/>
    <x v="2"/>
    <n v="6202604"/>
    <n v="70953331"/>
    <n v="69847705"/>
    <n v="6287834"/>
    <n v="494144"/>
    <n v="1977069"/>
    <n v="1967"/>
    <n v="1935"/>
    <n v="28108"/>
    <n v="30675"/>
    <n v="17653"/>
    <n v="19049"/>
    <n v="117100"/>
    <n v="121991"/>
    <n v="1500"/>
    <n v="1564"/>
    <n v="5403"/>
    <n v="5597"/>
    <n v="68251"/>
    <n v="73351"/>
  </r>
  <r>
    <x v="14"/>
    <x v="2"/>
    <n v="834832"/>
    <n v="8747471"/>
    <n v="8676451"/>
    <n v="854265"/>
    <n v="61398"/>
    <n v="243411"/>
    <n v="345"/>
    <n v="340"/>
    <n v="965"/>
    <n v="937"/>
    <n v="1585"/>
    <n v="1691"/>
    <n v="8766"/>
    <n v="8827"/>
    <n v="65"/>
    <n v="67"/>
    <n v="751"/>
    <n v="717"/>
    <n v="17652"/>
    <n v="18690"/>
  </r>
  <r>
    <x v="15"/>
    <x v="2"/>
    <n v="530132"/>
    <n v="9783168"/>
    <n v="9439182"/>
    <n v="554437"/>
    <n v="40677"/>
    <n v="171060"/>
    <n v="119"/>
    <n v="102"/>
    <n v="772"/>
    <n v="765"/>
    <n v="2504"/>
    <n v="2501"/>
    <n v="2986"/>
    <n v="3101"/>
    <n v="14"/>
    <n v="10"/>
    <n v="197"/>
    <n v="213"/>
    <n v="13540"/>
    <n v="13853"/>
  </r>
  <r>
    <x v="16"/>
    <x v="2"/>
    <n v="119878"/>
    <n v="1759170"/>
    <n v="1808905"/>
    <n v="128946"/>
    <n v="8570"/>
    <n v="38322"/>
    <n v="13"/>
    <n v="23"/>
    <n v="164"/>
    <n v="182"/>
    <n v="1356"/>
    <n v="1269"/>
    <n v="372"/>
    <n v="346"/>
    <n v="2"/>
    <n v="1"/>
    <n v="38"/>
    <n v="25"/>
    <n v="2409"/>
    <n v="2370"/>
  </r>
  <r>
    <x v="49"/>
    <x v="2"/>
    <n v="44199"/>
    <n v="1283071"/>
    <n v="1297175"/>
    <n v="73911"/>
    <n v="3190"/>
    <n v="17261"/>
    <n v="3"/>
    <n v="2"/>
    <n v="20"/>
    <n v="18"/>
    <n v="1451"/>
    <n v="1205"/>
    <n v="184"/>
    <n v="146"/>
    <n v="2"/>
    <n v="4"/>
    <n v="21"/>
    <n v="8"/>
    <n v="65"/>
    <n v="61"/>
  </r>
  <r>
    <x v="17"/>
    <x v="2"/>
    <n v="2636404"/>
    <n v="26453693"/>
    <n v="26991946"/>
    <n v="2668156"/>
    <n v="174371"/>
    <n v="792054"/>
    <n v="355"/>
    <n v="329"/>
    <n v="2365"/>
    <n v="2431"/>
    <n v="20169"/>
    <n v="19155"/>
    <n v="22487"/>
    <n v="22171"/>
    <n v="84"/>
    <n v="97"/>
    <n v="2173"/>
    <n v="2005"/>
    <n v="39824"/>
    <n v="40726"/>
  </r>
  <r>
    <x v="3"/>
    <x v="2"/>
    <n v="1666039"/>
    <n v="18030043"/>
    <n v="17187481"/>
    <n v="1685016"/>
    <n v="98625"/>
    <n v="473766"/>
    <n v="134"/>
    <n v="116"/>
    <n v="1800"/>
    <n v="1908"/>
    <n v="19418"/>
    <n v="17569"/>
    <n v="4057"/>
    <n v="3926"/>
    <n v="43"/>
    <n v="48"/>
    <n v="1315"/>
    <n v="1083"/>
    <n v="23760"/>
    <n v="23448"/>
  </r>
  <r>
    <x v="18"/>
    <x v="2"/>
    <n v="179601"/>
    <n v="2499513"/>
    <n v="2259104"/>
    <n v="182706"/>
    <n v="11084"/>
    <n v="51598"/>
    <n v="26"/>
    <n v="32"/>
    <n v="2371"/>
    <n v="2377"/>
    <n v="130"/>
    <n v="113"/>
    <n v="246"/>
    <n v="197"/>
    <n v="1598"/>
    <n v="1616"/>
    <n v="434"/>
    <n v="392"/>
    <n v="735"/>
    <n v="817"/>
  </r>
  <r>
    <x v="19"/>
    <x v="2"/>
    <n v="265713"/>
    <n v="2089982"/>
    <n v="1960818"/>
    <n v="279873"/>
    <n v="19423"/>
    <n v="81809"/>
    <n v="150"/>
    <n v="146"/>
    <n v="146"/>
    <n v="140"/>
    <n v="81"/>
    <n v="118"/>
    <n v="1333"/>
    <n v="1380"/>
    <n v="33"/>
    <n v="51"/>
    <n v="137"/>
    <n v="155"/>
    <n v="7552"/>
    <n v="8001"/>
  </r>
  <r>
    <x v="20"/>
    <x v="2"/>
    <n v="2072114"/>
    <n v="29507584"/>
    <n v="28525858"/>
    <n v="2083097"/>
    <n v="145047"/>
    <n v="629941"/>
    <n v="215"/>
    <n v="195"/>
    <n v="2943"/>
    <n v="3294"/>
    <n v="12930"/>
    <n v="11828"/>
    <n v="13778"/>
    <n v="13434"/>
    <n v="62"/>
    <n v="51"/>
    <n v="1504"/>
    <n v="1464"/>
    <n v="40464"/>
    <n v="42885"/>
  </r>
  <r>
    <x v="21"/>
    <x v="2"/>
    <n v="1023220"/>
    <n v="12125155"/>
    <n v="11113533"/>
    <n v="1040765"/>
    <n v="74071"/>
    <n v="316160"/>
    <n v="104"/>
    <n v="124"/>
    <n v="629"/>
    <n v="633"/>
    <n v="4235"/>
    <n v="4055"/>
    <n v="2407"/>
    <n v="2492"/>
    <n v="12"/>
    <n v="21"/>
    <n v="1174"/>
    <n v="1128"/>
    <n v="28115"/>
    <n v="28942"/>
  </r>
  <r>
    <x v="4"/>
    <x v="2"/>
    <n v="493493"/>
    <n v="6098470"/>
    <n v="6057294"/>
    <n v="495870"/>
    <n v="37069"/>
    <n v="145718"/>
    <n v="67"/>
    <n v="78"/>
    <n v="351"/>
    <n v="361"/>
    <n v="816"/>
    <n v="850"/>
    <n v="1207"/>
    <n v="1240"/>
    <n v="20"/>
    <n v="20"/>
    <n v="355"/>
    <n v="329"/>
    <n v="15248"/>
    <n v="16127"/>
  </r>
  <r>
    <x v="5"/>
    <x v="2"/>
    <n v="482692"/>
    <n v="5538869"/>
    <n v="5662146"/>
    <n v="486108"/>
    <n v="32478"/>
    <n v="137455"/>
    <n v="182"/>
    <n v="190"/>
    <n v="386"/>
    <n v="431"/>
    <n v="1158"/>
    <n v="1192"/>
    <n v="2047"/>
    <n v="2045"/>
    <n v="19"/>
    <n v="15"/>
    <n v="592"/>
    <n v="568"/>
    <n v="11430"/>
    <n v="12223"/>
  </r>
  <r>
    <x v="22"/>
    <x v="2"/>
    <n v="672958"/>
    <n v="7104589"/>
    <n v="7253850"/>
    <n v="681987"/>
    <n v="43928"/>
    <n v="193392"/>
    <n v="22"/>
    <n v="28"/>
    <n v="268"/>
    <n v="282"/>
    <n v="2366"/>
    <n v="2400"/>
    <n v="565"/>
    <n v="504"/>
    <n v="22"/>
    <n v="7"/>
    <n v="216"/>
    <n v="203"/>
    <n v="18256"/>
    <n v="18789"/>
  </r>
  <r>
    <x v="23"/>
    <x v="2"/>
    <n v="665109"/>
    <n v="8022917"/>
    <n v="8218870"/>
    <n v="703390"/>
    <n v="39088"/>
    <n v="184588"/>
    <n v="154"/>
    <n v="126"/>
    <n v="372"/>
    <n v="385"/>
    <n v="8993"/>
    <n v="7549"/>
    <n v="650"/>
    <n v="599"/>
    <n v="5"/>
    <n v="4"/>
    <n v="131"/>
    <n v="117"/>
    <n v="10145"/>
    <n v="9858"/>
  </r>
  <r>
    <x v="24"/>
    <x v="2"/>
    <n v="186835"/>
    <n v="2654366"/>
    <n v="2728535"/>
    <n v="188969"/>
    <n v="14887"/>
    <n v="58923"/>
    <n v="56"/>
    <n v="49"/>
    <n v="124"/>
    <n v="102"/>
    <n v="165"/>
    <n v="206"/>
    <n v="96"/>
    <n v="108"/>
    <n v="6"/>
    <n v="4"/>
    <n v="28"/>
    <n v="44"/>
    <n v="6591"/>
    <n v="7308"/>
  </r>
  <r>
    <x v="25"/>
    <x v="2"/>
    <n v="851971"/>
    <n v="13443940"/>
    <n v="13247697"/>
    <n v="854086"/>
    <n v="60289"/>
    <n v="259870"/>
    <n v="106"/>
    <n v="92"/>
    <n v="1701"/>
    <n v="1860"/>
    <n v="11082"/>
    <n v="10527"/>
    <n v="2509"/>
    <n v="2490"/>
    <n v="35"/>
    <n v="28"/>
    <n v="785"/>
    <n v="705"/>
    <n v="13719"/>
    <n v="14650"/>
  </r>
  <r>
    <x v="6"/>
    <x v="2"/>
    <n v="924903"/>
    <n v="15396681"/>
    <n v="15150898"/>
    <n v="953369"/>
    <n v="67460"/>
    <n v="287055"/>
    <n v="81"/>
    <n v="79"/>
    <n v="1822"/>
    <n v="1785"/>
    <n v="2884"/>
    <n v="2815"/>
    <n v="4294"/>
    <n v="4165"/>
    <n v="38"/>
    <n v="30"/>
    <n v="591"/>
    <n v="507"/>
    <n v="23832"/>
    <n v="24537"/>
  </r>
  <r>
    <x v="26"/>
    <x v="2"/>
    <n v="1455966"/>
    <n v="19374026"/>
    <n v="18469948"/>
    <n v="1573537"/>
    <n v="120498"/>
    <n v="500042"/>
    <n v="460"/>
    <n v="549"/>
    <n v="1490"/>
    <n v="1491"/>
    <n v="10804"/>
    <n v="10546"/>
    <n v="2570"/>
    <n v="2586"/>
    <n v="47"/>
    <n v="51"/>
    <n v="855"/>
    <n v="792"/>
    <n v="43093"/>
    <n v="45164"/>
  </r>
  <r>
    <x v="27"/>
    <x v="2"/>
    <n v="798891"/>
    <n v="10912368"/>
    <n v="10612480"/>
    <n v="839738"/>
    <n v="71583"/>
    <n v="264194"/>
    <n v="579"/>
    <n v="601"/>
    <n v="2165"/>
    <n v="2382"/>
    <n v="3177"/>
    <n v="3558"/>
    <n v="1896"/>
    <n v="2093"/>
    <n v="46"/>
    <n v="36"/>
    <n v="463"/>
    <n v="442"/>
    <n v="26161"/>
    <n v="27984"/>
  </r>
  <r>
    <x v="7"/>
    <x v="2"/>
    <n v="490526"/>
    <n v="4516742"/>
    <n v="4345783"/>
    <n v="490619"/>
    <n v="29115"/>
    <n v="134158"/>
    <n v="22"/>
    <n v="13"/>
    <n v="123"/>
    <n v="150"/>
    <n v="8066"/>
    <n v="6996"/>
    <n v="249"/>
    <n v="248"/>
    <n v="1"/>
    <n v="2"/>
    <n v="28"/>
    <n v="26"/>
    <n v="6662"/>
    <n v="6529"/>
  </r>
  <r>
    <x v="28"/>
    <x v="2"/>
    <n v="896702"/>
    <n v="9915356"/>
    <n v="9842505"/>
    <n v="916584"/>
    <n v="64475"/>
    <n v="271208"/>
    <n v="178"/>
    <n v="189"/>
    <n v="596"/>
    <n v="555"/>
    <n v="5377"/>
    <n v="5173"/>
    <n v="1084"/>
    <n v="1162"/>
    <n v="35"/>
    <n v="53"/>
    <n v="310"/>
    <n v="304"/>
    <n v="24201"/>
    <n v="25258"/>
  </r>
  <r>
    <x v="29"/>
    <x v="2"/>
    <n v="141529"/>
    <n v="1631810"/>
    <n v="1655584"/>
    <n v="142349"/>
    <n v="10208"/>
    <n v="42624"/>
    <n v="416"/>
    <n v="417"/>
    <n v="70"/>
    <n v="39"/>
    <n v="39"/>
    <n v="49"/>
    <n v="132"/>
    <n v="176"/>
    <n v="18"/>
    <n v="9"/>
    <n v="59"/>
    <n v="56"/>
    <n v="4216"/>
    <n v="4512"/>
  </r>
  <r>
    <x v="30"/>
    <x v="2"/>
    <n v="297659"/>
    <n v="3879388"/>
    <n v="3676326"/>
    <n v="301296"/>
    <n v="22332"/>
    <n v="87792"/>
    <n v="143"/>
    <n v="172"/>
    <n v="235"/>
    <n v="268"/>
    <n v="627"/>
    <n v="737"/>
    <n v="1397"/>
    <n v="1439"/>
    <n v="13"/>
    <n v="20"/>
    <n v="304"/>
    <n v="274"/>
    <n v="8054"/>
    <n v="8649"/>
  </r>
  <r>
    <x v="31"/>
    <x v="2"/>
    <n v="429610"/>
    <n v="4146577"/>
    <n v="4258855"/>
    <n v="439634"/>
    <n v="30322"/>
    <n v="130252"/>
    <n v="180"/>
    <n v="180"/>
    <n v="864"/>
    <n v="985"/>
    <n v="1484"/>
    <n v="1697"/>
    <n v="5243"/>
    <n v="5484"/>
    <n v="204"/>
    <n v="199"/>
    <n v="769"/>
    <n v="705"/>
    <n v="5930"/>
    <n v="6398"/>
  </r>
  <r>
    <x v="8"/>
    <x v="2"/>
    <n v="189275"/>
    <n v="2947007"/>
    <n v="3001244"/>
    <n v="191900"/>
    <n v="14911"/>
    <n v="62268"/>
    <n v="21"/>
    <n v="22"/>
    <n v="172"/>
    <n v="186"/>
    <n v="121"/>
    <n v="125"/>
    <n v="207"/>
    <n v="210"/>
    <n v="1"/>
    <n v="5"/>
    <n v="77"/>
    <n v="80"/>
    <n v="6756"/>
    <n v="6928"/>
  </r>
  <r>
    <x v="9"/>
    <x v="2"/>
    <n v="1399409"/>
    <n v="26242376"/>
    <n v="25716298"/>
    <n v="1356431"/>
    <n v="94059"/>
    <n v="394133"/>
    <n v="71"/>
    <n v="50"/>
    <n v="3879"/>
    <n v="4107"/>
    <n v="7526"/>
    <n v="7005"/>
    <n v="8482"/>
    <n v="8473"/>
    <n v="84"/>
    <n v="109"/>
    <n v="238"/>
    <n v="176"/>
    <n v="26769"/>
    <n v="27090"/>
  </r>
  <r>
    <x v="32"/>
    <x v="2"/>
    <n v="331373"/>
    <n v="3591330"/>
    <n v="3694437"/>
    <n v="337225"/>
    <n v="20671"/>
    <n v="97744"/>
    <n v="1315"/>
    <n v="1257"/>
    <n v="129"/>
    <n v="152"/>
    <n v="220"/>
    <n v="276"/>
    <n v="5622"/>
    <n v="5482"/>
    <n v="5"/>
    <n v="7"/>
    <n v="95"/>
    <n v="99"/>
    <n v="2890"/>
    <n v="3122"/>
  </r>
  <r>
    <x v="50"/>
    <x v="2"/>
    <n v="2677412"/>
    <n v="57753776"/>
    <n v="59446908"/>
    <n v="2704718"/>
    <n v="190732"/>
    <n v="831712"/>
    <n v="428"/>
    <n v="441"/>
    <n v="8011"/>
    <n v="8258"/>
    <n v="17447"/>
    <n v="16169"/>
    <n v="18123"/>
    <n v="17848"/>
    <n v="104"/>
    <n v="96"/>
    <n v="335"/>
    <n v="325"/>
    <n v="51031"/>
    <n v="52116"/>
  </r>
  <r>
    <x v="33"/>
    <x v="2"/>
    <n v="1448117"/>
    <n v="14409515"/>
    <n v="13767024"/>
    <n v="1507864"/>
    <n v="94017"/>
    <n v="433801"/>
    <n v="606"/>
    <n v="650"/>
    <n v="1179"/>
    <n v="1246"/>
    <n v="13358"/>
    <n v="12365"/>
    <n v="4132"/>
    <n v="3871"/>
    <n v="32"/>
    <n v="38"/>
    <n v="1479"/>
    <n v="1342"/>
    <n v="26656"/>
    <n v="27063"/>
  </r>
  <r>
    <x v="34"/>
    <x v="2"/>
    <n v="96255"/>
    <n v="1309044"/>
    <n v="1312226"/>
    <n v="97646"/>
    <n v="7348"/>
    <n v="29758"/>
    <n v="254"/>
    <n v="286"/>
    <n v="40"/>
    <n v="50"/>
    <n v="90"/>
    <n v="75"/>
    <n v="76"/>
    <n v="62"/>
    <n v="10"/>
    <n v="5"/>
    <n v="16"/>
    <n v="9"/>
    <n v="3077"/>
    <n v="3298"/>
  </r>
  <r>
    <x v="35"/>
    <x v="2"/>
    <n v="1655534"/>
    <n v="23488657"/>
    <n v="23010396"/>
    <n v="1740030"/>
    <n v="117866"/>
    <n v="522804"/>
    <n v="88"/>
    <n v="99"/>
    <n v="986"/>
    <n v="1022"/>
    <n v="9840"/>
    <n v="9301"/>
    <n v="1560"/>
    <n v="1647"/>
    <n v="21"/>
    <n v="23"/>
    <n v="1822"/>
    <n v="1707"/>
    <n v="44182"/>
    <n v="45568"/>
  </r>
  <r>
    <x v="36"/>
    <x v="2"/>
    <n v="658163"/>
    <n v="5835133"/>
    <n v="5644988"/>
    <n v="666120"/>
    <n v="39447"/>
    <n v="175383"/>
    <n v="3340"/>
    <n v="3437"/>
    <n v="433"/>
    <n v="459"/>
    <n v="1966"/>
    <n v="1898"/>
    <n v="1762"/>
    <n v="1817"/>
    <n v="35"/>
    <n v="34"/>
    <n v="691"/>
    <n v="684"/>
    <n v="11182"/>
    <n v="11709"/>
  </r>
  <r>
    <x v="37"/>
    <x v="2"/>
    <n v="559631"/>
    <n v="6112484"/>
    <n v="6317635"/>
    <n v="568208"/>
    <n v="45898"/>
    <n v="176898"/>
    <n v="396"/>
    <n v="496"/>
    <n v="895"/>
    <n v="965"/>
    <n v="644"/>
    <n v="774"/>
    <n v="3983"/>
    <n v="4310"/>
    <n v="137"/>
    <n v="156"/>
    <n v="859"/>
    <n v="927"/>
    <n v="15004"/>
    <n v="16352"/>
  </r>
  <r>
    <x v="38"/>
    <x v="2"/>
    <n v="1670854"/>
    <n v="28492510"/>
    <n v="28810721"/>
    <n v="1771395"/>
    <n v="138265"/>
    <n v="565203"/>
    <n v="106"/>
    <n v="108"/>
    <n v="2025"/>
    <n v="2077"/>
    <n v="10003"/>
    <n v="9851"/>
    <n v="4374"/>
    <n v="4527"/>
    <n v="46"/>
    <n v="29"/>
    <n v="616"/>
    <n v="617"/>
    <n v="50687"/>
    <n v="53199"/>
  </r>
  <r>
    <x v="39"/>
    <x v="2"/>
    <n v="139157"/>
    <n v="2212352"/>
    <n v="2198940"/>
    <n v="142854"/>
    <n v="10558"/>
    <n v="45195"/>
    <n v="23"/>
    <n v="36"/>
    <n v="147"/>
    <n v="140"/>
    <n v="439"/>
    <n v="422"/>
    <n v="897"/>
    <n v="894"/>
    <n v="10"/>
    <n v="13"/>
    <n v="94"/>
    <n v="79"/>
    <n v="3615"/>
    <n v="3749"/>
  </r>
  <r>
    <x v="40"/>
    <x v="2"/>
    <n v="713511"/>
    <n v="7772777"/>
    <n v="7961448"/>
    <n v="727186"/>
    <n v="44684"/>
    <n v="207797"/>
    <n v="64"/>
    <n v="52"/>
    <n v="305"/>
    <n v="329"/>
    <n v="8550"/>
    <n v="7789"/>
    <n v="977"/>
    <n v="909"/>
    <n v="30"/>
    <n v="30"/>
    <n v="406"/>
    <n v="330"/>
    <n v="12424"/>
    <n v="12489"/>
  </r>
  <r>
    <x v="41"/>
    <x v="2"/>
    <n v="125613"/>
    <n v="1297661"/>
    <n v="1350617"/>
    <n v="128016"/>
    <n v="8662"/>
    <n v="37487"/>
    <n v="262"/>
    <n v="314"/>
    <n v="81"/>
    <n v="64"/>
    <n v="97"/>
    <n v="109"/>
    <n v="114"/>
    <n v="106"/>
    <n v="6"/>
    <n v="3"/>
    <n v="40"/>
    <n v="23"/>
    <n v="3552"/>
    <n v="3891"/>
  </r>
  <r>
    <x v="42"/>
    <x v="2"/>
    <n v="986382"/>
    <n v="8679893"/>
    <n v="8961443"/>
    <n v="999693"/>
    <n v="67637"/>
    <n v="286944"/>
    <n v="73"/>
    <n v="70"/>
    <n v="500"/>
    <n v="556"/>
    <n v="8616"/>
    <n v="8348"/>
    <n v="1348"/>
    <n v="1405"/>
    <n v="32"/>
    <n v="35"/>
    <n v="157"/>
    <n v="126"/>
    <n v="22390"/>
    <n v="23981"/>
  </r>
  <r>
    <x v="43"/>
    <x v="2"/>
    <n v="4800196"/>
    <n v="51023159"/>
    <n v="52691826"/>
    <n v="5000470"/>
    <n v="298637"/>
    <n v="1363618"/>
    <n v="713"/>
    <n v="754"/>
    <n v="5320"/>
    <n v="5842"/>
    <n v="19866"/>
    <n v="19575"/>
    <n v="68303"/>
    <n v="67149"/>
    <n v="175"/>
    <n v="238"/>
    <n v="2488"/>
    <n v="2298"/>
    <n v="51689"/>
    <n v="54227"/>
  </r>
  <r>
    <x v="44"/>
    <x v="2"/>
    <n v="545395"/>
    <n v="4141253"/>
    <n v="4195916"/>
    <n v="598832"/>
    <n v="39693"/>
    <n v="164296"/>
    <n v="292"/>
    <n v="300"/>
    <n v="394"/>
    <n v="425"/>
    <n v="280"/>
    <n v="289"/>
    <n v="2629"/>
    <n v="2884"/>
    <n v="283"/>
    <n v="320"/>
    <n v="203"/>
    <n v="200"/>
    <n v="14988"/>
    <n v="16206"/>
  </r>
  <r>
    <x v="10"/>
    <x v="2"/>
    <n v="86982"/>
    <n v="1686499"/>
    <n v="1722515"/>
    <n v="89908"/>
    <n v="6930"/>
    <n v="27762"/>
    <n v="12"/>
    <n v="15"/>
    <n v="72"/>
    <n v="51"/>
    <n v="53"/>
    <n v="66"/>
    <n v="32"/>
    <n v="57"/>
    <n v="2"/>
    <n v="3"/>
    <n v="50"/>
    <n v="45"/>
    <n v="3111"/>
    <n v="3304"/>
  </r>
  <r>
    <x v="45"/>
    <x v="2"/>
    <n v="1250852"/>
    <n v="14655345"/>
    <n v="14675815"/>
    <n v="1257883"/>
    <n v="89324"/>
    <n v="376658"/>
    <n v="139"/>
    <n v="133"/>
    <n v="2539"/>
    <n v="2703"/>
    <n v="10626"/>
    <n v="10610"/>
    <n v="4172"/>
    <n v="4279"/>
    <n v="55"/>
    <n v="64"/>
    <n v="1602"/>
    <n v="1474"/>
    <n v="24828"/>
    <n v="26100"/>
  </r>
  <r>
    <x v="46"/>
    <x v="2"/>
    <n v="1042979"/>
    <n v="11905941"/>
    <n v="11928408"/>
    <n v="1045453"/>
    <n v="84089"/>
    <n v="327269"/>
    <n v="643"/>
    <n v="674"/>
    <n v="3061"/>
    <n v="3263"/>
    <n v="1862"/>
    <n v="2081"/>
    <n v="6539"/>
    <n v="6822"/>
    <n v="334"/>
    <n v="352"/>
    <n v="1902"/>
    <n v="1961"/>
    <n v="26635"/>
    <n v="27960"/>
  </r>
  <r>
    <x v="47"/>
    <x v="2"/>
    <n v="282130"/>
    <n v="3475642"/>
    <n v="3670119"/>
    <n v="282870"/>
    <n v="18498"/>
    <n v="80805"/>
    <n v="7"/>
    <n v="11"/>
    <n v="69"/>
    <n v="71"/>
    <n v="470"/>
    <n v="507"/>
    <n v="97"/>
    <n v="82"/>
    <n v="2"/>
    <n v="1"/>
    <n v="27"/>
    <n v="29"/>
    <n v="8331"/>
    <n v="8794"/>
  </r>
  <r>
    <x v="48"/>
    <x v="2"/>
    <n v="864251"/>
    <n v="11664303"/>
    <n v="11440718"/>
    <n v="871105"/>
    <n v="68392"/>
    <n v="268295"/>
    <n v="444"/>
    <n v="494"/>
    <n v="1161"/>
    <n v="1229"/>
    <n v="2785"/>
    <n v="3033"/>
    <n v="2150"/>
    <n v="2360"/>
    <n v="22"/>
    <n v="23"/>
    <n v="378"/>
    <n v="363"/>
    <n v="26228"/>
    <n v="27722"/>
  </r>
  <r>
    <x v="11"/>
    <x v="2"/>
    <n v="88165"/>
    <n v="1650621"/>
    <n v="1656850"/>
    <n v="90099"/>
    <n v="6178"/>
    <n v="26042"/>
    <n v="53"/>
    <n v="58"/>
    <n v="26"/>
    <n v="29"/>
    <n v="35"/>
    <n v="33"/>
    <n v="314"/>
    <n v="311"/>
    <n v="3"/>
    <n v="4"/>
    <n v="39"/>
    <n v="40"/>
    <n v="2495"/>
    <n v="2738"/>
  </r>
  <r>
    <x v="12"/>
    <x v="3"/>
    <n v="744621"/>
    <n v="7136949"/>
    <n v="7222161"/>
    <n v="744637"/>
    <n v="48945"/>
    <n v="217203"/>
    <n v="250"/>
    <n v="259"/>
    <n v="330"/>
    <n v="297"/>
    <n v="8863"/>
    <n v="8147"/>
    <n v="712"/>
    <n v="788"/>
    <n v="7"/>
    <n v="12"/>
    <n v="94"/>
    <n v="68"/>
    <n v="14253"/>
    <n v="14865"/>
  </r>
  <r>
    <x v="0"/>
    <x v="3"/>
    <n v="130771"/>
    <n v="2383402"/>
    <n v="2483320"/>
    <n v="131489"/>
    <n v="9696"/>
    <n v="38420"/>
    <n v="995"/>
    <n v="1111"/>
    <n v="324"/>
    <n v="350"/>
    <n v="184"/>
    <n v="215"/>
    <n v="290"/>
    <n v="293"/>
    <n v="85"/>
    <n v="124"/>
    <n v="267"/>
    <n v="314"/>
    <n v="2481"/>
    <n v="2663"/>
  </r>
  <r>
    <x v="13"/>
    <x v="3"/>
    <n v="942738"/>
    <n v="7934798"/>
    <n v="8054662"/>
    <n v="1089384"/>
    <n v="81751"/>
    <n v="321634"/>
    <n v="2082"/>
    <n v="2072"/>
    <n v="1171"/>
    <n v="1269"/>
    <n v="2251"/>
    <n v="2502"/>
    <n v="16724"/>
    <n v="17509"/>
    <n v="107"/>
    <n v="122"/>
    <n v="536"/>
    <n v="519"/>
    <n v="16953"/>
    <n v="17934"/>
  </r>
  <r>
    <x v="1"/>
    <x v="3"/>
    <n v="475671"/>
    <n v="5169926"/>
    <n v="5299969"/>
    <n v="486157"/>
    <n v="30734"/>
    <n v="138428"/>
    <n v="97"/>
    <n v="94"/>
    <n v="223"/>
    <n v="240"/>
    <n v="3363"/>
    <n v="3052"/>
    <n v="1283"/>
    <n v="1331"/>
    <n v="50"/>
    <n v="41"/>
    <n v="224"/>
    <n v="194"/>
    <n v="10144"/>
    <n v="10398"/>
  </r>
  <r>
    <x v="2"/>
    <x v="3"/>
    <n v="6203034"/>
    <n v="69016392"/>
    <n v="70191877"/>
    <n v="6299451"/>
    <n v="496754"/>
    <n v="1965168"/>
    <n v="1896"/>
    <n v="2011"/>
    <n v="28286"/>
    <n v="30980"/>
    <n v="17052"/>
    <n v="18392"/>
    <n v="119836"/>
    <n v="124371"/>
    <n v="1519"/>
    <n v="1552"/>
    <n v="5704"/>
    <n v="5969"/>
    <n v="66923"/>
    <n v="72263"/>
  </r>
  <r>
    <x v="14"/>
    <x v="3"/>
    <n v="843120"/>
    <n v="8616009"/>
    <n v="8472536"/>
    <n v="863561"/>
    <n v="62503"/>
    <n v="246051"/>
    <n v="301"/>
    <n v="331"/>
    <n v="1048"/>
    <n v="1006"/>
    <n v="1540"/>
    <n v="1720"/>
    <n v="8974"/>
    <n v="9432"/>
    <n v="75"/>
    <n v="70"/>
    <n v="837"/>
    <n v="866"/>
    <n v="17661"/>
    <n v="18642"/>
  </r>
  <r>
    <x v="15"/>
    <x v="3"/>
    <n v="522451"/>
    <n v="10070907"/>
    <n v="9791336"/>
    <n v="550954"/>
    <n v="40743"/>
    <n v="170245"/>
    <n v="74"/>
    <n v="86"/>
    <n v="862"/>
    <n v="840"/>
    <n v="2445"/>
    <n v="2598"/>
    <n v="3100"/>
    <n v="3249"/>
    <n v="38"/>
    <n v="32"/>
    <n v="234"/>
    <n v="235"/>
    <n v="13140"/>
    <n v="13810"/>
  </r>
  <r>
    <x v="16"/>
    <x v="3"/>
    <n v="118624"/>
    <n v="1855867"/>
    <n v="1915966"/>
    <n v="129026"/>
    <n v="8365"/>
    <n v="38022"/>
    <n v="11"/>
    <n v="15"/>
    <n v="140"/>
    <n v="169"/>
    <n v="1304"/>
    <n v="1254"/>
    <n v="439"/>
    <n v="398"/>
    <n v="1"/>
    <n v="2"/>
    <n v="30"/>
    <n v="26"/>
    <n v="2285"/>
    <n v="2291"/>
  </r>
  <r>
    <x v="49"/>
    <x v="3"/>
    <n v="44618"/>
    <n v="1331006"/>
    <n v="1189542"/>
    <n v="76140"/>
    <n v="3317"/>
    <n v="17577"/>
    <n v="4"/>
    <n v="1"/>
    <n v="28"/>
    <n v="18"/>
    <n v="1437"/>
    <n v="1218"/>
    <n v="220"/>
    <n v="205"/>
    <n v="4"/>
    <n v="2"/>
    <n v="24"/>
    <n v="15"/>
    <n v="75"/>
    <n v="66"/>
  </r>
  <r>
    <x v="17"/>
    <x v="3"/>
    <n v="2658559"/>
    <n v="24139266"/>
    <n v="25352047"/>
    <n v="2692162"/>
    <n v="183193"/>
    <n v="799602"/>
    <n v="343"/>
    <n v="399"/>
    <n v="2517"/>
    <n v="2549"/>
    <n v="21182"/>
    <n v="20781"/>
    <n v="24740"/>
    <n v="24759"/>
    <n v="89"/>
    <n v="95"/>
    <n v="2341"/>
    <n v="2179"/>
    <n v="40423"/>
    <n v="40796"/>
  </r>
  <r>
    <x v="3"/>
    <x v="3"/>
    <n v="1669156"/>
    <n v="17559894"/>
    <n v="17400209"/>
    <n v="1703332"/>
    <n v="101078"/>
    <n v="481043"/>
    <n v="109"/>
    <n v="105"/>
    <n v="1872"/>
    <n v="2033"/>
    <n v="19762"/>
    <n v="17740"/>
    <n v="4637"/>
    <n v="4460"/>
    <n v="39"/>
    <n v="45"/>
    <n v="1364"/>
    <n v="1255"/>
    <n v="23806"/>
    <n v="23851"/>
  </r>
  <r>
    <x v="18"/>
    <x v="3"/>
    <n v="182706"/>
    <n v="2535038"/>
    <n v="2344733"/>
    <n v="184760"/>
    <n v="10721"/>
    <n v="51069"/>
    <n v="18"/>
    <n v="23"/>
    <n v="2341"/>
    <n v="2330"/>
    <n v="110"/>
    <n v="121"/>
    <n v="248"/>
    <n v="224"/>
    <n v="1602"/>
    <n v="1569"/>
    <n v="359"/>
    <n v="367"/>
    <n v="715"/>
    <n v="694"/>
  </r>
  <r>
    <x v="19"/>
    <x v="3"/>
    <n v="267556"/>
    <n v="1981482"/>
    <n v="1911706"/>
    <n v="284834"/>
    <n v="19130"/>
    <n v="82631"/>
    <n v="120"/>
    <n v="118"/>
    <n v="134"/>
    <n v="151"/>
    <n v="113"/>
    <n v="119"/>
    <n v="1384"/>
    <n v="1369"/>
    <n v="38"/>
    <n v="35"/>
    <n v="122"/>
    <n v="119"/>
    <n v="7539"/>
    <n v="7769"/>
  </r>
  <r>
    <x v="20"/>
    <x v="3"/>
    <n v="2071481"/>
    <n v="29900021"/>
    <n v="29067543"/>
    <n v="2072880"/>
    <n v="146273"/>
    <n v="624679"/>
    <n v="166"/>
    <n v="224"/>
    <n v="3232"/>
    <n v="3296"/>
    <n v="12477"/>
    <n v="11527"/>
    <n v="14327"/>
    <n v="14334"/>
    <n v="68"/>
    <n v="56"/>
    <n v="1752"/>
    <n v="1672"/>
    <n v="40524"/>
    <n v="42618"/>
  </r>
  <r>
    <x v="21"/>
    <x v="3"/>
    <n v="1006627"/>
    <n v="12395432"/>
    <n v="11351906"/>
    <n v="1041369"/>
    <n v="74886"/>
    <n v="316329"/>
    <n v="126"/>
    <n v="120"/>
    <n v="650"/>
    <n v="635"/>
    <n v="4438"/>
    <n v="4355"/>
    <n v="2690"/>
    <n v="2809"/>
    <n v="23"/>
    <n v="17"/>
    <n v="1226"/>
    <n v="1252"/>
    <n v="27683"/>
    <n v="28862"/>
  </r>
  <r>
    <x v="4"/>
    <x v="3"/>
    <n v="495870"/>
    <n v="6262807"/>
    <n v="6256926"/>
    <n v="499825"/>
    <n v="36254"/>
    <n v="144784"/>
    <n v="95"/>
    <n v="88"/>
    <n v="376"/>
    <n v="376"/>
    <n v="770"/>
    <n v="906"/>
    <n v="1317"/>
    <n v="1357"/>
    <n v="23"/>
    <n v="23"/>
    <n v="370"/>
    <n v="365"/>
    <n v="14647"/>
    <n v="15541"/>
  </r>
  <r>
    <x v="5"/>
    <x v="3"/>
    <n v="485591"/>
    <n v="5613619"/>
    <n v="5615714"/>
    <n v="489043"/>
    <n v="32810"/>
    <n v="137855"/>
    <n v="166"/>
    <n v="195"/>
    <n v="386"/>
    <n v="411"/>
    <n v="1118"/>
    <n v="1178"/>
    <n v="2200"/>
    <n v="2238"/>
    <n v="28"/>
    <n v="15"/>
    <n v="703"/>
    <n v="591"/>
    <n v="11442"/>
    <n v="12139"/>
  </r>
  <r>
    <x v="22"/>
    <x v="3"/>
    <n v="681827"/>
    <n v="7192430"/>
    <n v="7444529"/>
    <n v="685167"/>
    <n v="44032"/>
    <n v="193961"/>
    <n v="37"/>
    <n v="34"/>
    <n v="301"/>
    <n v="301"/>
    <n v="2374"/>
    <n v="2395"/>
    <n v="688"/>
    <n v="652"/>
    <n v="10"/>
    <n v="12"/>
    <n v="283"/>
    <n v="262"/>
    <n v="18120"/>
    <n v="18563"/>
  </r>
  <r>
    <x v="23"/>
    <x v="3"/>
    <n v="665478"/>
    <n v="8477993"/>
    <n v="8504567"/>
    <n v="710903"/>
    <n v="40179"/>
    <n v="186111"/>
    <n v="141"/>
    <n v="137"/>
    <n v="370"/>
    <n v="400"/>
    <n v="8858"/>
    <n v="7924"/>
    <n v="701"/>
    <n v="640"/>
    <n v="19"/>
    <n v="11"/>
    <n v="179"/>
    <n v="121"/>
    <n v="10435"/>
    <n v="10243"/>
  </r>
  <r>
    <x v="24"/>
    <x v="3"/>
    <n v="187247"/>
    <n v="2611056"/>
    <n v="2625759"/>
    <n v="185739"/>
    <n v="14462"/>
    <n v="57815"/>
    <n v="51"/>
    <n v="56"/>
    <n v="136"/>
    <n v="130"/>
    <n v="191"/>
    <n v="201"/>
    <n v="101"/>
    <n v="130"/>
    <n v="8"/>
    <n v="4"/>
    <n v="57"/>
    <n v="47"/>
    <n v="6417"/>
    <n v="6933"/>
  </r>
  <r>
    <x v="25"/>
    <x v="3"/>
    <n v="853778"/>
    <n v="13752912"/>
    <n v="13212140"/>
    <n v="859638"/>
    <n v="59978"/>
    <n v="256836"/>
    <n v="112"/>
    <n v="137"/>
    <n v="1848"/>
    <n v="1888"/>
    <n v="10635"/>
    <n v="10208"/>
    <n v="2675"/>
    <n v="2785"/>
    <n v="31"/>
    <n v="25"/>
    <n v="848"/>
    <n v="806"/>
    <n v="13693"/>
    <n v="14287"/>
  </r>
  <r>
    <x v="6"/>
    <x v="3"/>
    <n v="922683"/>
    <n v="15763456"/>
    <n v="15696061"/>
    <n v="954773"/>
    <n v="67856"/>
    <n v="287506"/>
    <n v="72"/>
    <n v="90"/>
    <n v="1949"/>
    <n v="1941"/>
    <n v="3098"/>
    <n v="3050"/>
    <n v="4275"/>
    <n v="4262"/>
    <n v="31"/>
    <n v="44"/>
    <n v="686"/>
    <n v="597"/>
    <n v="23788"/>
    <n v="23973"/>
  </r>
  <r>
    <x v="26"/>
    <x v="3"/>
    <n v="1421312"/>
    <n v="18622316"/>
    <n v="18063824"/>
    <n v="1555370"/>
    <n v="118564"/>
    <n v="492272"/>
    <n v="487"/>
    <n v="498"/>
    <n v="1544"/>
    <n v="1653"/>
    <n v="10002"/>
    <n v="10007"/>
    <n v="2754"/>
    <n v="2870"/>
    <n v="62"/>
    <n v="50"/>
    <n v="999"/>
    <n v="911"/>
    <n v="42513"/>
    <n v="44214"/>
  </r>
  <r>
    <x v="27"/>
    <x v="3"/>
    <n v="799736"/>
    <n v="10681609"/>
    <n v="10696348"/>
    <n v="845404"/>
    <n v="70510"/>
    <n v="262041"/>
    <n v="562"/>
    <n v="581"/>
    <n v="2193"/>
    <n v="2248"/>
    <n v="3121"/>
    <n v="3597"/>
    <n v="1961"/>
    <n v="2194"/>
    <n v="34"/>
    <n v="34"/>
    <n v="597"/>
    <n v="539"/>
    <n v="25505"/>
    <n v="27344"/>
  </r>
  <r>
    <x v="7"/>
    <x v="3"/>
    <n v="490619"/>
    <n v="4477828"/>
    <n v="4423270"/>
    <n v="493650"/>
    <n v="29676"/>
    <n v="133809"/>
    <n v="25"/>
    <n v="27"/>
    <n v="149"/>
    <n v="161"/>
    <n v="8130"/>
    <n v="7035"/>
    <n v="237"/>
    <n v="248"/>
    <n v="3"/>
    <n v="4"/>
    <n v="53"/>
    <n v="41"/>
    <n v="6897"/>
    <n v="6666"/>
  </r>
  <r>
    <x v="28"/>
    <x v="3"/>
    <n v="893221"/>
    <n v="10022622"/>
    <n v="9910617"/>
    <n v="917900"/>
    <n v="64151"/>
    <n v="270370"/>
    <n v="157"/>
    <n v="161"/>
    <n v="623"/>
    <n v="664"/>
    <n v="5090"/>
    <n v="5184"/>
    <n v="1204"/>
    <n v="1236"/>
    <n v="39"/>
    <n v="44"/>
    <n v="388"/>
    <n v="368"/>
    <n v="23683"/>
    <n v="25310"/>
  </r>
  <r>
    <x v="29"/>
    <x v="3"/>
    <n v="142237"/>
    <n v="1628318"/>
    <n v="1652537"/>
    <n v="142908"/>
    <n v="9784"/>
    <n v="42089"/>
    <n v="399"/>
    <n v="421"/>
    <n v="64"/>
    <n v="53"/>
    <n v="32"/>
    <n v="38"/>
    <n v="140"/>
    <n v="164"/>
    <n v="8"/>
    <n v="13"/>
    <n v="55"/>
    <n v="59"/>
    <n v="3999"/>
    <n v="4339"/>
  </r>
  <r>
    <x v="30"/>
    <x v="3"/>
    <n v="300941"/>
    <n v="3764056"/>
    <n v="3880517"/>
    <n v="303505"/>
    <n v="23152"/>
    <n v="88073"/>
    <n v="127"/>
    <n v="153"/>
    <n v="256"/>
    <n v="271"/>
    <n v="786"/>
    <n v="900"/>
    <n v="1588"/>
    <n v="1730"/>
    <n v="10"/>
    <n v="13"/>
    <n v="324"/>
    <n v="326"/>
    <n v="7967"/>
    <n v="8701"/>
  </r>
  <r>
    <x v="31"/>
    <x v="3"/>
    <n v="428526"/>
    <n v="4053945"/>
    <n v="4109706"/>
    <n v="445707"/>
    <n v="31939"/>
    <n v="131953"/>
    <n v="172"/>
    <n v="189"/>
    <n v="1005"/>
    <n v="1107"/>
    <n v="1505"/>
    <n v="1751"/>
    <n v="5819"/>
    <n v="5839"/>
    <n v="220"/>
    <n v="223"/>
    <n v="819"/>
    <n v="784"/>
    <n v="6182"/>
    <n v="6324"/>
  </r>
  <r>
    <x v="8"/>
    <x v="3"/>
    <n v="190778"/>
    <n v="2963221"/>
    <n v="2961684"/>
    <n v="188974"/>
    <n v="14600"/>
    <n v="60805"/>
    <n v="20"/>
    <n v="18"/>
    <n v="176"/>
    <n v="174"/>
    <n v="106"/>
    <n v="129"/>
    <n v="201"/>
    <n v="192"/>
    <n v="3"/>
    <n v="5"/>
    <n v="80"/>
    <n v="73"/>
    <n v="6553"/>
    <n v="6870"/>
  </r>
  <r>
    <x v="9"/>
    <x v="3"/>
    <n v="1330300"/>
    <n v="27574528"/>
    <n v="26432652"/>
    <n v="1372203"/>
    <n v="97048"/>
    <n v="400875"/>
    <n v="66"/>
    <n v="56"/>
    <n v="4299"/>
    <n v="4357"/>
    <n v="7499"/>
    <n v="7376"/>
    <n v="9270"/>
    <n v="8963"/>
    <n v="108"/>
    <n v="122"/>
    <n v="223"/>
    <n v="247"/>
    <n v="26690"/>
    <n v="27772"/>
  </r>
  <r>
    <x v="32"/>
    <x v="3"/>
    <n v="328690"/>
    <n v="3478709"/>
    <n v="3616691"/>
    <n v="338220"/>
    <n v="20559"/>
    <n v="97242"/>
    <n v="1156"/>
    <n v="1169"/>
    <n v="128"/>
    <n v="153"/>
    <n v="207"/>
    <n v="244"/>
    <n v="5734"/>
    <n v="5674"/>
    <n v="6"/>
    <n v="8"/>
    <n v="112"/>
    <n v="108"/>
    <n v="2896"/>
    <n v="2964"/>
  </r>
  <r>
    <x v="50"/>
    <x v="3"/>
    <n v="2644029"/>
    <n v="58981073"/>
    <n v="60216421"/>
    <n v="2710703"/>
    <n v="192112"/>
    <n v="825972"/>
    <n v="441"/>
    <n v="425"/>
    <n v="8627"/>
    <n v="8716"/>
    <n v="17218"/>
    <n v="16026"/>
    <n v="19119"/>
    <n v="18429"/>
    <n v="120"/>
    <n v="103"/>
    <n v="500"/>
    <n v="403"/>
    <n v="50509"/>
    <n v="51476"/>
  </r>
  <r>
    <x v="33"/>
    <x v="3"/>
    <n v="1462172"/>
    <n v="12788659"/>
    <n v="13418244"/>
    <n v="1518465"/>
    <n v="94648"/>
    <n v="438375"/>
    <n v="602"/>
    <n v="609"/>
    <n v="1282"/>
    <n v="1184"/>
    <n v="12959"/>
    <n v="12102"/>
    <n v="4569"/>
    <n v="4387"/>
    <n v="28"/>
    <n v="44"/>
    <n v="1540"/>
    <n v="1413"/>
    <n v="26511"/>
    <n v="27418"/>
  </r>
  <r>
    <x v="34"/>
    <x v="3"/>
    <n v="97555"/>
    <n v="1345371"/>
    <n v="1380563"/>
    <n v="101111"/>
    <n v="7347"/>
    <n v="30116"/>
    <n v="253"/>
    <n v="258"/>
    <n v="40"/>
    <n v="56"/>
    <n v="78"/>
    <n v="97"/>
    <n v="79"/>
    <n v="74"/>
    <n v="2"/>
    <n v="9"/>
    <n v="22"/>
    <n v="15"/>
    <n v="3103"/>
    <n v="3261"/>
  </r>
  <r>
    <x v="35"/>
    <x v="3"/>
    <n v="1630865"/>
    <n v="22799205"/>
    <n v="22662376"/>
    <n v="1729916"/>
    <n v="117623"/>
    <n v="518617"/>
    <n v="71"/>
    <n v="93"/>
    <n v="1068"/>
    <n v="1056"/>
    <n v="9319"/>
    <n v="8993"/>
    <n v="1672"/>
    <n v="1732"/>
    <n v="25"/>
    <n v="20"/>
    <n v="1847"/>
    <n v="1884"/>
    <n v="44568"/>
    <n v="45275"/>
  </r>
  <r>
    <x v="36"/>
    <x v="3"/>
    <n v="664200"/>
    <n v="5824963"/>
    <n v="5594867"/>
    <n v="673483"/>
    <n v="39407"/>
    <n v="176812"/>
    <n v="3278"/>
    <n v="3287"/>
    <n v="449"/>
    <n v="404"/>
    <n v="1892"/>
    <n v="1842"/>
    <n v="2081"/>
    <n v="2066"/>
    <n v="29"/>
    <n v="46"/>
    <n v="875"/>
    <n v="799"/>
    <n v="10977"/>
    <n v="11382"/>
  </r>
  <r>
    <x v="37"/>
    <x v="3"/>
    <n v="566525"/>
    <n v="6124872"/>
    <n v="6314092"/>
    <n v="587564"/>
    <n v="46723"/>
    <n v="178239"/>
    <n v="415"/>
    <n v="440"/>
    <n v="957"/>
    <n v="928"/>
    <n v="675"/>
    <n v="752"/>
    <n v="4303"/>
    <n v="4571"/>
    <n v="133"/>
    <n v="161"/>
    <n v="936"/>
    <n v="1046"/>
    <n v="14918"/>
    <n v="16488"/>
  </r>
  <r>
    <x v="38"/>
    <x v="3"/>
    <n v="1644759"/>
    <n v="27881568"/>
    <n v="27851918"/>
    <n v="1763677"/>
    <n v="136357"/>
    <n v="557464"/>
    <n v="101"/>
    <n v="101"/>
    <n v="2222"/>
    <n v="2208"/>
    <n v="9374"/>
    <n v="9248"/>
    <n v="4617"/>
    <n v="4645"/>
    <n v="52"/>
    <n v="38"/>
    <n v="783"/>
    <n v="676"/>
    <n v="49837"/>
    <n v="52455"/>
  </r>
  <r>
    <x v="39"/>
    <x v="3"/>
    <n v="137400"/>
    <n v="2208278"/>
    <n v="2190431"/>
    <n v="142481"/>
    <n v="10509"/>
    <n v="44672"/>
    <n v="22"/>
    <n v="24"/>
    <n v="160"/>
    <n v="137"/>
    <n v="425"/>
    <n v="423"/>
    <n v="975"/>
    <n v="928"/>
    <n v="5"/>
    <n v="12"/>
    <n v="86"/>
    <n v="81"/>
    <n v="3515"/>
    <n v="3716"/>
  </r>
  <r>
    <x v="40"/>
    <x v="3"/>
    <n v="715744"/>
    <n v="7889771"/>
    <n v="7948441"/>
    <n v="735998"/>
    <n v="44755"/>
    <n v="208648"/>
    <n v="54"/>
    <n v="70"/>
    <n v="343"/>
    <n v="331"/>
    <n v="8130"/>
    <n v="7750"/>
    <n v="1070"/>
    <n v="1056"/>
    <n v="25"/>
    <n v="40"/>
    <n v="436"/>
    <n v="375"/>
    <n v="12397"/>
    <n v="12678"/>
  </r>
  <r>
    <x v="41"/>
    <x v="3"/>
    <n v="127726"/>
    <n v="1298723"/>
    <n v="1296971"/>
    <n v="130471"/>
    <n v="8816"/>
    <n v="37267"/>
    <n v="292"/>
    <n v="293"/>
    <n v="83"/>
    <n v="86"/>
    <n v="119"/>
    <n v="113"/>
    <n v="138"/>
    <n v="127"/>
    <n v="2"/>
    <n v="3"/>
    <n v="43"/>
    <n v="35"/>
    <n v="3633"/>
    <n v="3849"/>
  </r>
  <r>
    <x v="42"/>
    <x v="3"/>
    <n v="998638"/>
    <n v="8983224"/>
    <n v="9256522"/>
    <n v="993496"/>
    <n v="66299"/>
    <n v="281971"/>
    <n v="56"/>
    <n v="62"/>
    <n v="541"/>
    <n v="567"/>
    <n v="8261"/>
    <n v="7852"/>
    <n v="1479"/>
    <n v="1586"/>
    <n v="22"/>
    <n v="28"/>
    <n v="178"/>
    <n v="176"/>
    <n v="22354"/>
    <n v="23137"/>
  </r>
  <r>
    <x v="43"/>
    <x v="3"/>
    <n v="4844744"/>
    <n v="49979753"/>
    <n v="50215314"/>
    <n v="5077659"/>
    <n v="305425"/>
    <n v="1387513"/>
    <n v="710"/>
    <n v="790"/>
    <n v="5865"/>
    <n v="6148"/>
    <n v="19984"/>
    <n v="19578"/>
    <n v="70868"/>
    <n v="70821"/>
    <n v="190"/>
    <n v="210"/>
    <n v="2538"/>
    <n v="2421"/>
    <n v="51540"/>
    <n v="53762"/>
  </r>
  <r>
    <x v="44"/>
    <x v="3"/>
    <n v="553873"/>
    <n v="4217360"/>
    <n v="4330417"/>
    <n v="613279"/>
    <n v="40774"/>
    <n v="169077"/>
    <n v="268"/>
    <n v="247"/>
    <n v="360"/>
    <n v="441"/>
    <n v="252"/>
    <n v="312"/>
    <n v="2694"/>
    <n v="3000"/>
    <n v="268"/>
    <n v="343"/>
    <n v="276"/>
    <n v="258"/>
    <n v="15614"/>
    <n v="16441"/>
  </r>
  <r>
    <x v="10"/>
    <x v="3"/>
    <n v="87968"/>
    <n v="1754161"/>
    <n v="1726321"/>
    <n v="89624"/>
    <n v="6756"/>
    <n v="27557"/>
    <n v="9"/>
    <n v="7"/>
    <n v="76"/>
    <n v="56"/>
    <n v="76"/>
    <n v="59"/>
    <n v="49"/>
    <n v="47"/>
    <n v="5"/>
    <n v="1"/>
    <n v="55"/>
    <n v="67"/>
    <n v="3005"/>
    <n v="3244"/>
  </r>
  <r>
    <x v="45"/>
    <x v="3"/>
    <n v="1257332"/>
    <n v="14940479"/>
    <n v="15129464"/>
    <n v="1265419"/>
    <n v="88971"/>
    <n v="375975"/>
    <n v="147"/>
    <n v="150"/>
    <n v="2599"/>
    <n v="2829"/>
    <n v="10312"/>
    <n v="10045"/>
    <n v="4371"/>
    <n v="4561"/>
    <n v="56"/>
    <n v="53"/>
    <n v="1776"/>
    <n v="1621"/>
    <n v="24481"/>
    <n v="25970"/>
  </r>
  <r>
    <x v="46"/>
    <x v="3"/>
    <n v="1044856"/>
    <n v="11955582"/>
    <n v="12187889"/>
    <n v="1051694"/>
    <n v="84981"/>
    <n v="327134"/>
    <n v="572"/>
    <n v="659"/>
    <n v="3137"/>
    <n v="3274"/>
    <n v="1932"/>
    <n v="2176"/>
    <n v="6950"/>
    <n v="7344"/>
    <n v="302"/>
    <n v="341"/>
    <n v="2149"/>
    <n v="2130"/>
    <n v="26207"/>
    <n v="27808"/>
  </r>
  <r>
    <x v="47"/>
    <x v="3"/>
    <n v="282088"/>
    <n v="3970941"/>
    <n v="3536971"/>
    <n v="283044"/>
    <n v="18703"/>
    <n v="80673"/>
    <n v="6"/>
    <n v="14"/>
    <n v="68"/>
    <n v="72"/>
    <n v="462"/>
    <n v="511"/>
    <n v="87"/>
    <n v="91"/>
    <n v="2"/>
    <n v="3"/>
    <n v="55"/>
    <n v="50"/>
    <n v="8588"/>
    <n v="8694"/>
  </r>
  <r>
    <x v="48"/>
    <x v="3"/>
    <n v="863314"/>
    <n v="11139967"/>
    <n v="10724377"/>
    <n v="872436"/>
    <n v="67130"/>
    <n v="265682"/>
    <n v="424"/>
    <n v="458"/>
    <n v="1261"/>
    <n v="1181"/>
    <n v="2708"/>
    <n v="3114"/>
    <n v="2317"/>
    <n v="2451"/>
    <n v="10"/>
    <n v="20"/>
    <n v="450"/>
    <n v="431"/>
    <n v="25313"/>
    <n v="26992"/>
  </r>
  <r>
    <x v="11"/>
    <x v="3"/>
    <n v="89994"/>
    <n v="1664983"/>
    <n v="1670728"/>
    <n v="91533"/>
    <n v="6046"/>
    <n v="26243"/>
    <n v="59"/>
    <n v="48"/>
    <n v="29"/>
    <n v="31"/>
    <n v="31"/>
    <n v="42"/>
    <n v="335"/>
    <n v="305"/>
    <n v="9"/>
    <n v="4"/>
    <n v="37"/>
    <n v="32"/>
    <n v="2468"/>
    <n v="2616"/>
  </r>
  <r>
    <x v="12"/>
    <x v="4"/>
    <n v="744548"/>
    <n v="7197439"/>
    <n v="7487741"/>
    <n v="746204"/>
    <n v="48965"/>
    <n v="218705"/>
    <n v="252"/>
    <n v="230"/>
    <n v="337"/>
    <n v="333"/>
    <n v="8795"/>
    <n v="8090"/>
    <n v="788"/>
    <n v="876"/>
    <n v="10"/>
    <n v="10"/>
    <n v="125"/>
    <n v="115"/>
    <n v="14092"/>
    <n v="14912"/>
  </r>
  <r>
    <x v="0"/>
    <x v="4"/>
    <n v="131091"/>
    <n v="2545117"/>
    <n v="2665933"/>
    <n v="130944"/>
    <n v="9500"/>
    <n v="38230"/>
    <n v="1011"/>
    <n v="1109"/>
    <n v="314"/>
    <n v="327"/>
    <n v="162"/>
    <n v="180"/>
    <n v="315"/>
    <n v="323"/>
    <n v="126"/>
    <n v="93"/>
    <n v="314"/>
    <n v="308"/>
    <n v="2352"/>
    <n v="2566"/>
  </r>
  <r>
    <x v="13"/>
    <x v="4"/>
    <n v="941726"/>
    <n v="8164324"/>
    <n v="7600581"/>
    <n v="1102445"/>
    <n v="84291"/>
    <n v="327144"/>
    <n v="2069"/>
    <n v="2085"/>
    <n v="1199"/>
    <n v="1216"/>
    <n v="2279"/>
    <n v="2679"/>
    <n v="17445"/>
    <n v="18335"/>
    <n v="125"/>
    <n v="126"/>
    <n v="673"/>
    <n v="627"/>
    <n v="17223"/>
    <n v="18210"/>
  </r>
  <r>
    <x v="1"/>
    <x v="4"/>
    <n v="477716"/>
    <n v="5067546"/>
    <n v="5226339"/>
    <n v="489979"/>
    <n v="31646"/>
    <n v="140185"/>
    <n v="99"/>
    <n v="100"/>
    <n v="247"/>
    <n v="261"/>
    <n v="3445"/>
    <n v="3123"/>
    <n v="1389"/>
    <n v="1416"/>
    <n v="51"/>
    <n v="48"/>
    <n v="222"/>
    <n v="237"/>
    <n v="10409"/>
    <n v="10599"/>
  </r>
  <r>
    <x v="2"/>
    <x v="4"/>
    <n v="6208733"/>
    <n v="68868516"/>
    <n v="69727119"/>
    <n v="6312623"/>
    <n v="498403"/>
    <n v="1952314"/>
    <n v="1711"/>
    <n v="1914"/>
    <n v="28497"/>
    <n v="30621"/>
    <n v="16522"/>
    <n v="17760"/>
    <n v="123124"/>
    <n v="127734"/>
    <n v="1416"/>
    <n v="1434"/>
    <n v="6375"/>
    <n v="6910"/>
    <n v="64620"/>
    <n v="69765"/>
  </r>
  <r>
    <x v="14"/>
    <x v="4"/>
    <n v="851063"/>
    <n v="8826868"/>
    <n v="8699125"/>
    <n v="876999"/>
    <n v="62836"/>
    <n v="249380"/>
    <n v="265"/>
    <n v="304"/>
    <n v="1052"/>
    <n v="1011"/>
    <n v="1565"/>
    <n v="1624"/>
    <n v="9300"/>
    <n v="9609"/>
    <n v="88"/>
    <n v="73"/>
    <n v="958"/>
    <n v="932"/>
    <n v="17583"/>
    <n v="18472"/>
  </r>
  <r>
    <x v="15"/>
    <x v="4"/>
    <n v="517812"/>
    <n v="10319361"/>
    <n v="9758850"/>
    <n v="546200"/>
    <n v="40775"/>
    <n v="169038"/>
    <n v="68"/>
    <n v="53"/>
    <n v="881"/>
    <n v="825"/>
    <n v="2440"/>
    <n v="2608"/>
    <n v="3199"/>
    <n v="3371"/>
    <n v="13"/>
    <n v="15"/>
    <n v="289"/>
    <n v="307"/>
    <n v="13004"/>
    <n v="13702"/>
  </r>
  <r>
    <x v="16"/>
    <x v="4"/>
    <n v="118685"/>
    <n v="1930466"/>
    <n v="1924626"/>
    <n v="131687"/>
    <n v="8536"/>
    <n v="38483"/>
    <n v="16"/>
    <n v="20"/>
    <n v="162"/>
    <n v="166"/>
    <n v="1352"/>
    <n v="1204"/>
    <n v="442"/>
    <n v="447"/>
    <n v="1"/>
    <n v="2"/>
    <n v="40"/>
    <n v="29"/>
    <n v="2351"/>
    <n v="2304"/>
  </r>
  <r>
    <x v="17"/>
    <x v="4"/>
    <n v="2680074"/>
    <n v="24681548"/>
    <n v="25245400"/>
    <n v="2720744"/>
    <n v="183422"/>
    <n v="807034"/>
    <n v="335"/>
    <n v="313"/>
    <n v="2579"/>
    <n v="2612"/>
    <n v="21102"/>
    <n v="20578"/>
    <n v="25474"/>
    <n v="25385"/>
    <n v="82"/>
    <n v="84"/>
    <n v="2391"/>
    <n v="2229"/>
    <n v="39774"/>
    <n v="40484"/>
  </r>
  <r>
    <x v="3"/>
    <x v="4"/>
    <n v="1682620"/>
    <n v="17459504"/>
    <n v="17317504"/>
    <n v="1723909"/>
    <n v="103094"/>
    <n v="490032"/>
    <n v="120"/>
    <n v="106"/>
    <n v="1992"/>
    <n v="2128"/>
    <n v="19778"/>
    <n v="17989"/>
    <n v="4903"/>
    <n v="4816"/>
    <n v="62"/>
    <n v="58"/>
    <n v="1456"/>
    <n v="1235"/>
    <n v="24198"/>
    <n v="24253"/>
  </r>
  <r>
    <x v="18"/>
    <x v="4"/>
    <n v="184760"/>
    <n v="2331770"/>
    <n v="2345917"/>
    <n v="186825"/>
    <n v="10925"/>
    <n v="50806"/>
    <n v="21"/>
    <n v="12"/>
    <n v="2265"/>
    <n v="2308"/>
    <n v="106"/>
    <n v="118"/>
    <n v="279"/>
    <n v="279"/>
    <n v="1645"/>
    <n v="1607"/>
    <n v="363"/>
    <n v="349"/>
    <n v="757"/>
    <n v="816"/>
  </r>
  <r>
    <x v="19"/>
    <x v="4"/>
    <n v="272070"/>
    <n v="2015534"/>
    <n v="1967676"/>
    <n v="296476"/>
    <n v="21063"/>
    <n v="87143"/>
    <n v="119"/>
    <n v="130"/>
    <n v="194"/>
    <n v="150"/>
    <n v="141"/>
    <n v="133"/>
    <n v="1558"/>
    <n v="1689"/>
    <n v="41"/>
    <n v="54"/>
    <n v="168"/>
    <n v="166"/>
    <n v="8060"/>
    <n v="8460"/>
  </r>
  <r>
    <x v="20"/>
    <x v="4"/>
    <n v="2069823"/>
    <n v="30057886"/>
    <n v="29517831"/>
    <n v="2066990"/>
    <n v="144566"/>
    <n v="621531"/>
    <n v="195"/>
    <n v="199"/>
    <n v="3300"/>
    <n v="3458"/>
    <n v="12163"/>
    <n v="11341"/>
    <n v="14612"/>
    <n v="14845"/>
    <n v="69"/>
    <n v="68"/>
    <n v="1687"/>
    <n v="1706"/>
    <n v="39545"/>
    <n v="41378"/>
  </r>
  <r>
    <x v="21"/>
    <x v="4"/>
    <n v="1002772"/>
    <n v="12236713"/>
    <n v="11211155"/>
    <n v="1047385"/>
    <n v="75871"/>
    <n v="316350"/>
    <n v="111"/>
    <n v="122"/>
    <n v="714"/>
    <n v="671"/>
    <n v="4351"/>
    <n v="4377"/>
    <n v="2872"/>
    <n v="2912"/>
    <n v="27"/>
    <n v="24"/>
    <n v="1261"/>
    <n v="1347"/>
    <n v="28036"/>
    <n v="29046"/>
  </r>
  <r>
    <x v="4"/>
    <x v="4"/>
    <n v="499489"/>
    <n v="6281345"/>
    <n v="6318241"/>
    <n v="502964"/>
    <n v="36258"/>
    <n v="145011"/>
    <n v="81"/>
    <n v="80"/>
    <n v="414"/>
    <n v="382"/>
    <n v="813"/>
    <n v="963"/>
    <n v="1401"/>
    <n v="1439"/>
    <n v="12"/>
    <n v="24"/>
    <n v="439"/>
    <n v="404"/>
    <n v="14356"/>
    <n v="15450"/>
  </r>
  <r>
    <x v="5"/>
    <x v="4"/>
    <n v="488590"/>
    <n v="5667223"/>
    <n v="5621023"/>
    <n v="496440"/>
    <n v="32989"/>
    <n v="138847"/>
    <n v="173"/>
    <n v="196"/>
    <n v="452"/>
    <n v="447"/>
    <n v="1105"/>
    <n v="1119"/>
    <n v="2296"/>
    <n v="2310"/>
    <n v="26"/>
    <n v="21"/>
    <n v="622"/>
    <n v="674"/>
    <n v="11543"/>
    <n v="12005"/>
  </r>
  <r>
    <x v="22"/>
    <x v="4"/>
    <n v="685009"/>
    <n v="7216175"/>
    <n v="7413896"/>
    <n v="677389"/>
    <n v="43732"/>
    <n v="192256"/>
    <n v="39"/>
    <n v="23"/>
    <n v="285"/>
    <n v="328"/>
    <n v="2262"/>
    <n v="2225"/>
    <n v="673"/>
    <n v="686"/>
    <n v="19"/>
    <n v="17"/>
    <n v="388"/>
    <n v="331"/>
    <n v="17843"/>
    <n v="18613"/>
  </r>
  <r>
    <x v="23"/>
    <x v="4"/>
    <n v="671156"/>
    <n v="8121179"/>
    <n v="7940880"/>
    <n v="711491"/>
    <n v="41118"/>
    <n v="188181"/>
    <n v="164"/>
    <n v="163"/>
    <n v="425"/>
    <n v="411"/>
    <n v="9214"/>
    <n v="8118"/>
    <n v="735"/>
    <n v="679"/>
    <n v="15"/>
    <n v="18"/>
    <n v="193"/>
    <n v="113"/>
    <n v="10500"/>
    <n v="10370"/>
  </r>
  <r>
    <x v="24"/>
    <x v="4"/>
    <n v="184682"/>
    <n v="2650346"/>
    <n v="2535405"/>
    <n v="183995"/>
    <n v="13964"/>
    <n v="56924"/>
    <n v="55"/>
    <n v="50"/>
    <n v="152"/>
    <n v="119"/>
    <n v="218"/>
    <n v="222"/>
    <n v="89"/>
    <n v="105"/>
    <n v="8"/>
    <n v="5"/>
    <n v="41"/>
    <n v="47"/>
    <n v="6305"/>
    <n v="6548"/>
  </r>
  <r>
    <x v="25"/>
    <x v="4"/>
    <n v="859252"/>
    <n v="13814727"/>
    <n v="13284637"/>
    <n v="866169"/>
    <n v="59114"/>
    <n v="253589"/>
    <n v="86"/>
    <n v="121"/>
    <n v="1836"/>
    <n v="1929"/>
    <n v="10286"/>
    <n v="9858"/>
    <n v="2969"/>
    <n v="2950"/>
    <n v="35"/>
    <n v="34"/>
    <n v="898"/>
    <n v="861"/>
    <n v="13615"/>
    <n v="13636"/>
  </r>
  <r>
    <x v="6"/>
    <x v="4"/>
    <n v="920968"/>
    <n v="16114783"/>
    <n v="16201905"/>
    <n v="955739"/>
    <n v="67429"/>
    <n v="287478"/>
    <n v="66"/>
    <n v="71"/>
    <n v="2031"/>
    <n v="1939"/>
    <n v="2963"/>
    <n v="3018"/>
    <n v="4408"/>
    <n v="4303"/>
    <n v="48"/>
    <n v="44"/>
    <n v="678"/>
    <n v="613"/>
    <n v="23335"/>
    <n v="23912"/>
  </r>
  <r>
    <x v="26"/>
    <x v="4"/>
    <n v="1381167"/>
    <n v="18270327"/>
    <n v="17468264"/>
    <n v="1548841"/>
    <n v="116607"/>
    <n v="487518"/>
    <n v="492"/>
    <n v="465"/>
    <n v="1672"/>
    <n v="1646"/>
    <n v="9831"/>
    <n v="9492"/>
    <n v="2823"/>
    <n v="2887"/>
    <n v="61"/>
    <n v="51"/>
    <n v="1105"/>
    <n v="1014"/>
    <n v="42091"/>
    <n v="42977"/>
  </r>
  <r>
    <x v="27"/>
    <x v="4"/>
    <n v="802454"/>
    <n v="10848720"/>
    <n v="10942019"/>
    <n v="850973"/>
    <n v="69090"/>
    <n v="261409"/>
    <n v="568"/>
    <n v="537"/>
    <n v="2151"/>
    <n v="2335"/>
    <n v="3152"/>
    <n v="3583"/>
    <n v="2081"/>
    <n v="2253"/>
    <n v="21"/>
    <n v="14"/>
    <n v="646"/>
    <n v="614"/>
    <n v="24665"/>
    <n v="26470"/>
  </r>
  <r>
    <x v="7"/>
    <x v="4"/>
    <n v="492847"/>
    <n v="4444064"/>
    <n v="4370050"/>
    <n v="492586"/>
    <n v="29412"/>
    <n v="132568"/>
    <n v="23"/>
    <n v="26"/>
    <n v="166"/>
    <n v="157"/>
    <n v="7690"/>
    <n v="6963"/>
    <n v="310"/>
    <n v="313"/>
    <n v="5"/>
    <n v="1"/>
    <n v="62"/>
    <n v="52"/>
    <n v="6819"/>
    <n v="6825"/>
  </r>
  <r>
    <x v="28"/>
    <x v="4"/>
    <n v="897224"/>
    <n v="10103589"/>
    <n v="10001763"/>
    <n v="918288"/>
    <n v="63718"/>
    <n v="269227"/>
    <n v="161"/>
    <n v="161"/>
    <n v="645"/>
    <n v="651"/>
    <n v="4998"/>
    <n v="4913"/>
    <n v="1174"/>
    <n v="1224"/>
    <n v="43"/>
    <n v="45"/>
    <n v="448"/>
    <n v="450"/>
    <n v="23920"/>
    <n v="24885"/>
  </r>
  <r>
    <x v="29"/>
    <x v="4"/>
    <n v="142797"/>
    <n v="1671053"/>
    <n v="1679521"/>
    <n v="144129"/>
    <n v="9912"/>
    <n v="42138"/>
    <n v="403"/>
    <n v="418"/>
    <n v="71"/>
    <n v="39"/>
    <n v="34"/>
    <n v="47"/>
    <n v="153"/>
    <n v="199"/>
    <n v="14"/>
    <n v="13"/>
    <n v="70"/>
    <n v="89"/>
    <n v="4004"/>
    <n v="4358"/>
  </r>
  <r>
    <x v="30"/>
    <x v="4"/>
    <n v="303242"/>
    <n v="3870164"/>
    <n v="3913038"/>
    <n v="307677"/>
    <n v="22968"/>
    <n v="88555"/>
    <n v="128"/>
    <n v="138"/>
    <n v="297"/>
    <n v="301"/>
    <n v="727"/>
    <n v="817"/>
    <n v="1632"/>
    <n v="1850"/>
    <n v="16"/>
    <n v="16"/>
    <n v="372"/>
    <n v="315"/>
    <n v="7926"/>
    <n v="8433"/>
  </r>
  <r>
    <x v="31"/>
    <x v="4"/>
    <n v="431776"/>
    <n v="4131800"/>
    <n v="4057443"/>
    <n v="451831"/>
    <n v="31450"/>
    <n v="132564"/>
    <n v="169"/>
    <n v="160"/>
    <n v="962"/>
    <n v="1106"/>
    <n v="1543"/>
    <n v="1575"/>
    <n v="5871"/>
    <n v="6002"/>
    <n v="200"/>
    <n v="221"/>
    <n v="769"/>
    <n v="840"/>
    <n v="5911"/>
    <n v="6121"/>
  </r>
  <r>
    <x v="8"/>
    <x v="4"/>
    <n v="187703"/>
    <n v="2976317"/>
    <n v="2878534"/>
    <n v="186310"/>
    <n v="14140"/>
    <n v="59377"/>
    <n v="18"/>
    <n v="24"/>
    <n v="196"/>
    <n v="200"/>
    <n v="102"/>
    <n v="148"/>
    <n v="200"/>
    <n v="204"/>
    <n v="3"/>
    <n v="6"/>
    <n v="121"/>
    <n v="91"/>
    <n v="6225"/>
    <n v="6602"/>
  </r>
  <r>
    <x v="9"/>
    <x v="4"/>
    <n v="1338657"/>
    <n v="28070096"/>
    <n v="28179900"/>
    <n v="1370295"/>
    <n v="95646"/>
    <n v="399391"/>
    <n v="80"/>
    <n v="86"/>
    <n v="4415"/>
    <n v="4445"/>
    <n v="7491"/>
    <n v="6892"/>
    <n v="9278"/>
    <n v="9011"/>
    <n v="67"/>
    <n v="95"/>
    <n v="283"/>
    <n v="271"/>
    <n v="26421"/>
    <n v="26811"/>
  </r>
  <r>
    <x v="32"/>
    <x v="4"/>
    <n v="327209"/>
    <n v="3518621"/>
    <n v="3536546"/>
    <n v="339244"/>
    <n v="20133"/>
    <n v="97716"/>
    <n v="1117"/>
    <n v="1091"/>
    <n v="152"/>
    <n v="147"/>
    <n v="197"/>
    <n v="218"/>
    <n v="5834"/>
    <n v="5583"/>
    <n v="8"/>
    <n v="7"/>
    <n v="119"/>
    <n v="113"/>
    <n v="2709"/>
    <n v="2838"/>
  </r>
  <r>
    <x v="33"/>
    <x v="4"/>
    <n v="1468228"/>
    <n v="12729402"/>
    <n v="13650536"/>
    <n v="1530857"/>
    <n v="96453"/>
    <n v="441263"/>
    <n v="663"/>
    <n v="618"/>
    <n v="1299"/>
    <n v="1339"/>
    <n v="13034"/>
    <n v="12273"/>
    <n v="5009"/>
    <n v="4900"/>
    <n v="47"/>
    <n v="46"/>
    <n v="1752"/>
    <n v="1659"/>
    <n v="26634"/>
    <n v="27180"/>
  </r>
  <r>
    <x v="34"/>
    <x v="4"/>
    <n v="101025"/>
    <n v="1405349"/>
    <n v="1516575"/>
    <n v="103947"/>
    <n v="7389"/>
    <n v="30420"/>
    <n v="255"/>
    <n v="237"/>
    <n v="57"/>
    <n v="57"/>
    <n v="95"/>
    <n v="107"/>
    <n v="91"/>
    <n v="84"/>
    <n v="4"/>
    <n v="12"/>
    <n v="24"/>
    <n v="32"/>
    <n v="3097"/>
    <n v="3237"/>
  </r>
  <r>
    <x v="35"/>
    <x v="4"/>
    <n v="1613718"/>
    <n v="22536516"/>
    <n v="22015797"/>
    <n v="1724111"/>
    <n v="114607"/>
    <n v="515611"/>
    <n v="87"/>
    <n v="88"/>
    <n v="1112"/>
    <n v="1063"/>
    <n v="9051"/>
    <n v="8679"/>
    <n v="1861"/>
    <n v="1828"/>
    <n v="30"/>
    <n v="47"/>
    <n v="1986"/>
    <n v="1881"/>
    <n v="43168"/>
    <n v="43726"/>
  </r>
  <r>
    <x v="36"/>
    <x v="4"/>
    <n v="671445"/>
    <n v="5878111"/>
    <n v="5796945"/>
    <n v="681848"/>
    <n v="39498"/>
    <n v="179811"/>
    <n v="3064"/>
    <n v="3204"/>
    <n v="419"/>
    <n v="458"/>
    <n v="1790"/>
    <n v="1847"/>
    <n v="2235"/>
    <n v="2307"/>
    <n v="36"/>
    <n v="47"/>
    <n v="1064"/>
    <n v="1010"/>
    <n v="10838"/>
    <n v="11179"/>
  </r>
  <r>
    <x v="37"/>
    <x v="4"/>
    <n v="564006"/>
    <n v="6077498"/>
    <n v="6228197"/>
    <n v="593000"/>
    <n v="47075"/>
    <n v="178595"/>
    <n v="402"/>
    <n v="453"/>
    <n v="1044"/>
    <n v="932"/>
    <n v="598"/>
    <n v="712"/>
    <n v="4275"/>
    <n v="4909"/>
    <n v="160"/>
    <n v="151"/>
    <n v="1103"/>
    <n v="1087"/>
    <n v="14940"/>
    <n v="16309"/>
  </r>
  <r>
    <x v="38"/>
    <x v="4"/>
    <n v="1623694"/>
    <n v="28484645"/>
    <n v="28495118"/>
    <n v="1755236"/>
    <n v="135583"/>
    <n v="554067"/>
    <n v="103"/>
    <n v="86"/>
    <n v="2310"/>
    <n v="2201"/>
    <n v="9382"/>
    <n v="9369"/>
    <n v="4803"/>
    <n v="4979"/>
    <n v="47"/>
    <n v="45"/>
    <n v="882"/>
    <n v="838"/>
    <n v="48346"/>
    <n v="52192"/>
  </r>
  <r>
    <x v="39"/>
    <x v="4"/>
    <n v="136401"/>
    <n v="2282659"/>
    <n v="2231413"/>
    <n v="142008"/>
    <n v="10403"/>
    <n v="43270"/>
    <n v="17"/>
    <n v="24"/>
    <n v="155"/>
    <n v="129"/>
    <n v="426"/>
    <n v="398"/>
    <n v="1007"/>
    <n v="1001"/>
    <n v="19"/>
    <n v="17"/>
    <n v="100"/>
    <n v="83"/>
    <n v="3443"/>
    <n v="3584"/>
  </r>
  <r>
    <x v="40"/>
    <x v="4"/>
    <n v="722249"/>
    <n v="8254462"/>
    <n v="8224795"/>
    <n v="745657"/>
    <n v="44624"/>
    <n v="211835"/>
    <n v="61"/>
    <n v="69"/>
    <n v="339"/>
    <n v="342"/>
    <n v="7855"/>
    <n v="7357"/>
    <n v="1095"/>
    <n v="1095"/>
    <n v="33"/>
    <n v="22"/>
    <n v="446"/>
    <n v="444"/>
    <n v="12670"/>
    <n v="12796"/>
  </r>
  <r>
    <x v="41"/>
    <x v="4"/>
    <n v="130296"/>
    <n v="1316613"/>
    <n v="1332496"/>
    <n v="130890"/>
    <n v="8485"/>
    <n v="36639"/>
    <n v="327"/>
    <n v="316"/>
    <n v="80"/>
    <n v="90"/>
    <n v="91"/>
    <n v="97"/>
    <n v="124"/>
    <n v="115"/>
    <n v="3"/>
    <n v="3"/>
    <n v="58"/>
    <n v="51"/>
    <n v="3540"/>
    <n v="3590"/>
  </r>
  <r>
    <x v="42"/>
    <x v="4"/>
    <n v="992461"/>
    <n v="9008032"/>
    <n v="9248235"/>
    <n v="993556"/>
    <n v="65854"/>
    <n v="283888"/>
    <n v="44"/>
    <n v="72"/>
    <n v="552"/>
    <n v="550"/>
    <n v="7970"/>
    <n v="7749"/>
    <n v="1652"/>
    <n v="1753"/>
    <n v="26"/>
    <n v="33"/>
    <n v="297"/>
    <n v="273"/>
    <n v="21865"/>
    <n v="23018"/>
  </r>
  <r>
    <x v="43"/>
    <x v="4"/>
    <n v="4897523"/>
    <n v="49734537"/>
    <n v="50674724"/>
    <n v="5153702"/>
    <n v="309069"/>
    <n v="1411436"/>
    <n v="636"/>
    <n v="679"/>
    <n v="6205"/>
    <n v="6628"/>
    <n v="19612"/>
    <n v="19565"/>
    <n v="72509"/>
    <n v="72720"/>
    <n v="212"/>
    <n v="211"/>
    <n v="2718"/>
    <n v="2639"/>
    <n v="50986"/>
    <n v="53749"/>
  </r>
  <r>
    <x v="44"/>
    <x v="4"/>
    <n v="562315"/>
    <n v="4300793"/>
    <n v="4584624"/>
    <n v="625461"/>
    <n v="41327"/>
    <n v="174129"/>
    <n v="241"/>
    <n v="286"/>
    <n v="430"/>
    <n v="434"/>
    <n v="259"/>
    <n v="293"/>
    <n v="2890"/>
    <n v="3162"/>
    <n v="298"/>
    <n v="351"/>
    <n v="346"/>
    <n v="376"/>
    <n v="15161"/>
    <n v="16800"/>
  </r>
  <r>
    <x v="10"/>
    <x v="4"/>
    <n v="89200"/>
    <n v="1817307"/>
    <n v="1809138"/>
    <n v="88690"/>
    <n v="6545"/>
    <n v="27233"/>
    <n v="8"/>
    <n v="7"/>
    <n v="87"/>
    <n v="62"/>
    <n v="57"/>
    <n v="63"/>
    <n v="40"/>
    <n v="43"/>
    <n v="2"/>
    <n v="6"/>
    <n v="70"/>
    <n v="51"/>
    <n v="2867"/>
    <n v="3182"/>
  </r>
  <r>
    <x v="45"/>
    <x v="4"/>
    <n v="1264880"/>
    <n v="15322318"/>
    <n v="15634918"/>
    <n v="1273825"/>
    <n v="88709"/>
    <n v="377252"/>
    <n v="151"/>
    <n v="132"/>
    <n v="2873"/>
    <n v="2945"/>
    <n v="9866"/>
    <n v="9994"/>
    <n v="4508"/>
    <n v="4651"/>
    <n v="57"/>
    <n v="68"/>
    <n v="1785"/>
    <n v="1644"/>
    <n v="24534"/>
    <n v="25501"/>
  </r>
  <r>
    <x v="46"/>
    <x v="4"/>
    <n v="1050901"/>
    <n v="12242231"/>
    <n v="12097549"/>
    <n v="1058936"/>
    <n v="84710"/>
    <n v="328068"/>
    <n v="579"/>
    <n v="680"/>
    <n v="3196"/>
    <n v="3211"/>
    <n v="1890"/>
    <n v="2175"/>
    <n v="7184"/>
    <n v="7680"/>
    <n v="351"/>
    <n v="358"/>
    <n v="2246"/>
    <n v="2279"/>
    <n v="25459"/>
    <n v="27422"/>
  </r>
  <r>
    <x v="48"/>
    <x v="4"/>
    <n v="863737"/>
    <n v="11097447"/>
    <n v="10845059"/>
    <n v="874414"/>
    <n v="66346"/>
    <n v="264739"/>
    <n v="383"/>
    <n v="462"/>
    <n v="1174"/>
    <n v="1242"/>
    <n v="2551"/>
    <n v="2907"/>
    <n v="2478"/>
    <n v="2600"/>
    <n v="27"/>
    <n v="19"/>
    <n v="530"/>
    <n v="486"/>
    <n v="25031"/>
    <n v="26456"/>
  </r>
  <r>
    <x v="11"/>
    <x v="4"/>
    <n v="91533"/>
    <n v="1695967"/>
    <n v="1675477"/>
    <n v="92732"/>
    <n v="6176"/>
    <n v="26449"/>
    <n v="57"/>
    <n v="61"/>
    <n v="32"/>
    <n v="46"/>
    <n v="51"/>
    <n v="33"/>
    <n v="329"/>
    <n v="355"/>
    <n v="1"/>
    <n v="4"/>
    <n v="46"/>
    <n v="41"/>
    <n v="2500"/>
    <n v="2620"/>
  </r>
  <r>
    <x v="12"/>
    <x v="5"/>
    <n v="740081"/>
    <n v="7357267"/>
    <n v="7587737"/>
    <n v="744164"/>
    <n v="49929"/>
    <n v="221068"/>
    <n v="210"/>
    <n v="236"/>
    <n v="346"/>
    <n v="350"/>
    <n v="8628"/>
    <n v="8299"/>
    <n v="943"/>
    <n v="963"/>
    <n v="21"/>
    <n v="18"/>
    <n v="216"/>
    <n v="175"/>
    <n v="14542"/>
    <n v="14982"/>
  </r>
  <r>
    <x v="0"/>
    <x v="5"/>
    <n v="130539"/>
    <n v="2663647"/>
    <n v="2727056"/>
    <n v="131176"/>
    <n v="9671"/>
    <n v="38431"/>
    <n v="1059"/>
    <n v="1125"/>
    <n v="355"/>
    <n v="357"/>
    <n v="160"/>
    <n v="190"/>
    <n v="276"/>
    <n v="318"/>
    <n v="118"/>
    <n v="121"/>
    <n v="332"/>
    <n v="356"/>
    <n v="2346"/>
    <n v="2558"/>
  </r>
  <r>
    <x v="13"/>
    <x v="5"/>
    <n v="943937"/>
    <n v="8361708"/>
    <n v="8109460"/>
    <n v="1111695"/>
    <n v="84913"/>
    <n v="331552"/>
    <n v="1953"/>
    <n v="2057"/>
    <n v="1132"/>
    <n v="1168"/>
    <n v="2260"/>
    <n v="2563"/>
    <n v="18129"/>
    <n v="18918"/>
    <n v="112"/>
    <n v="145"/>
    <n v="847"/>
    <n v="794"/>
    <n v="16737"/>
    <n v="18098"/>
  </r>
  <r>
    <x v="1"/>
    <x v="5"/>
    <n v="479881"/>
    <n v="5193218"/>
    <n v="5242672"/>
    <n v="490917"/>
    <n v="32428"/>
    <n v="141653"/>
    <n v="107"/>
    <n v="104"/>
    <n v="302"/>
    <n v="280"/>
    <n v="3398"/>
    <n v="3342"/>
    <n v="1547"/>
    <n v="1573"/>
    <n v="56"/>
    <n v="58"/>
    <n v="254"/>
    <n v="242"/>
    <n v="10394"/>
    <n v="10771"/>
  </r>
  <r>
    <x v="2"/>
    <x v="5"/>
    <n v="6224685"/>
    <n v="72389126"/>
    <n v="72506810"/>
    <n v="6312161"/>
    <n v="496901"/>
    <n v="1949755"/>
    <n v="1686"/>
    <n v="1791"/>
    <n v="28343"/>
    <n v="31059"/>
    <n v="16189"/>
    <n v="17583"/>
    <n v="124778"/>
    <n v="130577"/>
    <n v="1403"/>
    <n v="1447"/>
    <n v="6239"/>
    <n v="6309"/>
    <n v="62285"/>
    <n v="67212"/>
  </r>
  <r>
    <x v="14"/>
    <x v="5"/>
    <n v="865231"/>
    <n v="9162406"/>
    <n v="9286626"/>
    <n v="889006"/>
    <n v="63001"/>
    <n v="254643"/>
    <n v="269"/>
    <n v="263"/>
    <n v="1085"/>
    <n v="988"/>
    <n v="1507"/>
    <n v="1630"/>
    <n v="9544"/>
    <n v="9792"/>
    <n v="70"/>
    <n v="94"/>
    <n v="1028"/>
    <n v="971"/>
    <n v="17397"/>
    <n v="18363"/>
  </r>
  <r>
    <x v="15"/>
    <x v="5"/>
    <n v="511082"/>
    <n v="10743919"/>
    <n v="10201500"/>
    <n v="542678"/>
    <n v="40018"/>
    <n v="167790"/>
    <n v="62"/>
    <n v="55"/>
    <n v="883"/>
    <n v="846"/>
    <n v="2500"/>
    <n v="2590"/>
    <n v="3438"/>
    <n v="3417"/>
    <n v="13"/>
    <n v="8"/>
    <n v="323"/>
    <n v="319"/>
    <n v="12402"/>
    <n v="13162"/>
  </r>
  <r>
    <x v="16"/>
    <x v="5"/>
    <n v="120623"/>
    <n v="1954374"/>
    <n v="1988535"/>
    <n v="134042"/>
    <n v="8688"/>
    <n v="39346"/>
    <n v="15"/>
    <n v="17"/>
    <n v="162"/>
    <n v="180"/>
    <n v="1387"/>
    <n v="1302"/>
    <n v="513"/>
    <n v="444"/>
    <n v="2"/>
    <n v="5"/>
    <n v="48"/>
    <n v="52"/>
    <n v="2270"/>
    <n v="2291"/>
  </r>
  <r>
    <x v="17"/>
    <x v="5"/>
    <n v="2708022"/>
    <n v="26077462"/>
    <n v="26523658"/>
    <n v="2756944"/>
    <n v="189545"/>
    <n v="823249"/>
    <n v="372"/>
    <n v="344"/>
    <n v="2783"/>
    <n v="2854"/>
    <n v="21913"/>
    <n v="21522"/>
    <n v="26850"/>
    <n v="27035"/>
    <n v="108"/>
    <n v="97"/>
    <n v="2551"/>
    <n v="2317"/>
    <n v="39988"/>
    <n v="40811"/>
  </r>
  <r>
    <x v="3"/>
    <x v="5"/>
    <n v="1699185"/>
    <n v="17821620"/>
    <n v="17668352"/>
    <n v="1744437"/>
    <n v="106405"/>
    <n v="501605"/>
    <n v="115"/>
    <n v="134"/>
    <n v="2114"/>
    <n v="2191"/>
    <n v="20306"/>
    <n v="18699"/>
    <n v="5527"/>
    <n v="5247"/>
    <n v="88"/>
    <n v="64"/>
    <n v="1471"/>
    <n v="1320"/>
    <n v="24525"/>
    <n v="24604"/>
  </r>
  <r>
    <x v="18"/>
    <x v="5"/>
    <n v="186825"/>
    <n v="2696766"/>
    <n v="2504144"/>
    <n v="182384"/>
    <n v="10644"/>
    <n v="50925"/>
    <n v="23"/>
    <n v="21"/>
    <n v="2253"/>
    <n v="2271"/>
    <n v="97"/>
    <n v="117"/>
    <n v="317"/>
    <n v="286"/>
    <n v="1467"/>
    <n v="1617"/>
    <n v="368"/>
    <n v="401"/>
    <n v="698"/>
    <n v="708"/>
  </r>
  <r>
    <x v="19"/>
    <x v="5"/>
    <n v="281452"/>
    <n v="2084970"/>
    <n v="2012852"/>
    <n v="290885"/>
    <n v="19879"/>
    <n v="85232"/>
    <n v="118"/>
    <n v="104"/>
    <n v="172"/>
    <n v="133"/>
    <n v="110"/>
    <n v="109"/>
    <n v="1450"/>
    <n v="1644"/>
    <n v="32"/>
    <n v="36"/>
    <n v="168"/>
    <n v="145"/>
    <n v="7645"/>
    <n v="8013"/>
  </r>
  <r>
    <x v="20"/>
    <x v="5"/>
    <n v="2060632"/>
    <n v="31085621"/>
    <n v="31080869"/>
    <n v="2050239"/>
    <n v="147588"/>
    <n v="621275"/>
    <n v="219"/>
    <n v="201"/>
    <n v="3490"/>
    <n v="3533"/>
    <n v="12454"/>
    <n v="11957"/>
    <n v="15332"/>
    <n v="15569"/>
    <n v="85"/>
    <n v="75"/>
    <n v="1809"/>
    <n v="1753"/>
    <n v="39206"/>
    <n v="41905"/>
  </r>
  <r>
    <x v="21"/>
    <x v="5"/>
    <n v="1007121"/>
    <n v="12399402"/>
    <n v="11136045"/>
    <n v="1046269"/>
    <n v="74952"/>
    <n v="316465"/>
    <n v="102"/>
    <n v="106"/>
    <n v="729"/>
    <n v="685"/>
    <n v="4260"/>
    <n v="4169"/>
    <n v="3101"/>
    <n v="3159"/>
    <n v="26"/>
    <n v="32"/>
    <n v="1439"/>
    <n v="1370"/>
    <n v="27545"/>
    <n v="28229"/>
  </r>
  <r>
    <x v="4"/>
    <x v="5"/>
    <n v="501763"/>
    <n v="6455928"/>
    <n v="6541553"/>
    <n v="505311"/>
    <n v="36091"/>
    <n v="145862"/>
    <n v="101"/>
    <n v="70"/>
    <n v="421"/>
    <n v="424"/>
    <n v="833"/>
    <n v="993"/>
    <n v="1530"/>
    <n v="1513"/>
    <n v="22"/>
    <n v="30"/>
    <n v="431"/>
    <n v="432"/>
    <n v="14075"/>
    <n v="15216"/>
  </r>
  <r>
    <x v="5"/>
    <x v="5"/>
    <n v="496034"/>
    <n v="5813985"/>
    <n v="5957954"/>
    <n v="497275"/>
    <n v="32731"/>
    <n v="140324"/>
    <n v="177"/>
    <n v="188"/>
    <n v="494"/>
    <n v="467"/>
    <n v="1077"/>
    <n v="1118"/>
    <n v="2440"/>
    <n v="2371"/>
    <n v="37"/>
    <n v="36"/>
    <n v="722"/>
    <n v="653"/>
    <n v="11198"/>
    <n v="11753"/>
  </r>
  <r>
    <x v="22"/>
    <x v="5"/>
    <n v="686789"/>
    <n v="7229857"/>
    <n v="7346219"/>
    <n v="688640"/>
    <n v="43862"/>
    <n v="196733"/>
    <n v="29"/>
    <n v="34"/>
    <n v="333"/>
    <n v="326"/>
    <n v="2224"/>
    <n v="2263"/>
    <n v="765"/>
    <n v="747"/>
    <n v="13"/>
    <n v="16"/>
    <n v="418"/>
    <n v="388"/>
    <n v="17897"/>
    <n v="18409"/>
  </r>
  <r>
    <x v="23"/>
    <x v="5"/>
    <n v="665441"/>
    <n v="8352703"/>
    <n v="8140649"/>
    <n v="716800"/>
    <n v="40610"/>
    <n v="194791"/>
    <n v="162"/>
    <n v="132"/>
    <n v="424"/>
    <n v="428"/>
    <n v="8864"/>
    <n v="8140"/>
    <n v="757"/>
    <n v="782"/>
    <n v="20"/>
    <n v="11"/>
    <n v="172"/>
    <n v="163"/>
    <n v="10433"/>
    <n v="10122"/>
  </r>
  <r>
    <x v="24"/>
    <x v="5"/>
    <n v="178709"/>
    <n v="2675648"/>
    <n v="2550302"/>
    <n v="182470"/>
    <n v="13777"/>
    <n v="56361"/>
    <n v="49"/>
    <n v="43"/>
    <n v="108"/>
    <n v="79"/>
    <n v="220"/>
    <n v="248"/>
    <n v="89"/>
    <n v="117"/>
    <n v="6"/>
    <n v="8"/>
    <n v="63"/>
    <n v="79"/>
    <n v="6021"/>
    <n v="6647"/>
  </r>
  <r>
    <x v="25"/>
    <x v="5"/>
    <n v="865768"/>
    <n v="13982544"/>
    <n v="13712839"/>
    <n v="874514"/>
    <n v="58624"/>
    <n v="254072"/>
    <n v="78"/>
    <n v="64"/>
    <n v="1883"/>
    <n v="1939"/>
    <n v="10432"/>
    <n v="9966"/>
    <n v="3009"/>
    <n v="3020"/>
    <n v="48"/>
    <n v="33"/>
    <n v="1009"/>
    <n v="957"/>
    <n v="12789"/>
    <n v="13397"/>
  </r>
  <r>
    <x v="6"/>
    <x v="5"/>
    <n v="920558"/>
    <n v="16609204"/>
    <n v="16518383"/>
    <n v="955844"/>
    <n v="68038"/>
    <n v="288934"/>
    <n v="77"/>
    <n v="95"/>
    <n v="2080"/>
    <n v="1978"/>
    <n v="3126"/>
    <n v="3002"/>
    <n v="4695"/>
    <n v="4700"/>
    <n v="29"/>
    <n v="44"/>
    <n v="740"/>
    <n v="692"/>
    <n v="23292"/>
    <n v="23488"/>
  </r>
  <r>
    <x v="26"/>
    <x v="5"/>
    <n v="1363533"/>
    <n v="18457253"/>
    <n v="17358365"/>
    <n v="1537922"/>
    <n v="116032"/>
    <n v="484956"/>
    <n v="422"/>
    <n v="429"/>
    <n v="1795"/>
    <n v="1749"/>
    <n v="9799"/>
    <n v="9503"/>
    <n v="3032"/>
    <n v="3157"/>
    <n v="65"/>
    <n v="55"/>
    <n v="1269"/>
    <n v="1142"/>
    <n v="41187"/>
    <n v="42428"/>
  </r>
  <r>
    <x v="27"/>
    <x v="5"/>
    <n v="804580"/>
    <n v="11168633"/>
    <n v="11300786"/>
    <n v="857235"/>
    <n v="69615"/>
    <n v="263074"/>
    <n v="525"/>
    <n v="582"/>
    <n v="2225"/>
    <n v="2329"/>
    <n v="3362"/>
    <n v="3595"/>
    <n v="2298"/>
    <n v="2545"/>
    <n v="27"/>
    <n v="16"/>
    <n v="723"/>
    <n v="707"/>
    <n v="24466"/>
    <n v="26215"/>
  </r>
  <r>
    <x v="7"/>
    <x v="5"/>
    <n v="492421"/>
    <n v="4480105"/>
    <n v="4463078"/>
    <n v="490917"/>
    <n v="28980"/>
    <n v="134857"/>
    <n v="32"/>
    <n v="29"/>
    <n v="156"/>
    <n v="198"/>
    <n v="7597"/>
    <n v="6765"/>
    <n v="315"/>
    <n v="310"/>
    <n v="3"/>
    <n v="2"/>
    <n v="46"/>
    <n v="31"/>
    <n v="6782"/>
    <n v="6714"/>
  </r>
  <r>
    <x v="28"/>
    <x v="5"/>
    <n v="892992"/>
    <n v="10256615"/>
    <n v="10324249"/>
    <n v="917785"/>
    <n v="63388"/>
    <n v="268921"/>
    <n v="139"/>
    <n v="161"/>
    <n v="644"/>
    <n v="623"/>
    <n v="4951"/>
    <n v="4783"/>
    <n v="1258"/>
    <n v="1374"/>
    <n v="58"/>
    <n v="48"/>
    <n v="559"/>
    <n v="568"/>
    <n v="23545"/>
    <n v="24677"/>
  </r>
  <r>
    <x v="29"/>
    <x v="5"/>
    <n v="144034"/>
    <n v="1729712"/>
    <n v="1754324"/>
    <n v="144532"/>
    <n v="9825"/>
    <n v="41816"/>
    <n v="419"/>
    <n v="410"/>
    <n v="57"/>
    <n v="47"/>
    <n v="55"/>
    <n v="55"/>
    <n v="184"/>
    <n v="180"/>
    <n v="9"/>
    <n v="11"/>
    <n v="72"/>
    <n v="95"/>
    <n v="3973"/>
    <n v="4258"/>
  </r>
  <r>
    <x v="30"/>
    <x v="5"/>
    <n v="307398"/>
    <n v="4005091"/>
    <n v="4008633"/>
    <n v="312635"/>
    <n v="23051"/>
    <n v="89964"/>
    <n v="146"/>
    <n v="148"/>
    <n v="341"/>
    <n v="301"/>
    <n v="660"/>
    <n v="873"/>
    <n v="1794"/>
    <n v="1866"/>
    <n v="15"/>
    <n v="16"/>
    <n v="378"/>
    <n v="324"/>
    <n v="7746"/>
    <n v="8443"/>
  </r>
  <r>
    <x v="31"/>
    <x v="5"/>
    <n v="435765"/>
    <n v="4203255"/>
    <n v="4043820"/>
    <n v="459189"/>
    <n v="31892"/>
    <n v="134640"/>
    <n v="159"/>
    <n v="189"/>
    <n v="1047"/>
    <n v="1108"/>
    <n v="1601"/>
    <n v="1672"/>
    <n v="5928"/>
    <n v="6144"/>
    <n v="209"/>
    <n v="221"/>
    <n v="831"/>
    <n v="837"/>
    <n v="5864"/>
    <n v="6082"/>
  </r>
  <r>
    <x v="8"/>
    <x v="5"/>
    <n v="184846"/>
    <n v="3042994"/>
    <n v="2960615"/>
    <n v="184670"/>
    <n v="13856"/>
    <n v="58807"/>
    <n v="13"/>
    <n v="20"/>
    <n v="194"/>
    <n v="211"/>
    <n v="118"/>
    <n v="127"/>
    <n v="215"/>
    <n v="215"/>
    <n v="5"/>
    <n v="6"/>
    <n v="114"/>
    <n v="90"/>
    <n v="6109"/>
    <n v="6419"/>
  </r>
  <r>
    <x v="9"/>
    <x v="5"/>
    <n v="1335350"/>
    <n v="28454548"/>
    <n v="27742203"/>
    <n v="1400579"/>
    <n v="95666"/>
    <n v="401874"/>
    <n v="56"/>
    <n v="84"/>
    <n v="4223"/>
    <n v="4484"/>
    <n v="7450"/>
    <n v="7336"/>
    <n v="9809"/>
    <n v="9837"/>
    <n v="60"/>
    <n v="98"/>
    <n v="346"/>
    <n v="330"/>
    <n v="25310"/>
    <n v="26243"/>
  </r>
  <r>
    <x v="32"/>
    <x v="5"/>
    <n v="326637"/>
    <n v="3601387"/>
    <n v="3576216"/>
    <n v="340365"/>
    <n v="21147"/>
    <n v="99260"/>
    <n v="1100"/>
    <n v="1164"/>
    <n v="170"/>
    <n v="163"/>
    <n v="211"/>
    <n v="221"/>
    <n v="5945"/>
    <n v="6194"/>
    <n v="10"/>
    <n v="12"/>
    <n v="132"/>
    <n v="125"/>
    <n v="2822"/>
    <n v="2878"/>
  </r>
  <r>
    <x v="33"/>
    <x v="5"/>
    <n v="1441391"/>
    <n v="13462754"/>
    <n v="13540706"/>
    <n v="1548895"/>
    <n v="97257"/>
    <n v="454963"/>
    <n v="633"/>
    <n v="624"/>
    <n v="1340"/>
    <n v="1372"/>
    <n v="13018"/>
    <n v="12285"/>
    <n v="5404"/>
    <n v="5169"/>
    <n v="64"/>
    <n v="51"/>
    <n v="1678"/>
    <n v="1575"/>
    <n v="26678"/>
    <n v="27366"/>
  </r>
  <r>
    <x v="34"/>
    <x v="5"/>
    <n v="103272"/>
    <n v="1568997"/>
    <n v="1597210"/>
    <n v="106586"/>
    <n v="7471"/>
    <n v="30421"/>
    <n v="264"/>
    <n v="270"/>
    <n v="72"/>
    <n v="58"/>
    <n v="118"/>
    <n v="148"/>
    <n v="104"/>
    <n v="121"/>
    <n v="4"/>
    <n v="6"/>
    <n v="37"/>
    <n v="30"/>
    <n v="3047"/>
    <n v="3192"/>
  </r>
  <r>
    <x v="35"/>
    <x v="5"/>
    <n v="1601566"/>
    <n v="23297509"/>
    <n v="21847582"/>
    <n v="1724810"/>
    <n v="115962"/>
    <n v="519938"/>
    <n v="87"/>
    <n v="92"/>
    <n v="1152"/>
    <n v="1147"/>
    <n v="8866"/>
    <n v="9050"/>
    <n v="2025"/>
    <n v="2081"/>
    <n v="29"/>
    <n v="29"/>
    <n v="2100"/>
    <n v="2053"/>
    <n v="42872"/>
    <n v="44379"/>
  </r>
  <r>
    <x v="36"/>
    <x v="5"/>
    <n v="670069"/>
    <n v="6034336"/>
    <n v="6026661"/>
    <n v="688511"/>
    <n v="40729"/>
    <n v="184170"/>
    <n v="3175"/>
    <n v="3098"/>
    <n v="489"/>
    <n v="486"/>
    <n v="1916"/>
    <n v="1864"/>
    <n v="2530"/>
    <n v="2446"/>
    <n v="41"/>
    <n v="54"/>
    <n v="1243"/>
    <n v="1157"/>
    <n v="11061"/>
    <n v="11169"/>
  </r>
  <r>
    <x v="37"/>
    <x v="5"/>
    <n v="566538"/>
    <n v="6621363"/>
    <n v="6453635"/>
    <n v="601318"/>
    <n v="47566"/>
    <n v="179757"/>
    <n v="384"/>
    <n v="462"/>
    <n v="1019"/>
    <n v="997"/>
    <n v="590"/>
    <n v="775"/>
    <n v="4685"/>
    <n v="4996"/>
    <n v="160"/>
    <n v="144"/>
    <n v="1108"/>
    <n v="1131"/>
    <n v="14992"/>
    <n v="16123"/>
  </r>
  <r>
    <x v="38"/>
    <x v="5"/>
    <n v="1605292"/>
    <n v="29068069"/>
    <n v="28620630"/>
    <n v="1743160"/>
    <n v="131694"/>
    <n v="549398"/>
    <n v="81"/>
    <n v="79"/>
    <n v="2314"/>
    <n v="2286"/>
    <n v="9217"/>
    <n v="9152"/>
    <n v="5051"/>
    <n v="5059"/>
    <n v="55"/>
    <n v="50"/>
    <n v="983"/>
    <n v="861"/>
    <n v="47099"/>
    <n v="49407"/>
  </r>
  <r>
    <x v="39"/>
    <x v="5"/>
    <n v="135084"/>
    <n v="2313010"/>
    <n v="2258076"/>
    <n v="141959"/>
    <n v="10578"/>
    <n v="42892"/>
    <n v="46"/>
    <n v="28"/>
    <n v="171"/>
    <n v="171"/>
    <n v="415"/>
    <n v="431"/>
    <n v="1077"/>
    <n v="1064"/>
    <n v="14"/>
    <n v="23"/>
    <n v="133"/>
    <n v="147"/>
    <n v="3379"/>
    <n v="3479"/>
  </r>
  <r>
    <x v="40"/>
    <x v="5"/>
    <n v="729386"/>
    <n v="8417698"/>
    <n v="8452743"/>
    <n v="756523"/>
    <n v="45619"/>
    <n v="216723"/>
    <n v="67"/>
    <n v="60"/>
    <n v="350"/>
    <n v="365"/>
    <n v="7961"/>
    <n v="7435"/>
    <n v="1183"/>
    <n v="1183"/>
    <n v="28"/>
    <n v="27"/>
    <n v="483"/>
    <n v="499"/>
    <n v="13000"/>
    <n v="12978"/>
  </r>
  <r>
    <x v="42"/>
    <x v="5"/>
    <n v="992583"/>
    <n v="9237782"/>
    <n v="9432883"/>
    <n v="995475"/>
    <n v="66972"/>
    <n v="288408"/>
    <n v="59"/>
    <n v="54"/>
    <n v="515"/>
    <n v="597"/>
    <n v="8119"/>
    <n v="7912"/>
    <n v="1831"/>
    <n v="1962"/>
    <n v="42"/>
    <n v="33"/>
    <n v="353"/>
    <n v="312"/>
    <n v="21989"/>
    <n v="23194"/>
  </r>
  <r>
    <x v="43"/>
    <x v="5"/>
    <n v="4949469"/>
    <n v="52776853"/>
    <n v="53096761"/>
    <n v="5233765"/>
    <n v="314039"/>
    <n v="1450441"/>
    <n v="663"/>
    <n v="700"/>
    <n v="6645"/>
    <n v="6800"/>
    <n v="20013"/>
    <n v="19849"/>
    <n v="75017"/>
    <n v="74221"/>
    <n v="248"/>
    <n v="248"/>
    <n v="2798"/>
    <n v="2607"/>
    <n v="50847"/>
    <n v="53383"/>
  </r>
  <r>
    <x v="44"/>
    <x v="5"/>
    <n v="570423"/>
    <n v="4405929"/>
    <n v="4385896"/>
    <n v="635577"/>
    <n v="42163"/>
    <n v="178910"/>
    <n v="248"/>
    <n v="289"/>
    <n v="430"/>
    <n v="437"/>
    <n v="257"/>
    <n v="321"/>
    <n v="3073"/>
    <n v="3279"/>
    <n v="311"/>
    <n v="316"/>
    <n v="385"/>
    <n v="419"/>
    <n v="15782"/>
    <n v="16616"/>
  </r>
  <r>
    <x v="10"/>
    <x v="5"/>
    <n v="87990"/>
    <n v="1895044"/>
    <n v="1876197"/>
    <n v="87311"/>
    <n v="6417"/>
    <n v="26338"/>
    <n v="10"/>
    <n v="12"/>
    <n v="77"/>
    <n v="61"/>
    <n v="79"/>
    <n v="51"/>
    <n v="41"/>
    <n v="55"/>
    <n v="3"/>
    <n v="2"/>
    <n v="62"/>
    <n v="64"/>
    <n v="2826"/>
    <n v="3074"/>
  </r>
  <r>
    <x v="45"/>
    <x v="5"/>
    <n v="1273211"/>
    <n v="15347862"/>
    <n v="15690444"/>
    <n v="1280381"/>
    <n v="88256"/>
    <n v="382598"/>
    <n v="129"/>
    <n v="144"/>
    <n v="2807"/>
    <n v="2989"/>
    <n v="9657"/>
    <n v="9849"/>
    <n v="4766"/>
    <n v="4959"/>
    <n v="60"/>
    <n v="68"/>
    <n v="1915"/>
    <n v="1695"/>
    <n v="24024"/>
    <n v="25194"/>
  </r>
  <r>
    <x v="46"/>
    <x v="5"/>
    <n v="1057773"/>
    <n v="13040197"/>
    <n v="12806300"/>
    <n v="1073638"/>
    <n v="87206"/>
    <n v="333318"/>
    <n v="597"/>
    <n v="670"/>
    <n v="3198"/>
    <n v="3421"/>
    <n v="1961"/>
    <n v="2307"/>
    <n v="7781"/>
    <n v="8185"/>
    <n v="386"/>
    <n v="399"/>
    <n v="2406"/>
    <n v="2546"/>
    <n v="25693"/>
    <n v="27656"/>
  </r>
  <r>
    <x v="47"/>
    <x v="5"/>
    <n v="280265"/>
    <n v="3514889"/>
    <n v="3499873"/>
    <n v="280310"/>
    <n v="18239"/>
    <n v="80543"/>
    <n v="13"/>
    <n v="10"/>
    <n v="94"/>
    <n v="65"/>
    <n v="445"/>
    <n v="469"/>
    <n v="109"/>
    <n v="113"/>
    <n v="1"/>
    <n v="3"/>
    <n v="71"/>
    <n v="80"/>
    <n v="8178"/>
    <n v="8588"/>
  </r>
  <r>
    <x v="48"/>
    <x v="5"/>
    <n v="865119"/>
    <n v="11330253"/>
    <n v="11255186"/>
    <n v="871432"/>
    <n v="65954"/>
    <n v="264550"/>
    <n v="343"/>
    <n v="439"/>
    <n v="1130"/>
    <n v="1190"/>
    <n v="2531"/>
    <n v="2883"/>
    <n v="2644"/>
    <n v="2786"/>
    <n v="26"/>
    <n v="27"/>
    <n v="591"/>
    <n v="616"/>
    <n v="24628"/>
    <n v="26120"/>
  </r>
  <r>
    <x v="11"/>
    <x v="5"/>
    <n v="92732"/>
    <n v="1772633"/>
    <n v="1775999"/>
    <n v="94067"/>
    <n v="6133"/>
    <n v="26732"/>
    <n v="69"/>
    <n v="55"/>
    <n v="40"/>
    <n v="29"/>
    <n v="34"/>
    <n v="34"/>
    <n v="334"/>
    <n v="340"/>
    <n v="1"/>
    <n v="3"/>
    <n v="61"/>
    <n v="63"/>
    <n v="2506"/>
    <n v="2564"/>
  </r>
  <r>
    <x v="12"/>
    <x v="6"/>
    <n v="734974"/>
    <n v="7360222"/>
    <n v="7501799"/>
    <n v="743789"/>
    <n v="50668"/>
    <n v="222182"/>
    <n v="269"/>
    <n v="256"/>
    <n v="332"/>
    <n v="359"/>
    <n v="8879"/>
    <n v="8318"/>
    <n v="1070"/>
    <n v="1092"/>
    <n v="16"/>
    <n v="22"/>
    <n v="253"/>
    <n v="260"/>
    <n v="14454"/>
    <n v="15088"/>
  </r>
  <r>
    <x v="0"/>
    <x v="6"/>
    <n v="130755"/>
    <n v="2920986"/>
    <n v="2968341"/>
    <n v="132477"/>
    <n v="9651"/>
    <n v="38688"/>
    <n v="1079"/>
    <n v="1103"/>
    <n v="332"/>
    <n v="329"/>
    <n v="154"/>
    <n v="180"/>
    <n v="332"/>
    <n v="335"/>
    <n v="114"/>
    <n v="142"/>
    <n v="396"/>
    <n v="359"/>
    <n v="2310"/>
    <n v="2486"/>
  </r>
  <r>
    <x v="13"/>
    <x v="6"/>
    <n v="944978"/>
    <n v="8230507"/>
    <n v="7902600"/>
    <n v="1109040"/>
    <n v="84854"/>
    <n v="333579"/>
    <n v="2032"/>
    <n v="2011"/>
    <n v="1084"/>
    <n v="1199"/>
    <n v="2254"/>
    <n v="2624"/>
    <n v="18225"/>
    <n v="19132"/>
    <n v="135"/>
    <n v="149"/>
    <n v="845"/>
    <n v="890"/>
    <n v="16631"/>
    <n v="17643"/>
  </r>
  <r>
    <x v="1"/>
    <x v="6"/>
    <n v="479682"/>
    <n v="5308625"/>
    <n v="5350543"/>
    <n v="492132"/>
    <n v="32385"/>
    <n v="142242"/>
    <n v="120"/>
    <n v="118"/>
    <n v="269"/>
    <n v="303"/>
    <n v="3583"/>
    <n v="3338"/>
    <n v="1606"/>
    <n v="1657"/>
    <n v="59"/>
    <n v="69"/>
    <n v="306"/>
    <n v="277"/>
    <n v="10167"/>
    <n v="10513"/>
  </r>
  <r>
    <x v="2"/>
    <x v="6"/>
    <n v="6226523"/>
    <n v="78248042"/>
    <n v="78365958"/>
    <n v="6226737"/>
    <n v="492835"/>
    <n v="1941009"/>
    <n v="1515"/>
    <n v="1722"/>
    <n v="27450"/>
    <n v="29997"/>
    <n v="15524"/>
    <n v="17180"/>
    <n v="125535"/>
    <n v="131484"/>
    <n v="1333"/>
    <n v="1459"/>
    <n v="6890"/>
    <n v="7016"/>
    <n v="60701"/>
    <n v="65029"/>
  </r>
  <r>
    <x v="14"/>
    <x v="6"/>
    <n v="872320"/>
    <n v="9648297"/>
    <n v="9557682"/>
    <n v="899112"/>
    <n v="65317"/>
    <n v="260909"/>
    <n v="242"/>
    <n v="273"/>
    <n v="1127"/>
    <n v="1007"/>
    <n v="1590"/>
    <n v="1726"/>
    <n v="10292"/>
    <n v="10400"/>
    <n v="91"/>
    <n v="87"/>
    <n v="1020"/>
    <n v="1046"/>
    <n v="17670"/>
    <n v="18746"/>
  </r>
  <r>
    <x v="15"/>
    <x v="6"/>
    <n v="505366"/>
    <n v="11099837"/>
    <n v="10542667"/>
    <n v="537933"/>
    <n v="40321"/>
    <n v="167056"/>
    <n v="59"/>
    <n v="60"/>
    <n v="937"/>
    <n v="876"/>
    <n v="2435"/>
    <n v="2552"/>
    <n v="3670"/>
    <n v="3671"/>
    <n v="14"/>
    <n v="15"/>
    <n v="364"/>
    <n v="393"/>
    <n v="12259"/>
    <n v="13016"/>
  </r>
  <r>
    <x v="16"/>
    <x v="6"/>
    <n v="121845"/>
    <n v="2017075"/>
    <n v="1975093"/>
    <n v="134847"/>
    <n v="8782"/>
    <n v="39845"/>
    <n v="17"/>
    <n v="25"/>
    <n v="158"/>
    <n v="174"/>
    <n v="1369"/>
    <n v="1319"/>
    <n v="519"/>
    <n v="527"/>
    <n v="4"/>
    <n v="5"/>
    <n v="75"/>
    <n v="57"/>
    <n v="2264"/>
    <n v="2269"/>
  </r>
  <r>
    <x v="49"/>
    <x v="6"/>
    <n v="46155"/>
    <n v="1382282"/>
    <n v="1360942"/>
    <n v="84024"/>
    <n v="3867"/>
    <n v="18884"/>
    <n v="2"/>
    <n v="1"/>
    <n v="34"/>
    <n v="22"/>
    <n v="1600"/>
    <n v="1476"/>
    <n v="241"/>
    <n v="228"/>
    <n v="1"/>
    <n v="1"/>
    <n v="23"/>
    <n v="28"/>
    <n v="95"/>
    <n v="115"/>
  </r>
  <r>
    <x v="17"/>
    <x v="6"/>
    <n v="2743641"/>
    <n v="26971491"/>
    <n v="27277049"/>
    <n v="2792234"/>
    <n v="192877"/>
    <n v="839773"/>
    <n v="369"/>
    <n v="387"/>
    <n v="2689"/>
    <n v="2745"/>
    <n v="21967"/>
    <n v="22172"/>
    <n v="28565"/>
    <n v="28586"/>
    <n v="120"/>
    <n v="92"/>
    <n v="2767"/>
    <n v="2492"/>
    <n v="39640"/>
    <n v="40286"/>
  </r>
  <r>
    <x v="3"/>
    <x v="6"/>
    <n v="1717805"/>
    <n v="18584666"/>
    <n v="18501103"/>
    <n v="1757237"/>
    <n v="109345"/>
    <n v="513865"/>
    <n v="129"/>
    <n v="92"/>
    <n v="2258"/>
    <n v="2264"/>
    <n v="21060"/>
    <n v="19158"/>
    <n v="5961"/>
    <n v="5789"/>
    <n v="71"/>
    <n v="66"/>
    <n v="1578"/>
    <n v="1407"/>
    <n v="24916"/>
    <n v="24596"/>
  </r>
  <r>
    <x v="18"/>
    <x v="6"/>
    <n v="182384"/>
    <n v="2703683"/>
    <n v="2521004"/>
    <n v="181995"/>
    <n v="10741"/>
    <n v="50219"/>
    <n v="18"/>
    <n v="29"/>
    <n v="2175"/>
    <n v="2278"/>
    <n v="102"/>
    <n v="113"/>
    <n v="284"/>
    <n v="330"/>
    <n v="1597"/>
    <n v="1651"/>
    <n v="438"/>
    <n v="393"/>
    <n v="642"/>
    <n v="691"/>
  </r>
  <r>
    <x v="19"/>
    <x v="6"/>
    <n v="274131"/>
    <n v="2167967"/>
    <n v="2029520"/>
    <n v="292277"/>
    <n v="20087"/>
    <n v="86334"/>
    <n v="107"/>
    <n v="132"/>
    <n v="126"/>
    <n v="139"/>
    <n v="112"/>
    <n v="156"/>
    <n v="1557"/>
    <n v="1653"/>
    <n v="45"/>
    <n v="30"/>
    <n v="197"/>
    <n v="202"/>
    <n v="7652"/>
    <n v="7979"/>
  </r>
  <r>
    <x v="20"/>
    <x v="6"/>
    <n v="2047123"/>
    <n v="32096832"/>
    <n v="32410033"/>
    <n v="2041779"/>
    <n v="147993"/>
    <n v="619292"/>
    <n v="196"/>
    <n v="217"/>
    <n v="3451"/>
    <n v="3552"/>
    <n v="12267"/>
    <n v="12079"/>
    <n v="16314"/>
    <n v="16801"/>
    <n v="75"/>
    <n v="70"/>
    <n v="1783"/>
    <n v="1918"/>
    <n v="38411"/>
    <n v="40859"/>
  </r>
  <r>
    <x v="21"/>
    <x v="6"/>
    <n v="1004215"/>
    <n v="12456571"/>
    <n v="11378564"/>
    <n v="1046757"/>
    <n v="74952"/>
    <n v="321313"/>
    <n v="102"/>
    <n v="110"/>
    <n v="731"/>
    <n v="738"/>
    <n v="4538"/>
    <n v="4282"/>
    <n v="3275"/>
    <n v="3193"/>
    <n v="21"/>
    <n v="26"/>
    <n v="1452"/>
    <n v="1390"/>
    <n v="27141"/>
    <n v="27953"/>
  </r>
  <r>
    <x v="4"/>
    <x v="6"/>
    <n v="505311"/>
    <n v="6714410"/>
    <n v="6772654"/>
    <n v="508014"/>
    <n v="36387"/>
    <n v="146808"/>
    <n v="65"/>
    <n v="83"/>
    <n v="404"/>
    <n v="457"/>
    <n v="890"/>
    <n v="1000"/>
    <n v="1549"/>
    <n v="1593"/>
    <n v="28"/>
    <n v="18"/>
    <n v="467"/>
    <n v="495"/>
    <n v="14187"/>
    <n v="15151"/>
  </r>
  <r>
    <x v="5"/>
    <x v="6"/>
    <n v="496920"/>
    <n v="5991731"/>
    <n v="6175724"/>
    <n v="495884"/>
    <n v="33667"/>
    <n v="141615"/>
    <n v="176"/>
    <n v="196"/>
    <n v="491"/>
    <n v="448"/>
    <n v="1100"/>
    <n v="1159"/>
    <n v="2631"/>
    <n v="2770"/>
    <n v="29"/>
    <n v="24"/>
    <n v="729"/>
    <n v="719"/>
    <n v="11328"/>
    <n v="11867"/>
  </r>
  <r>
    <x v="22"/>
    <x v="6"/>
    <n v="688475"/>
    <n v="7548871"/>
    <n v="7554887"/>
    <n v="686598"/>
    <n v="44659"/>
    <n v="198820"/>
    <n v="31"/>
    <n v="33"/>
    <n v="350"/>
    <n v="279"/>
    <n v="2411"/>
    <n v="2265"/>
    <n v="850"/>
    <n v="851"/>
    <n v="24"/>
    <n v="21"/>
    <n v="489"/>
    <n v="421"/>
    <n v="18228"/>
    <n v="18406"/>
  </r>
  <r>
    <x v="23"/>
    <x v="6"/>
    <n v="661015"/>
    <n v="8448743"/>
    <n v="8437263"/>
    <n v="718711"/>
    <n v="41790"/>
    <n v="198577"/>
    <n v="158"/>
    <n v="170"/>
    <n v="393"/>
    <n v="410"/>
    <n v="9346"/>
    <n v="8353"/>
    <n v="815"/>
    <n v="779"/>
    <n v="14"/>
    <n v="17"/>
    <n v="209"/>
    <n v="181"/>
    <n v="10617"/>
    <n v="10328"/>
  </r>
  <r>
    <x v="24"/>
    <x v="6"/>
    <n v="176176"/>
    <n v="2739589"/>
    <n v="2596180"/>
    <n v="181613"/>
    <n v="14028"/>
    <n v="56273"/>
    <n v="47"/>
    <n v="60"/>
    <n v="129"/>
    <n v="109"/>
    <n v="185"/>
    <n v="266"/>
    <n v="134"/>
    <n v="124"/>
    <n v="10"/>
    <n v="7"/>
    <n v="81"/>
    <n v="72"/>
    <n v="6207"/>
    <n v="6597"/>
  </r>
  <r>
    <x v="25"/>
    <x v="6"/>
    <n v="874108"/>
    <n v="14491642"/>
    <n v="13882823"/>
    <n v="879601"/>
    <n v="58493"/>
    <n v="253096"/>
    <n v="81"/>
    <n v="86"/>
    <n v="1949"/>
    <n v="1882"/>
    <n v="10432"/>
    <n v="9960"/>
    <n v="3108"/>
    <n v="3110"/>
    <n v="32"/>
    <n v="36"/>
    <n v="1086"/>
    <n v="960"/>
    <n v="12604"/>
    <n v="13167"/>
  </r>
  <r>
    <x v="6"/>
    <x v="6"/>
    <n v="916130"/>
    <n v="16985185"/>
    <n v="16972319"/>
    <n v="964026"/>
    <n v="70997"/>
    <n v="294897"/>
    <n v="84"/>
    <n v="93"/>
    <n v="2091"/>
    <n v="2095"/>
    <n v="3184"/>
    <n v="3229"/>
    <n v="4997"/>
    <n v="5255"/>
    <n v="39"/>
    <n v="25"/>
    <n v="801"/>
    <n v="717"/>
    <n v="23823"/>
    <n v="24564"/>
  </r>
  <r>
    <x v="26"/>
    <x v="6"/>
    <n v="1345009"/>
    <n v="19025996"/>
    <n v="17742903"/>
    <n v="1536231"/>
    <n v="114700"/>
    <n v="482540"/>
    <n v="416"/>
    <n v="414"/>
    <n v="1877"/>
    <n v="1826"/>
    <n v="9181"/>
    <n v="9082"/>
    <n v="3264"/>
    <n v="3316"/>
    <n v="59"/>
    <n v="39"/>
    <n v="1340"/>
    <n v="1239"/>
    <n v="40403"/>
    <n v="42244"/>
  </r>
  <r>
    <x v="27"/>
    <x v="6"/>
    <n v="807044"/>
    <n v="11684249"/>
    <n v="11969872"/>
    <n v="864384"/>
    <n v="69441"/>
    <n v="265709"/>
    <n v="531"/>
    <n v="576"/>
    <n v="2183"/>
    <n v="2283"/>
    <n v="3466"/>
    <n v="3630"/>
    <n v="2450"/>
    <n v="2553"/>
    <n v="24"/>
    <n v="25"/>
    <n v="787"/>
    <n v="842"/>
    <n v="24269"/>
    <n v="25822"/>
  </r>
  <r>
    <x v="7"/>
    <x v="6"/>
    <n v="490189"/>
    <n v="4592343"/>
    <n v="4624539"/>
    <n v="487200"/>
    <n v="29561"/>
    <n v="135375"/>
    <n v="29"/>
    <n v="32"/>
    <n v="156"/>
    <n v="167"/>
    <n v="7627"/>
    <n v="7103"/>
    <n v="314"/>
    <n v="362"/>
    <n v="6"/>
    <n v="3"/>
    <n v="70"/>
    <n v="42"/>
    <n v="6871"/>
    <n v="6779"/>
  </r>
  <r>
    <x v="28"/>
    <x v="6"/>
    <n v="892779"/>
    <n v="10623391"/>
    <n v="10540353"/>
    <n v="919234"/>
    <n v="64475"/>
    <n v="269349"/>
    <n v="141"/>
    <n v="148"/>
    <n v="654"/>
    <n v="604"/>
    <n v="5014"/>
    <n v="5120"/>
    <n v="1421"/>
    <n v="1479"/>
    <n v="67"/>
    <n v="63"/>
    <n v="661"/>
    <n v="637"/>
    <n v="23547"/>
    <n v="24919"/>
  </r>
  <r>
    <x v="29"/>
    <x v="6"/>
    <n v="144447"/>
    <n v="1804339"/>
    <n v="1804841"/>
    <n v="145319"/>
    <n v="9756"/>
    <n v="41822"/>
    <n v="377"/>
    <n v="454"/>
    <n v="48"/>
    <n v="45"/>
    <n v="41"/>
    <n v="54"/>
    <n v="203"/>
    <n v="184"/>
    <n v="11"/>
    <n v="11"/>
    <n v="95"/>
    <n v="87"/>
    <n v="3956"/>
    <n v="4190"/>
  </r>
  <r>
    <x v="30"/>
    <x v="6"/>
    <n v="312281"/>
    <n v="4248695"/>
    <n v="4283846"/>
    <n v="316014"/>
    <n v="23549"/>
    <n v="91650"/>
    <n v="129"/>
    <n v="154"/>
    <n v="322"/>
    <n v="297"/>
    <n v="708"/>
    <n v="931"/>
    <n v="1788"/>
    <n v="2016"/>
    <n v="20"/>
    <n v="15"/>
    <n v="350"/>
    <n v="309"/>
    <n v="7930"/>
    <n v="8580"/>
  </r>
  <r>
    <x v="31"/>
    <x v="6"/>
    <n v="438948"/>
    <n v="4345419"/>
    <n v="4183085"/>
    <n v="467527"/>
    <n v="32122"/>
    <n v="136906"/>
    <n v="157"/>
    <n v="164"/>
    <n v="1073"/>
    <n v="1055"/>
    <n v="1519"/>
    <n v="1748"/>
    <n v="6220"/>
    <n v="6389"/>
    <n v="226"/>
    <n v="242"/>
    <n v="859"/>
    <n v="840"/>
    <n v="5816"/>
    <n v="5814"/>
  </r>
  <r>
    <x v="8"/>
    <x v="6"/>
    <n v="183039"/>
    <n v="3093061"/>
    <n v="3044720"/>
    <n v="182425"/>
    <n v="13947"/>
    <n v="58107"/>
    <n v="19"/>
    <n v="23"/>
    <n v="203"/>
    <n v="192"/>
    <n v="125"/>
    <n v="130"/>
    <n v="237"/>
    <n v="275"/>
    <n v="4"/>
    <n v="3"/>
    <n v="138"/>
    <n v="99"/>
    <n v="6111"/>
    <n v="6388"/>
  </r>
  <r>
    <x v="9"/>
    <x v="6"/>
    <n v="1339230"/>
    <n v="29335237"/>
    <n v="28809725"/>
    <n v="1408845"/>
    <n v="97602"/>
    <n v="402208"/>
    <n v="60"/>
    <n v="61"/>
    <n v="4534"/>
    <n v="4649"/>
    <n v="7524"/>
    <n v="7407"/>
    <n v="10090"/>
    <n v="10239"/>
    <n v="94"/>
    <n v="111"/>
    <n v="448"/>
    <n v="423"/>
    <n v="25244"/>
    <n v="26718"/>
  </r>
  <r>
    <x v="32"/>
    <x v="6"/>
    <n v="326297"/>
    <n v="3789651"/>
    <n v="3846641"/>
    <n v="335694"/>
    <n v="21106"/>
    <n v="96798"/>
    <n v="1169"/>
    <n v="1087"/>
    <n v="145"/>
    <n v="160"/>
    <n v="207"/>
    <n v="203"/>
    <n v="6256"/>
    <n v="6219"/>
    <n v="10"/>
    <n v="8"/>
    <n v="168"/>
    <n v="119"/>
    <n v="2675"/>
    <n v="2680"/>
  </r>
  <r>
    <x v="33"/>
    <x v="6"/>
    <n v="1465031"/>
    <n v="13146934"/>
    <n v="14060699"/>
    <n v="1544934"/>
    <n v="99258"/>
    <n v="462874"/>
    <n v="700"/>
    <n v="639"/>
    <n v="1443"/>
    <n v="1464"/>
    <n v="12806"/>
    <n v="12385"/>
    <n v="5706"/>
    <n v="5601"/>
    <n v="71"/>
    <n v="54"/>
    <n v="1782"/>
    <n v="1700"/>
    <n v="27118"/>
    <n v="27789"/>
  </r>
  <r>
    <x v="34"/>
    <x v="6"/>
    <n v="106061"/>
    <n v="1644533"/>
    <n v="1804762"/>
    <n v="108644"/>
    <n v="7459"/>
    <n v="30675"/>
    <n v="271"/>
    <n v="269"/>
    <n v="59"/>
    <n v="80"/>
    <n v="123"/>
    <n v="161"/>
    <n v="113"/>
    <n v="128"/>
    <n v="7"/>
    <n v="15"/>
    <n v="30"/>
    <n v="34"/>
    <n v="2992"/>
    <n v="3177"/>
  </r>
  <r>
    <x v="35"/>
    <x v="6"/>
    <n v="1600222"/>
    <n v="24378660"/>
    <n v="22561728"/>
    <n v="1716585"/>
    <n v="119952"/>
    <n v="521595"/>
    <n v="85"/>
    <n v="83"/>
    <n v="1330"/>
    <n v="1241"/>
    <n v="9684"/>
    <n v="9251"/>
    <n v="2305"/>
    <n v="2314"/>
    <n v="40"/>
    <n v="30"/>
    <n v="2280"/>
    <n v="2104"/>
    <n v="44239"/>
    <n v="44966"/>
  </r>
  <r>
    <x v="36"/>
    <x v="6"/>
    <n v="671715"/>
    <n v="6121188"/>
    <n v="6184819"/>
    <n v="692878"/>
    <n v="42088"/>
    <n v="187118"/>
    <n v="3190"/>
    <n v="3320"/>
    <n v="476"/>
    <n v="449"/>
    <n v="1924"/>
    <n v="1947"/>
    <n v="2734"/>
    <n v="2660"/>
    <n v="65"/>
    <n v="38"/>
    <n v="1384"/>
    <n v="1335"/>
    <n v="11041"/>
    <n v="11525"/>
  </r>
  <r>
    <x v="37"/>
    <x v="6"/>
    <n v="570376"/>
    <n v="7111710"/>
    <n v="7011609"/>
    <n v="576407"/>
    <n v="48735"/>
    <n v="181598"/>
    <n v="348"/>
    <n v="448"/>
    <n v="993"/>
    <n v="1022"/>
    <n v="578"/>
    <n v="753"/>
    <n v="4991"/>
    <n v="5364"/>
    <n v="157"/>
    <n v="151"/>
    <n v="1168"/>
    <n v="1258"/>
    <n v="15181"/>
    <n v="16323"/>
  </r>
  <r>
    <x v="38"/>
    <x v="6"/>
    <n v="1589429"/>
    <n v="29967185"/>
    <n v="29690645"/>
    <n v="1717414"/>
    <n v="129921"/>
    <n v="540546"/>
    <n v="79"/>
    <n v="91"/>
    <n v="2387"/>
    <n v="2325"/>
    <n v="8843"/>
    <n v="8942"/>
    <n v="5249"/>
    <n v="5552"/>
    <n v="45"/>
    <n v="39"/>
    <n v="1071"/>
    <n v="1125"/>
    <n v="45769"/>
    <n v="48404"/>
  </r>
  <r>
    <x v="39"/>
    <x v="6"/>
    <n v="134574"/>
    <n v="2367068"/>
    <n v="2326473"/>
    <n v="142014"/>
    <n v="10752"/>
    <n v="42871"/>
    <n v="42"/>
    <n v="45"/>
    <n v="173"/>
    <n v="165"/>
    <n v="443"/>
    <n v="475"/>
    <n v="1129"/>
    <n v="1081"/>
    <n v="12"/>
    <n v="11"/>
    <n v="123"/>
    <n v="127"/>
    <n v="3403"/>
    <n v="3523"/>
  </r>
  <r>
    <x v="40"/>
    <x v="6"/>
    <n v="737401"/>
    <n v="8759944"/>
    <n v="8783362"/>
    <n v="763533"/>
    <n v="46909"/>
    <n v="220780"/>
    <n v="66"/>
    <n v="73"/>
    <n v="365"/>
    <n v="331"/>
    <n v="8180"/>
    <n v="7663"/>
    <n v="1369"/>
    <n v="1359"/>
    <n v="43"/>
    <n v="29"/>
    <n v="534"/>
    <n v="497"/>
    <n v="13144"/>
    <n v="13256"/>
  </r>
  <r>
    <x v="41"/>
    <x v="6"/>
    <n v="132836"/>
    <n v="1415149"/>
    <n v="1464781"/>
    <n v="134253"/>
    <n v="8616"/>
    <n v="37242"/>
    <n v="312"/>
    <n v="296"/>
    <n v="92"/>
    <n v="106"/>
    <n v="109"/>
    <n v="129"/>
    <n v="157"/>
    <n v="188"/>
    <n v="4"/>
    <n v="3"/>
    <n v="87"/>
    <n v="69"/>
    <n v="3477"/>
    <n v="3587"/>
  </r>
  <r>
    <x v="42"/>
    <x v="6"/>
    <n v="994530"/>
    <n v="9455920"/>
    <n v="9562527"/>
    <n v="1001235"/>
    <n v="68585"/>
    <n v="291841"/>
    <n v="64"/>
    <n v="68"/>
    <n v="648"/>
    <n v="608"/>
    <n v="8300"/>
    <n v="7873"/>
    <n v="1968"/>
    <n v="2141"/>
    <n v="33"/>
    <n v="29"/>
    <n v="443"/>
    <n v="403"/>
    <n v="22482"/>
    <n v="23525"/>
  </r>
  <r>
    <x v="43"/>
    <x v="6"/>
    <n v="5004866"/>
    <n v="55582029"/>
    <n v="56255791"/>
    <n v="5301477"/>
    <n v="323708"/>
    <n v="1492452"/>
    <n v="639"/>
    <n v="670"/>
    <n v="6692"/>
    <n v="7146"/>
    <n v="20349"/>
    <n v="20435"/>
    <n v="78471"/>
    <n v="78576"/>
    <n v="201"/>
    <n v="246"/>
    <n v="2997"/>
    <n v="2833"/>
    <n v="50898"/>
    <n v="53555"/>
  </r>
  <r>
    <x v="44"/>
    <x v="6"/>
    <n v="573913"/>
    <n v="4705084"/>
    <n v="4537962"/>
    <n v="647870"/>
    <n v="43828"/>
    <n v="184303"/>
    <n v="245"/>
    <n v="286"/>
    <n v="407"/>
    <n v="458"/>
    <n v="292"/>
    <n v="310"/>
    <n v="3323"/>
    <n v="3495"/>
    <n v="365"/>
    <n v="356"/>
    <n v="445"/>
    <n v="478"/>
    <n v="16071"/>
    <n v="17297"/>
  </r>
  <r>
    <x v="10"/>
    <x v="6"/>
    <n v="85184"/>
    <n v="1996795"/>
    <n v="1969415"/>
    <n v="87866"/>
    <n v="6271"/>
    <n v="26002"/>
    <n v="5"/>
    <n v="12"/>
    <n v="93"/>
    <n v="75"/>
    <n v="62"/>
    <n v="58"/>
    <n v="58"/>
    <n v="64"/>
    <n v="1"/>
    <n v="2"/>
    <n v="59"/>
    <n v="55"/>
    <n v="2781"/>
    <n v="2946"/>
  </r>
  <r>
    <x v="45"/>
    <x v="6"/>
    <n v="1279867"/>
    <n v="15857524"/>
    <n v="16113212"/>
    <n v="1283590"/>
    <n v="90391"/>
    <n v="386781"/>
    <n v="136"/>
    <n v="127"/>
    <n v="2898"/>
    <n v="3085"/>
    <n v="10345"/>
    <n v="9961"/>
    <n v="4974"/>
    <n v="5353"/>
    <n v="57"/>
    <n v="65"/>
    <n v="1965"/>
    <n v="1812"/>
    <n v="23916"/>
    <n v="25697"/>
  </r>
  <r>
    <x v="46"/>
    <x v="6"/>
    <n v="1072359"/>
    <n v="13709442"/>
    <n v="13630138"/>
    <n v="1087030"/>
    <n v="89258"/>
    <n v="336808"/>
    <n v="620"/>
    <n v="660"/>
    <n v="3212"/>
    <n v="3460"/>
    <n v="2124"/>
    <n v="2328"/>
    <n v="8347"/>
    <n v="8809"/>
    <n v="389"/>
    <n v="440"/>
    <n v="2556"/>
    <n v="2719"/>
    <n v="25800"/>
    <n v="27794"/>
  </r>
  <r>
    <x v="47"/>
    <x v="6"/>
    <n v="279565"/>
    <n v="3478401"/>
    <n v="3466981"/>
    <n v="277452"/>
    <n v="18432"/>
    <n v="80142"/>
    <n v="10"/>
    <n v="15"/>
    <n v="91"/>
    <n v="77"/>
    <n v="461"/>
    <n v="459"/>
    <n v="109"/>
    <n v="124"/>
    <n v="3"/>
    <n v="2"/>
    <n v="88"/>
    <n v="100"/>
    <n v="8424"/>
    <n v="8469"/>
  </r>
  <r>
    <x v="48"/>
    <x v="6"/>
    <n v="861813"/>
    <n v="11637376"/>
    <n v="11553677"/>
    <n v="867800"/>
    <n v="66253"/>
    <n v="263896"/>
    <n v="406"/>
    <n v="403"/>
    <n v="1116"/>
    <n v="1133"/>
    <n v="2578"/>
    <n v="2917"/>
    <n v="2859"/>
    <n v="3036"/>
    <n v="27"/>
    <n v="31"/>
    <n v="711"/>
    <n v="712"/>
    <n v="24323"/>
    <n v="26001"/>
  </r>
  <r>
    <x v="11"/>
    <x v="6"/>
    <n v="93867"/>
    <n v="1962874"/>
    <n v="1942406"/>
    <n v="94717"/>
    <n v="6299"/>
    <n v="26914"/>
    <n v="76"/>
    <n v="74"/>
    <n v="36"/>
    <n v="31"/>
    <n v="32"/>
    <n v="41"/>
    <n v="373"/>
    <n v="383"/>
    <n v="3"/>
    <n v="6"/>
    <n v="53"/>
    <n v="49"/>
    <n v="2535"/>
    <n v="2607"/>
  </r>
  <r>
    <x v="12"/>
    <x v="7"/>
    <n v="734652"/>
    <n v="7498567"/>
    <n v="7708845"/>
    <n v="744930"/>
    <n v="52320"/>
    <n v="222638"/>
    <n v="285"/>
    <n v="262"/>
    <n v="357"/>
    <n v="347"/>
    <n v="8892"/>
    <n v="8674"/>
    <n v="1259"/>
    <n v="1331"/>
    <n v="23"/>
    <n v="16"/>
    <n v="347"/>
    <n v="350"/>
    <n v="14831"/>
    <n v="15346"/>
  </r>
  <r>
    <x v="0"/>
    <x v="7"/>
    <n v="132477"/>
    <n v="2494691"/>
    <n v="2623014"/>
    <n v="132737"/>
    <n v="9740"/>
    <n v="38573"/>
    <n v="1059"/>
    <n v="1097"/>
    <n v="329"/>
    <n v="335"/>
    <n v="153"/>
    <n v="194"/>
    <n v="345"/>
    <n v="331"/>
    <n v="126"/>
    <n v="149"/>
    <n v="380"/>
    <n v="426"/>
    <n v="2279"/>
    <n v="2537"/>
  </r>
  <r>
    <x v="13"/>
    <x v="7"/>
    <n v="938274"/>
    <n v="8503034"/>
    <n v="7987011"/>
    <n v="1123137"/>
    <n v="86960"/>
    <n v="339195"/>
    <n v="2102"/>
    <n v="2142"/>
    <n v="1137"/>
    <n v="1216"/>
    <n v="2291"/>
    <n v="2658"/>
    <n v="18906"/>
    <n v="19697"/>
    <n v="139"/>
    <n v="150"/>
    <n v="952"/>
    <n v="991"/>
    <n v="16750"/>
    <n v="17829"/>
  </r>
  <r>
    <x v="1"/>
    <x v="7"/>
    <n v="479177"/>
    <n v="5401016"/>
    <n v="5434193"/>
    <n v="493447"/>
    <n v="32881"/>
    <n v="143085"/>
    <n v="125"/>
    <n v="113"/>
    <n v="280"/>
    <n v="285"/>
    <n v="3481"/>
    <n v="3199"/>
    <n v="1747"/>
    <n v="1814"/>
    <n v="73"/>
    <n v="76"/>
    <n v="266"/>
    <n v="282"/>
    <n v="10362"/>
    <n v="10778"/>
  </r>
  <r>
    <x v="2"/>
    <x v="7"/>
    <n v="6217031"/>
    <n v="89217262"/>
    <n v="85320133"/>
    <n v="6309138"/>
    <n v="484169"/>
    <n v="1939323"/>
    <n v="1454"/>
    <n v="1566"/>
    <n v="27488"/>
    <n v="29982"/>
    <n v="14576"/>
    <n v="16223"/>
    <n v="123331"/>
    <n v="129862"/>
    <n v="1256"/>
    <n v="1315"/>
    <n v="7612"/>
    <n v="7733"/>
    <n v="58297"/>
    <n v="63474"/>
  </r>
  <r>
    <x v="14"/>
    <x v="7"/>
    <n v="880678"/>
    <n v="10123271"/>
    <n v="9878524"/>
    <n v="905019"/>
    <n v="66244"/>
    <n v="265500"/>
    <n v="266"/>
    <n v="304"/>
    <n v="1087"/>
    <n v="994"/>
    <n v="1582"/>
    <n v="1660"/>
    <n v="10564"/>
    <n v="10927"/>
    <n v="115"/>
    <n v="82"/>
    <n v="1083"/>
    <n v="1155"/>
    <n v="17743"/>
    <n v="18682"/>
  </r>
  <r>
    <x v="15"/>
    <x v="7"/>
    <n v="499494"/>
    <n v="11419673"/>
    <n v="10826431"/>
    <n v="535118"/>
    <n v="40831"/>
    <n v="166275"/>
    <n v="58"/>
    <n v="50"/>
    <n v="895"/>
    <n v="897"/>
    <n v="2516"/>
    <n v="2772"/>
    <n v="3838"/>
    <n v="4035"/>
    <n v="22"/>
    <n v="11"/>
    <n v="418"/>
    <n v="383"/>
    <n v="12148"/>
    <n v="12788"/>
  </r>
  <r>
    <x v="16"/>
    <x v="7"/>
    <n v="121225"/>
    <n v="2043577"/>
    <n v="2041952"/>
    <n v="136264"/>
    <n v="9001"/>
    <n v="40504"/>
    <n v="15"/>
    <n v="21"/>
    <n v="153"/>
    <n v="189"/>
    <n v="1326"/>
    <n v="1277"/>
    <n v="635"/>
    <n v="562"/>
    <n v="4"/>
    <n v="6"/>
    <n v="100"/>
    <n v="86"/>
    <n v="2269"/>
    <n v="2358"/>
  </r>
  <r>
    <x v="49"/>
    <x v="7"/>
    <n v="48336"/>
    <n v="1329719"/>
    <n v="1322563"/>
    <n v="85850"/>
    <n v="3800"/>
    <n v="19052"/>
    <n v="2"/>
    <n v="1"/>
    <n v="21"/>
    <n v="27"/>
    <n v="1531"/>
    <n v="1386"/>
    <n v="270"/>
    <n v="313"/>
    <n v="2"/>
    <n v="1"/>
    <n v="20"/>
    <n v="18"/>
    <n v="97"/>
    <n v="111"/>
  </r>
  <r>
    <x v="17"/>
    <x v="7"/>
    <n v="2776933"/>
    <n v="28125598"/>
    <n v="27945116"/>
    <n v="2816791"/>
    <n v="197881"/>
    <n v="847781"/>
    <n v="384"/>
    <n v="391"/>
    <n v="2711"/>
    <n v="2766"/>
    <n v="22681"/>
    <n v="22843"/>
    <n v="29930"/>
    <n v="30304"/>
    <n v="120"/>
    <n v="104"/>
    <n v="2816"/>
    <n v="2613"/>
    <n v="39641"/>
    <n v="40577"/>
  </r>
  <r>
    <x v="3"/>
    <x v="7"/>
    <n v="1727085"/>
    <n v="19403453"/>
    <n v="19158388"/>
    <n v="1764346"/>
    <n v="111538"/>
    <n v="518772"/>
    <n v="111"/>
    <n v="111"/>
    <n v="2219"/>
    <n v="2367"/>
    <n v="21329"/>
    <n v="19200"/>
    <n v="6653"/>
    <n v="6358"/>
    <n v="75"/>
    <n v="60"/>
    <n v="1621"/>
    <n v="1570"/>
    <n v="24898"/>
    <n v="24966"/>
  </r>
  <r>
    <x v="18"/>
    <x v="7"/>
    <n v="181995"/>
    <n v="3030519"/>
    <n v="2733094"/>
    <n v="181550"/>
    <n v="10574"/>
    <n v="50216"/>
    <n v="28"/>
    <n v="23"/>
    <n v="1999"/>
    <n v="2242"/>
    <n v="96"/>
    <n v="101"/>
    <n v="365"/>
    <n v="352"/>
    <n v="1618"/>
    <n v="1670"/>
    <n v="392"/>
    <n v="406"/>
    <n v="621"/>
    <n v="661"/>
  </r>
  <r>
    <x v="19"/>
    <x v="7"/>
    <n v="274849"/>
    <n v="2266490"/>
    <n v="2100980"/>
    <n v="297200"/>
    <n v="21084"/>
    <n v="88576"/>
    <n v="113"/>
    <n v="119"/>
    <n v="166"/>
    <n v="155"/>
    <n v="117"/>
    <n v="133"/>
    <n v="1681"/>
    <n v="1735"/>
    <n v="37"/>
    <n v="43"/>
    <n v="227"/>
    <n v="225"/>
    <n v="7963"/>
    <n v="8370"/>
  </r>
  <r>
    <x v="20"/>
    <x v="7"/>
    <n v="2030717"/>
    <n v="32908958"/>
    <n v="33037244"/>
    <n v="2026718"/>
    <n v="148457"/>
    <n v="618016"/>
    <n v="188"/>
    <n v="214"/>
    <n v="3416"/>
    <n v="3587"/>
    <n v="12126"/>
    <n v="12306"/>
    <n v="16716"/>
    <n v="17102"/>
    <n v="64"/>
    <n v="69"/>
    <n v="1887"/>
    <n v="2009"/>
    <n v="37728"/>
    <n v="41045"/>
  </r>
  <r>
    <x v="21"/>
    <x v="7"/>
    <n v="1002696"/>
    <n v="12732161"/>
    <n v="11535287"/>
    <n v="1049547"/>
    <n v="77503"/>
    <n v="323736"/>
    <n v="104"/>
    <n v="88"/>
    <n v="842"/>
    <n v="791"/>
    <n v="4926"/>
    <n v="4553"/>
    <n v="3759"/>
    <n v="3630"/>
    <n v="22"/>
    <n v="27"/>
    <n v="1543"/>
    <n v="1515"/>
    <n v="27535"/>
    <n v="28168"/>
  </r>
  <r>
    <x v="4"/>
    <x v="7"/>
    <n v="508014"/>
    <n v="6919477"/>
    <n v="6972412"/>
    <n v="509831"/>
    <n v="36567"/>
    <n v="147165"/>
    <n v="70"/>
    <n v="67"/>
    <n v="403"/>
    <n v="438"/>
    <n v="961"/>
    <n v="1031"/>
    <n v="1573"/>
    <n v="1709"/>
    <n v="37"/>
    <n v="39"/>
    <n v="502"/>
    <n v="539"/>
    <n v="14145"/>
    <n v="15053"/>
  </r>
  <r>
    <x v="5"/>
    <x v="7"/>
    <n v="495545"/>
    <n v="6069563"/>
    <n v="6134836"/>
    <n v="494347"/>
    <n v="33784"/>
    <n v="141881"/>
    <n v="195"/>
    <n v="176"/>
    <n v="439"/>
    <n v="449"/>
    <n v="1118"/>
    <n v="1127"/>
    <n v="2743"/>
    <n v="2792"/>
    <n v="27"/>
    <n v="22"/>
    <n v="742"/>
    <n v="725"/>
    <n v="11173"/>
    <n v="12056"/>
  </r>
  <r>
    <x v="22"/>
    <x v="7"/>
    <n v="686440"/>
    <n v="7745928"/>
    <n v="7786281"/>
    <n v="684017"/>
    <n v="44668"/>
    <n v="198579"/>
    <n v="23"/>
    <n v="22"/>
    <n v="351"/>
    <n v="320"/>
    <n v="2317"/>
    <n v="2254"/>
    <n v="920"/>
    <n v="963"/>
    <n v="16"/>
    <n v="19"/>
    <n v="542"/>
    <n v="447"/>
    <n v="17892"/>
    <n v="18582"/>
  </r>
  <r>
    <x v="23"/>
    <x v="7"/>
    <n v="660561"/>
    <n v="8397136"/>
    <n v="8248660"/>
    <n v="716293"/>
    <n v="42432"/>
    <n v="200087"/>
    <n v="149"/>
    <n v="174"/>
    <n v="388"/>
    <n v="415"/>
    <n v="9190"/>
    <n v="8349"/>
    <n v="1003"/>
    <n v="952"/>
    <n v="23"/>
    <n v="25"/>
    <n v="297"/>
    <n v="266"/>
    <n v="10672"/>
    <n v="10529"/>
  </r>
  <r>
    <x v="24"/>
    <x v="7"/>
    <n v="179879"/>
    <n v="2845391"/>
    <n v="2706103"/>
    <n v="180512"/>
    <n v="13868"/>
    <n v="55574"/>
    <n v="42"/>
    <n v="54"/>
    <n v="134"/>
    <n v="96"/>
    <n v="212"/>
    <n v="281"/>
    <n v="126"/>
    <n v="111"/>
    <n v="5"/>
    <n v="6"/>
    <n v="89"/>
    <n v="112"/>
    <n v="5977"/>
    <n v="6623"/>
  </r>
  <r>
    <x v="25"/>
    <x v="7"/>
    <n v="879196"/>
    <n v="14409321"/>
    <n v="13992191"/>
    <n v="886221"/>
    <n v="58303"/>
    <n v="255781"/>
    <n v="71"/>
    <n v="74"/>
    <n v="1879"/>
    <n v="1993"/>
    <n v="10173"/>
    <n v="10060"/>
    <n v="3441"/>
    <n v="3533"/>
    <n v="28"/>
    <n v="31"/>
    <n v="1058"/>
    <n v="1002"/>
    <n v="12201"/>
    <n v="12759"/>
  </r>
  <r>
    <x v="6"/>
    <x v="7"/>
    <n v="921029"/>
    <n v="17484704"/>
    <n v="17037880"/>
    <n v="964514"/>
    <n v="71002"/>
    <n v="295336"/>
    <n v="82"/>
    <n v="78"/>
    <n v="2125"/>
    <n v="2087"/>
    <n v="3335"/>
    <n v="3197"/>
    <n v="5503"/>
    <n v="5510"/>
    <n v="26"/>
    <n v="37"/>
    <n v="829"/>
    <n v="772"/>
    <n v="23305"/>
    <n v="24107"/>
  </r>
  <r>
    <x v="26"/>
    <x v="7"/>
    <n v="1335713"/>
    <n v="19416061"/>
    <n v="18001445"/>
    <n v="1528666"/>
    <n v="115605"/>
    <n v="479976"/>
    <n v="404"/>
    <n v="450"/>
    <n v="1930"/>
    <n v="1828"/>
    <n v="9240"/>
    <n v="9071"/>
    <n v="3418"/>
    <n v="3547"/>
    <n v="58"/>
    <n v="61"/>
    <n v="1529"/>
    <n v="1461"/>
    <n v="40746"/>
    <n v="41862"/>
  </r>
  <r>
    <x v="27"/>
    <x v="7"/>
    <n v="811157"/>
    <n v="12186135"/>
    <n v="12848946"/>
    <n v="875021"/>
    <n v="70215"/>
    <n v="267937"/>
    <n v="519"/>
    <n v="573"/>
    <n v="2186"/>
    <n v="2310"/>
    <n v="3672"/>
    <n v="3941"/>
    <n v="2666"/>
    <n v="2799"/>
    <n v="28"/>
    <n v="20"/>
    <n v="923"/>
    <n v="974"/>
    <n v="23920"/>
    <n v="25684"/>
  </r>
  <r>
    <x v="7"/>
    <x v="7"/>
    <n v="486245"/>
    <n v="4755399"/>
    <n v="4631356"/>
    <n v="483150"/>
    <n v="29717"/>
    <n v="134814"/>
    <n v="29"/>
    <n v="28"/>
    <n v="156"/>
    <n v="193"/>
    <n v="7615"/>
    <n v="7006"/>
    <n v="384"/>
    <n v="391"/>
    <n v="6"/>
    <n v="8"/>
    <n v="112"/>
    <n v="84"/>
    <n v="6867"/>
    <n v="6838"/>
  </r>
  <r>
    <x v="28"/>
    <x v="7"/>
    <n v="891554"/>
    <n v="10893231"/>
    <n v="10719882"/>
    <n v="915040"/>
    <n v="63744"/>
    <n v="267733"/>
    <n v="138"/>
    <n v="155"/>
    <n v="659"/>
    <n v="630"/>
    <n v="4978"/>
    <n v="4827"/>
    <n v="1546"/>
    <n v="1581"/>
    <n v="72"/>
    <n v="70"/>
    <n v="720"/>
    <n v="690"/>
    <n v="23197"/>
    <n v="24481"/>
  </r>
  <r>
    <x v="29"/>
    <x v="7"/>
    <n v="145240"/>
    <n v="1800909"/>
    <n v="1879789"/>
    <n v="146375"/>
    <n v="9819"/>
    <n v="42038"/>
    <n v="438"/>
    <n v="479"/>
    <n v="52"/>
    <n v="40"/>
    <n v="52"/>
    <n v="59"/>
    <n v="177"/>
    <n v="209"/>
    <n v="6"/>
    <n v="11"/>
    <n v="100"/>
    <n v="109"/>
    <n v="3889"/>
    <n v="4198"/>
  </r>
  <r>
    <x v="30"/>
    <x v="7"/>
    <n v="315542"/>
    <n v="4398811"/>
    <n v="4640422"/>
    <n v="319194"/>
    <n v="23597"/>
    <n v="93143"/>
    <n v="174"/>
    <n v="167"/>
    <n v="334"/>
    <n v="360"/>
    <n v="718"/>
    <n v="801"/>
    <n v="1924"/>
    <n v="2096"/>
    <n v="19"/>
    <n v="27"/>
    <n v="374"/>
    <n v="372"/>
    <n v="7745"/>
    <n v="8486"/>
  </r>
  <r>
    <x v="31"/>
    <x v="7"/>
    <n v="441623"/>
    <n v="4482886"/>
    <n v="4374249"/>
    <n v="473744"/>
    <n v="32940"/>
    <n v="139723"/>
    <n v="152"/>
    <n v="169"/>
    <n v="1107"/>
    <n v="1115"/>
    <n v="1635"/>
    <n v="1892"/>
    <n v="6539"/>
    <n v="6579"/>
    <n v="235"/>
    <n v="248"/>
    <n v="854"/>
    <n v="843"/>
    <n v="5612"/>
    <n v="5960"/>
  </r>
  <r>
    <x v="8"/>
    <x v="7"/>
    <n v="179682"/>
    <n v="3150473"/>
    <n v="3124778"/>
    <n v="180888"/>
    <n v="13502"/>
    <n v="57280"/>
    <n v="12"/>
    <n v="17"/>
    <n v="206"/>
    <n v="211"/>
    <n v="129"/>
    <n v="108"/>
    <n v="229"/>
    <n v="246"/>
    <n v="7"/>
    <n v="3"/>
    <n v="139"/>
    <n v="110"/>
    <n v="5822"/>
    <n v="6263"/>
  </r>
  <r>
    <x v="9"/>
    <x v="7"/>
    <n v="1364473"/>
    <n v="30012666"/>
    <n v="29665476"/>
    <n v="1410421"/>
    <n v="98490"/>
    <n v="402880"/>
    <n v="64"/>
    <n v="59"/>
    <n v="4561"/>
    <n v="4664"/>
    <n v="7634"/>
    <n v="7510"/>
    <n v="10846"/>
    <n v="10797"/>
    <n v="100"/>
    <n v="97"/>
    <n v="465"/>
    <n v="448"/>
    <n v="25126"/>
    <n v="26119"/>
  </r>
  <r>
    <x v="32"/>
    <x v="7"/>
    <n v="319861"/>
    <n v="3765069"/>
    <n v="3729397"/>
    <n v="336263"/>
    <n v="21423"/>
    <n v="99856"/>
    <n v="1068"/>
    <n v="1105"/>
    <n v="167"/>
    <n v="153"/>
    <n v="182"/>
    <n v="260"/>
    <n v="6402"/>
    <n v="6293"/>
    <n v="13"/>
    <n v="10"/>
    <n v="164"/>
    <n v="152"/>
    <n v="2704"/>
    <n v="2750"/>
  </r>
  <r>
    <x v="50"/>
    <x v="7"/>
    <n v="2590945"/>
    <n v="66912661"/>
    <n v="68282026"/>
    <n v="2729776"/>
    <n v="193375"/>
    <n v="818799"/>
    <n v="488"/>
    <n v="569"/>
    <n v="8722"/>
    <n v="8934"/>
    <n v="17037"/>
    <n v="16773"/>
    <n v="21390"/>
    <n v="21910"/>
    <n v="206"/>
    <n v="229"/>
    <n v="1256"/>
    <n v="1289"/>
    <n v="45911"/>
    <n v="48661"/>
  </r>
  <r>
    <x v="33"/>
    <x v="7"/>
    <n v="1462036"/>
    <n v="13448045"/>
    <n v="14207389"/>
    <n v="1550062"/>
    <n v="102028"/>
    <n v="468113"/>
    <n v="680"/>
    <n v="657"/>
    <n v="1560"/>
    <n v="1431"/>
    <n v="13430"/>
    <n v="12750"/>
    <n v="6391"/>
    <n v="6116"/>
    <n v="60"/>
    <n v="65"/>
    <n v="1869"/>
    <n v="1642"/>
    <n v="27331"/>
    <n v="28046"/>
  </r>
  <r>
    <x v="34"/>
    <x v="7"/>
    <n v="108384"/>
    <n v="1788749"/>
    <n v="1963630"/>
    <n v="109706"/>
    <n v="7376"/>
    <n v="30457"/>
    <n v="247"/>
    <n v="252"/>
    <n v="63"/>
    <n v="54"/>
    <n v="119"/>
    <n v="187"/>
    <n v="111"/>
    <n v="126"/>
    <n v="7"/>
    <n v="10"/>
    <n v="35"/>
    <n v="42"/>
    <n v="2943"/>
    <n v="3180"/>
  </r>
  <r>
    <x v="35"/>
    <x v="7"/>
    <n v="1595024"/>
    <n v="23766529"/>
    <n v="23352516"/>
    <n v="1710143"/>
    <n v="121467"/>
    <n v="519785"/>
    <n v="93"/>
    <n v="100"/>
    <n v="1355"/>
    <n v="1283"/>
    <n v="9645"/>
    <n v="9181"/>
    <n v="2493"/>
    <n v="2366"/>
    <n v="56"/>
    <n v="37"/>
    <n v="2423"/>
    <n v="2346"/>
    <n v="44727"/>
    <n v="45362"/>
  </r>
  <r>
    <x v="36"/>
    <x v="7"/>
    <n v="672777"/>
    <n v="6103728"/>
    <n v="6184152"/>
    <n v="693903"/>
    <n v="42672"/>
    <n v="189045"/>
    <n v="3182"/>
    <n v="3265"/>
    <n v="454"/>
    <n v="461"/>
    <n v="1905"/>
    <n v="1935"/>
    <n v="2933"/>
    <n v="2959"/>
    <n v="64"/>
    <n v="69"/>
    <n v="1488"/>
    <n v="1372"/>
    <n v="11047"/>
    <n v="11538"/>
  </r>
  <r>
    <x v="37"/>
    <x v="7"/>
    <n v="574252"/>
    <n v="7418055"/>
    <n v="7501954"/>
    <n v="578947"/>
    <n v="47459"/>
    <n v="180509"/>
    <n v="370"/>
    <n v="435"/>
    <n v="952"/>
    <n v="1057"/>
    <n v="567"/>
    <n v="749"/>
    <n v="4787"/>
    <n v="5241"/>
    <n v="158"/>
    <n v="172"/>
    <n v="1259"/>
    <n v="1287"/>
    <n v="14475"/>
    <n v="15950"/>
  </r>
  <r>
    <x v="38"/>
    <x v="7"/>
    <n v="1572593"/>
    <n v="31077289"/>
    <n v="30925177"/>
    <n v="1727497"/>
    <n v="132246"/>
    <n v="543826"/>
    <n v="93"/>
    <n v="87"/>
    <n v="2389"/>
    <n v="2319"/>
    <n v="9043"/>
    <n v="9121"/>
    <n v="5783"/>
    <n v="6054"/>
    <n v="59"/>
    <n v="50"/>
    <n v="1193"/>
    <n v="1228"/>
    <n v="46057"/>
    <n v="48770"/>
  </r>
  <r>
    <x v="39"/>
    <x v="7"/>
    <n v="133856"/>
    <n v="2401541"/>
    <n v="2358654"/>
    <n v="142150"/>
    <n v="10044"/>
    <n v="43279"/>
    <n v="31"/>
    <n v="39"/>
    <n v="127"/>
    <n v="149"/>
    <n v="445"/>
    <n v="470"/>
    <n v="1096"/>
    <n v="1040"/>
    <n v="9"/>
    <n v="8"/>
    <n v="152"/>
    <n v="143"/>
    <n v="3079"/>
    <n v="3256"/>
  </r>
  <r>
    <x v="40"/>
    <x v="7"/>
    <n v="743320"/>
    <n v="9161667"/>
    <n v="9187299"/>
    <n v="771250"/>
    <n v="48257"/>
    <n v="223322"/>
    <n v="73"/>
    <n v="67"/>
    <n v="374"/>
    <n v="396"/>
    <n v="8280"/>
    <n v="7593"/>
    <n v="1460"/>
    <n v="1486"/>
    <n v="43"/>
    <n v="34"/>
    <n v="642"/>
    <n v="579"/>
    <n v="13619"/>
    <n v="13609"/>
  </r>
  <r>
    <x v="41"/>
    <x v="7"/>
    <n v="134045"/>
    <n v="1455737"/>
    <n v="1475864"/>
    <n v="136302"/>
    <n v="8708"/>
    <n v="37590"/>
    <n v="309"/>
    <n v="321"/>
    <n v="84"/>
    <n v="85"/>
    <n v="121"/>
    <n v="108"/>
    <n v="149"/>
    <n v="161"/>
    <n v="3"/>
    <n v="1"/>
    <n v="98"/>
    <n v="82"/>
    <n v="3390"/>
    <n v="3796"/>
  </r>
  <r>
    <x v="42"/>
    <x v="7"/>
    <n v="999265"/>
    <n v="9585331"/>
    <n v="9680512"/>
    <n v="1001562"/>
    <n v="68852"/>
    <n v="293535"/>
    <n v="63"/>
    <n v="67"/>
    <n v="636"/>
    <n v="609"/>
    <n v="7903"/>
    <n v="7819"/>
    <n v="2129"/>
    <n v="2267"/>
    <n v="32"/>
    <n v="40"/>
    <n v="540"/>
    <n v="482"/>
    <n v="22496"/>
    <n v="23769"/>
  </r>
  <r>
    <x v="43"/>
    <x v="7"/>
    <n v="5053291"/>
    <n v="58284155"/>
    <n v="59314884"/>
    <n v="5360849"/>
    <n v="332969"/>
    <n v="1525178"/>
    <n v="591"/>
    <n v="662"/>
    <n v="6951"/>
    <n v="7343"/>
    <n v="20958"/>
    <n v="20501"/>
    <n v="81826"/>
    <n v="81656"/>
    <n v="265"/>
    <n v="283"/>
    <n v="3156"/>
    <n v="3102"/>
    <n v="51982"/>
    <n v="53693"/>
  </r>
  <r>
    <x v="44"/>
    <x v="7"/>
    <n v="580215"/>
    <n v="4952923"/>
    <n v="4923657"/>
    <n v="659801"/>
    <n v="45277"/>
    <n v="188588"/>
    <n v="271"/>
    <n v="259"/>
    <n v="435"/>
    <n v="462"/>
    <n v="322"/>
    <n v="360"/>
    <n v="3514"/>
    <n v="3677"/>
    <n v="373"/>
    <n v="375"/>
    <n v="498"/>
    <n v="557"/>
    <n v="16539"/>
    <n v="17635"/>
  </r>
  <r>
    <x v="10"/>
    <x v="7"/>
    <n v="87974"/>
    <n v="2112365"/>
    <n v="2082696"/>
    <n v="88428"/>
    <n v="6187"/>
    <n v="25573"/>
    <n v="18"/>
    <n v="13"/>
    <n v="71"/>
    <n v="57"/>
    <n v="67"/>
    <n v="72"/>
    <n v="58"/>
    <n v="54"/>
    <n v="2"/>
    <n v="1"/>
    <n v="62"/>
    <n v="59"/>
    <n v="2652"/>
    <n v="3001"/>
  </r>
  <r>
    <x v="45"/>
    <x v="7"/>
    <n v="1283493"/>
    <n v="16259274"/>
    <n v="16497520"/>
    <n v="1287026"/>
    <n v="90500"/>
    <n v="389330"/>
    <n v="141"/>
    <n v="130"/>
    <n v="2958"/>
    <n v="3064"/>
    <n v="10084"/>
    <n v="10110"/>
    <n v="5361"/>
    <n v="5561"/>
    <n v="62"/>
    <n v="67"/>
    <n v="2033"/>
    <n v="2040"/>
    <n v="23726"/>
    <n v="25163"/>
  </r>
  <r>
    <x v="46"/>
    <x v="7"/>
    <n v="1083973"/>
    <n v="14964364"/>
    <n v="15253296"/>
    <n v="1101711"/>
    <n v="90645"/>
    <n v="339349"/>
    <n v="618"/>
    <n v="668"/>
    <n v="3236"/>
    <n v="3349"/>
    <n v="2152"/>
    <n v="2380"/>
    <n v="8718"/>
    <n v="9346"/>
    <n v="420"/>
    <n v="464"/>
    <n v="2799"/>
    <n v="3075"/>
    <n v="25688"/>
    <n v="27732"/>
  </r>
  <r>
    <x v="47"/>
    <x v="7"/>
    <n v="276764"/>
    <n v="3391579"/>
    <n v="3366566"/>
    <n v="273855"/>
    <n v="18155"/>
    <n v="79442"/>
    <n v="11"/>
    <n v="11"/>
    <n v="79"/>
    <n v="58"/>
    <n v="428"/>
    <n v="466"/>
    <n v="119"/>
    <n v="120"/>
    <n v="5"/>
    <n v="7"/>
    <n v="123"/>
    <n v="117"/>
    <n v="8244"/>
    <n v="8367"/>
  </r>
  <r>
    <x v="48"/>
    <x v="7"/>
    <n v="857736"/>
    <n v="11697466"/>
    <n v="11787535"/>
    <n v="864432"/>
    <n v="66303"/>
    <n v="262681"/>
    <n v="371"/>
    <n v="417"/>
    <n v="1183"/>
    <n v="1172"/>
    <n v="2652"/>
    <n v="3022"/>
    <n v="3067"/>
    <n v="3186"/>
    <n v="23"/>
    <n v="27"/>
    <n v="715"/>
    <n v="830"/>
    <n v="24115"/>
    <n v="25523"/>
  </r>
  <r>
    <x v="11"/>
    <x v="7"/>
    <n v="94511"/>
    <n v="2044669"/>
    <n v="2034229"/>
    <n v="94170"/>
    <n v="6262"/>
    <n v="26924"/>
    <n v="67"/>
    <n v="76"/>
    <n v="36"/>
    <n v="38"/>
    <n v="35"/>
    <n v="32"/>
    <n v="362"/>
    <n v="384"/>
    <n v="3"/>
    <n v="5"/>
    <n v="52"/>
    <n v="39"/>
    <n v="2496"/>
    <n v="263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s v="ALASKA"/>
    <x v="0"/>
    <n v="130236"/>
    <n v="2158970"/>
    <n v="2396412"/>
    <n v="131661"/>
    <n v="9779"/>
    <n v="40837"/>
    <n v="1103"/>
    <n v="1099"/>
    <n v="319"/>
    <n v="345"/>
    <n v="164"/>
    <n v="199"/>
    <n v="262"/>
    <n v="260"/>
    <n v="92"/>
    <n v="95"/>
    <n v="252"/>
    <n v="251"/>
    <n v="2603"/>
    <n v="2735"/>
  </r>
  <r>
    <s v="ARKANSAS"/>
    <x v="0"/>
    <n v="474423"/>
    <n v="4753142"/>
    <n v="5017352"/>
    <n v="480559"/>
    <n v="30567"/>
    <n v="136213"/>
    <n v="98"/>
    <n v="99"/>
    <n v="251"/>
    <n v="251"/>
    <n v="3453"/>
    <n v="3053"/>
    <n v="1037"/>
    <n v="1013"/>
    <n v="43"/>
    <n v="55"/>
    <n v="150"/>
    <n v="128"/>
    <n v="10458"/>
    <n v="10478"/>
  </r>
  <r>
    <s v="CALIFORNIA"/>
    <x v="0"/>
    <n v="6234155"/>
    <n v="73958896"/>
    <n v="74766086"/>
    <n v="6263438"/>
    <n v="478503"/>
    <n v="1997064"/>
    <n v="2007"/>
    <n v="1950"/>
    <n v="28046"/>
    <n v="29671"/>
    <n v="17722"/>
    <n v="18525"/>
    <n v="106435"/>
    <n v="110316"/>
    <n v="1579"/>
    <n v="1573"/>
    <n v="6207"/>
    <n v="6462"/>
    <n v="71336"/>
    <n v="76674"/>
  </r>
  <r>
    <s v="GEORGIA"/>
    <x v="0"/>
    <n v="1649598"/>
    <n v="17972839"/>
    <n v="19025136"/>
    <n v="1667685"/>
    <n v="97779"/>
    <n v="472934"/>
    <n v="135"/>
    <n v="117"/>
    <n v="1736"/>
    <n v="1787"/>
    <n v="19896"/>
    <n v="17101"/>
    <n v="3490"/>
    <n v="3397"/>
    <n v="41"/>
    <n v="40"/>
    <n v="1155"/>
    <n v="967"/>
    <n v="24223"/>
    <n v="23694"/>
  </r>
  <r>
    <s v="IOWA"/>
    <x v="0"/>
    <n v="487559"/>
    <n v="5732319"/>
    <n v="5732186"/>
    <n v="491842"/>
    <n v="38685"/>
    <n v="150509"/>
    <n v="96"/>
    <n v="116"/>
    <n v="364"/>
    <n v="341"/>
    <n v="837"/>
    <n v="915"/>
    <n v="1082"/>
    <n v="1123"/>
    <n v="23"/>
    <n v="17"/>
    <n v="252"/>
    <n v="239"/>
    <n v="16362"/>
    <n v="16918"/>
  </r>
  <r>
    <s v="KANSAS"/>
    <x v="0"/>
    <n v="470445"/>
    <n v="5615208"/>
    <n v="5827751"/>
    <n v="474489"/>
    <n v="33522"/>
    <n v="140240"/>
    <n v="191"/>
    <n v="201"/>
    <n v="404"/>
    <n v="376"/>
    <n v="1253"/>
    <n v="1289"/>
    <n v="1869"/>
    <n v="1900"/>
    <n v="19"/>
    <n v="26"/>
    <n v="495"/>
    <n v="465"/>
    <n v="12263"/>
    <n v="12771"/>
  </r>
  <r>
    <s v="MASSACHUSETTS"/>
    <x v="0"/>
    <n v="932437"/>
    <n v="15298022"/>
    <n v="15174814"/>
    <n v="957053"/>
    <n v="67973"/>
    <n v="290502"/>
    <n v="97"/>
    <n v="90"/>
    <n v="1703"/>
    <n v="1682"/>
    <n v="2941"/>
    <n v="2780"/>
    <n v="4055"/>
    <n v="3911"/>
    <n v="38"/>
    <n v="48"/>
    <n v="524"/>
    <n v="486"/>
    <n v="24572"/>
    <n v="25046"/>
  </r>
  <r>
    <s v="MISSISSIPPI"/>
    <x v="0"/>
    <n v="491194"/>
    <n v="4392101"/>
    <n v="4552756"/>
    <n v="492481"/>
    <n v="28943"/>
    <n v="137511"/>
    <n v="25"/>
    <n v="20"/>
    <n v="124"/>
    <n v="135"/>
    <n v="7766"/>
    <n v="6776"/>
    <n v="176"/>
    <n v="174"/>
    <n v="1"/>
    <n v="1"/>
    <n v="13"/>
    <n v="8"/>
    <n v="6922"/>
    <n v="6802"/>
  </r>
  <r>
    <s v="NEW_HAMPSHIRE"/>
    <x v="0"/>
    <n v="197024"/>
    <n v="2816162"/>
    <n v="2757401"/>
    <n v="197140"/>
    <n v="15588"/>
    <n v="64372"/>
    <n v="20"/>
    <n v="17"/>
    <n v="139"/>
    <n v="124"/>
    <n v="114"/>
    <n v="97"/>
    <n v="209"/>
    <n v="210"/>
    <n v="5"/>
    <n v="3"/>
    <n v="36"/>
    <n v="31"/>
    <n v="7275"/>
    <n v="7308"/>
  </r>
  <r>
    <s v="NEW_JERSEY"/>
    <x v="0"/>
    <n v="1354912"/>
    <n v="26510413"/>
    <n v="26145334"/>
    <n v="1396029"/>
    <n v="98733"/>
    <n v="412848"/>
    <n v="184"/>
    <n v="185"/>
    <n v="3662"/>
    <n v="4058"/>
    <n v="8006"/>
    <n v="7673"/>
    <n v="8140"/>
    <n v="8227"/>
    <n v="72"/>
    <n v="82"/>
    <n v="73"/>
    <n v="68"/>
    <n v="28488"/>
    <n v="29815"/>
  </r>
  <r>
    <s v="VERMONT"/>
    <x v="0"/>
    <n v="86320"/>
    <n v="1683034"/>
    <n v="1661019"/>
    <n v="91451"/>
    <n v="7328"/>
    <n v="29265"/>
    <n v="20"/>
    <n v="17"/>
    <n v="42"/>
    <n v="36"/>
    <n v="52"/>
    <n v="69"/>
    <n v="33"/>
    <n v="49"/>
    <n v="4"/>
    <n v="3"/>
    <n v="16"/>
    <n v="18"/>
    <n v="3425"/>
    <n v="3544"/>
  </r>
  <r>
    <s v="WYOMING"/>
    <x v="0"/>
    <n v="86971"/>
    <n v="1675761"/>
    <n v="1658156"/>
    <n v="88155"/>
    <n v="6160"/>
    <n v="26330"/>
    <n v="72"/>
    <n v="66"/>
    <n v="28"/>
    <n v="20"/>
    <n v="39"/>
    <n v="31"/>
    <n v="275"/>
    <n v="294"/>
    <n v="6"/>
    <n v="3"/>
    <n v="29"/>
    <n v="25"/>
    <n v="2545"/>
    <n v="2727"/>
  </r>
  <r>
    <s v="ALABAMA"/>
    <x v="1"/>
    <n v="748889"/>
    <n v="7281058"/>
    <n v="7647571"/>
    <n v="755552"/>
    <n v="49719"/>
    <n v="221940"/>
    <n v="243"/>
    <n v="255"/>
    <n v="286"/>
    <n v="281"/>
    <n v="9174"/>
    <n v="8444"/>
    <n v="651"/>
    <n v="729"/>
    <n v="3"/>
    <n v="1"/>
    <n v="17"/>
    <n v="11"/>
    <n v="14644"/>
    <n v="14980"/>
  </r>
  <r>
    <s v="ALASKA"/>
    <x v="1"/>
    <n v="131265"/>
    <n v="2230338"/>
    <n v="2371251"/>
    <n v="132104"/>
    <n v="9643"/>
    <n v="40114"/>
    <n v="1017"/>
    <n v="1057"/>
    <n v="345"/>
    <n v="324"/>
    <n v="179"/>
    <n v="209"/>
    <n v="254"/>
    <n v="311"/>
    <n v="103"/>
    <n v="108"/>
    <n v="248"/>
    <n v="262"/>
    <n v="2528"/>
    <n v="2698"/>
  </r>
  <r>
    <s v="ARIZONA"/>
    <x v="1"/>
    <n v="963517"/>
    <n v="8828122"/>
    <n v="8812967"/>
    <n v="1071751"/>
    <n v="81326"/>
    <n v="319747"/>
    <n v="2317"/>
    <n v="2399"/>
    <n v="1097"/>
    <n v="1149"/>
    <n v="2352"/>
    <n v="2672"/>
    <n v="15927"/>
    <n v="16749"/>
    <n v="67"/>
    <n v="80"/>
    <n v="272"/>
    <n v="302"/>
    <n v="17181"/>
    <n v="18762"/>
  </r>
  <r>
    <s v="ARKANSAS"/>
    <x v="1"/>
    <n v="474897"/>
    <n v="5069272"/>
    <n v="5520387"/>
    <n v="482114"/>
    <n v="30330"/>
    <n v="136156"/>
    <n v="124"/>
    <n v="112"/>
    <n v="239"/>
    <n v="262"/>
    <n v="3439"/>
    <n v="3098"/>
    <n v="1134"/>
    <n v="1144"/>
    <n v="36"/>
    <n v="31"/>
    <n v="156"/>
    <n v="142"/>
    <n v="10108"/>
    <n v="10305"/>
  </r>
  <r>
    <s v="CALIFORNIA"/>
    <x v="1"/>
    <n v="6213958"/>
    <n v="67356719"/>
    <n v="71227111"/>
    <n v="6289578"/>
    <n v="492545"/>
    <n v="1993538"/>
    <n v="1814"/>
    <n v="1875"/>
    <n v="28849"/>
    <n v="31056"/>
    <n v="18390"/>
    <n v="19347"/>
    <n v="113995"/>
    <n v="118142"/>
    <n v="1523"/>
    <n v="1638"/>
    <n v="4872"/>
    <n v="4837"/>
    <n v="70454"/>
    <n v="75753"/>
  </r>
  <r>
    <s v="COLORADO"/>
    <x v="1"/>
    <n v="825242"/>
    <n v="8793676"/>
    <n v="8914338"/>
    <n v="843316"/>
    <n v="60899"/>
    <n v="242239"/>
    <n v="348"/>
    <n v="304"/>
    <n v="798"/>
    <n v="801"/>
    <n v="1641"/>
    <n v="1683"/>
    <n v="8369"/>
    <n v="8515"/>
    <n v="72"/>
    <n v="83"/>
    <n v="648"/>
    <n v="616"/>
    <n v="17905"/>
    <n v="19116"/>
  </r>
  <r>
    <s v="CONNECTICUT"/>
    <x v="1"/>
    <n v="534800"/>
    <n v="9726922"/>
    <n v="9542108"/>
    <n v="560546"/>
    <n v="41381"/>
    <n v="173071"/>
    <n v="82"/>
    <n v="93"/>
    <n v="691"/>
    <n v="739"/>
    <n v="2658"/>
    <n v="2710"/>
    <n v="2929"/>
    <n v="3061"/>
    <n v="8"/>
    <n v="11"/>
    <n v="139"/>
    <n v="150"/>
    <n v="13796"/>
    <n v="14314"/>
  </r>
  <r>
    <s v="DELAWARE"/>
    <x v="1"/>
    <n v="117628"/>
    <n v="1733458"/>
    <n v="1758988"/>
    <n v="129403"/>
    <n v="8464"/>
    <n v="39124"/>
    <n v="22"/>
    <n v="15"/>
    <n v="136"/>
    <n v="158"/>
    <n v="1355"/>
    <n v="1234"/>
    <n v="384"/>
    <n v="326"/>
    <n v="2"/>
    <n v="1"/>
    <n v="21"/>
    <n v="22"/>
    <n v="2342"/>
    <n v="2446"/>
  </r>
  <r>
    <s v="FLORIDA"/>
    <x v="1"/>
    <n v="2627390"/>
    <n v="26231141"/>
    <n v="27267009"/>
    <n v="2643347"/>
    <n v="178315"/>
    <n v="784849"/>
    <n v="333"/>
    <n v="353"/>
    <n v="2174"/>
    <n v="2367"/>
    <n v="21464"/>
    <n v="20026"/>
    <n v="22566"/>
    <n v="22463"/>
    <n v="103"/>
    <n v="90"/>
    <n v="2058"/>
    <n v="1991"/>
    <n v="41030"/>
    <n v="41297"/>
  </r>
  <r>
    <s v="GEORGIA"/>
    <x v="1"/>
    <n v="1660643"/>
    <n v="17839851"/>
    <n v="17834488"/>
    <n v="1677067"/>
    <n v="100392"/>
    <n v="474588"/>
    <n v="127"/>
    <n v="135"/>
    <n v="1687"/>
    <n v="1835"/>
    <n v="20408"/>
    <n v="17825"/>
    <n v="3942"/>
    <n v="3862"/>
    <n v="41"/>
    <n v="45"/>
    <n v="1277"/>
    <n v="1111"/>
    <n v="24064"/>
    <n v="24033"/>
  </r>
  <r>
    <s v="HAWAII"/>
    <x v="1"/>
    <n v="180196"/>
    <n v="2564856"/>
    <n v="2215458"/>
    <n v="179601"/>
    <n v="10818"/>
    <n v="51975"/>
    <n v="20"/>
    <n v="21"/>
    <n v="2244"/>
    <n v="2398"/>
    <n v="121"/>
    <n v="116"/>
    <n v="177"/>
    <n v="179"/>
    <n v="1570"/>
    <n v="1639"/>
    <n v="437"/>
    <n v="413"/>
    <n v="706"/>
    <n v="777"/>
  </r>
  <r>
    <s v="IDAHO"/>
    <x v="1"/>
    <n v="266613"/>
    <n v="2177999"/>
    <n v="2098737"/>
    <n v="275859"/>
    <n v="19362"/>
    <n v="81715"/>
    <n v="137"/>
    <n v="155"/>
    <n v="132"/>
    <n v="133"/>
    <n v="84"/>
    <n v="107"/>
    <n v="1258"/>
    <n v="1384"/>
    <n v="43"/>
    <n v="42"/>
    <n v="112"/>
    <n v="130"/>
    <n v="7654"/>
    <n v="7991"/>
  </r>
  <r>
    <s v="ILLINOIS"/>
    <x v="1"/>
    <n v="2098401"/>
    <n v="28253620"/>
    <n v="28560306"/>
    <n v="2091654"/>
    <n v="146953"/>
    <n v="636861"/>
    <n v="251"/>
    <n v="311"/>
    <n v="2814"/>
    <n v="3127"/>
    <n v="13535"/>
    <n v="12583"/>
    <n v="12931"/>
    <n v="12901"/>
    <n v="106"/>
    <n v="97"/>
    <n v="1685"/>
    <n v="1640"/>
    <n v="41233"/>
    <n v="43739"/>
  </r>
  <r>
    <s v="INDIANA"/>
    <x v="1"/>
    <n v="1026053"/>
    <n v="14023240"/>
    <n v="11502534"/>
    <n v="1047232"/>
    <n v="74836"/>
    <n v="317818"/>
    <n v="119"/>
    <n v="131"/>
    <n v="499"/>
    <n v="571"/>
    <n v="4120"/>
    <n v="4110"/>
    <n v="2235"/>
    <n v="2297"/>
    <n v="17"/>
    <n v="28"/>
    <n v="1108"/>
    <n v="1128"/>
    <n v="28836"/>
    <n v="29637"/>
  </r>
  <r>
    <s v="IOWA"/>
    <x v="1"/>
    <n v="491255"/>
    <n v="5744872"/>
    <n v="5941449"/>
    <n v="495775"/>
    <n v="37704"/>
    <n v="147663"/>
    <n v="75"/>
    <n v="107"/>
    <n v="344"/>
    <n v="338"/>
    <n v="831"/>
    <n v="867"/>
    <n v="1172"/>
    <n v="1215"/>
    <n v="22"/>
    <n v="19"/>
    <n v="271"/>
    <n v="310"/>
    <n v="15553"/>
    <n v="16580"/>
  </r>
  <r>
    <s v="KANSAS"/>
    <x v="1"/>
    <n v="471406"/>
    <n v="5454128"/>
    <n v="5979429"/>
    <n v="483701"/>
    <n v="33180"/>
    <n v="139505"/>
    <n v="213"/>
    <n v="237"/>
    <n v="415"/>
    <n v="431"/>
    <n v="1234"/>
    <n v="1252"/>
    <n v="1986"/>
    <n v="1976"/>
    <n v="25"/>
    <n v="26"/>
    <n v="618"/>
    <n v="538"/>
    <n v="11905"/>
    <n v="12324"/>
  </r>
  <r>
    <s v="KENTUCKY"/>
    <x v="1"/>
    <n v="679901"/>
    <n v="6881951"/>
    <n v="7092071"/>
    <n v="673128"/>
    <n v="43723"/>
    <n v="192661"/>
    <n v="31"/>
    <n v="28"/>
    <n v="251"/>
    <n v="248"/>
    <n v="2387"/>
    <n v="2409"/>
    <n v="463"/>
    <n v="539"/>
    <n v="12"/>
    <n v="10"/>
    <n v="165"/>
    <n v="182"/>
    <n v="18330"/>
    <n v="18668"/>
  </r>
  <r>
    <s v="LOUISIANA"/>
    <x v="1"/>
    <n v="663802"/>
    <n v="8091029"/>
    <n v="8125021"/>
    <n v="696558"/>
    <n v="38438"/>
    <n v="184292"/>
    <n v="194"/>
    <n v="153"/>
    <n v="360"/>
    <n v="385"/>
    <n v="8701"/>
    <n v="7239"/>
    <n v="409"/>
    <n v="368"/>
    <n v="6"/>
    <n v="3"/>
    <n v="107"/>
    <n v="111"/>
    <n v="10318"/>
    <n v="10084"/>
  </r>
  <r>
    <s v="MAINE"/>
    <x v="1"/>
    <n v="187634"/>
    <n v="2721365"/>
    <n v="2680693"/>
    <n v="189077"/>
    <n v="15315"/>
    <n v="60148"/>
    <n v="50"/>
    <n v="43"/>
    <n v="88"/>
    <n v="76"/>
    <n v="108"/>
    <n v="139"/>
    <n v="83"/>
    <n v="116"/>
    <n v="7"/>
    <n v="2"/>
    <n v="109"/>
    <n v="136"/>
    <n v="6921"/>
    <n v="7437"/>
  </r>
  <r>
    <s v="MARYLAND"/>
    <x v="1"/>
    <n v="848252"/>
    <n v="13327770"/>
    <n v="13205691"/>
    <n v="852211"/>
    <n v="60555"/>
    <n v="264055"/>
    <n v="103"/>
    <n v="103"/>
    <n v="1630"/>
    <n v="1826"/>
    <n v="11487"/>
    <n v="10537"/>
    <n v="2418"/>
    <n v="2441"/>
    <n v="14"/>
    <n v="9"/>
    <n v="674"/>
    <n v="590"/>
    <n v="14222"/>
    <n v="14501"/>
  </r>
  <r>
    <s v="MASSACHUSETTS"/>
    <x v="1"/>
    <n v="929569"/>
    <n v="14919763"/>
    <n v="14857823"/>
    <n v="955563"/>
    <n v="67716"/>
    <n v="289161"/>
    <n v="88"/>
    <n v="74"/>
    <n v="1659"/>
    <n v="1722"/>
    <n v="2957"/>
    <n v="2844"/>
    <n v="4157"/>
    <n v="4092"/>
    <n v="38"/>
    <n v="35"/>
    <n v="597"/>
    <n v="513"/>
    <n v="24220"/>
    <n v="24720"/>
  </r>
  <r>
    <s v="MICHIGAN"/>
    <x v="1"/>
    <n v="1510716"/>
    <n v="19393461"/>
    <n v="19967017"/>
    <n v="1587067"/>
    <n v="122236"/>
    <n v="508868"/>
    <n v="485"/>
    <n v="524"/>
    <n v="1464"/>
    <n v="1413"/>
    <n v="11262"/>
    <n v="10639"/>
    <n v="2423"/>
    <n v="2565"/>
    <n v="74"/>
    <n v="112"/>
    <n v="650"/>
    <n v="590"/>
    <n v="44182"/>
    <n v="45853"/>
  </r>
  <r>
    <s v="MINNESOTA"/>
    <x v="1"/>
    <n v="799615"/>
    <n v="10383935"/>
    <n v="10564774"/>
    <n v="838037"/>
    <n v="73661"/>
    <n v="268074"/>
    <n v="625"/>
    <n v="634"/>
    <n v="2117"/>
    <n v="2315"/>
    <n v="3336"/>
    <n v="3736"/>
    <n v="1897"/>
    <n v="2024"/>
    <n v="34"/>
    <n v="38"/>
    <n v="368"/>
    <n v="342"/>
    <n v="27043"/>
    <n v="29152"/>
  </r>
  <r>
    <s v="MISSOURI"/>
    <x v="1"/>
    <n v="897348"/>
    <n v="9587703"/>
    <n v="10139784"/>
    <n v="918710"/>
    <n v="65990"/>
    <n v="275719"/>
    <n v="147"/>
    <n v="182"/>
    <n v="564"/>
    <n v="566"/>
    <n v="5680"/>
    <n v="5361"/>
    <n v="1051"/>
    <n v="1085"/>
    <n v="15"/>
    <n v="25"/>
    <n v="271"/>
    <n v="280"/>
    <n v="24664"/>
    <n v="26099"/>
  </r>
  <r>
    <s v="MONTANA"/>
    <x v="1"/>
    <n v="141693"/>
    <n v="1623971"/>
    <n v="1642886"/>
    <n v="141693"/>
    <n v="10316"/>
    <n v="43202"/>
    <n v="397"/>
    <n v="468"/>
    <n v="52"/>
    <n v="41"/>
    <n v="46"/>
    <n v="35"/>
    <n v="137"/>
    <n v="162"/>
    <n v="10"/>
    <n v="11"/>
    <n v="39"/>
    <n v="49"/>
    <n v="4327"/>
    <n v="4542"/>
  </r>
  <r>
    <s v="NEBRASKA"/>
    <x v="1"/>
    <n v="294948"/>
    <n v="3720560"/>
    <n v="3640199"/>
    <n v="298500"/>
    <n v="22236"/>
    <n v="88208"/>
    <n v="144"/>
    <n v="141"/>
    <n v="212"/>
    <n v="236"/>
    <n v="591"/>
    <n v="614"/>
    <n v="1315"/>
    <n v="1387"/>
    <n v="14"/>
    <n v="14"/>
    <n v="259"/>
    <n v="243"/>
    <n v="8263"/>
    <n v="8803"/>
  </r>
  <r>
    <s v="NEVADA"/>
    <x v="1"/>
    <n v="423859"/>
    <n v="4262471"/>
    <n v="4260869"/>
    <n v="437149"/>
    <n v="29207"/>
    <n v="129831"/>
    <n v="181"/>
    <n v="195"/>
    <n v="1019"/>
    <n v="1103"/>
    <n v="1508"/>
    <n v="1598"/>
    <n v="4783"/>
    <n v="4971"/>
    <n v="141"/>
    <n v="137"/>
    <n v="408"/>
    <n v="395"/>
    <n v="6269"/>
    <n v="6499"/>
  </r>
  <r>
    <s v="NEW_HAMPSHIRE"/>
    <x v="1"/>
    <n v="196648"/>
    <n v="2906573"/>
    <n v="2856965"/>
    <n v="194711"/>
    <n v="15019"/>
    <n v="63135"/>
    <n v="19"/>
    <n v="27"/>
    <n v="146"/>
    <n v="175"/>
    <n v="123"/>
    <n v="138"/>
    <n v="215"/>
    <n v="216"/>
    <n v="3"/>
    <n v="4"/>
    <n v="50"/>
    <n v="31"/>
    <n v="6772"/>
    <n v="7100"/>
  </r>
  <r>
    <s v="NEW_JERSEY"/>
    <x v="1"/>
    <n v="1369553"/>
    <n v="26676217"/>
    <n v="26736651"/>
    <n v="1402548"/>
    <n v="97358"/>
    <n v="405143"/>
    <n v="56"/>
    <n v="58"/>
    <n v="4005"/>
    <n v="4171"/>
    <n v="7685"/>
    <n v="7514"/>
    <n v="8382"/>
    <n v="8271"/>
    <n v="93"/>
    <n v="103"/>
    <n v="171"/>
    <n v="150"/>
    <n v="27948"/>
    <n v="28751"/>
  </r>
  <r>
    <s v="NEW_MEXICO"/>
    <x v="1"/>
    <n v="331436"/>
    <n v="3638606"/>
    <n v="3814058"/>
    <n v="338122"/>
    <n v="20594"/>
    <n v="98777"/>
    <n v="1291"/>
    <n v="1191"/>
    <n v="116"/>
    <n v="148"/>
    <n v="215"/>
    <n v="236"/>
    <n v="5518"/>
    <n v="5438"/>
    <n v="5"/>
    <n v="7"/>
    <n v="98"/>
    <n v="81"/>
    <n v="3116"/>
    <n v="3134"/>
  </r>
  <r>
    <s v="NORTH_CAROLINA"/>
    <x v="1"/>
    <n v="1444409"/>
    <n v="16621268"/>
    <n v="14162497"/>
    <n v="1490605"/>
    <n v="91541"/>
    <n v="432196"/>
    <n v="634"/>
    <n v="561"/>
    <n v="1122"/>
    <n v="1107"/>
    <n v="13279"/>
    <n v="11859"/>
    <n v="3413"/>
    <n v="3391"/>
    <n v="25"/>
    <n v="32"/>
    <n v="1346"/>
    <n v="1207"/>
    <n v="26585"/>
    <n v="26980"/>
  </r>
  <r>
    <s v="NORTH_DAKOTA"/>
    <x v="1"/>
    <n v="94997"/>
    <n v="1308214"/>
    <n v="1267426"/>
    <n v="96323"/>
    <n v="7581"/>
    <n v="30288"/>
    <n v="293"/>
    <n v="288"/>
    <n v="40"/>
    <n v="35"/>
    <n v="60"/>
    <n v="76"/>
    <n v="1"/>
    <n v="4"/>
    <n v="6"/>
    <n v="7"/>
    <n v="74"/>
    <n v="74"/>
    <n v="3204"/>
    <n v="3419"/>
  </r>
  <r>
    <s v="OHIO"/>
    <x v="1"/>
    <n v="1669748"/>
    <n v="23247907"/>
    <n v="22701333"/>
    <n v="1754191"/>
    <n v="118946"/>
    <n v="531383"/>
    <n v="86"/>
    <n v="74"/>
    <n v="973"/>
    <n v="959"/>
    <n v="9818"/>
    <n v="9270"/>
    <n v="1462"/>
    <n v="1467"/>
    <n v="13"/>
    <n v="14"/>
    <n v="1611"/>
    <n v="1546"/>
    <n v="45272"/>
    <n v="46381"/>
  </r>
  <r>
    <s v="OKLAHOMA"/>
    <x v="1"/>
    <n v="653592"/>
    <n v="5778507"/>
    <n v="5971651"/>
    <n v="659911"/>
    <n v="39634"/>
    <n v="175949"/>
    <n v="3461"/>
    <n v="3600"/>
    <n v="420"/>
    <n v="432"/>
    <n v="1955"/>
    <n v="1880"/>
    <n v="1726"/>
    <n v="1637"/>
    <n v="69"/>
    <n v="49"/>
    <n v="400"/>
    <n v="462"/>
    <n v="11772"/>
    <n v="11771"/>
  </r>
  <r>
    <s v="OREGON"/>
    <x v="1"/>
    <n v="560239"/>
    <n v="6219779"/>
    <n v="6398065"/>
    <n v="570720"/>
    <n v="46212"/>
    <n v="178119"/>
    <n v="458"/>
    <n v="459"/>
    <n v="896"/>
    <n v="952"/>
    <n v="663"/>
    <n v="781"/>
    <n v="3821"/>
    <n v="4174"/>
    <n v="131"/>
    <n v="128"/>
    <n v="781"/>
    <n v="798"/>
    <n v="15399"/>
    <n v="16771"/>
  </r>
  <r>
    <s v="PENNSYLVANIA"/>
    <x v="1"/>
    <n v="1682887"/>
    <n v="27883991"/>
    <n v="28231191"/>
    <n v="1793284"/>
    <n v="141710"/>
    <n v="582442"/>
    <n v="102"/>
    <n v="112"/>
    <n v="1874"/>
    <n v="2003"/>
    <n v="10317"/>
    <n v="10254"/>
    <n v="4421"/>
    <n v="4424"/>
    <n v="45"/>
    <n v="39"/>
    <n v="454"/>
    <n v="412"/>
    <n v="52209"/>
    <n v="55044"/>
  </r>
  <r>
    <s v="RHODE_ISLAND"/>
    <x v="1"/>
    <n v="141023"/>
    <n v="2207123"/>
    <n v="2187163"/>
    <n v="143793"/>
    <n v="10466"/>
    <n v="46059"/>
    <n v="35"/>
    <n v="20"/>
    <n v="127"/>
    <n v="133"/>
    <n v="423"/>
    <n v="438"/>
    <n v="910"/>
    <n v="816"/>
    <n v="13"/>
    <n v="15"/>
    <n v="97"/>
    <n v="52"/>
    <n v="3704"/>
    <n v="3683"/>
  </r>
  <r>
    <s v="SOUTH_CAROLINA"/>
    <x v="1"/>
    <n v="715590"/>
    <n v="7755419"/>
    <n v="8242553"/>
    <n v="725838"/>
    <n v="44703"/>
    <n v="210257"/>
    <n v="62"/>
    <n v="58"/>
    <n v="282"/>
    <n v="272"/>
    <n v="8981"/>
    <n v="7667"/>
    <n v="916"/>
    <n v="871"/>
    <n v="28"/>
    <n v="21"/>
    <n v="313"/>
    <n v="286"/>
    <n v="12562"/>
    <n v="12384"/>
  </r>
  <r>
    <s v="SOUTH_DAKOTA"/>
    <x v="1"/>
    <n v="123555"/>
    <n v="1292742"/>
    <n v="1281632"/>
    <n v="126128"/>
    <n v="9063"/>
    <n v="38192"/>
    <n v="317"/>
    <n v="266"/>
    <n v="52"/>
    <n v="54"/>
    <n v="96"/>
    <n v="83"/>
    <n v="101"/>
    <n v="95"/>
    <n v="4"/>
    <n v="1"/>
    <n v="22"/>
    <n v="28"/>
    <n v="3816"/>
    <n v="4128"/>
  </r>
  <r>
    <s v="TENNESSEE"/>
    <x v="1"/>
    <n v="971414"/>
    <n v="8405025"/>
    <n v="8760367"/>
    <n v="987422"/>
    <n v="67441"/>
    <n v="285715"/>
    <n v="67"/>
    <n v="74"/>
    <n v="498"/>
    <n v="498"/>
    <n v="8744"/>
    <n v="8306"/>
    <n v="1259"/>
    <n v="1238"/>
    <n v="38"/>
    <n v="34"/>
    <n v="111"/>
    <n v="88"/>
    <n v="22767"/>
    <n v="23719"/>
  </r>
  <r>
    <s v="TEXAS"/>
    <x v="1"/>
    <n v="4728815"/>
    <n v="50559500"/>
    <n v="53810244"/>
    <n v="4935715"/>
    <n v="298400"/>
    <n v="1349106"/>
    <n v="755"/>
    <n v="713"/>
    <n v="5314"/>
    <n v="5481"/>
    <n v="20628"/>
    <n v="19679"/>
    <n v="67205"/>
    <n v="65475"/>
    <n v="206"/>
    <n v="205"/>
    <n v="2147"/>
    <n v="2016"/>
    <n v="52810"/>
    <n v="55766"/>
  </r>
  <r>
    <s v="UTAH"/>
    <x v="1"/>
    <n v="538676"/>
    <n v="4250259"/>
    <n v="4326951"/>
    <n v="585552"/>
    <n v="38744"/>
    <n v="160573"/>
    <n v="306"/>
    <n v="303"/>
    <n v="392"/>
    <n v="445"/>
    <n v="266"/>
    <n v="294"/>
    <n v="2362"/>
    <n v="2682"/>
    <n v="295"/>
    <n v="356"/>
    <n v="92"/>
    <n v="125"/>
    <n v="14804"/>
    <n v="16022"/>
  </r>
  <r>
    <s v="VERMONT"/>
    <x v="1"/>
    <n v="87750"/>
    <n v="1749898"/>
    <n v="1719870"/>
    <n v="96858"/>
    <n v="7114"/>
    <n v="28869"/>
    <n v="7"/>
    <n v="16"/>
    <n v="71"/>
    <n v="62"/>
    <n v="58"/>
    <n v="63"/>
    <n v="50"/>
    <n v="40"/>
    <n v="1"/>
    <n v="6"/>
    <n v="55"/>
    <n v="49"/>
    <n v="3225"/>
    <n v="3411"/>
  </r>
  <r>
    <s v="VIRGINIA"/>
    <x v="1"/>
    <n v="1244673"/>
    <n v="14937195"/>
    <n v="14919831"/>
    <n v="1251440"/>
    <n v="89266"/>
    <n v="379994"/>
    <n v="154"/>
    <n v="174"/>
    <n v="2455"/>
    <n v="2803"/>
    <n v="10955"/>
    <n v="10540"/>
    <n v="3978"/>
    <n v="4045"/>
    <n v="61"/>
    <n v="68"/>
    <n v="1482"/>
    <n v="1329"/>
    <n v="25185"/>
    <n v="26037"/>
  </r>
  <r>
    <s v="WASHINGTON"/>
    <x v="1"/>
    <n v="1034735"/>
    <n v="11919090"/>
    <n v="11820814"/>
    <n v="1043788"/>
    <n v="83712"/>
    <n v="329616"/>
    <n v="693"/>
    <n v="773"/>
    <n v="2963"/>
    <n v="3132"/>
    <n v="1817"/>
    <n v="2119"/>
    <n v="5716"/>
    <n v="5778"/>
    <n v="315"/>
    <n v="326"/>
    <n v="1357"/>
    <n v="1236"/>
    <n v="27810"/>
    <n v="29677"/>
  </r>
  <r>
    <s v="WEST_VIRGINIA"/>
    <x v="1"/>
    <n v="281828"/>
    <n v="3176874"/>
    <n v="3484593"/>
    <n v="282879"/>
    <n v="18430"/>
    <n v="81407"/>
    <n v="10"/>
    <n v="7"/>
    <n v="60"/>
    <n v="79"/>
    <n v="458"/>
    <n v="474"/>
    <n v="74"/>
    <n v="80"/>
    <n v="2"/>
    <n v="1"/>
    <n v="24"/>
    <n v="23"/>
    <n v="8355"/>
    <n v="8783"/>
  </r>
  <r>
    <s v="WISCONSIN"/>
    <x v="1"/>
    <n v="864898"/>
    <n v="11289720"/>
    <n v="11116821"/>
    <n v="872286"/>
    <n v="69858"/>
    <n v="273807"/>
    <n v="467"/>
    <n v="531"/>
    <n v="1270"/>
    <n v="1322"/>
    <n v="2763"/>
    <n v="3064"/>
    <n v="2114"/>
    <n v="2249"/>
    <n v="20"/>
    <n v="24"/>
    <n v="358"/>
    <n v="290"/>
    <n v="26792"/>
    <n v="28594"/>
  </r>
  <r>
    <s v="WYOMING"/>
    <x v="1"/>
    <n v="87379"/>
    <n v="1718605"/>
    <n v="1696177"/>
    <n v="89009"/>
    <n v="6233"/>
    <n v="26223"/>
    <n v="80"/>
    <n v="63"/>
    <n v="31"/>
    <n v="37"/>
    <n v="27"/>
    <n v="35"/>
    <n v="322"/>
    <n v="302"/>
    <n v="6"/>
    <n v="5"/>
    <n v="39"/>
    <n v="31"/>
    <n v="2543"/>
    <n v="2712"/>
  </r>
  <r>
    <s v="ALABAMA"/>
    <x v="2"/>
    <n v="746933"/>
    <n v="7376725"/>
    <n v="7411768"/>
    <n v="744621"/>
    <n v="49510"/>
    <n v="217615"/>
    <n v="219"/>
    <n v="249"/>
    <n v="313"/>
    <n v="325"/>
    <n v="9254"/>
    <n v="8201"/>
    <n v="651"/>
    <n v="714"/>
    <n v="5"/>
    <n v="10"/>
    <n v="52"/>
    <n v="45"/>
    <n v="14538"/>
    <n v="14934"/>
  </r>
  <r>
    <s v="ALASKA"/>
    <x v="2"/>
    <n v="131704"/>
    <n v="2357828"/>
    <n v="2443898"/>
    <n v="131167"/>
    <n v="9918"/>
    <n v="39110"/>
    <n v="1102"/>
    <n v="1131"/>
    <n v="323"/>
    <n v="375"/>
    <n v="171"/>
    <n v="205"/>
    <n v="254"/>
    <n v="290"/>
    <n v="91"/>
    <n v="119"/>
    <n v="235"/>
    <n v="296"/>
    <n v="2573"/>
    <n v="2753"/>
  </r>
  <r>
    <s v="ARIZONA"/>
    <x v="2"/>
    <n v="946571"/>
    <n v="8429186"/>
    <n v="8610417"/>
    <n v="1080319"/>
    <n v="81179"/>
    <n v="320807"/>
    <n v="2314"/>
    <n v="2259"/>
    <n v="1103"/>
    <n v="1186"/>
    <n v="2254"/>
    <n v="2588"/>
    <n v="16199"/>
    <n v="17080"/>
    <n v="73"/>
    <n v="85"/>
    <n v="442"/>
    <n v="411"/>
    <n v="16974"/>
    <n v="18211"/>
  </r>
  <r>
    <s v="ARKANSAS"/>
    <x v="2"/>
    <n v="475551"/>
    <n v="5176362"/>
    <n v="5669431"/>
    <n v="483114"/>
    <n v="30441"/>
    <n v="136959"/>
    <n v="89"/>
    <n v="99"/>
    <n v="220"/>
    <n v="237"/>
    <n v="3372"/>
    <n v="3159"/>
    <n v="1180"/>
    <n v="1248"/>
    <n v="41"/>
    <n v="28"/>
    <n v="170"/>
    <n v="153"/>
    <n v="10057"/>
    <n v="10388"/>
  </r>
  <r>
    <s v="CALIFORNIA"/>
    <x v="2"/>
    <n v="6202604"/>
    <n v="70953331"/>
    <n v="69847705"/>
    <n v="6287834"/>
    <n v="494144"/>
    <n v="1977069"/>
    <n v="1967"/>
    <n v="1935"/>
    <n v="28108"/>
    <n v="30675"/>
    <n v="17653"/>
    <n v="19049"/>
    <n v="117100"/>
    <n v="121991"/>
    <n v="1500"/>
    <n v="1564"/>
    <n v="5403"/>
    <n v="5597"/>
    <n v="68251"/>
    <n v="73351"/>
  </r>
  <r>
    <s v="COLORADO"/>
    <x v="2"/>
    <n v="834832"/>
    <n v="8747471"/>
    <n v="8676451"/>
    <n v="854265"/>
    <n v="61398"/>
    <n v="243411"/>
    <n v="345"/>
    <n v="340"/>
    <n v="965"/>
    <n v="937"/>
    <n v="1585"/>
    <n v="1691"/>
    <n v="8766"/>
    <n v="8827"/>
    <n v="65"/>
    <n v="67"/>
    <n v="751"/>
    <n v="717"/>
    <n v="17652"/>
    <n v="18690"/>
  </r>
  <r>
    <s v="CONNECTICUT"/>
    <x v="2"/>
    <n v="530132"/>
    <n v="9783168"/>
    <n v="9439182"/>
    <n v="554437"/>
    <n v="40677"/>
    <n v="171060"/>
    <n v="119"/>
    <n v="102"/>
    <n v="772"/>
    <n v="765"/>
    <n v="2504"/>
    <n v="2501"/>
    <n v="2986"/>
    <n v="3101"/>
    <n v="14"/>
    <n v="10"/>
    <n v="197"/>
    <n v="213"/>
    <n v="13540"/>
    <n v="13853"/>
  </r>
  <r>
    <s v="DELAWARE"/>
    <x v="2"/>
    <n v="119878"/>
    <n v="1759170"/>
    <n v="1808905"/>
    <n v="128946"/>
    <n v="8570"/>
    <n v="38322"/>
    <n v="13"/>
    <n v="23"/>
    <n v="164"/>
    <n v="182"/>
    <n v="1356"/>
    <n v="1269"/>
    <n v="372"/>
    <n v="346"/>
    <n v="2"/>
    <n v="1"/>
    <n v="38"/>
    <n v="25"/>
    <n v="2409"/>
    <n v="2370"/>
  </r>
  <r>
    <s v="DISTRICT_OF_COLUMBIA"/>
    <x v="2"/>
    <n v="44199"/>
    <n v="1283071"/>
    <n v="1297175"/>
    <n v="73911"/>
    <n v="3190"/>
    <n v="17261"/>
    <n v="3"/>
    <n v="2"/>
    <n v="20"/>
    <n v="18"/>
    <n v="1451"/>
    <n v="1205"/>
    <n v="184"/>
    <n v="146"/>
    <n v="2"/>
    <n v="4"/>
    <n v="21"/>
    <n v="8"/>
    <n v="65"/>
    <n v="61"/>
  </r>
  <r>
    <s v="FLORIDA"/>
    <x v="2"/>
    <n v="2636404"/>
    <n v="26453693"/>
    <n v="26991946"/>
    <n v="2668156"/>
    <n v="174371"/>
    <n v="792054"/>
    <n v="355"/>
    <n v="329"/>
    <n v="2365"/>
    <n v="2431"/>
    <n v="20169"/>
    <n v="19155"/>
    <n v="22487"/>
    <n v="22171"/>
    <n v="84"/>
    <n v="97"/>
    <n v="2173"/>
    <n v="2005"/>
    <n v="39824"/>
    <n v="40726"/>
  </r>
  <r>
    <s v="GEORGIA"/>
    <x v="2"/>
    <n v="1666039"/>
    <n v="18030043"/>
    <n v="17187481"/>
    <n v="1685016"/>
    <n v="98625"/>
    <n v="473766"/>
    <n v="134"/>
    <n v="116"/>
    <n v="1800"/>
    <n v="1908"/>
    <n v="19418"/>
    <n v="17569"/>
    <n v="4057"/>
    <n v="3926"/>
    <n v="43"/>
    <n v="48"/>
    <n v="1315"/>
    <n v="1083"/>
    <n v="23760"/>
    <n v="23448"/>
  </r>
  <r>
    <s v="HAWAII"/>
    <x v="2"/>
    <n v="179601"/>
    <n v="2499513"/>
    <n v="2259104"/>
    <n v="182706"/>
    <n v="11084"/>
    <n v="51598"/>
    <n v="26"/>
    <n v="32"/>
    <n v="2371"/>
    <n v="2377"/>
    <n v="130"/>
    <n v="113"/>
    <n v="246"/>
    <n v="197"/>
    <n v="1598"/>
    <n v="1616"/>
    <n v="434"/>
    <n v="392"/>
    <n v="735"/>
    <n v="817"/>
  </r>
  <r>
    <s v="IDAHO"/>
    <x v="2"/>
    <n v="265713"/>
    <n v="2089982"/>
    <n v="1960818"/>
    <n v="279873"/>
    <n v="19423"/>
    <n v="81809"/>
    <n v="150"/>
    <n v="146"/>
    <n v="146"/>
    <n v="140"/>
    <n v="81"/>
    <n v="118"/>
    <n v="1333"/>
    <n v="1380"/>
    <n v="33"/>
    <n v="51"/>
    <n v="137"/>
    <n v="155"/>
    <n v="7552"/>
    <n v="8001"/>
  </r>
  <r>
    <s v="ILLINOIS"/>
    <x v="2"/>
    <n v="2072114"/>
    <n v="29507584"/>
    <n v="28525858"/>
    <n v="2083097"/>
    <n v="145047"/>
    <n v="629941"/>
    <n v="215"/>
    <n v="195"/>
    <n v="2943"/>
    <n v="3294"/>
    <n v="12930"/>
    <n v="11828"/>
    <n v="13778"/>
    <n v="13434"/>
    <n v="62"/>
    <n v="51"/>
    <n v="1504"/>
    <n v="1464"/>
    <n v="40464"/>
    <n v="42885"/>
  </r>
  <r>
    <s v="INDIANA"/>
    <x v="2"/>
    <n v="1023220"/>
    <n v="12125155"/>
    <n v="11113533"/>
    <n v="1040765"/>
    <n v="74071"/>
    <n v="316160"/>
    <n v="104"/>
    <n v="124"/>
    <n v="629"/>
    <n v="633"/>
    <n v="4235"/>
    <n v="4055"/>
    <n v="2407"/>
    <n v="2492"/>
    <n v="12"/>
    <n v="21"/>
    <n v="1174"/>
    <n v="1128"/>
    <n v="28115"/>
    <n v="28942"/>
  </r>
  <r>
    <s v="IOWA"/>
    <x v="2"/>
    <n v="493493"/>
    <n v="6098470"/>
    <n v="6057294"/>
    <n v="495870"/>
    <n v="37069"/>
    <n v="145718"/>
    <n v="67"/>
    <n v="78"/>
    <n v="351"/>
    <n v="361"/>
    <n v="816"/>
    <n v="850"/>
    <n v="1207"/>
    <n v="1240"/>
    <n v="20"/>
    <n v="20"/>
    <n v="355"/>
    <n v="329"/>
    <n v="15248"/>
    <n v="16127"/>
  </r>
  <r>
    <s v="KANSAS"/>
    <x v="2"/>
    <n v="482692"/>
    <n v="5538869"/>
    <n v="5662146"/>
    <n v="486108"/>
    <n v="32478"/>
    <n v="137455"/>
    <n v="182"/>
    <n v="190"/>
    <n v="386"/>
    <n v="431"/>
    <n v="1158"/>
    <n v="1192"/>
    <n v="2047"/>
    <n v="2045"/>
    <n v="19"/>
    <n v="15"/>
    <n v="592"/>
    <n v="568"/>
    <n v="11430"/>
    <n v="12223"/>
  </r>
  <r>
    <s v="KENTUCKY"/>
    <x v="2"/>
    <n v="672958"/>
    <n v="7104589"/>
    <n v="7253850"/>
    <n v="681987"/>
    <n v="43928"/>
    <n v="193392"/>
    <n v="22"/>
    <n v="28"/>
    <n v="268"/>
    <n v="282"/>
    <n v="2366"/>
    <n v="2400"/>
    <n v="565"/>
    <n v="504"/>
    <n v="22"/>
    <n v="7"/>
    <n v="216"/>
    <n v="203"/>
    <n v="18256"/>
    <n v="18789"/>
  </r>
  <r>
    <s v="LOUISIANA"/>
    <x v="2"/>
    <n v="665109"/>
    <n v="8022917"/>
    <n v="8218870"/>
    <n v="703390"/>
    <n v="39088"/>
    <n v="184588"/>
    <n v="154"/>
    <n v="126"/>
    <n v="372"/>
    <n v="385"/>
    <n v="8993"/>
    <n v="7549"/>
    <n v="650"/>
    <n v="599"/>
    <n v="5"/>
    <n v="4"/>
    <n v="131"/>
    <n v="117"/>
    <n v="10145"/>
    <n v="9858"/>
  </r>
  <r>
    <s v="MAINE"/>
    <x v="2"/>
    <n v="186835"/>
    <n v="2654366"/>
    <n v="2728535"/>
    <n v="188969"/>
    <n v="14887"/>
    <n v="58923"/>
    <n v="56"/>
    <n v="49"/>
    <n v="124"/>
    <n v="102"/>
    <n v="165"/>
    <n v="206"/>
    <n v="96"/>
    <n v="108"/>
    <n v="6"/>
    <n v="4"/>
    <n v="28"/>
    <n v="44"/>
    <n v="6591"/>
    <n v="7308"/>
  </r>
  <r>
    <s v="MARYLAND"/>
    <x v="2"/>
    <n v="851971"/>
    <n v="13443940"/>
    <n v="13247697"/>
    <n v="854086"/>
    <n v="60289"/>
    <n v="259870"/>
    <n v="106"/>
    <n v="92"/>
    <n v="1701"/>
    <n v="1860"/>
    <n v="11082"/>
    <n v="10527"/>
    <n v="2509"/>
    <n v="2490"/>
    <n v="35"/>
    <n v="28"/>
    <n v="785"/>
    <n v="705"/>
    <n v="13719"/>
    <n v="14650"/>
  </r>
  <r>
    <s v="MASSACHUSETTS"/>
    <x v="2"/>
    <n v="924903"/>
    <n v="15396681"/>
    <n v="15150898"/>
    <n v="953369"/>
    <n v="67460"/>
    <n v="287055"/>
    <n v="81"/>
    <n v="79"/>
    <n v="1822"/>
    <n v="1785"/>
    <n v="2884"/>
    <n v="2815"/>
    <n v="4294"/>
    <n v="4165"/>
    <n v="38"/>
    <n v="30"/>
    <n v="591"/>
    <n v="507"/>
    <n v="23832"/>
    <n v="24537"/>
  </r>
  <r>
    <s v="MICHIGAN"/>
    <x v="2"/>
    <n v="1455966"/>
    <n v="19374026"/>
    <n v="18469948"/>
    <n v="1573537"/>
    <n v="120498"/>
    <n v="500042"/>
    <n v="460"/>
    <n v="549"/>
    <n v="1490"/>
    <n v="1491"/>
    <n v="10804"/>
    <n v="10546"/>
    <n v="2570"/>
    <n v="2586"/>
    <n v="47"/>
    <n v="51"/>
    <n v="855"/>
    <n v="792"/>
    <n v="43093"/>
    <n v="45164"/>
  </r>
  <r>
    <s v="MINNESOTA"/>
    <x v="2"/>
    <n v="798891"/>
    <n v="10912368"/>
    <n v="10612480"/>
    <n v="839738"/>
    <n v="71583"/>
    <n v="264194"/>
    <n v="579"/>
    <n v="601"/>
    <n v="2165"/>
    <n v="2382"/>
    <n v="3177"/>
    <n v="3558"/>
    <n v="1896"/>
    <n v="2093"/>
    <n v="46"/>
    <n v="36"/>
    <n v="463"/>
    <n v="442"/>
    <n v="26161"/>
    <n v="27984"/>
  </r>
  <r>
    <s v="MISSISSIPPI"/>
    <x v="2"/>
    <n v="490526"/>
    <n v="4516742"/>
    <n v="4345783"/>
    <n v="490619"/>
    <n v="29115"/>
    <n v="134158"/>
    <n v="22"/>
    <n v="13"/>
    <n v="123"/>
    <n v="150"/>
    <n v="8066"/>
    <n v="6996"/>
    <n v="249"/>
    <n v="248"/>
    <n v="1"/>
    <n v="2"/>
    <n v="28"/>
    <n v="26"/>
    <n v="6662"/>
    <n v="6529"/>
  </r>
  <r>
    <s v="MISSOURI"/>
    <x v="2"/>
    <n v="896702"/>
    <n v="9915356"/>
    <n v="9842505"/>
    <n v="916584"/>
    <n v="64475"/>
    <n v="271208"/>
    <n v="178"/>
    <n v="189"/>
    <n v="596"/>
    <n v="555"/>
    <n v="5377"/>
    <n v="5173"/>
    <n v="1084"/>
    <n v="1162"/>
    <n v="35"/>
    <n v="53"/>
    <n v="310"/>
    <n v="304"/>
    <n v="24201"/>
    <n v="25258"/>
  </r>
  <r>
    <s v="MONTANA"/>
    <x v="2"/>
    <n v="141529"/>
    <n v="1631810"/>
    <n v="1655584"/>
    <n v="142349"/>
    <n v="10208"/>
    <n v="42624"/>
    <n v="416"/>
    <n v="417"/>
    <n v="70"/>
    <n v="39"/>
    <n v="39"/>
    <n v="49"/>
    <n v="132"/>
    <n v="176"/>
    <n v="18"/>
    <n v="9"/>
    <n v="59"/>
    <n v="56"/>
    <n v="4216"/>
    <n v="4512"/>
  </r>
  <r>
    <s v="NEBRASKA"/>
    <x v="2"/>
    <n v="297659"/>
    <n v="3879388"/>
    <n v="3676326"/>
    <n v="301296"/>
    <n v="22332"/>
    <n v="87792"/>
    <n v="143"/>
    <n v="172"/>
    <n v="235"/>
    <n v="268"/>
    <n v="627"/>
    <n v="737"/>
    <n v="1397"/>
    <n v="1439"/>
    <n v="13"/>
    <n v="20"/>
    <n v="304"/>
    <n v="274"/>
    <n v="8054"/>
    <n v="8649"/>
  </r>
  <r>
    <s v="NEVADA"/>
    <x v="2"/>
    <n v="429610"/>
    <n v="4146577"/>
    <n v="4258855"/>
    <n v="439634"/>
    <n v="30322"/>
    <n v="130252"/>
    <n v="180"/>
    <n v="180"/>
    <n v="864"/>
    <n v="985"/>
    <n v="1484"/>
    <n v="1697"/>
    <n v="5243"/>
    <n v="5484"/>
    <n v="204"/>
    <n v="199"/>
    <n v="769"/>
    <n v="705"/>
    <n v="5930"/>
    <n v="6398"/>
  </r>
  <r>
    <s v="NEW_HAMPSHIRE"/>
    <x v="2"/>
    <n v="189275"/>
    <n v="2947007"/>
    <n v="3001244"/>
    <n v="191900"/>
    <n v="14911"/>
    <n v="62268"/>
    <n v="21"/>
    <n v="22"/>
    <n v="172"/>
    <n v="186"/>
    <n v="121"/>
    <n v="125"/>
    <n v="207"/>
    <n v="210"/>
    <n v="1"/>
    <n v="5"/>
    <n v="77"/>
    <n v="80"/>
    <n v="6756"/>
    <n v="6928"/>
  </r>
  <r>
    <s v="NEW_JERSEY"/>
    <x v="2"/>
    <n v="1399409"/>
    <n v="26242376"/>
    <n v="25716298"/>
    <n v="1356431"/>
    <n v="94059"/>
    <n v="394133"/>
    <n v="71"/>
    <n v="50"/>
    <n v="3879"/>
    <n v="4107"/>
    <n v="7526"/>
    <n v="7005"/>
    <n v="8482"/>
    <n v="8473"/>
    <n v="84"/>
    <n v="109"/>
    <n v="238"/>
    <n v="176"/>
    <n v="26769"/>
    <n v="27090"/>
  </r>
  <r>
    <s v="NEW_MEXICO"/>
    <x v="2"/>
    <n v="331373"/>
    <n v="3591330"/>
    <n v="3694437"/>
    <n v="337225"/>
    <n v="20671"/>
    <n v="97744"/>
    <n v="1315"/>
    <n v="1257"/>
    <n v="129"/>
    <n v="152"/>
    <n v="220"/>
    <n v="276"/>
    <n v="5622"/>
    <n v="5482"/>
    <n v="5"/>
    <n v="7"/>
    <n v="95"/>
    <n v="99"/>
    <n v="2890"/>
    <n v="3122"/>
  </r>
  <r>
    <s v="NEW_YORK"/>
    <x v="2"/>
    <n v="2677412"/>
    <n v="57753776"/>
    <n v="59446908"/>
    <n v="2704718"/>
    <n v="190732"/>
    <n v="831712"/>
    <n v="428"/>
    <n v="441"/>
    <n v="8011"/>
    <n v="8258"/>
    <n v="17447"/>
    <n v="16169"/>
    <n v="18123"/>
    <n v="17848"/>
    <n v="104"/>
    <n v="96"/>
    <n v="335"/>
    <n v="325"/>
    <n v="51031"/>
    <n v="52116"/>
  </r>
  <r>
    <s v="NORTH_CAROLINA"/>
    <x v="2"/>
    <n v="1448117"/>
    <n v="14409515"/>
    <n v="13767024"/>
    <n v="1507864"/>
    <n v="94017"/>
    <n v="433801"/>
    <n v="606"/>
    <n v="650"/>
    <n v="1179"/>
    <n v="1246"/>
    <n v="13358"/>
    <n v="12365"/>
    <n v="4132"/>
    <n v="3871"/>
    <n v="32"/>
    <n v="38"/>
    <n v="1479"/>
    <n v="1342"/>
    <n v="26656"/>
    <n v="27063"/>
  </r>
  <r>
    <s v="NORTH_DAKOTA"/>
    <x v="2"/>
    <n v="96255"/>
    <n v="1309044"/>
    <n v="1312226"/>
    <n v="97646"/>
    <n v="7348"/>
    <n v="29758"/>
    <n v="254"/>
    <n v="286"/>
    <n v="40"/>
    <n v="50"/>
    <n v="90"/>
    <n v="75"/>
    <n v="76"/>
    <n v="62"/>
    <n v="10"/>
    <n v="5"/>
    <n v="16"/>
    <n v="9"/>
    <n v="3077"/>
    <n v="3298"/>
  </r>
  <r>
    <s v="OHIO"/>
    <x v="2"/>
    <n v="1655534"/>
    <n v="23488657"/>
    <n v="23010396"/>
    <n v="1740030"/>
    <n v="117866"/>
    <n v="522804"/>
    <n v="88"/>
    <n v="99"/>
    <n v="986"/>
    <n v="1022"/>
    <n v="9840"/>
    <n v="9301"/>
    <n v="1560"/>
    <n v="1647"/>
    <n v="21"/>
    <n v="23"/>
    <n v="1822"/>
    <n v="1707"/>
    <n v="44182"/>
    <n v="45568"/>
  </r>
  <r>
    <s v="OKLAHOMA"/>
    <x v="2"/>
    <n v="658163"/>
    <n v="5835133"/>
    <n v="5644988"/>
    <n v="666120"/>
    <n v="39447"/>
    <n v="175383"/>
    <n v="3340"/>
    <n v="3437"/>
    <n v="433"/>
    <n v="459"/>
    <n v="1966"/>
    <n v="1898"/>
    <n v="1762"/>
    <n v="1817"/>
    <n v="35"/>
    <n v="34"/>
    <n v="691"/>
    <n v="684"/>
    <n v="11182"/>
    <n v="11709"/>
  </r>
  <r>
    <s v="OREGON"/>
    <x v="2"/>
    <n v="559631"/>
    <n v="6112484"/>
    <n v="6317635"/>
    <n v="568208"/>
    <n v="45898"/>
    <n v="176898"/>
    <n v="396"/>
    <n v="496"/>
    <n v="895"/>
    <n v="965"/>
    <n v="644"/>
    <n v="774"/>
    <n v="3983"/>
    <n v="4310"/>
    <n v="137"/>
    <n v="156"/>
    <n v="859"/>
    <n v="927"/>
    <n v="15004"/>
    <n v="16352"/>
  </r>
  <r>
    <s v="PENNSYLVANIA"/>
    <x v="2"/>
    <n v="1670854"/>
    <n v="28492510"/>
    <n v="28810721"/>
    <n v="1771395"/>
    <n v="138265"/>
    <n v="565203"/>
    <n v="106"/>
    <n v="108"/>
    <n v="2025"/>
    <n v="2077"/>
    <n v="10003"/>
    <n v="9851"/>
    <n v="4374"/>
    <n v="4527"/>
    <n v="46"/>
    <n v="29"/>
    <n v="616"/>
    <n v="617"/>
    <n v="50687"/>
    <n v="53199"/>
  </r>
  <r>
    <s v="RHODE_ISLAND"/>
    <x v="2"/>
    <n v="139157"/>
    <n v="2212352"/>
    <n v="2198940"/>
    <n v="142854"/>
    <n v="10558"/>
    <n v="45195"/>
    <n v="23"/>
    <n v="36"/>
    <n v="147"/>
    <n v="140"/>
    <n v="439"/>
    <n v="422"/>
    <n v="897"/>
    <n v="894"/>
    <n v="10"/>
    <n v="13"/>
    <n v="94"/>
    <n v="79"/>
    <n v="3615"/>
    <n v="3749"/>
  </r>
  <r>
    <s v="SOUTH_CAROLINA"/>
    <x v="2"/>
    <n v="713511"/>
    <n v="7772777"/>
    <n v="7961448"/>
    <n v="727186"/>
    <n v="44684"/>
    <n v="207797"/>
    <n v="64"/>
    <n v="52"/>
    <n v="305"/>
    <n v="329"/>
    <n v="8550"/>
    <n v="7789"/>
    <n v="977"/>
    <n v="909"/>
    <n v="30"/>
    <n v="30"/>
    <n v="406"/>
    <n v="330"/>
    <n v="12424"/>
    <n v="12489"/>
  </r>
  <r>
    <s v="SOUTH_DAKOTA"/>
    <x v="2"/>
    <n v="125613"/>
    <n v="1297661"/>
    <n v="1350617"/>
    <n v="128016"/>
    <n v="8662"/>
    <n v="37487"/>
    <n v="262"/>
    <n v="314"/>
    <n v="81"/>
    <n v="64"/>
    <n v="97"/>
    <n v="109"/>
    <n v="114"/>
    <n v="106"/>
    <n v="6"/>
    <n v="3"/>
    <n v="40"/>
    <n v="23"/>
    <n v="3552"/>
    <n v="3891"/>
  </r>
  <r>
    <s v="TENNESSEE"/>
    <x v="2"/>
    <n v="986382"/>
    <n v="8679893"/>
    <n v="8961443"/>
    <n v="999693"/>
    <n v="67637"/>
    <n v="286944"/>
    <n v="73"/>
    <n v="70"/>
    <n v="500"/>
    <n v="556"/>
    <n v="8616"/>
    <n v="8348"/>
    <n v="1348"/>
    <n v="1405"/>
    <n v="32"/>
    <n v="35"/>
    <n v="157"/>
    <n v="126"/>
    <n v="22390"/>
    <n v="23981"/>
  </r>
  <r>
    <s v="TEXAS"/>
    <x v="2"/>
    <n v="4800196"/>
    <n v="51023159"/>
    <n v="52691826"/>
    <n v="5000470"/>
    <n v="298637"/>
    <n v="1363618"/>
    <n v="713"/>
    <n v="754"/>
    <n v="5320"/>
    <n v="5842"/>
    <n v="19866"/>
    <n v="19575"/>
    <n v="68303"/>
    <n v="67149"/>
    <n v="175"/>
    <n v="238"/>
    <n v="2488"/>
    <n v="2298"/>
    <n v="51689"/>
    <n v="54227"/>
  </r>
  <r>
    <s v="UTAH"/>
    <x v="2"/>
    <n v="545395"/>
    <n v="4141253"/>
    <n v="4195916"/>
    <n v="598832"/>
    <n v="39693"/>
    <n v="164296"/>
    <n v="292"/>
    <n v="300"/>
    <n v="394"/>
    <n v="425"/>
    <n v="280"/>
    <n v="289"/>
    <n v="2629"/>
    <n v="2884"/>
    <n v="283"/>
    <n v="320"/>
    <n v="203"/>
    <n v="200"/>
    <n v="14988"/>
    <n v="16206"/>
  </r>
  <r>
    <s v="VERMONT"/>
    <x v="2"/>
    <n v="86982"/>
    <n v="1686499"/>
    <n v="1722515"/>
    <n v="89908"/>
    <n v="6930"/>
    <n v="27762"/>
    <n v="12"/>
    <n v="15"/>
    <n v="72"/>
    <n v="51"/>
    <n v="53"/>
    <n v="66"/>
    <n v="32"/>
    <n v="57"/>
    <n v="2"/>
    <n v="3"/>
    <n v="50"/>
    <n v="45"/>
    <n v="3111"/>
    <n v="3304"/>
  </r>
  <r>
    <s v="VIRGINIA"/>
    <x v="2"/>
    <n v="1250852"/>
    <n v="14655345"/>
    <n v="14675815"/>
    <n v="1257883"/>
    <n v="89324"/>
    <n v="376658"/>
    <n v="139"/>
    <n v="133"/>
    <n v="2539"/>
    <n v="2703"/>
    <n v="10626"/>
    <n v="10610"/>
    <n v="4172"/>
    <n v="4279"/>
    <n v="55"/>
    <n v="64"/>
    <n v="1602"/>
    <n v="1474"/>
    <n v="24828"/>
    <n v="26100"/>
  </r>
  <r>
    <s v="WASHINGTON"/>
    <x v="2"/>
    <n v="1042979"/>
    <n v="11905941"/>
    <n v="11928408"/>
    <n v="1045453"/>
    <n v="84089"/>
    <n v="327269"/>
    <n v="643"/>
    <n v="674"/>
    <n v="3061"/>
    <n v="3263"/>
    <n v="1862"/>
    <n v="2081"/>
    <n v="6539"/>
    <n v="6822"/>
    <n v="334"/>
    <n v="352"/>
    <n v="1902"/>
    <n v="1961"/>
    <n v="26635"/>
    <n v="27960"/>
  </r>
  <r>
    <s v="WEST_VIRGINIA"/>
    <x v="2"/>
    <n v="282130"/>
    <n v="3475642"/>
    <n v="3670119"/>
    <n v="282870"/>
    <n v="18498"/>
    <n v="80805"/>
    <n v="7"/>
    <n v="11"/>
    <n v="69"/>
    <n v="71"/>
    <n v="470"/>
    <n v="507"/>
    <n v="97"/>
    <n v="82"/>
    <n v="2"/>
    <n v="1"/>
    <n v="27"/>
    <n v="29"/>
    <n v="8331"/>
    <n v="8794"/>
  </r>
  <r>
    <s v="WISCONSIN"/>
    <x v="2"/>
    <n v="864251"/>
    <n v="11664303"/>
    <n v="11440718"/>
    <n v="871105"/>
    <n v="68392"/>
    <n v="268295"/>
    <n v="444"/>
    <n v="494"/>
    <n v="1161"/>
    <n v="1229"/>
    <n v="2785"/>
    <n v="3033"/>
    <n v="2150"/>
    <n v="2360"/>
    <n v="22"/>
    <n v="23"/>
    <n v="378"/>
    <n v="363"/>
    <n v="26228"/>
    <n v="27722"/>
  </r>
  <r>
    <s v="WYOMING"/>
    <x v="2"/>
    <n v="88165"/>
    <n v="1650621"/>
    <n v="1656850"/>
    <n v="90099"/>
    <n v="6178"/>
    <n v="26042"/>
    <n v="53"/>
    <n v="58"/>
    <n v="26"/>
    <n v="29"/>
    <n v="35"/>
    <n v="33"/>
    <n v="314"/>
    <n v="311"/>
    <n v="3"/>
    <n v="4"/>
    <n v="39"/>
    <n v="40"/>
    <n v="2495"/>
    <n v="2738"/>
  </r>
  <r>
    <s v="ALABAMA"/>
    <x v="3"/>
    <n v="744621"/>
    <n v="7136949"/>
    <n v="7222161"/>
    <n v="744637"/>
    <n v="48945"/>
    <n v="217203"/>
    <n v="250"/>
    <n v="259"/>
    <n v="330"/>
    <n v="297"/>
    <n v="8863"/>
    <n v="8147"/>
    <n v="712"/>
    <n v="788"/>
    <n v="7"/>
    <n v="12"/>
    <n v="94"/>
    <n v="68"/>
    <n v="14253"/>
    <n v="14865"/>
  </r>
  <r>
    <s v="ALASKA"/>
    <x v="3"/>
    <n v="130771"/>
    <n v="2383402"/>
    <n v="2483320"/>
    <n v="131489"/>
    <n v="9696"/>
    <n v="38420"/>
    <n v="995"/>
    <n v="1111"/>
    <n v="324"/>
    <n v="350"/>
    <n v="184"/>
    <n v="215"/>
    <n v="290"/>
    <n v="293"/>
    <n v="85"/>
    <n v="124"/>
    <n v="267"/>
    <n v="314"/>
    <n v="2481"/>
    <n v="2663"/>
  </r>
  <r>
    <s v="ARIZONA"/>
    <x v="3"/>
    <n v="942738"/>
    <n v="7934798"/>
    <n v="8054662"/>
    <n v="1089384"/>
    <n v="81751"/>
    <n v="321634"/>
    <n v="2082"/>
    <n v="2072"/>
    <n v="1171"/>
    <n v="1269"/>
    <n v="2251"/>
    <n v="2502"/>
    <n v="16724"/>
    <n v="17509"/>
    <n v="107"/>
    <n v="122"/>
    <n v="536"/>
    <n v="519"/>
    <n v="16953"/>
    <n v="17934"/>
  </r>
  <r>
    <s v="ARKANSAS"/>
    <x v="3"/>
    <n v="475671"/>
    <n v="5169926"/>
    <n v="5299969"/>
    <n v="486157"/>
    <n v="30734"/>
    <n v="138428"/>
    <n v="97"/>
    <n v="94"/>
    <n v="223"/>
    <n v="240"/>
    <n v="3363"/>
    <n v="3052"/>
    <n v="1283"/>
    <n v="1331"/>
    <n v="50"/>
    <n v="41"/>
    <n v="224"/>
    <n v="194"/>
    <n v="10144"/>
    <n v="10398"/>
  </r>
  <r>
    <s v="CALIFORNIA"/>
    <x v="3"/>
    <n v="6203034"/>
    <n v="69016392"/>
    <n v="70191877"/>
    <n v="6299451"/>
    <n v="496754"/>
    <n v="1965168"/>
    <n v="1896"/>
    <n v="2011"/>
    <n v="28286"/>
    <n v="30980"/>
    <n v="17052"/>
    <n v="18392"/>
    <n v="119836"/>
    <n v="124371"/>
    <n v="1519"/>
    <n v="1552"/>
    <n v="5704"/>
    <n v="5969"/>
    <n v="66923"/>
    <n v="72263"/>
  </r>
  <r>
    <s v="COLORADO"/>
    <x v="3"/>
    <n v="843120"/>
    <n v="8616009"/>
    <n v="8472536"/>
    <n v="863561"/>
    <n v="62503"/>
    <n v="246051"/>
    <n v="301"/>
    <n v="331"/>
    <n v="1048"/>
    <n v="1006"/>
    <n v="1540"/>
    <n v="1720"/>
    <n v="8974"/>
    <n v="9432"/>
    <n v="75"/>
    <n v="70"/>
    <n v="837"/>
    <n v="866"/>
    <n v="17661"/>
    <n v="18642"/>
  </r>
  <r>
    <s v="CONNECTICUT"/>
    <x v="3"/>
    <n v="522451"/>
    <n v="10070907"/>
    <n v="9791336"/>
    <n v="550954"/>
    <n v="40743"/>
    <n v="170245"/>
    <n v="74"/>
    <n v="86"/>
    <n v="862"/>
    <n v="840"/>
    <n v="2445"/>
    <n v="2598"/>
    <n v="3100"/>
    <n v="3249"/>
    <n v="38"/>
    <n v="32"/>
    <n v="234"/>
    <n v="235"/>
    <n v="13140"/>
    <n v="13810"/>
  </r>
  <r>
    <s v="DELAWARE"/>
    <x v="3"/>
    <n v="118624"/>
    <n v="1855867"/>
    <n v="1915966"/>
    <n v="129026"/>
    <n v="8365"/>
    <n v="38022"/>
    <n v="11"/>
    <n v="15"/>
    <n v="140"/>
    <n v="169"/>
    <n v="1304"/>
    <n v="1254"/>
    <n v="439"/>
    <n v="398"/>
    <n v="1"/>
    <n v="2"/>
    <n v="30"/>
    <n v="26"/>
    <n v="2285"/>
    <n v="2291"/>
  </r>
  <r>
    <s v="DISTRICT_OF_COLUMBIA"/>
    <x v="3"/>
    <n v="44618"/>
    <n v="1331006"/>
    <n v="1189542"/>
    <n v="76140"/>
    <n v="3317"/>
    <n v="17577"/>
    <n v="4"/>
    <n v="1"/>
    <n v="28"/>
    <n v="18"/>
    <n v="1437"/>
    <n v="1218"/>
    <n v="220"/>
    <n v="205"/>
    <n v="4"/>
    <n v="2"/>
    <n v="24"/>
    <n v="15"/>
    <n v="75"/>
    <n v="66"/>
  </r>
  <r>
    <s v="FLORIDA"/>
    <x v="3"/>
    <n v="2658559"/>
    <n v="24139266"/>
    <n v="25352047"/>
    <n v="2692162"/>
    <n v="183193"/>
    <n v="799602"/>
    <n v="343"/>
    <n v="399"/>
    <n v="2517"/>
    <n v="2549"/>
    <n v="21182"/>
    <n v="20781"/>
    <n v="24740"/>
    <n v="24759"/>
    <n v="89"/>
    <n v="95"/>
    <n v="2341"/>
    <n v="2179"/>
    <n v="40423"/>
    <n v="40796"/>
  </r>
  <r>
    <s v="GEORGIA"/>
    <x v="3"/>
    <n v="1669156"/>
    <n v="17559894"/>
    <n v="17400209"/>
    <n v="1703332"/>
    <n v="101078"/>
    <n v="481043"/>
    <n v="109"/>
    <n v="105"/>
    <n v="1872"/>
    <n v="2033"/>
    <n v="19762"/>
    <n v="17740"/>
    <n v="4637"/>
    <n v="4460"/>
    <n v="39"/>
    <n v="45"/>
    <n v="1364"/>
    <n v="1255"/>
    <n v="23806"/>
    <n v="23851"/>
  </r>
  <r>
    <s v="HAWAII"/>
    <x v="3"/>
    <n v="182706"/>
    <n v="2535038"/>
    <n v="2344733"/>
    <n v="184760"/>
    <n v="10721"/>
    <n v="51069"/>
    <n v="18"/>
    <n v="23"/>
    <n v="2341"/>
    <n v="2330"/>
    <n v="110"/>
    <n v="121"/>
    <n v="248"/>
    <n v="224"/>
    <n v="1602"/>
    <n v="1569"/>
    <n v="359"/>
    <n v="367"/>
    <n v="715"/>
    <n v="694"/>
  </r>
  <r>
    <s v="IDAHO"/>
    <x v="3"/>
    <n v="267556"/>
    <n v="1981482"/>
    <n v="1911706"/>
    <n v="284834"/>
    <n v="19130"/>
    <n v="82631"/>
    <n v="120"/>
    <n v="118"/>
    <n v="134"/>
    <n v="151"/>
    <n v="113"/>
    <n v="119"/>
    <n v="1384"/>
    <n v="1369"/>
    <n v="38"/>
    <n v="35"/>
    <n v="122"/>
    <n v="119"/>
    <n v="7539"/>
    <n v="7769"/>
  </r>
  <r>
    <s v="ILLINOIS"/>
    <x v="3"/>
    <n v="2071481"/>
    <n v="29900021"/>
    <n v="29067543"/>
    <n v="2072880"/>
    <n v="146273"/>
    <n v="624679"/>
    <n v="166"/>
    <n v="224"/>
    <n v="3232"/>
    <n v="3296"/>
    <n v="12477"/>
    <n v="11527"/>
    <n v="14327"/>
    <n v="14334"/>
    <n v="68"/>
    <n v="56"/>
    <n v="1752"/>
    <n v="1672"/>
    <n v="40524"/>
    <n v="42618"/>
  </r>
  <r>
    <s v="INDIANA"/>
    <x v="3"/>
    <n v="1006627"/>
    <n v="12395432"/>
    <n v="11351906"/>
    <n v="1041369"/>
    <n v="74886"/>
    <n v="316329"/>
    <n v="126"/>
    <n v="120"/>
    <n v="650"/>
    <n v="635"/>
    <n v="4438"/>
    <n v="4355"/>
    <n v="2690"/>
    <n v="2809"/>
    <n v="23"/>
    <n v="17"/>
    <n v="1226"/>
    <n v="1252"/>
    <n v="27683"/>
    <n v="28862"/>
  </r>
  <r>
    <s v="IOWA"/>
    <x v="3"/>
    <n v="495870"/>
    <n v="6262807"/>
    <n v="6256926"/>
    <n v="499825"/>
    <n v="36254"/>
    <n v="144784"/>
    <n v="95"/>
    <n v="88"/>
    <n v="376"/>
    <n v="376"/>
    <n v="770"/>
    <n v="906"/>
    <n v="1317"/>
    <n v="1357"/>
    <n v="23"/>
    <n v="23"/>
    <n v="370"/>
    <n v="365"/>
    <n v="14647"/>
    <n v="15541"/>
  </r>
  <r>
    <s v="KANSAS"/>
    <x v="3"/>
    <n v="485591"/>
    <n v="5613619"/>
    <n v="5615714"/>
    <n v="489043"/>
    <n v="32810"/>
    <n v="137855"/>
    <n v="166"/>
    <n v="195"/>
    <n v="386"/>
    <n v="411"/>
    <n v="1118"/>
    <n v="1178"/>
    <n v="2200"/>
    <n v="2238"/>
    <n v="28"/>
    <n v="15"/>
    <n v="703"/>
    <n v="591"/>
    <n v="11442"/>
    <n v="12139"/>
  </r>
  <r>
    <s v="KENTUCKY"/>
    <x v="3"/>
    <n v="681827"/>
    <n v="7192430"/>
    <n v="7444529"/>
    <n v="685167"/>
    <n v="44032"/>
    <n v="193961"/>
    <n v="37"/>
    <n v="34"/>
    <n v="301"/>
    <n v="301"/>
    <n v="2374"/>
    <n v="2395"/>
    <n v="688"/>
    <n v="652"/>
    <n v="10"/>
    <n v="12"/>
    <n v="283"/>
    <n v="262"/>
    <n v="18120"/>
    <n v="18563"/>
  </r>
  <r>
    <s v="LOUISIANA"/>
    <x v="3"/>
    <n v="665478"/>
    <n v="8477993"/>
    <n v="8504567"/>
    <n v="710903"/>
    <n v="40179"/>
    <n v="186111"/>
    <n v="141"/>
    <n v="137"/>
    <n v="370"/>
    <n v="400"/>
    <n v="8858"/>
    <n v="7924"/>
    <n v="701"/>
    <n v="640"/>
    <n v="19"/>
    <n v="11"/>
    <n v="179"/>
    <n v="121"/>
    <n v="10435"/>
    <n v="10243"/>
  </r>
  <r>
    <s v="MAINE"/>
    <x v="3"/>
    <n v="187247"/>
    <n v="2611056"/>
    <n v="2625759"/>
    <n v="185739"/>
    <n v="14462"/>
    <n v="57815"/>
    <n v="51"/>
    <n v="56"/>
    <n v="136"/>
    <n v="130"/>
    <n v="191"/>
    <n v="201"/>
    <n v="101"/>
    <n v="130"/>
    <n v="8"/>
    <n v="4"/>
    <n v="57"/>
    <n v="47"/>
    <n v="6417"/>
    <n v="6933"/>
  </r>
  <r>
    <s v="MARYLAND"/>
    <x v="3"/>
    <n v="853778"/>
    <n v="13752912"/>
    <n v="13212140"/>
    <n v="859638"/>
    <n v="59978"/>
    <n v="256836"/>
    <n v="112"/>
    <n v="137"/>
    <n v="1848"/>
    <n v="1888"/>
    <n v="10635"/>
    <n v="10208"/>
    <n v="2675"/>
    <n v="2785"/>
    <n v="31"/>
    <n v="25"/>
    <n v="848"/>
    <n v="806"/>
    <n v="13693"/>
    <n v="14287"/>
  </r>
  <r>
    <s v="MASSACHUSETTS"/>
    <x v="3"/>
    <n v="922683"/>
    <n v="15763456"/>
    <n v="15696061"/>
    <n v="954773"/>
    <n v="67856"/>
    <n v="287506"/>
    <n v="72"/>
    <n v="90"/>
    <n v="1949"/>
    <n v="1941"/>
    <n v="3098"/>
    <n v="3050"/>
    <n v="4275"/>
    <n v="4262"/>
    <n v="31"/>
    <n v="44"/>
    <n v="686"/>
    <n v="597"/>
    <n v="23788"/>
    <n v="23973"/>
  </r>
  <r>
    <s v="MICHIGAN"/>
    <x v="3"/>
    <n v="1421312"/>
    <n v="18622316"/>
    <n v="18063824"/>
    <n v="1555370"/>
    <n v="118564"/>
    <n v="492272"/>
    <n v="487"/>
    <n v="498"/>
    <n v="1544"/>
    <n v="1653"/>
    <n v="10002"/>
    <n v="10007"/>
    <n v="2754"/>
    <n v="2870"/>
    <n v="62"/>
    <n v="50"/>
    <n v="999"/>
    <n v="911"/>
    <n v="42513"/>
    <n v="44214"/>
  </r>
  <r>
    <s v="MINNESOTA"/>
    <x v="3"/>
    <n v="799736"/>
    <n v="10681609"/>
    <n v="10696348"/>
    <n v="845404"/>
    <n v="70510"/>
    <n v="262041"/>
    <n v="562"/>
    <n v="581"/>
    <n v="2193"/>
    <n v="2248"/>
    <n v="3121"/>
    <n v="3597"/>
    <n v="1961"/>
    <n v="2194"/>
    <n v="34"/>
    <n v="34"/>
    <n v="597"/>
    <n v="539"/>
    <n v="25505"/>
    <n v="27344"/>
  </r>
  <r>
    <s v="MISSISSIPPI"/>
    <x v="3"/>
    <n v="490619"/>
    <n v="4477828"/>
    <n v="4423270"/>
    <n v="493650"/>
    <n v="29676"/>
    <n v="133809"/>
    <n v="25"/>
    <n v="27"/>
    <n v="149"/>
    <n v="161"/>
    <n v="8130"/>
    <n v="7035"/>
    <n v="237"/>
    <n v="248"/>
    <n v="3"/>
    <n v="4"/>
    <n v="53"/>
    <n v="41"/>
    <n v="6897"/>
    <n v="6666"/>
  </r>
  <r>
    <s v="MISSOURI"/>
    <x v="3"/>
    <n v="893221"/>
    <n v="10022622"/>
    <n v="9910617"/>
    <n v="917900"/>
    <n v="64151"/>
    <n v="270370"/>
    <n v="157"/>
    <n v="161"/>
    <n v="623"/>
    <n v="664"/>
    <n v="5090"/>
    <n v="5184"/>
    <n v="1204"/>
    <n v="1236"/>
    <n v="39"/>
    <n v="44"/>
    <n v="388"/>
    <n v="368"/>
    <n v="23683"/>
    <n v="25310"/>
  </r>
  <r>
    <s v="MONTANA"/>
    <x v="3"/>
    <n v="142237"/>
    <n v="1628318"/>
    <n v="1652537"/>
    <n v="142908"/>
    <n v="9784"/>
    <n v="42089"/>
    <n v="399"/>
    <n v="421"/>
    <n v="64"/>
    <n v="53"/>
    <n v="32"/>
    <n v="38"/>
    <n v="140"/>
    <n v="164"/>
    <n v="8"/>
    <n v="13"/>
    <n v="55"/>
    <n v="59"/>
    <n v="3999"/>
    <n v="4339"/>
  </r>
  <r>
    <s v="NEBRASKA"/>
    <x v="3"/>
    <n v="300941"/>
    <n v="3764056"/>
    <n v="3880517"/>
    <n v="303505"/>
    <n v="23152"/>
    <n v="88073"/>
    <n v="127"/>
    <n v="153"/>
    <n v="256"/>
    <n v="271"/>
    <n v="786"/>
    <n v="900"/>
    <n v="1588"/>
    <n v="1730"/>
    <n v="10"/>
    <n v="13"/>
    <n v="324"/>
    <n v="326"/>
    <n v="7967"/>
    <n v="8701"/>
  </r>
  <r>
    <s v="NEVADA"/>
    <x v="3"/>
    <n v="428526"/>
    <n v="4053945"/>
    <n v="4109706"/>
    <n v="445707"/>
    <n v="31939"/>
    <n v="131953"/>
    <n v="172"/>
    <n v="189"/>
    <n v="1005"/>
    <n v="1107"/>
    <n v="1505"/>
    <n v="1751"/>
    <n v="5819"/>
    <n v="5839"/>
    <n v="220"/>
    <n v="223"/>
    <n v="819"/>
    <n v="784"/>
    <n v="6182"/>
    <n v="6324"/>
  </r>
  <r>
    <s v="NEW_HAMPSHIRE"/>
    <x v="3"/>
    <n v="190778"/>
    <n v="2963221"/>
    <n v="2961684"/>
    <n v="188974"/>
    <n v="14600"/>
    <n v="60805"/>
    <n v="20"/>
    <n v="18"/>
    <n v="176"/>
    <n v="174"/>
    <n v="106"/>
    <n v="129"/>
    <n v="201"/>
    <n v="192"/>
    <n v="3"/>
    <n v="5"/>
    <n v="80"/>
    <n v="73"/>
    <n v="6553"/>
    <n v="6870"/>
  </r>
  <r>
    <s v="NEW_JERSEY"/>
    <x v="3"/>
    <n v="1330300"/>
    <n v="27574528"/>
    <n v="26432652"/>
    <n v="1372203"/>
    <n v="97048"/>
    <n v="400875"/>
    <n v="66"/>
    <n v="56"/>
    <n v="4299"/>
    <n v="4357"/>
    <n v="7499"/>
    <n v="7376"/>
    <n v="9270"/>
    <n v="8963"/>
    <n v="108"/>
    <n v="122"/>
    <n v="223"/>
    <n v="247"/>
    <n v="26690"/>
    <n v="27772"/>
  </r>
  <r>
    <s v="NEW_MEXICO"/>
    <x v="3"/>
    <n v="328690"/>
    <n v="3478709"/>
    <n v="3616691"/>
    <n v="338220"/>
    <n v="20559"/>
    <n v="97242"/>
    <n v="1156"/>
    <n v="1169"/>
    <n v="128"/>
    <n v="153"/>
    <n v="207"/>
    <n v="244"/>
    <n v="5734"/>
    <n v="5674"/>
    <n v="6"/>
    <n v="8"/>
    <n v="112"/>
    <n v="108"/>
    <n v="2896"/>
    <n v="2964"/>
  </r>
  <r>
    <s v="NEW_YORK"/>
    <x v="3"/>
    <n v="2644029"/>
    <n v="58981073"/>
    <n v="60216421"/>
    <n v="2710703"/>
    <n v="192112"/>
    <n v="825972"/>
    <n v="441"/>
    <n v="425"/>
    <n v="8627"/>
    <n v="8716"/>
    <n v="17218"/>
    <n v="16026"/>
    <n v="19119"/>
    <n v="18429"/>
    <n v="120"/>
    <n v="103"/>
    <n v="500"/>
    <n v="403"/>
    <n v="50509"/>
    <n v="51476"/>
  </r>
  <r>
    <s v="NORTH_CAROLINA"/>
    <x v="3"/>
    <n v="1462172"/>
    <n v="12788659"/>
    <n v="13418244"/>
    <n v="1518465"/>
    <n v="94648"/>
    <n v="438375"/>
    <n v="602"/>
    <n v="609"/>
    <n v="1282"/>
    <n v="1184"/>
    <n v="12959"/>
    <n v="12102"/>
    <n v="4569"/>
    <n v="4387"/>
    <n v="28"/>
    <n v="44"/>
    <n v="1540"/>
    <n v="1413"/>
    <n v="26511"/>
    <n v="27418"/>
  </r>
  <r>
    <s v="NORTH_DAKOTA"/>
    <x v="3"/>
    <n v="97555"/>
    <n v="1345371"/>
    <n v="1380563"/>
    <n v="101111"/>
    <n v="7347"/>
    <n v="30116"/>
    <n v="253"/>
    <n v="258"/>
    <n v="40"/>
    <n v="56"/>
    <n v="78"/>
    <n v="97"/>
    <n v="79"/>
    <n v="74"/>
    <n v="2"/>
    <n v="9"/>
    <n v="22"/>
    <n v="15"/>
    <n v="3103"/>
    <n v="3261"/>
  </r>
  <r>
    <s v="OHIO"/>
    <x v="3"/>
    <n v="1630865"/>
    <n v="22799205"/>
    <n v="22662376"/>
    <n v="1729916"/>
    <n v="117623"/>
    <n v="518617"/>
    <n v="71"/>
    <n v="93"/>
    <n v="1068"/>
    <n v="1056"/>
    <n v="9319"/>
    <n v="8993"/>
    <n v="1672"/>
    <n v="1732"/>
    <n v="25"/>
    <n v="20"/>
    <n v="1847"/>
    <n v="1884"/>
    <n v="44568"/>
    <n v="45275"/>
  </r>
  <r>
    <s v="OKLAHOMA"/>
    <x v="3"/>
    <n v="664200"/>
    <n v="5824963"/>
    <n v="5594867"/>
    <n v="673483"/>
    <n v="39407"/>
    <n v="176812"/>
    <n v="3278"/>
    <n v="3287"/>
    <n v="449"/>
    <n v="404"/>
    <n v="1892"/>
    <n v="1842"/>
    <n v="2081"/>
    <n v="2066"/>
    <n v="29"/>
    <n v="46"/>
    <n v="875"/>
    <n v="799"/>
    <n v="10977"/>
    <n v="11382"/>
  </r>
  <r>
    <s v="OREGON"/>
    <x v="3"/>
    <n v="566525"/>
    <n v="6124872"/>
    <n v="6314092"/>
    <n v="587564"/>
    <n v="46723"/>
    <n v="178239"/>
    <n v="415"/>
    <n v="440"/>
    <n v="957"/>
    <n v="928"/>
    <n v="675"/>
    <n v="752"/>
    <n v="4303"/>
    <n v="4571"/>
    <n v="133"/>
    <n v="161"/>
    <n v="936"/>
    <n v="1046"/>
    <n v="14918"/>
    <n v="16488"/>
  </r>
  <r>
    <s v="PENNSYLVANIA"/>
    <x v="3"/>
    <n v="1644759"/>
    <n v="27881568"/>
    <n v="27851918"/>
    <n v="1763677"/>
    <n v="136357"/>
    <n v="557464"/>
    <n v="101"/>
    <n v="101"/>
    <n v="2222"/>
    <n v="2208"/>
    <n v="9374"/>
    <n v="9248"/>
    <n v="4617"/>
    <n v="4645"/>
    <n v="52"/>
    <n v="38"/>
    <n v="783"/>
    <n v="676"/>
    <n v="49837"/>
    <n v="52455"/>
  </r>
  <r>
    <s v="RHODE_ISLAND"/>
    <x v="3"/>
    <n v="137400"/>
    <n v="2208278"/>
    <n v="2190431"/>
    <n v="142481"/>
    <n v="10509"/>
    <n v="44672"/>
    <n v="22"/>
    <n v="24"/>
    <n v="160"/>
    <n v="137"/>
    <n v="425"/>
    <n v="423"/>
    <n v="975"/>
    <n v="928"/>
    <n v="5"/>
    <n v="12"/>
    <n v="86"/>
    <n v="81"/>
    <n v="3515"/>
    <n v="3716"/>
  </r>
  <r>
    <s v="SOUTH_CAROLINA"/>
    <x v="3"/>
    <n v="715744"/>
    <n v="7889771"/>
    <n v="7948441"/>
    <n v="735998"/>
    <n v="44755"/>
    <n v="208648"/>
    <n v="54"/>
    <n v="70"/>
    <n v="343"/>
    <n v="331"/>
    <n v="8130"/>
    <n v="7750"/>
    <n v="1070"/>
    <n v="1056"/>
    <n v="25"/>
    <n v="40"/>
    <n v="436"/>
    <n v="375"/>
    <n v="12397"/>
    <n v="12678"/>
  </r>
  <r>
    <s v="SOUTH_DAKOTA"/>
    <x v="3"/>
    <n v="127726"/>
    <n v="1298723"/>
    <n v="1296971"/>
    <n v="130471"/>
    <n v="8816"/>
    <n v="37267"/>
    <n v="292"/>
    <n v="293"/>
    <n v="83"/>
    <n v="86"/>
    <n v="119"/>
    <n v="113"/>
    <n v="138"/>
    <n v="127"/>
    <n v="2"/>
    <n v="3"/>
    <n v="43"/>
    <n v="35"/>
    <n v="3633"/>
    <n v="3849"/>
  </r>
  <r>
    <s v="TENNESSEE"/>
    <x v="3"/>
    <n v="998638"/>
    <n v="8983224"/>
    <n v="9256522"/>
    <n v="993496"/>
    <n v="66299"/>
    <n v="281971"/>
    <n v="56"/>
    <n v="62"/>
    <n v="541"/>
    <n v="567"/>
    <n v="8261"/>
    <n v="7852"/>
    <n v="1479"/>
    <n v="1586"/>
    <n v="22"/>
    <n v="28"/>
    <n v="178"/>
    <n v="176"/>
    <n v="22354"/>
    <n v="23137"/>
  </r>
  <r>
    <s v="TEXAS"/>
    <x v="3"/>
    <n v="4844744"/>
    <n v="49979753"/>
    <n v="50215314"/>
    <n v="5077659"/>
    <n v="305425"/>
    <n v="1387513"/>
    <n v="710"/>
    <n v="790"/>
    <n v="5865"/>
    <n v="6148"/>
    <n v="19984"/>
    <n v="19578"/>
    <n v="70868"/>
    <n v="70821"/>
    <n v="190"/>
    <n v="210"/>
    <n v="2538"/>
    <n v="2421"/>
    <n v="51540"/>
    <n v="53762"/>
  </r>
  <r>
    <s v="UTAH"/>
    <x v="3"/>
    <n v="553873"/>
    <n v="4217360"/>
    <n v="4330417"/>
    <n v="613279"/>
    <n v="40774"/>
    <n v="169077"/>
    <n v="268"/>
    <n v="247"/>
    <n v="360"/>
    <n v="441"/>
    <n v="252"/>
    <n v="312"/>
    <n v="2694"/>
    <n v="3000"/>
    <n v="268"/>
    <n v="343"/>
    <n v="276"/>
    <n v="258"/>
    <n v="15614"/>
    <n v="16441"/>
  </r>
  <r>
    <s v="VERMONT"/>
    <x v="3"/>
    <n v="87968"/>
    <n v="1754161"/>
    <n v="1726321"/>
    <n v="89624"/>
    <n v="6756"/>
    <n v="27557"/>
    <n v="9"/>
    <n v="7"/>
    <n v="76"/>
    <n v="56"/>
    <n v="76"/>
    <n v="59"/>
    <n v="49"/>
    <n v="47"/>
    <n v="5"/>
    <n v="1"/>
    <n v="55"/>
    <n v="67"/>
    <n v="3005"/>
    <n v="3244"/>
  </r>
  <r>
    <s v="VIRGINIA"/>
    <x v="3"/>
    <n v="1257332"/>
    <n v="14940479"/>
    <n v="15129464"/>
    <n v="1265419"/>
    <n v="88971"/>
    <n v="375975"/>
    <n v="147"/>
    <n v="150"/>
    <n v="2599"/>
    <n v="2829"/>
    <n v="10312"/>
    <n v="10045"/>
    <n v="4371"/>
    <n v="4561"/>
    <n v="56"/>
    <n v="53"/>
    <n v="1776"/>
    <n v="1621"/>
    <n v="24481"/>
    <n v="25970"/>
  </r>
  <r>
    <s v="WASHINGTON"/>
    <x v="3"/>
    <n v="1044856"/>
    <n v="11955582"/>
    <n v="12187889"/>
    <n v="1051694"/>
    <n v="84981"/>
    <n v="327134"/>
    <n v="572"/>
    <n v="659"/>
    <n v="3137"/>
    <n v="3274"/>
    <n v="1932"/>
    <n v="2176"/>
    <n v="6950"/>
    <n v="7344"/>
    <n v="302"/>
    <n v="341"/>
    <n v="2149"/>
    <n v="2130"/>
    <n v="26207"/>
    <n v="27808"/>
  </r>
  <r>
    <s v="WEST_VIRGINIA"/>
    <x v="3"/>
    <n v="282088"/>
    <n v="3970941"/>
    <n v="3536971"/>
    <n v="283044"/>
    <n v="18703"/>
    <n v="80673"/>
    <n v="6"/>
    <n v="14"/>
    <n v="68"/>
    <n v="72"/>
    <n v="462"/>
    <n v="511"/>
    <n v="87"/>
    <n v="91"/>
    <n v="2"/>
    <n v="3"/>
    <n v="55"/>
    <n v="50"/>
    <n v="8588"/>
    <n v="8694"/>
  </r>
  <r>
    <s v="WISCONSIN"/>
    <x v="3"/>
    <n v="863314"/>
    <n v="11139967"/>
    <n v="10724377"/>
    <n v="872436"/>
    <n v="67130"/>
    <n v="265682"/>
    <n v="424"/>
    <n v="458"/>
    <n v="1261"/>
    <n v="1181"/>
    <n v="2708"/>
    <n v="3114"/>
    <n v="2317"/>
    <n v="2451"/>
    <n v="10"/>
    <n v="20"/>
    <n v="450"/>
    <n v="431"/>
    <n v="25313"/>
    <n v="26992"/>
  </r>
  <r>
    <s v="WYOMING"/>
    <x v="3"/>
    <n v="89994"/>
    <n v="1664983"/>
    <n v="1670728"/>
    <n v="91533"/>
    <n v="6046"/>
    <n v="26243"/>
    <n v="59"/>
    <n v="48"/>
    <n v="29"/>
    <n v="31"/>
    <n v="31"/>
    <n v="42"/>
    <n v="335"/>
    <n v="305"/>
    <n v="9"/>
    <n v="4"/>
    <n v="37"/>
    <n v="32"/>
    <n v="2468"/>
    <n v="2616"/>
  </r>
  <r>
    <s v="ALABAMA"/>
    <x v="4"/>
    <n v="744548"/>
    <n v="7197439"/>
    <n v="7487741"/>
    <n v="746204"/>
    <n v="48965"/>
    <n v="218705"/>
    <n v="252"/>
    <n v="230"/>
    <n v="337"/>
    <n v="333"/>
    <n v="8795"/>
    <n v="8090"/>
    <n v="788"/>
    <n v="876"/>
    <n v="10"/>
    <n v="10"/>
    <n v="125"/>
    <n v="115"/>
    <n v="14092"/>
    <n v="14912"/>
  </r>
  <r>
    <s v="ALASKA"/>
    <x v="4"/>
    <n v="131091"/>
    <n v="2545117"/>
    <n v="2665933"/>
    <n v="130944"/>
    <n v="9500"/>
    <n v="38230"/>
    <n v="1011"/>
    <n v="1109"/>
    <n v="314"/>
    <n v="327"/>
    <n v="162"/>
    <n v="180"/>
    <n v="315"/>
    <n v="323"/>
    <n v="126"/>
    <n v="93"/>
    <n v="314"/>
    <n v="308"/>
    <n v="2352"/>
    <n v="2566"/>
  </r>
  <r>
    <s v="ARIZONA"/>
    <x v="4"/>
    <n v="941726"/>
    <n v="8164324"/>
    <n v="7600581"/>
    <n v="1102445"/>
    <n v="84291"/>
    <n v="327144"/>
    <n v="2069"/>
    <n v="2085"/>
    <n v="1199"/>
    <n v="1216"/>
    <n v="2279"/>
    <n v="2679"/>
    <n v="17445"/>
    <n v="18335"/>
    <n v="125"/>
    <n v="126"/>
    <n v="673"/>
    <n v="627"/>
    <n v="17223"/>
    <n v="18210"/>
  </r>
  <r>
    <s v="ARKANSAS"/>
    <x v="4"/>
    <n v="477716"/>
    <n v="5067546"/>
    <n v="5226339"/>
    <n v="489979"/>
    <n v="31646"/>
    <n v="140185"/>
    <n v="99"/>
    <n v="100"/>
    <n v="247"/>
    <n v="261"/>
    <n v="3445"/>
    <n v="3123"/>
    <n v="1389"/>
    <n v="1416"/>
    <n v="51"/>
    <n v="48"/>
    <n v="222"/>
    <n v="237"/>
    <n v="10409"/>
    <n v="10599"/>
  </r>
  <r>
    <s v="CALIFORNIA"/>
    <x v="4"/>
    <n v="6208733"/>
    <n v="68868516"/>
    <n v="69727119"/>
    <n v="6312623"/>
    <n v="498403"/>
    <n v="1952314"/>
    <n v="1711"/>
    <n v="1914"/>
    <n v="28497"/>
    <n v="30621"/>
    <n v="16522"/>
    <n v="17760"/>
    <n v="123124"/>
    <n v="127734"/>
    <n v="1416"/>
    <n v="1434"/>
    <n v="6375"/>
    <n v="6910"/>
    <n v="64620"/>
    <n v="69765"/>
  </r>
  <r>
    <s v="COLORADO"/>
    <x v="4"/>
    <n v="851063"/>
    <n v="8826868"/>
    <n v="8699125"/>
    <n v="876999"/>
    <n v="62836"/>
    <n v="249380"/>
    <n v="265"/>
    <n v="304"/>
    <n v="1052"/>
    <n v="1011"/>
    <n v="1565"/>
    <n v="1624"/>
    <n v="9300"/>
    <n v="9609"/>
    <n v="88"/>
    <n v="73"/>
    <n v="958"/>
    <n v="932"/>
    <n v="17583"/>
    <n v="18472"/>
  </r>
  <r>
    <s v="CONNECTICUT"/>
    <x v="4"/>
    <n v="517812"/>
    <n v="10319361"/>
    <n v="9758850"/>
    <n v="546200"/>
    <n v="40775"/>
    <n v="169038"/>
    <n v="68"/>
    <n v="53"/>
    <n v="881"/>
    <n v="825"/>
    <n v="2440"/>
    <n v="2608"/>
    <n v="3199"/>
    <n v="3371"/>
    <n v="13"/>
    <n v="15"/>
    <n v="289"/>
    <n v="307"/>
    <n v="13004"/>
    <n v="13702"/>
  </r>
  <r>
    <s v="DELAWARE"/>
    <x v="4"/>
    <n v="118685"/>
    <n v="1930466"/>
    <n v="1924626"/>
    <n v="131687"/>
    <n v="8536"/>
    <n v="38483"/>
    <n v="16"/>
    <n v="20"/>
    <n v="162"/>
    <n v="166"/>
    <n v="1352"/>
    <n v="1204"/>
    <n v="442"/>
    <n v="447"/>
    <n v="1"/>
    <n v="2"/>
    <n v="40"/>
    <n v="29"/>
    <n v="2351"/>
    <n v="2304"/>
  </r>
  <r>
    <s v="FLORIDA"/>
    <x v="4"/>
    <n v="2680074"/>
    <n v="24681548"/>
    <n v="25245400"/>
    <n v="2720744"/>
    <n v="183422"/>
    <n v="807034"/>
    <n v="335"/>
    <n v="313"/>
    <n v="2579"/>
    <n v="2612"/>
    <n v="21102"/>
    <n v="20578"/>
    <n v="25474"/>
    <n v="25385"/>
    <n v="82"/>
    <n v="84"/>
    <n v="2391"/>
    <n v="2229"/>
    <n v="39774"/>
    <n v="40484"/>
  </r>
  <r>
    <s v="GEORGIA"/>
    <x v="4"/>
    <n v="1682620"/>
    <n v="17459504"/>
    <n v="17317504"/>
    <n v="1723909"/>
    <n v="103094"/>
    <n v="490032"/>
    <n v="120"/>
    <n v="106"/>
    <n v="1992"/>
    <n v="2128"/>
    <n v="19778"/>
    <n v="17989"/>
    <n v="4903"/>
    <n v="4816"/>
    <n v="62"/>
    <n v="58"/>
    <n v="1456"/>
    <n v="1235"/>
    <n v="24198"/>
    <n v="24253"/>
  </r>
  <r>
    <s v="HAWAII"/>
    <x v="4"/>
    <n v="184760"/>
    <n v="2331770"/>
    <n v="2345917"/>
    <n v="186825"/>
    <n v="10925"/>
    <n v="50806"/>
    <n v="21"/>
    <n v="12"/>
    <n v="2265"/>
    <n v="2308"/>
    <n v="106"/>
    <n v="118"/>
    <n v="279"/>
    <n v="279"/>
    <n v="1645"/>
    <n v="1607"/>
    <n v="363"/>
    <n v="349"/>
    <n v="757"/>
    <n v="816"/>
  </r>
  <r>
    <s v="IDAHO"/>
    <x v="4"/>
    <n v="272070"/>
    <n v="2015534"/>
    <n v="1967676"/>
    <n v="296476"/>
    <n v="21063"/>
    <n v="87143"/>
    <n v="119"/>
    <n v="130"/>
    <n v="194"/>
    <n v="150"/>
    <n v="141"/>
    <n v="133"/>
    <n v="1558"/>
    <n v="1689"/>
    <n v="41"/>
    <n v="54"/>
    <n v="168"/>
    <n v="166"/>
    <n v="8060"/>
    <n v="8460"/>
  </r>
  <r>
    <s v="ILLINOIS"/>
    <x v="4"/>
    <n v="2069823"/>
    <n v="30057886"/>
    <n v="29517831"/>
    <n v="2066990"/>
    <n v="144566"/>
    <n v="621531"/>
    <n v="195"/>
    <n v="199"/>
    <n v="3300"/>
    <n v="3458"/>
    <n v="12163"/>
    <n v="11341"/>
    <n v="14612"/>
    <n v="14845"/>
    <n v="69"/>
    <n v="68"/>
    <n v="1687"/>
    <n v="1706"/>
    <n v="39545"/>
    <n v="41378"/>
  </r>
  <r>
    <s v="INDIANA"/>
    <x v="4"/>
    <n v="1002772"/>
    <n v="12236713"/>
    <n v="11211155"/>
    <n v="1047385"/>
    <n v="75871"/>
    <n v="316350"/>
    <n v="111"/>
    <n v="122"/>
    <n v="714"/>
    <n v="671"/>
    <n v="4351"/>
    <n v="4377"/>
    <n v="2872"/>
    <n v="2912"/>
    <n v="27"/>
    <n v="24"/>
    <n v="1261"/>
    <n v="1347"/>
    <n v="28036"/>
    <n v="29046"/>
  </r>
  <r>
    <s v="IOWA"/>
    <x v="4"/>
    <n v="499489"/>
    <n v="6281345"/>
    <n v="6318241"/>
    <n v="502964"/>
    <n v="36258"/>
    <n v="145011"/>
    <n v="81"/>
    <n v="80"/>
    <n v="414"/>
    <n v="382"/>
    <n v="813"/>
    <n v="963"/>
    <n v="1401"/>
    <n v="1439"/>
    <n v="12"/>
    <n v="24"/>
    <n v="439"/>
    <n v="404"/>
    <n v="14356"/>
    <n v="15450"/>
  </r>
  <r>
    <s v="KANSAS"/>
    <x v="4"/>
    <n v="488590"/>
    <n v="5667223"/>
    <n v="5621023"/>
    <n v="496440"/>
    <n v="32989"/>
    <n v="138847"/>
    <n v="173"/>
    <n v="196"/>
    <n v="452"/>
    <n v="447"/>
    <n v="1105"/>
    <n v="1119"/>
    <n v="2296"/>
    <n v="2310"/>
    <n v="26"/>
    <n v="21"/>
    <n v="622"/>
    <n v="674"/>
    <n v="11543"/>
    <n v="12005"/>
  </r>
  <r>
    <s v="KENTUCKY"/>
    <x v="4"/>
    <n v="685009"/>
    <n v="7216175"/>
    <n v="7413896"/>
    <n v="677389"/>
    <n v="43732"/>
    <n v="192256"/>
    <n v="39"/>
    <n v="23"/>
    <n v="285"/>
    <n v="328"/>
    <n v="2262"/>
    <n v="2225"/>
    <n v="673"/>
    <n v="686"/>
    <n v="19"/>
    <n v="17"/>
    <n v="388"/>
    <n v="331"/>
    <n v="17843"/>
    <n v="18613"/>
  </r>
  <r>
    <s v="LOUISIANA"/>
    <x v="4"/>
    <n v="671156"/>
    <n v="8121179"/>
    <n v="7940880"/>
    <n v="711491"/>
    <n v="41118"/>
    <n v="188181"/>
    <n v="164"/>
    <n v="163"/>
    <n v="425"/>
    <n v="411"/>
    <n v="9214"/>
    <n v="8118"/>
    <n v="735"/>
    <n v="679"/>
    <n v="15"/>
    <n v="18"/>
    <n v="193"/>
    <n v="113"/>
    <n v="10500"/>
    <n v="10370"/>
  </r>
  <r>
    <s v="MAINE"/>
    <x v="4"/>
    <n v="184682"/>
    <n v="2650346"/>
    <n v="2535405"/>
    <n v="183995"/>
    <n v="13964"/>
    <n v="56924"/>
    <n v="55"/>
    <n v="50"/>
    <n v="152"/>
    <n v="119"/>
    <n v="218"/>
    <n v="222"/>
    <n v="89"/>
    <n v="105"/>
    <n v="8"/>
    <n v="5"/>
    <n v="41"/>
    <n v="47"/>
    <n v="6305"/>
    <n v="6548"/>
  </r>
  <r>
    <s v="MARYLAND"/>
    <x v="4"/>
    <n v="859252"/>
    <n v="13814727"/>
    <n v="13284637"/>
    <n v="866169"/>
    <n v="59114"/>
    <n v="253589"/>
    <n v="86"/>
    <n v="121"/>
    <n v="1836"/>
    <n v="1929"/>
    <n v="10286"/>
    <n v="9858"/>
    <n v="2969"/>
    <n v="2950"/>
    <n v="35"/>
    <n v="34"/>
    <n v="898"/>
    <n v="861"/>
    <n v="13615"/>
    <n v="13636"/>
  </r>
  <r>
    <s v="MASSACHUSETTS"/>
    <x v="4"/>
    <n v="920968"/>
    <n v="16114783"/>
    <n v="16201905"/>
    <n v="955739"/>
    <n v="67429"/>
    <n v="287478"/>
    <n v="66"/>
    <n v="71"/>
    <n v="2031"/>
    <n v="1939"/>
    <n v="2963"/>
    <n v="3018"/>
    <n v="4408"/>
    <n v="4303"/>
    <n v="48"/>
    <n v="44"/>
    <n v="678"/>
    <n v="613"/>
    <n v="23335"/>
    <n v="23912"/>
  </r>
  <r>
    <s v="MICHIGAN"/>
    <x v="4"/>
    <n v="1381167"/>
    <n v="18270327"/>
    <n v="17468264"/>
    <n v="1548841"/>
    <n v="116607"/>
    <n v="487518"/>
    <n v="492"/>
    <n v="465"/>
    <n v="1672"/>
    <n v="1646"/>
    <n v="9831"/>
    <n v="9492"/>
    <n v="2823"/>
    <n v="2887"/>
    <n v="61"/>
    <n v="51"/>
    <n v="1105"/>
    <n v="1014"/>
    <n v="42091"/>
    <n v="42977"/>
  </r>
  <r>
    <s v="MINNESOTA"/>
    <x v="4"/>
    <n v="802454"/>
    <n v="10848720"/>
    <n v="10942019"/>
    <n v="850973"/>
    <n v="69090"/>
    <n v="261409"/>
    <n v="568"/>
    <n v="537"/>
    <n v="2151"/>
    <n v="2335"/>
    <n v="3152"/>
    <n v="3583"/>
    <n v="2081"/>
    <n v="2253"/>
    <n v="21"/>
    <n v="14"/>
    <n v="646"/>
    <n v="614"/>
    <n v="24665"/>
    <n v="26470"/>
  </r>
  <r>
    <s v="MISSISSIPPI"/>
    <x v="4"/>
    <n v="492847"/>
    <n v="4444064"/>
    <n v="4370050"/>
    <n v="492586"/>
    <n v="29412"/>
    <n v="132568"/>
    <n v="23"/>
    <n v="26"/>
    <n v="166"/>
    <n v="157"/>
    <n v="7690"/>
    <n v="6963"/>
    <n v="310"/>
    <n v="313"/>
    <n v="5"/>
    <n v="1"/>
    <n v="62"/>
    <n v="52"/>
    <n v="6819"/>
    <n v="6825"/>
  </r>
  <r>
    <s v="MISSOURI"/>
    <x v="4"/>
    <n v="897224"/>
    <n v="10103589"/>
    <n v="10001763"/>
    <n v="918288"/>
    <n v="63718"/>
    <n v="269227"/>
    <n v="161"/>
    <n v="161"/>
    <n v="645"/>
    <n v="651"/>
    <n v="4998"/>
    <n v="4913"/>
    <n v="1174"/>
    <n v="1224"/>
    <n v="43"/>
    <n v="45"/>
    <n v="448"/>
    <n v="450"/>
    <n v="23920"/>
    <n v="24885"/>
  </r>
  <r>
    <s v="MONTANA"/>
    <x v="4"/>
    <n v="142797"/>
    <n v="1671053"/>
    <n v="1679521"/>
    <n v="144129"/>
    <n v="9912"/>
    <n v="42138"/>
    <n v="403"/>
    <n v="418"/>
    <n v="71"/>
    <n v="39"/>
    <n v="34"/>
    <n v="47"/>
    <n v="153"/>
    <n v="199"/>
    <n v="14"/>
    <n v="13"/>
    <n v="70"/>
    <n v="89"/>
    <n v="4004"/>
    <n v="4358"/>
  </r>
  <r>
    <s v="NEBRASKA"/>
    <x v="4"/>
    <n v="303242"/>
    <n v="3870164"/>
    <n v="3913038"/>
    <n v="307677"/>
    <n v="22968"/>
    <n v="88555"/>
    <n v="128"/>
    <n v="138"/>
    <n v="297"/>
    <n v="301"/>
    <n v="727"/>
    <n v="817"/>
    <n v="1632"/>
    <n v="1850"/>
    <n v="16"/>
    <n v="16"/>
    <n v="372"/>
    <n v="315"/>
    <n v="7926"/>
    <n v="8433"/>
  </r>
  <r>
    <s v="NEVADA"/>
    <x v="4"/>
    <n v="431776"/>
    <n v="4131800"/>
    <n v="4057443"/>
    <n v="451831"/>
    <n v="31450"/>
    <n v="132564"/>
    <n v="169"/>
    <n v="160"/>
    <n v="962"/>
    <n v="1106"/>
    <n v="1543"/>
    <n v="1575"/>
    <n v="5871"/>
    <n v="6002"/>
    <n v="200"/>
    <n v="221"/>
    <n v="769"/>
    <n v="840"/>
    <n v="5911"/>
    <n v="6121"/>
  </r>
  <r>
    <s v="NEW_HAMPSHIRE"/>
    <x v="4"/>
    <n v="187703"/>
    <n v="2976317"/>
    <n v="2878534"/>
    <n v="186310"/>
    <n v="14140"/>
    <n v="59377"/>
    <n v="18"/>
    <n v="24"/>
    <n v="196"/>
    <n v="200"/>
    <n v="102"/>
    <n v="148"/>
    <n v="200"/>
    <n v="204"/>
    <n v="3"/>
    <n v="6"/>
    <n v="121"/>
    <n v="91"/>
    <n v="6225"/>
    <n v="6602"/>
  </r>
  <r>
    <s v="NEW_JERSEY"/>
    <x v="4"/>
    <n v="1338657"/>
    <n v="28070096"/>
    <n v="28179900"/>
    <n v="1370295"/>
    <n v="95646"/>
    <n v="399391"/>
    <n v="80"/>
    <n v="86"/>
    <n v="4415"/>
    <n v="4445"/>
    <n v="7491"/>
    <n v="6892"/>
    <n v="9278"/>
    <n v="9011"/>
    <n v="67"/>
    <n v="95"/>
    <n v="283"/>
    <n v="271"/>
    <n v="26421"/>
    <n v="26811"/>
  </r>
  <r>
    <s v="NEW_MEXICO"/>
    <x v="4"/>
    <n v="327209"/>
    <n v="3518621"/>
    <n v="3536546"/>
    <n v="339244"/>
    <n v="20133"/>
    <n v="97716"/>
    <n v="1117"/>
    <n v="1091"/>
    <n v="152"/>
    <n v="147"/>
    <n v="197"/>
    <n v="218"/>
    <n v="5834"/>
    <n v="5583"/>
    <n v="8"/>
    <n v="7"/>
    <n v="119"/>
    <n v="113"/>
    <n v="2709"/>
    <n v="2838"/>
  </r>
  <r>
    <s v="NORTH_CAROLINA"/>
    <x v="4"/>
    <n v="1468228"/>
    <n v="12729402"/>
    <n v="13650536"/>
    <n v="1530857"/>
    <n v="96453"/>
    <n v="441263"/>
    <n v="663"/>
    <n v="618"/>
    <n v="1299"/>
    <n v="1339"/>
    <n v="13034"/>
    <n v="12273"/>
    <n v="5009"/>
    <n v="4900"/>
    <n v="47"/>
    <n v="46"/>
    <n v="1752"/>
    <n v="1659"/>
    <n v="26634"/>
    <n v="27180"/>
  </r>
  <r>
    <s v="NORTH_DAKOTA"/>
    <x v="4"/>
    <n v="101025"/>
    <n v="1405349"/>
    <n v="1516575"/>
    <n v="103947"/>
    <n v="7389"/>
    <n v="30420"/>
    <n v="255"/>
    <n v="237"/>
    <n v="57"/>
    <n v="57"/>
    <n v="95"/>
    <n v="107"/>
    <n v="91"/>
    <n v="84"/>
    <n v="4"/>
    <n v="12"/>
    <n v="24"/>
    <n v="32"/>
    <n v="3097"/>
    <n v="3237"/>
  </r>
  <r>
    <s v="OHIO"/>
    <x v="4"/>
    <n v="1613718"/>
    <n v="22536516"/>
    <n v="22015797"/>
    <n v="1724111"/>
    <n v="114607"/>
    <n v="515611"/>
    <n v="87"/>
    <n v="88"/>
    <n v="1112"/>
    <n v="1063"/>
    <n v="9051"/>
    <n v="8679"/>
    <n v="1861"/>
    <n v="1828"/>
    <n v="30"/>
    <n v="47"/>
    <n v="1986"/>
    <n v="1881"/>
    <n v="43168"/>
    <n v="43726"/>
  </r>
  <r>
    <s v="OKLAHOMA"/>
    <x v="4"/>
    <n v="671445"/>
    <n v="5878111"/>
    <n v="5796945"/>
    <n v="681848"/>
    <n v="39498"/>
    <n v="179811"/>
    <n v="3064"/>
    <n v="3204"/>
    <n v="419"/>
    <n v="458"/>
    <n v="1790"/>
    <n v="1847"/>
    <n v="2235"/>
    <n v="2307"/>
    <n v="36"/>
    <n v="47"/>
    <n v="1064"/>
    <n v="1010"/>
    <n v="10838"/>
    <n v="11179"/>
  </r>
  <r>
    <s v="OREGON"/>
    <x v="4"/>
    <n v="564006"/>
    <n v="6077498"/>
    <n v="6228197"/>
    <n v="593000"/>
    <n v="47075"/>
    <n v="178595"/>
    <n v="402"/>
    <n v="453"/>
    <n v="1044"/>
    <n v="932"/>
    <n v="598"/>
    <n v="712"/>
    <n v="4275"/>
    <n v="4909"/>
    <n v="160"/>
    <n v="151"/>
    <n v="1103"/>
    <n v="1087"/>
    <n v="14940"/>
    <n v="16309"/>
  </r>
  <r>
    <s v="PENNSYLVANIA"/>
    <x v="4"/>
    <n v="1623694"/>
    <n v="28484645"/>
    <n v="28495118"/>
    <n v="1755236"/>
    <n v="135583"/>
    <n v="554067"/>
    <n v="103"/>
    <n v="86"/>
    <n v="2310"/>
    <n v="2201"/>
    <n v="9382"/>
    <n v="9369"/>
    <n v="4803"/>
    <n v="4979"/>
    <n v="47"/>
    <n v="45"/>
    <n v="882"/>
    <n v="838"/>
    <n v="48346"/>
    <n v="52192"/>
  </r>
  <r>
    <s v="RHODE_ISLAND"/>
    <x v="4"/>
    <n v="136401"/>
    <n v="2282659"/>
    <n v="2231413"/>
    <n v="142008"/>
    <n v="10403"/>
    <n v="43270"/>
    <n v="17"/>
    <n v="24"/>
    <n v="155"/>
    <n v="129"/>
    <n v="426"/>
    <n v="398"/>
    <n v="1007"/>
    <n v="1001"/>
    <n v="19"/>
    <n v="17"/>
    <n v="100"/>
    <n v="83"/>
    <n v="3443"/>
    <n v="3584"/>
  </r>
  <r>
    <s v="SOUTH_CAROLINA"/>
    <x v="4"/>
    <n v="722249"/>
    <n v="8254462"/>
    <n v="8224795"/>
    <n v="745657"/>
    <n v="44624"/>
    <n v="211835"/>
    <n v="61"/>
    <n v="69"/>
    <n v="339"/>
    <n v="342"/>
    <n v="7855"/>
    <n v="7357"/>
    <n v="1095"/>
    <n v="1095"/>
    <n v="33"/>
    <n v="22"/>
    <n v="446"/>
    <n v="444"/>
    <n v="12670"/>
    <n v="12796"/>
  </r>
  <r>
    <s v="SOUTH_DAKOTA"/>
    <x v="4"/>
    <n v="130296"/>
    <n v="1316613"/>
    <n v="1332496"/>
    <n v="130890"/>
    <n v="8485"/>
    <n v="36639"/>
    <n v="327"/>
    <n v="316"/>
    <n v="80"/>
    <n v="90"/>
    <n v="91"/>
    <n v="97"/>
    <n v="124"/>
    <n v="115"/>
    <n v="3"/>
    <n v="3"/>
    <n v="58"/>
    <n v="51"/>
    <n v="3540"/>
    <n v="3590"/>
  </r>
  <r>
    <s v="TENNESSEE"/>
    <x v="4"/>
    <n v="992461"/>
    <n v="9008032"/>
    <n v="9248235"/>
    <n v="993556"/>
    <n v="65854"/>
    <n v="283888"/>
    <n v="44"/>
    <n v="72"/>
    <n v="552"/>
    <n v="550"/>
    <n v="7970"/>
    <n v="7749"/>
    <n v="1652"/>
    <n v="1753"/>
    <n v="26"/>
    <n v="33"/>
    <n v="297"/>
    <n v="273"/>
    <n v="21865"/>
    <n v="23018"/>
  </r>
  <r>
    <s v="TEXAS"/>
    <x v="4"/>
    <n v="4897523"/>
    <n v="49734537"/>
    <n v="50674724"/>
    <n v="5153702"/>
    <n v="309069"/>
    <n v="1411436"/>
    <n v="636"/>
    <n v="679"/>
    <n v="6205"/>
    <n v="6628"/>
    <n v="19612"/>
    <n v="19565"/>
    <n v="72509"/>
    <n v="72720"/>
    <n v="212"/>
    <n v="211"/>
    <n v="2718"/>
    <n v="2639"/>
    <n v="50986"/>
    <n v="53749"/>
  </r>
  <r>
    <s v="UTAH"/>
    <x v="4"/>
    <n v="562315"/>
    <n v="4300793"/>
    <n v="4584624"/>
    <n v="625461"/>
    <n v="41327"/>
    <n v="174129"/>
    <n v="241"/>
    <n v="286"/>
    <n v="430"/>
    <n v="434"/>
    <n v="259"/>
    <n v="293"/>
    <n v="2890"/>
    <n v="3162"/>
    <n v="298"/>
    <n v="351"/>
    <n v="346"/>
    <n v="376"/>
    <n v="15161"/>
    <n v="16800"/>
  </r>
  <r>
    <s v="VERMONT"/>
    <x v="4"/>
    <n v="89200"/>
    <n v="1817307"/>
    <n v="1809138"/>
    <n v="88690"/>
    <n v="6545"/>
    <n v="27233"/>
    <n v="8"/>
    <n v="7"/>
    <n v="87"/>
    <n v="62"/>
    <n v="57"/>
    <n v="63"/>
    <n v="40"/>
    <n v="43"/>
    <n v="2"/>
    <n v="6"/>
    <n v="70"/>
    <n v="51"/>
    <n v="2867"/>
    <n v="3182"/>
  </r>
  <r>
    <s v="VIRGINIA"/>
    <x v="4"/>
    <n v="1264880"/>
    <n v="15322318"/>
    <n v="15634918"/>
    <n v="1273825"/>
    <n v="88709"/>
    <n v="377252"/>
    <n v="151"/>
    <n v="132"/>
    <n v="2873"/>
    <n v="2945"/>
    <n v="9866"/>
    <n v="9994"/>
    <n v="4508"/>
    <n v="4651"/>
    <n v="57"/>
    <n v="68"/>
    <n v="1785"/>
    <n v="1644"/>
    <n v="24534"/>
    <n v="25501"/>
  </r>
  <r>
    <s v="WASHINGTON"/>
    <x v="4"/>
    <n v="1050901"/>
    <n v="12242231"/>
    <n v="12097549"/>
    <n v="1058936"/>
    <n v="84710"/>
    <n v="328068"/>
    <n v="579"/>
    <n v="680"/>
    <n v="3196"/>
    <n v="3211"/>
    <n v="1890"/>
    <n v="2175"/>
    <n v="7184"/>
    <n v="7680"/>
    <n v="351"/>
    <n v="358"/>
    <n v="2246"/>
    <n v="2279"/>
    <n v="25459"/>
    <n v="27422"/>
  </r>
  <r>
    <s v="WISCONSIN"/>
    <x v="4"/>
    <n v="863737"/>
    <n v="11097447"/>
    <n v="10845059"/>
    <n v="874414"/>
    <n v="66346"/>
    <n v="264739"/>
    <n v="383"/>
    <n v="462"/>
    <n v="1174"/>
    <n v="1242"/>
    <n v="2551"/>
    <n v="2907"/>
    <n v="2478"/>
    <n v="2600"/>
    <n v="27"/>
    <n v="19"/>
    <n v="530"/>
    <n v="486"/>
    <n v="25031"/>
    <n v="26456"/>
  </r>
  <r>
    <s v="WYOMING"/>
    <x v="4"/>
    <n v="91533"/>
    <n v="1695967"/>
    <n v="1675477"/>
    <n v="92732"/>
    <n v="6176"/>
    <n v="26449"/>
    <n v="57"/>
    <n v="61"/>
    <n v="32"/>
    <n v="46"/>
    <n v="51"/>
    <n v="33"/>
    <n v="329"/>
    <n v="355"/>
    <n v="1"/>
    <n v="4"/>
    <n v="46"/>
    <n v="41"/>
    <n v="2500"/>
    <n v="2620"/>
  </r>
  <r>
    <s v="ALABAMA"/>
    <x v="5"/>
    <n v="740081"/>
    <n v="7357267"/>
    <n v="7587737"/>
    <n v="744164"/>
    <n v="49929"/>
    <n v="221068"/>
    <n v="210"/>
    <n v="236"/>
    <n v="346"/>
    <n v="350"/>
    <n v="8628"/>
    <n v="8299"/>
    <n v="943"/>
    <n v="963"/>
    <n v="21"/>
    <n v="18"/>
    <n v="216"/>
    <n v="175"/>
    <n v="14542"/>
    <n v="14982"/>
  </r>
  <r>
    <s v="ALASKA"/>
    <x v="5"/>
    <n v="130539"/>
    <n v="2663647"/>
    <n v="2727056"/>
    <n v="131176"/>
    <n v="9671"/>
    <n v="38431"/>
    <n v="1059"/>
    <n v="1125"/>
    <n v="355"/>
    <n v="357"/>
    <n v="160"/>
    <n v="190"/>
    <n v="276"/>
    <n v="318"/>
    <n v="118"/>
    <n v="121"/>
    <n v="332"/>
    <n v="356"/>
    <n v="2346"/>
    <n v="2558"/>
  </r>
  <r>
    <s v="ARIZONA"/>
    <x v="5"/>
    <n v="943937"/>
    <n v="8361708"/>
    <n v="8109460"/>
    <n v="1111695"/>
    <n v="84913"/>
    <n v="331552"/>
    <n v="1953"/>
    <n v="2057"/>
    <n v="1132"/>
    <n v="1168"/>
    <n v="2260"/>
    <n v="2563"/>
    <n v="18129"/>
    <n v="18918"/>
    <n v="112"/>
    <n v="145"/>
    <n v="847"/>
    <n v="794"/>
    <n v="16737"/>
    <n v="18098"/>
  </r>
  <r>
    <s v="ARKANSAS"/>
    <x v="5"/>
    <n v="479881"/>
    <n v="5193218"/>
    <n v="5242672"/>
    <n v="490917"/>
    <n v="32428"/>
    <n v="141653"/>
    <n v="107"/>
    <n v="104"/>
    <n v="302"/>
    <n v="280"/>
    <n v="3398"/>
    <n v="3342"/>
    <n v="1547"/>
    <n v="1573"/>
    <n v="56"/>
    <n v="58"/>
    <n v="254"/>
    <n v="242"/>
    <n v="10394"/>
    <n v="10771"/>
  </r>
  <r>
    <s v="CALIFORNIA"/>
    <x v="5"/>
    <n v="6224685"/>
    <n v="72389126"/>
    <n v="72506810"/>
    <n v="6312161"/>
    <n v="496901"/>
    <n v="1949755"/>
    <n v="1686"/>
    <n v="1791"/>
    <n v="28343"/>
    <n v="31059"/>
    <n v="16189"/>
    <n v="17583"/>
    <n v="124778"/>
    <n v="130577"/>
    <n v="1403"/>
    <n v="1447"/>
    <n v="6239"/>
    <n v="6309"/>
    <n v="62285"/>
    <n v="67212"/>
  </r>
  <r>
    <s v="COLORADO"/>
    <x v="5"/>
    <n v="865231"/>
    <n v="9162406"/>
    <n v="9286626"/>
    <n v="889006"/>
    <n v="63001"/>
    <n v="254643"/>
    <n v="269"/>
    <n v="263"/>
    <n v="1085"/>
    <n v="988"/>
    <n v="1507"/>
    <n v="1630"/>
    <n v="9544"/>
    <n v="9792"/>
    <n v="70"/>
    <n v="94"/>
    <n v="1028"/>
    <n v="971"/>
    <n v="17397"/>
    <n v="18363"/>
  </r>
  <r>
    <s v="CONNECTICUT"/>
    <x v="5"/>
    <n v="511082"/>
    <n v="10743919"/>
    <n v="10201500"/>
    <n v="542678"/>
    <n v="40018"/>
    <n v="167790"/>
    <n v="62"/>
    <n v="55"/>
    <n v="883"/>
    <n v="846"/>
    <n v="2500"/>
    <n v="2590"/>
    <n v="3438"/>
    <n v="3417"/>
    <n v="13"/>
    <n v="8"/>
    <n v="323"/>
    <n v="319"/>
    <n v="12402"/>
    <n v="13162"/>
  </r>
  <r>
    <s v="DELAWARE"/>
    <x v="5"/>
    <n v="120623"/>
    <n v="1954374"/>
    <n v="1988535"/>
    <n v="134042"/>
    <n v="8688"/>
    <n v="39346"/>
    <n v="15"/>
    <n v="17"/>
    <n v="162"/>
    <n v="180"/>
    <n v="1387"/>
    <n v="1302"/>
    <n v="513"/>
    <n v="444"/>
    <n v="2"/>
    <n v="5"/>
    <n v="48"/>
    <n v="52"/>
    <n v="2270"/>
    <n v="2291"/>
  </r>
  <r>
    <s v="FLORIDA"/>
    <x v="5"/>
    <n v="2708022"/>
    <n v="26077462"/>
    <n v="26523658"/>
    <n v="2756944"/>
    <n v="189545"/>
    <n v="823249"/>
    <n v="372"/>
    <n v="344"/>
    <n v="2783"/>
    <n v="2854"/>
    <n v="21913"/>
    <n v="21522"/>
    <n v="26850"/>
    <n v="27035"/>
    <n v="108"/>
    <n v="97"/>
    <n v="2551"/>
    <n v="2317"/>
    <n v="39988"/>
    <n v="40811"/>
  </r>
  <r>
    <s v="GEORGIA"/>
    <x v="5"/>
    <n v="1699185"/>
    <n v="17821620"/>
    <n v="17668352"/>
    <n v="1744437"/>
    <n v="106405"/>
    <n v="501605"/>
    <n v="115"/>
    <n v="134"/>
    <n v="2114"/>
    <n v="2191"/>
    <n v="20306"/>
    <n v="18699"/>
    <n v="5527"/>
    <n v="5247"/>
    <n v="88"/>
    <n v="64"/>
    <n v="1471"/>
    <n v="1320"/>
    <n v="24525"/>
    <n v="24604"/>
  </r>
  <r>
    <s v="HAWAII"/>
    <x v="5"/>
    <n v="186825"/>
    <n v="2696766"/>
    <n v="2504144"/>
    <n v="182384"/>
    <n v="10644"/>
    <n v="50925"/>
    <n v="23"/>
    <n v="21"/>
    <n v="2253"/>
    <n v="2271"/>
    <n v="97"/>
    <n v="117"/>
    <n v="317"/>
    <n v="286"/>
    <n v="1467"/>
    <n v="1617"/>
    <n v="368"/>
    <n v="401"/>
    <n v="698"/>
    <n v="708"/>
  </r>
  <r>
    <s v="IDAHO"/>
    <x v="5"/>
    <n v="281452"/>
    <n v="2084970"/>
    <n v="2012852"/>
    <n v="290885"/>
    <n v="19879"/>
    <n v="85232"/>
    <n v="118"/>
    <n v="104"/>
    <n v="172"/>
    <n v="133"/>
    <n v="110"/>
    <n v="109"/>
    <n v="1450"/>
    <n v="1644"/>
    <n v="32"/>
    <n v="36"/>
    <n v="168"/>
    <n v="145"/>
    <n v="7645"/>
    <n v="8013"/>
  </r>
  <r>
    <s v="ILLINOIS"/>
    <x v="5"/>
    <n v="2060632"/>
    <n v="31085621"/>
    <n v="31080869"/>
    <n v="2050239"/>
    <n v="147588"/>
    <n v="621275"/>
    <n v="219"/>
    <n v="201"/>
    <n v="3490"/>
    <n v="3533"/>
    <n v="12454"/>
    <n v="11957"/>
    <n v="15332"/>
    <n v="15569"/>
    <n v="85"/>
    <n v="75"/>
    <n v="1809"/>
    <n v="1753"/>
    <n v="39206"/>
    <n v="41905"/>
  </r>
  <r>
    <s v="INDIANA"/>
    <x v="5"/>
    <n v="1007121"/>
    <n v="12399402"/>
    <n v="11136045"/>
    <n v="1046269"/>
    <n v="74952"/>
    <n v="316465"/>
    <n v="102"/>
    <n v="106"/>
    <n v="729"/>
    <n v="685"/>
    <n v="4260"/>
    <n v="4169"/>
    <n v="3101"/>
    <n v="3159"/>
    <n v="26"/>
    <n v="32"/>
    <n v="1439"/>
    <n v="1370"/>
    <n v="27545"/>
    <n v="28229"/>
  </r>
  <r>
    <s v="IOWA"/>
    <x v="5"/>
    <n v="501763"/>
    <n v="6455928"/>
    <n v="6541553"/>
    <n v="505311"/>
    <n v="36091"/>
    <n v="145862"/>
    <n v="101"/>
    <n v="70"/>
    <n v="421"/>
    <n v="424"/>
    <n v="833"/>
    <n v="993"/>
    <n v="1530"/>
    <n v="1513"/>
    <n v="22"/>
    <n v="30"/>
    <n v="431"/>
    <n v="432"/>
    <n v="14075"/>
    <n v="15216"/>
  </r>
  <r>
    <s v="KANSAS"/>
    <x v="5"/>
    <n v="496034"/>
    <n v="5813985"/>
    <n v="5957954"/>
    <n v="497275"/>
    <n v="32731"/>
    <n v="140324"/>
    <n v="177"/>
    <n v="188"/>
    <n v="494"/>
    <n v="467"/>
    <n v="1077"/>
    <n v="1118"/>
    <n v="2440"/>
    <n v="2371"/>
    <n v="37"/>
    <n v="36"/>
    <n v="722"/>
    <n v="653"/>
    <n v="11198"/>
    <n v="11753"/>
  </r>
  <r>
    <s v="KENTUCKY"/>
    <x v="5"/>
    <n v="686789"/>
    <n v="7229857"/>
    <n v="7346219"/>
    <n v="688640"/>
    <n v="43862"/>
    <n v="196733"/>
    <n v="29"/>
    <n v="34"/>
    <n v="333"/>
    <n v="326"/>
    <n v="2224"/>
    <n v="2263"/>
    <n v="765"/>
    <n v="747"/>
    <n v="13"/>
    <n v="16"/>
    <n v="418"/>
    <n v="388"/>
    <n v="17897"/>
    <n v="18409"/>
  </r>
  <r>
    <s v="LOUISIANA"/>
    <x v="5"/>
    <n v="665441"/>
    <n v="8352703"/>
    <n v="8140649"/>
    <n v="716800"/>
    <n v="40610"/>
    <n v="194791"/>
    <n v="162"/>
    <n v="132"/>
    <n v="424"/>
    <n v="428"/>
    <n v="8864"/>
    <n v="8140"/>
    <n v="757"/>
    <n v="782"/>
    <n v="20"/>
    <n v="11"/>
    <n v="172"/>
    <n v="163"/>
    <n v="10433"/>
    <n v="10122"/>
  </r>
  <r>
    <s v="MAINE"/>
    <x v="5"/>
    <n v="178709"/>
    <n v="2675648"/>
    <n v="2550302"/>
    <n v="182470"/>
    <n v="13777"/>
    <n v="56361"/>
    <n v="49"/>
    <n v="43"/>
    <n v="108"/>
    <n v="79"/>
    <n v="220"/>
    <n v="248"/>
    <n v="89"/>
    <n v="117"/>
    <n v="6"/>
    <n v="8"/>
    <n v="63"/>
    <n v="79"/>
    <n v="6021"/>
    <n v="6647"/>
  </r>
  <r>
    <s v="MARYLAND"/>
    <x v="5"/>
    <n v="865768"/>
    <n v="13982544"/>
    <n v="13712839"/>
    <n v="874514"/>
    <n v="58624"/>
    <n v="254072"/>
    <n v="78"/>
    <n v="64"/>
    <n v="1883"/>
    <n v="1939"/>
    <n v="10432"/>
    <n v="9966"/>
    <n v="3009"/>
    <n v="3020"/>
    <n v="48"/>
    <n v="33"/>
    <n v="1009"/>
    <n v="957"/>
    <n v="12789"/>
    <n v="13397"/>
  </r>
  <r>
    <s v="MASSACHUSETTS"/>
    <x v="5"/>
    <n v="920558"/>
    <n v="16609204"/>
    <n v="16518383"/>
    <n v="955844"/>
    <n v="68038"/>
    <n v="288934"/>
    <n v="77"/>
    <n v="95"/>
    <n v="2080"/>
    <n v="1978"/>
    <n v="3126"/>
    <n v="3002"/>
    <n v="4695"/>
    <n v="4700"/>
    <n v="29"/>
    <n v="44"/>
    <n v="740"/>
    <n v="692"/>
    <n v="23292"/>
    <n v="23488"/>
  </r>
  <r>
    <s v="MICHIGAN"/>
    <x v="5"/>
    <n v="1363533"/>
    <n v="18457253"/>
    <n v="17358365"/>
    <n v="1537922"/>
    <n v="116032"/>
    <n v="484956"/>
    <n v="422"/>
    <n v="429"/>
    <n v="1795"/>
    <n v="1749"/>
    <n v="9799"/>
    <n v="9503"/>
    <n v="3032"/>
    <n v="3157"/>
    <n v="65"/>
    <n v="55"/>
    <n v="1269"/>
    <n v="1142"/>
    <n v="41187"/>
    <n v="42428"/>
  </r>
  <r>
    <s v="MINNESOTA"/>
    <x v="5"/>
    <n v="804580"/>
    <n v="11168633"/>
    <n v="11300786"/>
    <n v="857235"/>
    <n v="69615"/>
    <n v="263074"/>
    <n v="525"/>
    <n v="582"/>
    <n v="2225"/>
    <n v="2329"/>
    <n v="3362"/>
    <n v="3595"/>
    <n v="2298"/>
    <n v="2545"/>
    <n v="27"/>
    <n v="16"/>
    <n v="723"/>
    <n v="707"/>
    <n v="24466"/>
    <n v="26215"/>
  </r>
  <r>
    <s v="MISSISSIPPI"/>
    <x v="5"/>
    <n v="492421"/>
    <n v="4480105"/>
    <n v="4463078"/>
    <n v="490917"/>
    <n v="28980"/>
    <n v="134857"/>
    <n v="32"/>
    <n v="29"/>
    <n v="156"/>
    <n v="198"/>
    <n v="7597"/>
    <n v="6765"/>
    <n v="315"/>
    <n v="310"/>
    <n v="3"/>
    <n v="2"/>
    <n v="46"/>
    <n v="31"/>
    <n v="6782"/>
    <n v="6714"/>
  </r>
  <r>
    <s v="MISSOURI"/>
    <x v="5"/>
    <n v="892992"/>
    <n v="10256615"/>
    <n v="10324249"/>
    <n v="917785"/>
    <n v="63388"/>
    <n v="268921"/>
    <n v="139"/>
    <n v="161"/>
    <n v="644"/>
    <n v="623"/>
    <n v="4951"/>
    <n v="4783"/>
    <n v="1258"/>
    <n v="1374"/>
    <n v="58"/>
    <n v="48"/>
    <n v="559"/>
    <n v="568"/>
    <n v="23545"/>
    <n v="24677"/>
  </r>
  <r>
    <s v="MONTANA"/>
    <x v="5"/>
    <n v="144034"/>
    <n v="1729712"/>
    <n v="1754324"/>
    <n v="144532"/>
    <n v="9825"/>
    <n v="41816"/>
    <n v="419"/>
    <n v="410"/>
    <n v="57"/>
    <n v="47"/>
    <n v="55"/>
    <n v="55"/>
    <n v="184"/>
    <n v="180"/>
    <n v="9"/>
    <n v="11"/>
    <n v="72"/>
    <n v="95"/>
    <n v="3973"/>
    <n v="4258"/>
  </r>
  <r>
    <s v="NEBRASKA"/>
    <x v="5"/>
    <n v="307398"/>
    <n v="4005091"/>
    <n v="4008633"/>
    <n v="312635"/>
    <n v="23051"/>
    <n v="89964"/>
    <n v="146"/>
    <n v="148"/>
    <n v="341"/>
    <n v="301"/>
    <n v="660"/>
    <n v="873"/>
    <n v="1794"/>
    <n v="1866"/>
    <n v="15"/>
    <n v="16"/>
    <n v="378"/>
    <n v="324"/>
    <n v="7746"/>
    <n v="8443"/>
  </r>
  <r>
    <s v="NEVADA"/>
    <x v="5"/>
    <n v="435765"/>
    <n v="4203255"/>
    <n v="4043820"/>
    <n v="459189"/>
    <n v="31892"/>
    <n v="134640"/>
    <n v="159"/>
    <n v="189"/>
    <n v="1047"/>
    <n v="1108"/>
    <n v="1601"/>
    <n v="1672"/>
    <n v="5928"/>
    <n v="6144"/>
    <n v="209"/>
    <n v="221"/>
    <n v="831"/>
    <n v="837"/>
    <n v="5864"/>
    <n v="6082"/>
  </r>
  <r>
    <s v="NEW_HAMPSHIRE"/>
    <x v="5"/>
    <n v="184846"/>
    <n v="3042994"/>
    <n v="2960615"/>
    <n v="184670"/>
    <n v="13856"/>
    <n v="58807"/>
    <n v="13"/>
    <n v="20"/>
    <n v="194"/>
    <n v="211"/>
    <n v="118"/>
    <n v="127"/>
    <n v="215"/>
    <n v="215"/>
    <n v="5"/>
    <n v="6"/>
    <n v="114"/>
    <n v="90"/>
    <n v="6109"/>
    <n v="6419"/>
  </r>
  <r>
    <s v="NEW_JERSEY"/>
    <x v="5"/>
    <n v="1335350"/>
    <n v="28454548"/>
    <n v="27742203"/>
    <n v="1400579"/>
    <n v="95666"/>
    <n v="401874"/>
    <n v="56"/>
    <n v="84"/>
    <n v="4223"/>
    <n v="4484"/>
    <n v="7450"/>
    <n v="7336"/>
    <n v="9809"/>
    <n v="9837"/>
    <n v="60"/>
    <n v="98"/>
    <n v="346"/>
    <n v="330"/>
    <n v="25310"/>
    <n v="26243"/>
  </r>
  <r>
    <s v="NEW_MEXICO"/>
    <x v="5"/>
    <n v="326637"/>
    <n v="3601387"/>
    <n v="3576216"/>
    <n v="340365"/>
    <n v="21147"/>
    <n v="99260"/>
    <n v="1100"/>
    <n v="1164"/>
    <n v="170"/>
    <n v="163"/>
    <n v="211"/>
    <n v="221"/>
    <n v="5945"/>
    <n v="6194"/>
    <n v="10"/>
    <n v="12"/>
    <n v="132"/>
    <n v="125"/>
    <n v="2822"/>
    <n v="2878"/>
  </r>
  <r>
    <s v="NORTH_CAROLINA"/>
    <x v="5"/>
    <n v="1441391"/>
    <n v="13462754"/>
    <n v="13540706"/>
    <n v="1548895"/>
    <n v="97257"/>
    <n v="454963"/>
    <n v="633"/>
    <n v="624"/>
    <n v="1340"/>
    <n v="1372"/>
    <n v="13018"/>
    <n v="12285"/>
    <n v="5404"/>
    <n v="5169"/>
    <n v="64"/>
    <n v="51"/>
    <n v="1678"/>
    <n v="1575"/>
    <n v="26678"/>
    <n v="27366"/>
  </r>
  <r>
    <s v="NORTH_DAKOTA"/>
    <x v="5"/>
    <n v="103272"/>
    <n v="1568997"/>
    <n v="1597210"/>
    <n v="106586"/>
    <n v="7471"/>
    <n v="30421"/>
    <n v="264"/>
    <n v="270"/>
    <n v="72"/>
    <n v="58"/>
    <n v="118"/>
    <n v="148"/>
    <n v="104"/>
    <n v="121"/>
    <n v="4"/>
    <n v="6"/>
    <n v="37"/>
    <n v="30"/>
    <n v="3047"/>
    <n v="3192"/>
  </r>
  <r>
    <s v="OHIO"/>
    <x v="5"/>
    <n v="1601566"/>
    <n v="23297509"/>
    <n v="21847582"/>
    <n v="1724810"/>
    <n v="115962"/>
    <n v="519938"/>
    <n v="87"/>
    <n v="92"/>
    <n v="1152"/>
    <n v="1147"/>
    <n v="8866"/>
    <n v="9050"/>
    <n v="2025"/>
    <n v="2081"/>
    <n v="29"/>
    <n v="29"/>
    <n v="2100"/>
    <n v="2053"/>
    <n v="42872"/>
    <n v="44379"/>
  </r>
  <r>
    <s v="OKLAHOMA"/>
    <x v="5"/>
    <n v="670069"/>
    <n v="6034336"/>
    <n v="6026661"/>
    <n v="688511"/>
    <n v="40729"/>
    <n v="184170"/>
    <n v="3175"/>
    <n v="3098"/>
    <n v="489"/>
    <n v="486"/>
    <n v="1916"/>
    <n v="1864"/>
    <n v="2530"/>
    <n v="2446"/>
    <n v="41"/>
    <n v="54"/>
    <n v="1243"/>
    <n v="1157"/>
    <n v="11061"/>
    <n v="11169"/>
  </r>
  <r>
    <s v="OREGON"/>
    <x v="5"/>
    <n v="566538"/>
    <n v="6621363"/>
    <n v="6453635"/>
    <n v="601318"/>
    <n v="47566"/>
    <n v="179757"/>
    <n v="384"/>
    <n v="462"/>
    <n v="1019"/>
    <n v="997"/>
    <n v="590"/>
    <n v="775"/>
    <n v="4685"/>
    <n v="4996"/>
    <n v="160"/>
    <n v="144"/>
    <n v="1108"/>
    <n v="1131"/>
    <n v="14992"/>
    <n v="16123"/>
  </r>
  <r>
    <s v="PENNSYLVANIA"/>
    <x v="5"/>
    <n v="1605292"/>
    <n v="29068069"/>
    <n v="28620630"/>
    <n v="1743160"/>
    <n v="131694"/>
    <n v="549398"/>
    <n v="81"/>
    <n v="79"/>
    <n v="2314"/>
    <n v="2286"/>
    <n v="9217"/>
    <n v="9152"/>
    <n v="5051"/>
    <n v="5059"/>
    <n v="55"/>
    <n v="50"/>
    <n v="983"/>
    <n v="861"/>
    <n v="47099"/>
    <n v="49407"/>
  </r>
  <r>
    <s v="RHODE_ISLAND"/>
    <x v="5"/>
    <n v="135084"/>
    <n v="2313010"/>
    <n v="2258076"/>
    <n v="141959"/>
    <n v="10578"/>
    <n v="42892"/>
    <n v="46"/>
    <n v="28"/>
    <n v="171"/>
    <n v="171"/>
    <n v="415"/>
    <n v="431"/>
    <n v="1077"/>
    <n v="1064"/>
    <n v="14"/>
    <n v="23"/>
    <n v="133"/>
    <n v="147"/>
    <n v="3379"/>
    <n v="3479"/>
  </r>
  <r>
    <s v="SOUTH_CAROLINA"/>
    <x v="5"/>
    <n v="729386"/>
    <n v="8417698"/>
    <n v="8452743"/>
    <n v="756523"/>
    <n v="45619"/>
    <n v="216723"/>
    <n v="67"/>
    <n v="60"/>
    <n v="350"/>
    <n v="365"/>
    <n v="7961"/>
    <n v="7435"/>
    <n v="1183"/>
    <n v="1183"/>
    <n v="28"/>
    <n v="27"/>
    <n v="483"/>
    <n v="499"/>
    <n v="13000"/>
    <n v="12978"/>
  </r>
  <r>
    <s v="TENNESSEE"/>
    <x v="5"/>
    <n v="992583"/>
    <n v="9237782"/>
    <n v="9432883"/>
    <n v="995475"/>
    <n v="66972"/>
    <n v="288408"/>
    <n v="59"/>
    <n v="54"/>
    <n v="515"/>
    <n v="597"/>
    <n v="8119"/>
    <n v="7912"/>
    <n v="1831"/>
    <n v="1962"/>
    <n v="42"/>
    <n v="33"/>
    <n v="353"/>
    <n v="312"/>
    <n v="21989"/>
    <n v="23194"/>
  </r>
  <r>
    <s v="TEXAS"/>
    <x v="5"/>
    <n v="4949469"/>
    <n v="52776853"/>
    <n v="53096761"/>
    <n v="5233765"/>
    <n v="314039"/>
    <n v="1450441"/>
    <n v="663"/>
    <n v="700"/>
    <n v="6645"/>
    <n v="6800"/>
    <n v="20013"/>
    <n v="19849"/>
    <n v="75017"/>
    <n v="74221"/>
    <n v="248"/>
    <n v="248"/>
    <n v="2798"/>
    <n v="2607"/>
    <n v="50847"/>
    <n v="53383"/>
  </r>
  <r>
    <s v="UTAH"/>
    <x v="5"/>
    <n v="570423"/>
    <n v="4405929"/>
    <n v="4385896"/>
    <n v="635577"/>
    <n v="42163"/>
    <n v="178910"/>
    <n v="248"/>
    <n v="289"/>
    <n v="430"/>
    <n v="437"/>
    <n v="257"/>
    <n v="321"/>
    <n v="3073"/>
    <n v="3279"/>
    <n v="311"/>
    <n v="316"/>
    <n v="385"/>
    <n v="419"/>
    <n v="15782"/>
    <n v="16616"/>
  </r>
  <r>
    <s v="VERMONT"/>
    <x v="5"/>
    <n v="87990"/>
    <n v="1895044"/>
    <n v="1876197"/>
    <n v="87311"/>
    <n v="6417"/>
    <n v="26338"/>
    <n v="10"/>
    <n v="12"/>
    <n v="77"/>
    <n v="61"/>
    <n v="79"/>
    <n v="51"/>
    <n v="41"/>
    <n v="55"/>
    <n v="3"/>
    <n v="2"/>
    <n v="62"/>
    <n v="64"/>
    <n v="2826"/>
    <n v="3074"/>
  </r>
  <r>
    <s v="VIRGINIA"/>
    <x v="5"/>
    <n v="1273211"/>
    <n v="15347862"/>
    <n v="15690444"/>
    <n v="1280381"/>
    <n v="88256"/>
    <n v="382598"/>
    <n v="129"/>
    <n v="144"/>
    <n v="2807"/>
    <n v="2989"/>
    <n v="9657"/>
    <n v="9849"/>
    <n v="4766"/>
    <n v="4959"/>
    <n v="60"/>
    <n v="68"/>
    <n v="1915"/>
    <n v="1695"/>
    <n v="24024"/>
    <n v="25194"/>
  </r>
  <r>
    <s v="WASHINGTON"/>
    <x v="5"/>
    <n v="1057773"/>
    <n v="13040197"/>
    <n v="12806300"/>
    <n v="1073638"/>
    <n v="87206"/>
    <n v="333318"/>
    <n v="597"/>
    <n v="670"/>
    <n v="3198"/>
    <n v="3421"/>
    <n v="1961"/>
    <n v="2307"/>
    <n v="7781"/>
    <n v="8185"/>
    <n v="386"/>
    <n v="399"/>
    <n v="2406"/>
    <n v="2546"/>
    <n v="25693"/>
    <n v="27656"/>
  </r>
  <r>
    <s v="WEST_VIRGINIA"/>
    <x v="5"/>
    <n v="280265"/>
    <n v="3514889"/>
    <n v="3499873"/>
    <n v="280310"/>
    <n v="18239"/>
    <n v="80543"/>
    <n v="13"/>
    <n v="10"/>
    <n v="94"/>
    <n v="65"/>
    <n v="445"/>
    <n v="469"/>
    <n v="109"/>
    <n v="113"/>
    <n v="1"/>
    <n v="3"/>
    <n v="71"/>
    <n v="80"/>
    <n v="8178"/>
    <n v="8588"/>
  </r>
  <r>
    <s v="WISCONSIN"/>
    <x v="5"/>
    <n v="865119"/>
    <n v="11330253"/>
    <n v="11255186"/>
    <n v="871432"/>
    <n v="65954"/>
    <n v="264550"/>
    <n v="343"/>
    <n v="439"/>
    <n v="1130"/>
    <n v="1190"/>
    <n v="2531"/>
    <n v="2883"/>
    <n v="2644"/>
    <n v="2786"/>
    <n v="26"/>
    <n v="27"/>
    <n v="591"/>
    <n v="616"/>
    <n v="24628"/>
    <n v="26120"/>
  </r>
  <r>
    <s v="WYOMING"/>
    <x v="5"/>
    <n v="92732"/>
    <n v="1772633"/>
    <n v="1775999"/>
    <n v="94067"/>
    <n v="6133"/>
    <n v="26732"/>
    <n v="69"/>
    <n v="55"/>
    <n v="40"/>
    <n v="29"/>
    <n v="34"/>
    <n v="34"/>
    <n v="334"/>
    <n v="340"/>
    <n v="1"/>
    <n v="3"/>
    <n v="61"/>
    <n v="63"/>
    <n v="2506"/>
    <n v="2564"/>
  </r>
  <r>
    <s v="ALABAMA"/>
    <x v="6"/>
    <n v="734974"/>
    <n v="7360222"/>
    <n v="7501799"/>
    <n v="743789"/>
    <n v="50668"/>
    <n v="222182"/>
    <n v="269"/>
    <n v="256"/>
    <n v="332"/>
    <n v="359"/>
    <n v="8879"/>
    <n v="8318"/>
    <n v="1070"/>
    <n v="1092"/>
    <n v="16"/>
    <n v="22"/>
    <n v="253"/>
    <n v="260"/>
    <n v="14454"/>
    <n v="15088"/>
  </r>
  <r>
    <s v="ALASKA"/>
    <x v="6"/>
    <n v="130755"/>
    <n v="2920986"/>
    <n v="2968341"/>
    <n v="132477"/>
    <n v="9651"/>
    <n v="38688"/>
    <n v="1079"/>
    <n v="1103"/>
    <n v="332"/>
    <n v="329"/>
    <n v="154"/>
    <n v="180"/>
    <n v="332"/>
    <n v="335"/>
    <n v="114"/>
    <n v="142"/>
    <n v="396"/>
    <n v="359"/>
    <n v="2310"/>
    <n v="2486"/>
  </r>
  <r>
    <s v="ARIZONA"/>
    <x v="6"/>
    <n v="944978"/>
    <n v="8230507"/>
    <n v="7902600"/>
    <n v="1109040"/>
    <n v="84854"/>
    <n v="333579"/>
    <n v="2032"/>
    <n v="2011"/>
    <n v="1084"/>
    <n v="1199"/>
    <n v="2254"/>
    <n v="2624"/>
    <n v="18225"/>
    <n v="19132"/>
    <n v="135"/>
    <n v="149"/>
    <n v="845"/>
    <n v="890"/>
    <n v="16631"/>
    <n v="17643"/>
  </r>
  <r>
    <s v="ARKANSAS"/>
    <x v="6"/>
    <n v="479682"/>
    <n v="5308625"/>
    <n v="5350543"/>
    <n v="492132"/>
    <n v="32385"/>
    <n v="142242"/>
    <n v="120"/>
    <n v="118"/>
    <n v="269"/>
    <n v="303"/>
    <n v="3583"/>
    <n v="3338"/>
    <n v="1606"/>
    <n v="1657"/>
    <n v="59"/>
    <n v="69"/>
    <n v="306"/>
    <n v="277"/>
    <n v="10167"/>
    <n v="10513"/>
  </r>
  <r>
    <s v="CALIFORNIA"/>
    <x v="6"/>
    <n v="6226523"/>
    <n v="78248042"/>
    <n v="78365958"/>
    <n v="6226737"/>
    <n v="492835"/>
    <n v="1941009"/>
    <n v="1515"/>
    <n v="1722"/>
    <n v="27450"/>
    <n v="29997"/>
    <n v="15524"/>
    <n v="17180"/>
    <n v="125535"/>
    <n v="131484"/>
    <n v="1333"/>
    <n v="1459"/>
    <n v="6890"/>
    <n v="7016"/>
    <n v="60701"/>
    <n v="65029"/>
  </r>
  <r>
    <s v="COLORADO"/>
    <x v="6"/>
    <n v="872320"/>
    <n v="9648297"/>
    <n v="9557682"/>
    <n v="899112"/>
    <n v="65317"/>
    <n v="260909"/>
    <n v="242"/>
    <n v="273"/>
    <n v="1127"/>
    <n v="1007"/>
    <n v="1590"/>
    <n v="1726"/>
    <n v="10292"/>
    <n v="10400"/>
    <n v="91"/>
    <n v="87"/>
    <n v="1020"/>
    <n v="1046"/>
    <n v="17670"/>
    <n v="18746"/>
  </r>
  <r>
    <s v="CONNECTICUT"/>
    <x v="6"/>
    <n v="505366"/>
    <n v="11099837"/>
    <n v="10542667"/>
    <n v="537933"/>
    <n v="40321"/>
    <n v="167056"/>
    <n v="59"/>
    <n v="60"/>
    <n v="937"/>
    <n v="876"/>
    <n v="2435"/>
    <n v="2552"/>
    <n v="3670"/>
    <n v="3671"/>
    <n v="14"/>
    <n v="15"/>
    <n v="364"/>
    <n v="393"/>
    <n v="12259"/>
    <n v="13016"/>
  </r>
  <r>
    <s v="DELAWARE"/>
    <x v="6"/>
    <n v="121845"/>
    <n v="2017075"/>
    <n v="1975093"/>
    <n v="134847"/>
    <n v="8782"/>
    <n v="39845"/>
    <n v="17"/>
    <n v="25"/>
    <n v="158"/>
    <n v="174"/>
    <n v="1369"/>
    <n v="1319"/>
    <n v="519"/>
    <n v="527"/>
    <n v="4"/>
    <n v="5"/>
    <n v="75"/>
    <n v="57"/>
    <n v="2264"/>
    <n v="2269"/>
  </r>
  <r>
    <s v="DISTRICT_OF_COLUMBIA"/>
    <x v="6"/>
    <n v="46155"/>
    <n v="1382282"/>
    <n v="1360942"/>
    <n v="84024"/>
    <n v="3867"/>
    <n v="18884"/>
    <n v="2"/>
    <n v="1"/>
    <n v="34"/>
    <n v="22"/>
    <n v="1600"/>
    <n v="1476"/>
    <n v="241"/>
    <n v="228"/>
    <n v="1"/>
    <n v="1"/>
    <n v="23"/>
    <n v="28"/>
    <n v="95"/>
    <n v="115"/>
  </r>
  <r>
    <s v="FLORIDA"/>
    <x v="6"/>
    <n v="2743641"/>
    <n v="26971491"/>
    <n v="27277049"/>
    <n v="2792234"/>
    <n v="192877"/>
    <n v="839773"/>
    <n v="369"/>
    <n v="387"/>
    <n v="2689"/>
    <n v="2745"/>
    <n v="21967"/>
    <n v="22172"/>
    <n v="28565"/>
    <n v="28586"/>
    <n v="120"/>
    <n v="92"/>
    <n v="2767"/>
    <n v="2492"/>
    <n v="39640"/>
    <n v="40286"/>
  </r>
  <r>
    <s v="GEORGIA"/>
    <x v="6"/>
    <n v="1717805"/>
    <n v="18584666"/>
    <n v="18501103"/>
    <n v="1757237"/>
    <n v="109345"/>
    <n v="513865"/>
    <n v="129"/>
    <n v="92"/>
    <n v="2258"/>
    <n v="2264"/>
    <n v="21060"/>
    <n v="19158"/>
    <n v="5961"/>
    <n v="5789"/>
    <n v="71"/>
    <n v="66"/>
    <n v="1578"/>
    <n v="1407"/>
    <n v="24916"/>
    <n v="24596"/>
  </r>
  <r>
    <s v="HAWAII"/>
    <x v="6"/>
    <n v="182384"/>
    <n v="2703683"/>
    <n v="2521004"/>
    <n v="181995"/>
    <n v="10741"/>
    <n v="50219"/>
    <n v="18"/>
    <n v="29"/>
    <n v="2175"/>
    <n v="2278"/>
    <n v="102"/>
    <n v="113"/>
    <n v="284"/>
    <n v="330"/>
    <n v="1597"/>
    <n v="1651"/>
    <n v="438"/>
    <n v="393"/>
    <n v="642"/>
    <n v="691"/>
  </r>
  <r>
    <s v="IDAHO"/>
    <x v="6"/>
    <n v="274131"/>
    <n v="2167967"/>
    <n v="2029520"/>
    <n v="292277"/>
    <n v="20087"/>
    <n v="86334"/>
    <n v="107"/>
    <n v="132"/>
    <n v="126"/>
    <n v="139"/>
    <n v="112"/>
    <n v="156"/>
    <n v="1557"/>
    <n v="1653"/>
    <n v="45"/>
    <n v="30"/>
    <n v="197"/>
    <n v="202"/>
    <n v="7652"/>
    <n v="7979"/>
  </r>
  <r>
    <s v="ILLINOIS"/>
    <x v="6"/>
    <n v="2047123"/>
    <n v="32096832"/>
    <n v="32410033"/>
    <n v="2041779"/>
    <n v="147993"/>
    <n v="619292"/>
    <n v="196"/>
    <n v="217"/>
    <n v="3451"/>
    <n v="3552"/>
    <n v="12267"/>
    <n v="12079"/>
    <n v="16314"/>
    <n v="16801"/>
    <n v="75"/>
    <n v="70"/>
    <n v="1783"/>
    <n v="1918"/>
    <n v="38411"/>
    <n v="40859"/>
  </r>
  <r>
    <s v="INDIANA"/>
    <x v="6"/>
    <n v="1004215"/>
    <n v="12456571"/>
    <n v="11378564"/>
    <n v="1046757"/>
    <n v="74952"/>
    <n v="321313"/>
    <n v="102"/>
    <n v="110"/>
    <n v="731"/>
    <n v="738"/>
    <n v="4538"/>
    <n v="4282"/>
    <n v="3275"/>
    <n v="3193"/>
    <n v="21"/>
    <n v="26"/>
    <n v="1452"/>
    <n v="1390"/>
    <n v="27141"/>
    <n v="27953"/>
  </r>
  <r>
    <s v="IOWA"/>
    <x v="6"/>
    <n v="505311"/>
    <n v="6714410"/>
    <n v="6772654"/>
    <n v="508014"/>
    <n v="36387"/>
    <n v="146808"/>
    <n v="65"/>
    <n v="83"/>
    <n v="404"/>
    <n v="457"/>
    <n v="890"/>
    <n v="1000"/>
    <n v="1549"/>
    <n v="1593"/>
    <n v="28"/>
    <n v="18"/>
    <n v="467"/>
    <n v="495"/>
    <n v="14187"/>
    <n v="15151"/>
  </r>
  <r>
    <s v="KANSAS"/>
    <x v="6"/>
    <n v="496920"/>
    <n v="5991731"/>
    <n v="6175724"/>
    <n v="495884"/>
    <n v="33667"/>
    <n v="141615"/>
    <n v="176"/>
    <n v="196"/>
    <n v="491"/>
    <n v="448"/>
    <n v="1100"/>
    <n v="1159"/>
    <n v="2631"/>
    <n v="2770"/>
    <n v="29"/>
    <n v="24"/>
    <n v="729"/>
    <n v="719"/>
    <n v="11328"/>
    <n v="11867"/>
  </r>
  <r>
    <s v="KENTUCKY"/>
    <x v="6"/>
    <n v="688475"/>
    <n v="7548871"/>
    <n v="7554887"/>
    <n v="686598"/>
    <n v="44659"/>
    <n v="198820"/>
    <n v="31"/>
    <n v="33"/>
    <n v="350"/>
    <n v="279"/>
    <n v="2411"/>
    <n v="2265"/>
    <n v="850"/>
    <n v="851"/>
    <n v="24"/>
    <n v="21"/>
    <n v="489"/>
    <n v="421"/>
    <n v="18228"/>
    <n v="18406"/>
  </r>
  <r>
    <s v="LOUISIANA"/>
    <x v="6"/>
    <n v="661015"/>
    <n v="8448743"/>
    <n v="8437263"/>
    <n v="718711"/>
    <n v="41790"/>
    <n v="198577"/>
    <n v="158"/>
    <n v="170"/>
    <n v="393"/>
    <n v="410"/>
    <n v="9346"/>
    <n v="8353"/>
    <n v="815"/>
    <n v="779"/>
    <n v="14"/>
    <n v="17"/>
    <n v="209"/>
    <n v="181"/>
    <n v="10617"/>
    <n v="10328"/>
  </r>
  <r>
    <s v="MAINE"/>
    <x v="6"/>
    <n v="176176"/>
    <n v="2739589"/>
    <n v="2596180"/>
    <n v="181613"/>
    <n v="14028"/>
    <n v="56273"/>
    <n v="47"/>
    <n v="60"/>
    <n v="129"/>
    <n v="109"/>
    <n v="185"/>
    <n v="266"/>
    <n v="134"/>
    <n v="124"/>
    <n v="10"/>
    <n v="7"/>
    <n v="81"/>
    <n v="72"/>
    <n v="6207"/>
    <n v="6597"/>
  </r>
  <r>
    <s v="MARYLAND"/>
    <x v="6"/>
    <n v="874108"/>
    <n v="14491642"/>
    <n v="13882823"/>
    <n v="879601"/>
    <n v="58493"/>
    <n v="253096"/>
    <n v="81"/>
    <n v="86"/>
    <n v="1949"/>
    <n v="1882"/>
    <n v="10432"/>
    <n v="9960"/>
    <n v="3108"/>
    <n v="3110"/>
    <n v="32"/>
    <n v="36"/>
    <n v="1086"/>
    <n v="960"/>
    <n v="12604"/>
    <n v="13167"/>
  </r>
  <r>
    <s v="MASSACHUSETTS"/>
    <x v="6"/>
    <n v="916130"/>
    <n v="16985185"/>
    <n v="16972319"/>
    <n v="964026"/>
    <n v="70997"/>
    <n v="294897"/>
    <n v="84"/>
    <n v="93"/>
    <n v="2091"/>
    <n v="2095"/>
    <n v="3184"/>
    <n v="3229"/>
    <n v="4997"/>
    <n v="5255"/>
    <n v="39"/>
    <n v="25"/>
    <n v="801"/>
    <n v="717"/>
    <n v="23823"/>
    <n v="24564"/>
  </r>
  <r>
    <s v="MICHIGAN"/>
    <x v="6"/>
    <n v="1345009"/>
    <n v="19025996"/>
    <n v="17742903"/>
    <n v="1536231"/>
    <n v="114700"/>
    <n v="482540"/>
    <n v="416"/>
    <n v="414"/>
    <n v="1877"/>
    <n v="1826"/>
    <n v="9181"/>
    <n v="9082"/>
    <n v="3264"/>
    <n v="3316"/>
    <n v="59"/>
    <n v="39"/>
    <n v="1340"/>
    <n v="1239"/>
    <n v="40403"/>
    <n v="42244"/>
  </r>
  <r>
    <s v="MINNESOTA"/>
    <x v="6"/>
    <n v="807044"/>
    <n v="11684249"/>
    <n v="11969872"/>
    <n v="864384"/>
    <n v="69441"/>
    <n v="265709"/>
    <n v="531"/>
    <n v="576"/>
    <n v="2183"/>
    <n v="2283"/>
    <n v="3466"/>
    <n v="3630"/>
    <n v="2450"/>
    <n v="2553"/>
    <n v="24"/>
    <n v="25"/>
    <n v="787"/>
    <n v="842"/>
    <n v="24269"/>
    <n v="25822"/>
  </r>
  <r>
    <s v="MISSISSIPPI"/>
    <x v="6"/>
    <n v="490189"/>
    <n v="4592343"/>
    <n v="4624539"/>
    <n v="487200"/>
    <n v="29561"/>
    <n v="135375"/>
    <n v="29"/>
    <n v="32"/>
    <n v="156"/>
    <n v="167"/>
    <n v="7627"/>
    <n v="7103"/>
    <n v="314"/>
    <n v="362"/>
    <n v="6"/>
    <n v="3"/>
    <n v="70"/>
    <n v="42"/>
    <n v="6871"/>
    <n v="6779"/>
  </r>
  <r>
    <s v="MISSOURI"/>
    <x v="6"/>
    <n v="892779"/>
    <n v="10623391"/>
    <n v="10540353"/>
    <n v="919234"/>
    <n v="64475"/>
    <n v="269349"/>
    <n v="141"/>
    <n v="148"/>
    <n v="654"/>
    <n v="604"/>
    <n v="5014"/>
    <n v="5120"/>
    <n v="1421"/>
    <n v="1479"/>
    <n v="67"/>
    <n v="63"/>
    <n v="661"/>
    <n v="637"/>
    <n v="23547"/>
    <n v="24919"/>
  </r>
  <r>
    <s v="MONTANA"/>
    <x v="6"/>
    <n v="144447"/>
    <n v="1804339"/>
    <n v="1804841"/>
    <n v="145319"/>
    <n v="9756"/>
    <n v="41822"/>
    <n v="377"/>
    <n v="454"/>
    <n v="48"/>
    <n v="45"/>
    <n v="41"/>
    <n v="54"/>
    <n v="203"/>
    <n v="184"/>
    <n v="11"/>
    <n v="11"/>
    <n v="95"/>
    <n v="87"/>
    <n v="3956"/>
    <n v="4190"/>
  </r>
  <r>
    <s v="NEBRASKA"/>
    <x v="6"/>
    <n v="312281"/>
    <n v="4248695"/>
    <n v="4283846"/>
    <n v="316014"/>
    <n v="23549"/>
    <n v="91650"/>
    <n v="129"/>
    <n v="154"/>
    <n v="322"/>
    <n v="297"/>
    <n v="708"/>
    <n v="931"/>
    <n v="1788"/>
    <n v="2016"/>
    <n v="20"/>
    <n v="15"/>
    <n v="350"/>
    <n v="309"/>
    <n v="7930"/>
    <n v="8580"/>
  </r>
  <r>
    <s v="NEVADA"/>
    <x v="6"/>
    <n v="438948"/>
    <n v="4345419"/>
    <n v="4183085"/>
    <n v="467527"/>
    <n v="32122"/>
    <n v="136906"/>
    <n v="157"/>
    <n v="164"/>
    <n v="1073"/>
    <n v="1055"/>
    <n v="1519"/>
    <n v="1748"/>
    <n v="6220"/>
    <n v="6389"/>
    <n v="226"/>
    <n v="242"/>
    <n v="859"/>
    <n v="840"/>
    <n v="5816"/>
    <n v="5814"/>
  </r>
  <r>
    <s v="NEW_HAMPSHIRE"/>
    <x v="6"/>
    <n v="183039"/>
    <n v="3093061"/>
    <n v="3044720"/>
    <n v="182425"/>
    <n v="13947"/>
    <n v="58107"/>
    <n v="19"/>
    <n v="23"/>
    <n v="203"/>
    <n v="192"/>
    <n v="125"/>
    <n v="130"/>
    <n v="237"/>
    <n v="275"/>
    <n v="4"/>
    <n v="3"/>
    <n v="138"/>
    <n v="99"/>
    <n v="6111"/>
    <n v="6388"/>
  </r>
  <r>
    <s v="NEW_JERSEY"/>
    <x v="6"/>
    <n v="1339230"/>
    <n v="29335237"/>
    <n v="28809725"/>
    <n v="1408845"/>
    <n v="97602"/>
    <n v="402208"/>
    <n v="60"/>
    <n v="61"/>
    <n v="4534"/>
    <n v="4649"/>
    <n v="7524"/>
    <n v="7407"/>
    <n v="10090"/>
    <n v="10239"/>
    <n v="94"/>
    <n v="111"/>
    <n v="448"/>
    <n v="423"/>
    <n v="25244"/>
    <n v="26718"/>
  </r>
  <r>
    <s v="NEW_MEXICO"/>
    <x v="6"/>
    <n v="326297"/>
    <n v="3789651"/>
    <n v="3846641"/>
    <n v="335694"/>
    <n v="21106"/>
    <n v="96798"/>
    <n v="1169"/>
    <n v="1087"/>
    <n v="145"/>
    <n v="160"/>
    <n v="207"/>
    <n v="203"/>
    <n v="6256"/>
    <n v="6219"/>
    <n v="10"/>
    <n v="8"/>
    <n v="168"/>
    <n v="119"/>
    <n v="2675"/>
    <n v="2680"/>
  </r>
  <r>
    <s v="NORTH_CAROLINA"/>
    <x v="6"/>
    <n v="1465031"/>
    <n v="13146934"/>
    <n v="14060699"/>
    <n v="1544934"/>
    <n v="99258"/>
    <n v="462874"/>
    <n v="700"/>
    <n v="639"/>
    <n v="1443"/>
    <n v="1464"/>
    <n v="12806"/>
    <n v="12385"/>
    <n v="5706"/>
    <n v="5601"/>
    <n v="71"/>
    <n v="54"/>
    <n v="1782"/>
    <n v="1700"/>
    <n v="27118"/>
    <n v="27789"/>
  </r>
  <r>
    <s v="NORTH_DAKOTA"/>
    <x v="6"/>
    <n v="106061"/>
    <n v="1644533"/>
    <n v="1804762"/>
    <n v="108644"/>
    <n v="7459"/>
    <n v="30675"/>
    <n v="271"/>
    <n v="269"/>
    <n v="59"/>
    <n v="80"/>
    <n v="123"/>
    <n v="161"/>
    <n v="113"/>
    <n v="128"/>
    <n v="7"/>
    <n v="15"/>
    <n v="30"/>
    <n v="34"/>
    <n v="2992"/>
    <n v="3177"/>
  </r>
  <r>
    <s v="OHIO"/>
    <x v="6"/>
    <n v="1600222"/>
    <n v="24378660"/>
    <n v="22561728"/>
    <n v="1716585"/>
    <n v="119952"/>
    <n v="521595"/>
    <n v="85"/>
    <n v="83"/>
    <n v="1330"/>
    <n v="1241"/>
    <n v="9684"/>
    <n v="9251"/>
    <n v="2305"/>
    <n v="2314"/>
    <n v="40"/>
    <n v="30"/>
    <n v="2280"/>
    <n v="2104"/>
    <n v="44239"/>
    <n v="44966"/>
  </r>
  <r>
    <s v="OKLAHOMA"/>
    <x v="6"/>
    <n v="671715"/>
    <n v="6121188"/>
    <n v="6184819"/>
    <n v="692878"/>
    <n v="42088"/>
    <n v="187118"/>
    <n v="3190"/>
    <n v="3320"/>
    <n v="476"/>
    <n v="449"/>
    <n v="1924"/>
    <n v="1947"/>
    <n v="2734"/>
    <n v="2660"/>
    <n v="65"/>
    <n v="38"/>
    <n v="1384"/>
    <n v="1335"/>
    <n v="11041"/>
    <n v="11525"/>
  </r>
  <r>
    <s v="OREGON"/>
    <x v="6"/>
    <n v="570376"/>
    <n v="7111710"/>
    <n v="7011609"/>
    <n v="576407"/>
    <n v="48735"/>
    <n v="181598"/>
    <n v="348"/>
    <n v="448"/>
    <n v="993"/>
    <n v="1022"/>
    <n v="578"/>
    <n v="753"/>
    <n v="4991"/>
    <n v="5364"/>
    <n v="157"/>
    <n v="151"/>
    <n v="1168"/>
    <n v="1258"/>
    <n v="15181"/>
    <n v="16323"/>
  </r>
  <r>
    <s v="PENNSYLVANIA"/>
    <x v="6"/>
    <n v="1589429"/>
    <n v="29967185"/>
    <n v="29690645"/>
    <n v="1717414"/>
    <n v="129921"/>
    <n v="540546"/>
    <n v="79"/>
    <n v="91"/>
    <n v="2387"/>
    <n v="2325"/>
    <n v="8843"/>
    <n v="8942"/>
    <n v="5249"/>
    <n v="5552"/>
    <n v="45"/>
    <n v="39"/>
    <n v="1071"/>
    <n v="1125"/>
    <n v="45769"/>
    <n v="48404"/>
  </r>
  <r>
    <s v="RHODE_ISLAND"/>
    <x v="6"/>
    <n v="134574"/>
    <n v="2367068"/>
    <n v="2326473"/>
    <n v="142014"/>
    <n v="10752"/>
    <n v="42871"/>
    <n v="42"/>
    <n v="45"/>
    <n v="173"/>
    <n v="165"/>
    <n v="443"/>
    <n v="475"/>
    <n v="1129"/>
    <n v="1081"/>
    <n v="12"/>
    <n v="11"/>
    <n v="123"/>
    <n v="127"/>
    <n v="3403"/>
    <n v="3523"/>
  </r>
  <r>
    <s v="SOUTH_CAROLINA"/>
    <x v="6"/>
    <n v="737401"/>
    <n v="8759944"/>
    <n v="8783362"/>
    <n v="763533"/>
    <n v="46909"/>
    <n v="220780"/>
    <n v="66"/>
    <n v="73"/>
    <n v="365"/>
    <n v="331"/>
    <n v="8180"/>
    <n v="7663"/>
    <n v="1369"/>
    <n v="1359"/>
    <n v="43"/>
    <n v="29"/>
    <n v="534"/>
    <n v="497"/>
    <n v="13144"/>
    <n v="13256"/>
  </r>
  <r>
    <s v="SOUTH_DAKOTA"/>
    <x v="6"/>
    <n v="132836"/>
    <n v="1415149"/>
    <n v="1464781"/>
    <n v="134253"/>
    <n v="8616"/>
    <n v="37242"/>
    <n v="312"/>
    <n v="296"/>
    <n v="92"/>
    <n v="106"/>
    <n v="109"/>
    <n v="129"/>
    <n v="157"/>
    <n v="188"/>
    <n v="4"/>
    <n v="3"/>
    <n v="87"/>
    <n v="69"/>
    <n v="3477"/>
    <n v="3587"/>
  </r>
  <r>
    <s v="TENNESSEE"/>
    <x v="6"/>
    <n v="994530"/>
    <n v="9455920"/>
    <n v="9562527"/>
    <n v="1001235"/>
    <n v="68585"/>
    <n v="291841"/>
    <n v="64"/>
    <n v="68"/>
    <n v="648"/>
    <n v="608"/>
    <n v="8300"/>
    <n v="7873"/>
    <n v="1968"/>
    <n v="2141"/>
    <n v="33"/>
    <n v="29"/>
    <n v="443"/>
    <n v="403"/>
    <n v="22482"/>
    <n v="23525"/>
  </r>
  <r>
    <s v="TEXAS"/>
    <x v="6"/>
    <n v="5004866"/>
    <n v="55582029"/>
    <n v="56255791"/>
    <n v="5301477"/>
    <n v="323708"/>
    <n v="1492452"/>
    <n v="639"/>
    <n v="670"/>
    <n v="6692"/>
    <n v="7146"/>
    <n v="20349"/>
    <n v="20435"/>
    <n v="78471"/>
    <n v="78576"/>
    <n v="201"/>
    <n v="246"/>
    <n v="2997"/>
    <n v="2833"/>
    <n v="50898"/>
    <n v="53555"/>
  </r>
  <r>
    <s v="UTAH"/>
    <x v="6"/>
    <n v="573913"/>
    <n v="4705084"/>
    <n v="4537962"/>
    <n v="647870"/>
    <n v="43828"/>
    <n v="184303"/>
    <n v="245"/>
    <n v="286"/>
    <n v="407"/>
    <n v="458"/>
    <n v="292"/>
    <n v="310"/>
    <n v="3323"/>
    <n v="3495"/>
    <n v="365"/>
    <n v="356"/>
    <n v="445"/>
    <n v="478"/>
    <n v="16071"/>
    <n v="17297"/>
  </r>
  <r>
    <s v="VERMONT"/>
    <x v="6"/>
    <n v="85184"/>
    <n v="1996795"/>
    <n v="1969415"/>
    <n v="87866"/>
    <n v="6271"/>
    <n v="26002"/>
    <n v="5"/>
    <n v="12"/>
    <n v="93"/>
    <n v="75"/>
    <n v="62"/>
    <n v="58"/>
    <n v="58"/>
    <n v="64"/>
    <n v="1"/>
    <n v="2"/>
    <n v="59"/>
    <n v="55"/>
    <n v="2781"/>
    <n v="2946"/>
  </r>
  <r>
    <s v="VIRGINIA"/>
    <x v="6"/>
    <n v="1279867"/>
    <n v="15857524"/>
    <n v="16113212"/>
    <n v="1283590"/>
    <n v="90391"/>
    <n v="386781"/>
    <n v="136"/>
    <n v="127"/>
    <n v="2898"/>
    <n v="3085"/>
    <n v="10345"/>
    <n v="9961"/>
    <n v="4974"/>
    <n v="5353"/>
    <n v="57"/>
    <n v="65"/>
    <n v="1965"/>
    <n v="1812"/>
    <n v="23916"/>
    <n v="25697"/>
  </r>
  <r>
    <s v="WASHINGTON"/>
    <x v="6"/>
    <n v="1072359"/>
    <n v="13709442"/>
    <n v="13630138"/>
    <n v="1087030"/>
    <n v="89258"/>
    <n v="336808"/>
    <n v="620"/>
    <n v="660"/>
    <n v="3212"/>
    <n v="3460"/>
    <n v="2124"/>
    <n v="2328"/>
    <n v="8347"/>
    <n v="8809"/>
    <n v="389"/>
    <n v="440"/>
    <n v="2556"/>
    <n v="2719"/>
    <n v="25800"/>
    <n v="27794"/>
  </r>
  <r>
    <s v="WEST_VIRGINIA"/>
    <x v="6"/>
    <n v="279565"/>
    <n v="3478401"/>
    <n v="3466981"/>
    <n v="277452"/>
    <n v="18432"/>
    <n v="80142"/>
    <n v="10"/>
    <n v="15"/>
    <n v="91"/>
    <n v="77"/>
    <n v="461"/>
    <n v="459"/>
    <n v="109"/>
    <n v="124"/>
    <n v="3"/>
    <n v="2"/>
    <n v="88"/>
    <n v="100"/>
    <n v="8424"/>
    <n v="8469"/>
  </r>
  <r>
    <s v="WISCONSIN"/>
    <x v="6"/>
    <n v="861813"/>
    <n v="11637376"/>
    <n v="11553677"/>
    <n v="867800"/>
    <n v="66253"/>
    <n v="263896"/>
    <n v="406"/>
    <n v="403"/>
    <n v="1116"/>
    <n v="1133"/>
    <n v="2578"/>
    <n v="2917"/>
    <n v="2859"/>
    <n v="3036"/>
    <n v="27"/>
    <n v="31"/>
    <n v="711"/>
    <n v="712"/>
    <n v="24323"/>
    <n v="26001"/>
  </r>
  <r>
    <s v="WYOMING"/>
    <x v="6"/>
    <n v="93867"/>
    <n v="1962874"/>
    <n v="1942406"/>
    <n v="94717"/>
    <n v="6299"/>
    <n v="26914"/>
    <n v="76"/>
    <n v="74"/>
    <n v="36"/>
    <n v="31"/>
    <n v="32"/>
    <n v="41"/>
    <n v="373"/>
    <n v="383"/>
    <n v="3"/>
    <n v="6"/>
    <n v="53"/>
    <n v="49"/>
    <n v="2535"/>
    <n v="2607"/>
  </r>
  <r>
    <s v="ALABAMA"/>
    <x v="7"/>
    <n v="734652"/>
    <n v="7498567"/>
    <n v="7708845"/>
    <n v="744930"/>
    <n v="52320"/>
    <n v="222638"/>
    <n v="285"/>
    <n v="262"/>
    <n v="357"/>
    <n v="347"/>
    <n v="8892"/>
    <n v="8674"/>
    <n v="1259"/>
    <n v="1331"/>
    <n v="23"/>
    <n v="16"/>
    <n v="347"/>
    <n v="350"/>
    <n v="14831"/>
    <n v="15346"/>
  </r>
  <r>
    <s v="ALASKA"/>
    <x v="7"/>
    <n v="132477"/>
    <n v="2494691"/>
    <n v="2623014"/>
    <n v="132737"/>
    <n v="9740"/>
    <n v="38573"/>
    <n v="1059"/>
    <n v="1097"/>
    <n v="329"/>
    <n v="335"/>
    <n v="153"/>
    <n v="194"/>
    <n v="345"/>
    <n v="331"/>
    <n v="126"/>
    <n v="149"/>
    <n v="380"/>
    <n v="426"/>
    <n v="2279"/>
    <n v="2537"/>
  </r>
  <r>
    <s v="ARIZONA"/>
    <x v="7"/>
    <n v="938274"/>
    <n v="8503034"/>
    <n v="7987011"/>
    <n v="1123137"/>
    <n v="86960"/>
    <n v="339195"/>
    <n v="2102"/>
    <n v="2142"/>
    <n v="1137"/>
    <n v="1216"/>
    <n v="2291"/>
    <n v="2658"/>
    <n v="18906"/>
    <n v="19697"/>
    <n v="139"/>
    <n v="150"/>
    <n v="952"/>
    <n v="991"/>
    <n v="16750"/>
    <n v="17829"/>
  </r>
  <r>
    <s v="ARKANSAS"/>
    <x v="7"/>
    <n v="479177"/>
    <n v="5401016"/>
    <n v="5434193"/>
    <n v="493447"/>
    <n v="32881"/>
    <n v="143085"/>
    <n v="125"/>
    <n v="113"/>
    <n v="280"/>
    <n v="285"/>
    <n v="3481"/>
    <n v="3199"/>
    <n v="1747"/>
    <n v="1814"/>
    <n v="73"/>
    <n v="76"/>
    <n v="266"/>
    <n v="282"/>
    <n v="10362"/>
    <n v="10778"/>
  </r>
  <r>
    <s v="CALIFORNIA"/>
    <x v="7"/>
    <n v="6217031"/>
    <n v="89217262"/>
    <n v="85320133"/>
    <n v="6309138"/>
    <n v="484169"/>
    <n v="1939323"/>
    <n v="1454"/>
    <n v="1566"/>
    <n v="27488"/>
    <n v="29982"/>
    <n v="14576"/>
    <n v="16223"/>
    <n v="123331"/>
    <n v="129862"/>
    <n v="1256"/>
    <n v="1315"/>
    <n v="7612"/>
    <n v="7733"/>
    <n v="58297"/>
    <n v="63474"/>
  </r>
  <r>
    <s v="COLORADO"/>
    <x v="7"/>
    <n v="880678"/>
    <n v="10123271"/>
    <n v="9878524"/>
    <n v="905019"/>
    <n v="66244"/>
    <n v="265500"/>
    <n v="266"/>
    <n v="304"/>
    <n v="1087"/>
    <n v="994"/>
    <n v="1582"/>
    <n v="1660"/>
    <n v="10564"/>
    <n v="10927"/>
    <n v="115"/>
    <n v="82"/>
    <n v="1083"/>
    <n v="1155"/>
    <n v="17743"/>
    <n v="18682"/>
  </r>
  <r>
    <s v="CONNECTICUT"/>
    <x v="7"/>
    <n v="499494"/>
    <n v="11419673"/>
    <n v="10826431"/>
    <n v="535118"/>
    <n v="40831"/>
    <n v="166275"/>
    <n v="58"/>
    <n v="50"/>
    <n v="895"/>
    <n v="897"/>
    <n v="2516"/>
    <n v="2772"/>
    <n v="3838"/>
    <n v="4035"/>
    <n v="22"/>
    <n v="11"/>
    <n v="418"/>
    <n v="383"/>
    <n v="12148"/>
    <n v="12788"/>
  </r>
  <r>
    <s v="DELAWARE"/>
    <x v="7"/>
    <n v="121225"/>
    <n v="2043577"/>
    <n v="2041952"/>
    <n v="136264"/>
    <n v="9001"/>
    <n v="40504"/>
    <n v="15"/>
    <n v="21"/>
    <n v="153"/>
    <n v="189"/>
    <n v="1326"/>
    <n v="1277"/>
    <n v="635"/>
    <n v="562"/>
    <n v="4"/>
    <n v="6"/>
    <n v="100"/>
    <n v="86"/>
    <n v="2269"/>
    <n v="2358"/>
  </r>
  <r>
    <s v="DISTRICT_OF_COLUMBIA"/>
    <x v="7"/>
    <n v="48336"/>
    <n v="1329719"/>
    <n v="1322563"/>
    <n v="85850"/>
    <n v="3800"/>
    <n v="19052"/>
    <n v="2"/>
    <n v="1"/>
    <n v="21"/>
    <n v="27"/>
    <n v="1531"/>
    <n v="1386"/>
    <n v="270"/>
    <n v="313"/>
    <n v="2"/>
    <n v="1"/>
    <n v="20"/>
    <n v="18"/>
    <n v="97"/>
    <n v="111"/>
  </r>
  <r>
    <s v="FLORIDA"/>
    <x v="7"/>
    <n v="2776933"/>
    <n v="28125598"/>
    <n v="27945116"/>
    <n v="2816791"/>
    <n v="197881"/>
    <n v="847781"/>
    <n v="384"/>
    <n v="391"/>
    <n v="2711"/>
    <n v="2766"/>
    <n v="22681"/>
    <n v="22843"/>
    <n v="29930"/>
    <n v="30304"/>
    <n v="120"/>
    <n v="104"/>
    <n v="2816"/>
    <n v="2613"/>
    <n v="39641"/>
    <n v="40577"/>
  </r>
  <r>
    <s v="GEORGIA"/>
    <x v="7"/>
    <n v="1727085"/>
    <n v="19403453"/>
    <n v="19158388"/>
    <n v="1764346"/>
    <n v="111538"/>
    <n v="518772"/>
    <n v="111"/>
    <n v="111"/>
    <n v="2219"/>
    <n v="2367"/>
    <n v="21329"/>
    <n v="19200"/>
    <n v="6653"/>
    <n v="6358"/>
    <n v="75"/>
    <n v="60"/>
    <n v="1621"/>
    <n v="1570"/>
    <n v="24898"/>
    <n v="24966"/>
  </r>
  <r>
    <s v="HAWAII"/>
    <x v="7"/>
    <n v="181995"/>
    <n v="3030519"/>
    <n v="2733094"/>
    <n v="181550"/>
    <n v="10574"/>
    <n v="50216"/>
    <n v="28"/>
    <n v="23"/>
    <n v="1999"/>
    <n v="2242"/>
    <n v="96"/>
    <n v="101"/>
    <n v="365"/>
    <n v="352"/>
    <n v="1618"/>
    <n v="1670"/>
    <n v="392"/>
    <n v="406"/>
    <n v="621"/>
    <n v="661"/>
  </r>
  <r>
    <s v="IDAHO"/>
    <x v="7"/>
    <n v="274849"/>
    <n v="2266490"/>
    <n v="2100980"/>
    <n v="297200"/>
    <n v="21084"/>
    <n v="88576"/>
    <n v="113"/>
    <n v="119"/>
    <n v="166"/>
    <n v="155"/>
    <n v="117"/>
    <n v="133"/>
    <n v="1681"/>
    <n v="1735"/>
    <n v="37"/>
    <n v="43"/>
    <n v="227"/>
    <n v="225"/>
    <n v="7963"/>
    <n v="8370"/>
  </r>
  <r>
    <s v="ILLINOIS"/>
    <x v="7"/>
    <n v="2030717"/>
    <n v="32908958"/>
    <n v="33037244"/>
    <n v="2026718"/>
    <n v="148457"/>
    <n v="618016"/>
    <n v="188"/>
    <n v="214"/>
    <n v="3416"/>
    <n v="3587"/>
    <n v="12126"/>
    <n v="12306"/>
    <n v="16716"/>
    <n v="17102"/>
    <n v="64"/>
    <n v="69"/>
    <n v="1887"/>
    <n v="2009"/>
    <n v="37728"/>
    <n v="41045"/>
  </r>
  <r>
    <s v="INDIANA"/>
    <x v="7"/>
    <n v="1002696"/>
    <n v="12732161"/>
    <n v="11535287"/>
    <n v="1049547"/>
    <n v="77503"/>
    <n v="323736"/>
    <n v="104"/>
    <n v="88"/>
    <n v="842"/>
    <n v="791"/>
    <n v="4926"/>
    <n v="4553"/>
    <n v="3759"/>
    <n v="3630"/>
    <n v="22"/>
    <n v="27"/>
    <n v="1543"/>
    <n v="1515"/>
    <n v="27535"/>
    <n v="28168"/>
  </r>
  <r>
    <s v="IOWA"/>
    <x v="7"/>
    <n v="508014"/>
    <n v="6919477"/>
    <n v="6972412"/>
    <n v="509831"/>
    <n v="36567"/>
    <n v="147165"/>
    <n v="70"/>
    <n v="67"/>
    <n v="403"/>
    <n v="438"/>
    <n v="961"/>
    <n v="1031"/>
    <n v="1573"/>
    <n v="1709"/>
    <n v="37"/>
    <n v="39"/>
    <n v="502"/>
    <n v="539"/>
    <n v="14145"/>
    <n v="15053"/>
  </r>
  <r>
    <s v="KANSAS"/>
    <x v="7"/>
    <n v="495545"/>
    <n v="6069563"/>
    <n v="6134836"/>
    <n v="494347"/>
    <n v="33784"/>
    <n v="141881"/>
    <n v="195"/>
    <n v="176"/>
    <n v="439"/>
    <n v="449"/>
    <n v="1118"/>
    <n v="1127"/>
    <n v="2743"/>
    <n v="2792"/>
    <n v="27"/>
    <n v="22"/>
    <n v="742"/>
    <n v="725"/>
    <n v="11173"/>
    <n v="12056"/>
  </r>
  <r>
    <s v="KENTUCKY"/>
    <x v="7"/>
    <n v="686440"/>
    <n v="7745928"/>
    <n v="7786281"/>
    <n v="684017"/>
    <n v="44668"/>
    <n v="198579"/>
    <n v="23"/>
    <n v="22"/>
    <n v="351"/>
    <n v="320"/>
    <n v="2317"/>
    <n v="2254"/>
    <n v="920"/>
    <n v="963"/>
    <n v="16"/>
    <n v="19"/>
    <n v="542"/>
    <n v="447"/>
    <n v="17892"/>
    <n v="18582"/>
  </r>
  <r>
    <s v="LOUISIANA"/>
    <x v="7"/>
    <n v="660561"/>
    <n v="8397136"/>
    <n v="8248660"/>
    <n v="716293"/>
    <n v="42432"/>
    <n v="200087"/>
    <n v="149"/>
    <n v="174"/>
    <n v="388"/>
    <n v="415"/>
    <n v="9190"/>
    <n v="8349"/>
    <n v="1003"/>
    <n v="952"/>
    <n v="23"/>
    <n v="25"/>
    <n v="297"/>
    <n v="266"/>
    <n v="10672"/>
    <n v="10529"/>
  </r>
  <r>
    <s v="MAINE"/>
    <x v="7"/>
    <n v="179879"/>
    <n v="2845391"/>
    <n v="2706103"/>
    <n v="180512"/>
    <n v="13868"/>
    <n v="55574"/>
    <n v="42"/>
    <n v="54"/>
    <n v="134"/>
    <n v="96"/>
    <n v="212"/>
    <n v="281"/>
    <n v="126"/>
    <n v="111"/>
    <n v="5"/>
    <n v="6"/>
    <n v="89"/>
    <n v="112"/>
    <n v="5977"/>
    <n v="6623"/>
  </r>
  <r>
    <s v="MARYLAND"/>
    <x v="7"/>
    <n v="879196"/>
    <n v="14409321"/>
    <n v="13992191"/>
    <n v="886221"/>
    <n v="58303"/>
    <n v="255781"/>
    <n v="71"/>
    <n v="74"/>
    <n v="1879"/>
    <n v="1993"/>
    <n v="10173"/>
    <n v="10060"/>
    <n v="3441"/>
    <n v="3533"/>
    <n v="28"/>
    <n v="31"/>
    <n v="1058"/>
    <n v="1002"/>
    <n v="12201"/>
    <n v="12759"/>
  </r>
  <r>
    <s v="MASSACHUSETTS"/>
    <x v="7"/>
    <n v="921029"/>
    <n v="17484704"/>
    <n v="17037880"/>
    <n v="964514"/>
    <n v="71002"/>
    <n v="295336"/>
    <n v="82"/>
    <n v="78"/>
    <n v="2125"/>
    <n v="2087"/>
    <n v="3335"/>
    <n v="3197"/>
    <n v="5503"/>
    <n v="5510"/>
    <n v="26"/>
    <n v="37"/>
    <n v="829"/>
    <n v="772"/>
    <n v="23305"/>
    <n v="24107"/>
  </r>
  <r>
    <s v="MICHIGAN"/>
    <x v="7"/>
    <n v="1335713"/>
    <n v="19416061"/>
    <n v="18001445"/>
    <n v="1528666"/>
    <n v="115605"/>
    <n v="479976"/>
    <n v="404"/>
    <n v="450"/>
    <n v="1930"/>
    <n v="1828"/>
    <n v="9240"/>
    <n v="9071"/>
    <n v="3418"/>
    <n v="3547"/>
    <n v="58"/>
    <n v="61"/>
    <n v="1529"/>
    <n v="1461"/>
    <n v="40746"/>
    <n v="41862"/>
  </r>
  <r>
    <s v="MINNESOTA"/>
    <x v="7"/>
    <n v="811157"/>
    <n v="12186135"/>
    <n v="12848946"/>
    <n v="875021"/>
    <n v="70215"/>
    <n v="267937"/>
    <n v="519"/>
    <n v="573"/>
    <n v="2186"/>
    <n v="2310"/>
    <n v="3672"/>
    <n v="3941"/>
    <n v="2666"/>
    <n v="2799"/>
    <n v="28"/>
    <n v="20"/>
    <n v="923"/>
    <n v="974"/>
    <n v="23920"/>
    <n v="25684"/>
  </r>
  <r>
    <s v="MISSISSIPPI"/>
    <x v="7"/>
    <n v="486245"/>
    <n v="4755399"/>
    <n v="4631356"/>
    <n v="483150"/>
    <n v="29717"/>
    <n v="134814"/>
    <n v="29"/>
    <n v="28"/>
    <n v="156"/>
    <n v="193"/>
    <n v="7615"/>
    <n v="7006"/>
    <n v="384"/>
    <n v="391"/>
    <n v="6"/>
    <n v="8"/>
    <n v="112"/>
    <n v="84"/>
    <n v="6867"/>
    <n v="6838"/>
  </r>
  <r>
    <s v="MISSOURI"/>
    <x v="7"/>
    <n v="891554"/>
    <n v="10893231"/>
    <n v="10719882"/>
    <n v="915040"/>
    <n v="63744"/>
    <n v="267733"/>
    <n v="138"/>
    <n v="155"/>
    <n v="659"/>
    <n v="630"/>
    <n v="4978"/>
    <n v="4827"/>
    <n v="1546"/>
    <n v="1581"/>
    <n v="72"/>
    <n v="70"/>
    <n v="720"/>
    <n v="690"/>
    <n v="23197"/>
    <n v="24481"/>
  </r>
  <r>
    <s v="MONTANA"/>
    <x v="7"/>
    <n v="145240"/>
    <n v="1800909"/>
    <n v="1879789"/>
    <n v="146375"/>
    <n v="9819"/>
    <n v="42038"/>
    <n v="438"/>
    <n v="479"/>
    <n v="52"/>
    <n v="40"/>
    <n v="52"/>
    <n v="59"/>
    <n v="177"/>
    <n v="209"/>
    <n v="6"/>
    <n v="11"/>
    <n v="100"/>
    <n v="109"/>
    <n v="3889"/>
    <n v="4198"/>
  </r>
  <r>
    <s v="NEBRASKA"/>
    <x v="7"/>
    <n v="315542"/>
    <n v="4398811"/>
    <n v="4640422"/>
    <n v="319194"/>
    <n v="23597"/>
    <n v="93143"/>
    <n v="174"/>
    <n v="167"/>
    <n v="334"/>
    <n v="360"/>
    <n v="718"/>
    <n v="801"/>
    <n v="1924"/>
    <n v="2096"/>
    <n v="19"/>
    <n v="27"/>
    <n v="374"/>
    <n v="372"/>
    <n v="7745"/>
    <n v="8486"/>
  </r>
  <r>
    <s v="NEVADA"/>
    <x v="7"/>
    <n v="441623"/>
    <n v="4482886"/>
    <n v="4374249"/>
    <n v="473744"/>
    <n v="32940"/>
    <n v="139723"/>
    <n v="152"/>
    <n v="169"/>
    <n v="1107"/>
    <n v="1115"/>
    <n v="1635"/>
    <n v="1892"/>
    <n v="6539"/>
    <n v="6579"/>
    <n v="235"/>
    <n v="248"/>
    <n v="854"/>
    <n v="843"/>
    <n v="5612"/>
    <n v="5960"/>
  </r>
  <r>
    <s v="NEW_HAMPSHIRE"/>
    <x v="7"/>
    <n v="179682"/>
    <n v="3150473"/>
    <n v="3124778"/>
    <n v="180888"/>
    <n v="13502"/>
    <n v="57280"/>
    <n v="12"/>
    <n v="17"/>
    <n v="206"/>
    <n v="211"/>
    <n v="129"/>
    <n v="108"/>
    <n v="229"/>
    <n v="246"/>
    <n v="7"/>
    <n v="3"/>
    <n v="139"/>
    <n v="110"/>
    <n v="5822"/>
    <n v="6263"/>
  </r>
  <r>
    <s v="NEW_JERSEY"/>
    <x v="7"/>
    <n v="1364473"/>
    <n v="30012666"/>
    <n v="29665476"/>
    <n v="1410421"/>
    <n v="98490"/>
    <n v="402880"/>
    <n v="64"/>
    <n v="59"/>
    <n v="4561"/>
    <n v="4664"/>
    <n v="7634"/>
    <n v="7510"/>
    <n v="10846"/>
    <n v="10797"/>
    <n v="100"/>
    <n v="97"/>
    <n v="465"/>
    <n v="448"/>
    <n v="25126"/>
    <n v="26119"/>
  </r>
  <r>
    <s v="NEW_MEXICO"/>
    <x v="7"/>
    <n v="319861"/>
    <n v="3765069"/>
    <n v="3729397"/>
    <n v="336263"/>
    <n v="21423"/>
    <n v="99856"/>
    <n v="1068"/>
    <n v="1105"/>
    <n v="167"/>
    <n v="153"/>
    <n v="182"/>
    <n v="260"/>
    <n v="6402"/>
    <n v="6293"/>
    <n v="13"/>
    <n v="10"/>
    <n v="164"/>
    <n v="152"/>
    <n v="2704"/>
    <n v="2750"/>
  </r>
  <r>
    <s v="NEW_YORK"/>
    <x v="7"/>
    <n v="2590945"/>
    <n v="66912661"/>
    <n v="68282026"/>
    <n v="2729776"/>
    <n v="193375"/>
    <n v="818799"/>
    <n v="488"/>
    <n v="569"/>
    <n v="8722"/>
    <n v="8934"/>
    <n v="17037"/>
    <n v="16773"/>
    <n v="21390"/>
    <n v="21910"/>
    <n v="206"/>
    <n v="229"/>
    <n v="1256"/>
    <n v="1289"/>
    <n v="45911"/>
    <n v="48661"/>
  </r>
  <r>
    <s v="NORTH_CAROLINA"/>
    <x v="7"/>
    <n v="1462036"/>
    <n v="13448045"/>
    <n v="14207389"/>
    <n v="1550062"/>
    <n v="102028"/>
    <n v="468113"/>
    <n v="680"/>
    <n v="657"/>
    <n v="1560"/>
    <n v="1431"/>
    <n v="13430"/>
    <n v="12750"/>
    <n v="6391"/>
    <n v="6116"/>
    <n v="60"/>
    <n v="65"/>
    <n v="1869"/>
    <n v="1642"/>
    <n v="27331"/>
    <n v="28046"/>
  </r>
  <r>
    <s v="NORTH_DAKOTA"/>
    <x v="7"/>
    <n v="108384"/>
    <n v="1788749"/>
    <n v="1963630"/>
    <n v="109706"/>
    <n v="7376"/>
    <n v="30457"/>
    <n v="247"/>
    <n v="252"/>
    <n v="63"/>
    <n v="54"/>
    <n v="119"/>
    <n v="187"/>
    <n v="111"/>
    <n v="126"/>
    <n v="7"/>
    <n v="10"/>
    <n v="35"/>
    <n v="42"/>
    <n v="2943"/>
    <n v="3180"/>
  </r>
  <r>
    <s v="OHIO"/>
    <x v="7"/>
    <n v="1595024"/>
    <n v="23766529"/>
    <n v="23352516"/>
    <n v="1710143"/>
    <n v="121467"/>
    <n v="519785"/>
    <n v="93"/>
    <n v="100"/>
    <n v="1355"/>
    <n v="1283"/>
    <n v="9645"/>
    <n v="9181"/>
    <n v="2493"/>
    <n v="2366"/>
    <n v="56"/>
    <n v="37"/>
    <n v="2423"/>
    <n v="2346"/>
    <n v="44727"/>
    <n v="45362"/>
  </r>
  <r>
    <s v="OKLAHOMA"/>
    <x v="7"/>
    <n v="672777"/>
    <n v="6103728"/>
    <n v="6184152"/>
    <n v="693903"/>
    <n v="42672"/>
    <n v="189045"/>
    <n v="3182"/>
    <n v="3265"/>
    <n v="454"/>
    <n v="461"/>
    <n v="1905"/>
    <n v="1935"/>
    <n v="2933"/>
    <n v="2959"/>
    <n v="64"/>
    <n v="69"/>
    <n v="1488"/>
    <n v="1372"/>
    <n v="11047"/>
    <n v="11538"/>
  </r>
  <r>
    <s v="OREGON"/>
    <x v="7"/>
    <n v="574252"/>
    <n v="7418055"/>
    <n v="7501954"/>
    <n v="578947"/>
    <n v="47459"/>
    <n v="180509"/>
    <n v="370"/>
    <n v="435"/>
    <n v="952"/>
    <n v="1057"/>
    <n v="567"/>
    <n v="749"/>
    <n v="4787"/>
    <n v="5241"/>
    <n v="158"/>
    <n v="172"/>
    <n v="1259"/>
    <n v="1287"/>
    <n v="14475"/>
    <n v="15950"/>
  </r>
  <r>
    <s v="PENNSYLVANIA"/>
    <x v="7"/>
    <n v="1572593"/>
    <n v="31077289"/>
    <n v="30925177"/>
    <n v="1727497"/>
    <n v="132246"/>
    <n v="543826"/>
    <n v="93"/>
    <n v="87"/>
    <n v="2389"/>
    <n v="2319"/>
    <n v="9043"/>
    <n v="9121"/>
    <n v="5783"/>
    <n v="6054"/>
    <n v="59"/>
    <n v="50"/>
    <n v="1193"/>
    <n v="1228"/>
    <n v="46057"/>
    <n v="48770"/>
  </r>
  <r>
    <s v="RHODE_ISLAND"/>
    <x v="7"/>
    <n v="133856"/>
    <n v="2401541"/>
    <n v="2358654"/>
    <n v="142150"/>
    <n v="10044"/>
    <n v="43279"/>
    <n v="31"/>
    <n v="39"/>
    <n v="127"/>
    <n v="149"/>
    <n v="445"/>
    <n v="470"/>
    <n v="1096"/>
    <n v="1040"/>
    <n v="9"/>
    <n v="8"/>
    <n v="152"/>
    <n v="143"/>
    <n v="3079"/>
    <n v="3256"/>
  </r>
  <r>
    <s v="SOUTH_CAROLINA"/>
    <x v="7"/>
    <n v="743320"/>
    <n v="9161667"/>
    <n v="9187299"/>
    <n v="771250"/>
    <n v="48257"/>
    <n v="223322"/>
    <n v="73"/>
    <n v="67"/>
    <n v="374"/>
    <n v="396"/>
    <n v="8280"/>
    <n v="7593"/>
    <n v="1460"/>
    <n v="1486"/>
    <n v="43"/>
    <n v="34"/>
    <n v="642"/>
    <n v="579"/>
    <n v="13619"/>
    <n v="13609"/>
  </r>
  <r>
    <s v="SOUTH_DAKOTA"/>
    <x v="7"/>
    <n v="134045"/>
    <n v="1455737"/>
    <n v="1475864"/>
    <n v="136302"/>
    <n v="8708"/>
    <n v="37590"/>
    <n v="309"/>
    <n v="321"/>
    <n v="84"/>
    <n v="85"/>
    <n v="121"/>
    <n v="108"/>
    <n v="149"/>
    <n v="161"/>
    <n v="3"/>
    <n v="1"/>
    <n v="98"/>
    <n v="82"/>
    <n v="3390"/>
    <n v="3796"/>
  </r>
  <r>
    <s v="TENNESSEE"/>
    <x v="7"/>
    <n v="999265"/>
    <n v="9585331"/>
    <n v="9680512"/>
    <n v="1001562"/>
    <n v="68852"/>
    <n v="293535"/>
    <n v="63"/>
    <n v="67"/>
    <n v="636"/>
    <n v="609"/>
    <n v="7903"/>
    <n v="7819"/>
    <n v="2129"/>
    <n v="2267"/>
    <n v="32"/>
    <n v="40"/>
    <n v="540"/>
    <n v="482"/>
    <n v="22496"/>
    <n v="23769"/>
  </r>
  <r>
    <s v="TEXAS"/>
    <x v="7"/>
    <n v="5053291"/>
    <n v="58284155"/>
    <n v="59314884"/>
    <n v="5360849"/>
    <n v="332969"/>
    <n v="1525178"/>
    <n v="591"/>
    <n v="662"/>
    <n v="6951"/>
    <n v="7343"/>
    <n v="20958"/>
    <n v="20501"/>
    <n v="81826"/>
    <n v="81656"/>
    <n v="265"/>
    <n v="283"/>
    <n v="3156"/>
    <n v="3102"/>
    <n v="51982"/>
    <n v="53693"/>
  </r>
  <r>
    <s v="UTAH"/>
    <x v="7"/>
    <n v="580215"/>
    <n v="4952923"/>
    <n v="4923657"/>
    <n v="659801"/>
    <n v="45277"/>
    <n v="188588"/>
    <n v="271"/>
    <n v="259"/>
    <n v="435"/>
    <n v="462"/>
    <n v="322"/>
    <n v="360"/>
    <n v="3514"/>
    <n v="3677"/>
    <n v="373"/>
    <n v="375"/>
    <n v="498"/>
    <n v="557"/>
    <n v="16539"/>
    <n v="17635"/>
  </r>
  <r>
    <s v="VERMONT"/>
    <x v="7"/>
    <n v="87974"/>
    <n v="2112365"/>
    <n v="2082696"/>
    <n v="88428"/>
    <n v="6187"/>
    <n v="25573"/>
    <n v="18"/>
    <n v="13"/>
    <n v="71"/>
    <n v="57"/>
    <n v="67"/>
    <n v="72"/>
    <n v="58"/>
    <n v="54"/>
    <n v="2"/>
    <n v="1"/>
    <n v="62"/>
    <n v="59"/>
    <n v="2652"/>
    <n v="3001"/>
  </r>
  <r>
    <s v="VIRGINIA"/>
    <x v="7"/>
    <n v="1283493"/>
    <n v="16259274"/>
    <n v="16497520"/>
    <n v="1287026"/>
    <n v="90500"/>
    <n v="389330"/>
    <n v="141"/>
    <n v="130"/>
    <n v="2958"/>
    <n v="3064"/>
    <n v="10084"/>
    <n v="10110"/>
    <n v="5361"/>
    <n v="5561"/>
    <n v="62"/>
    <n v="67"/>
    <n v="2033"/>
    <n v="2040"/>
    <n v="23726"/>
    <n v="25163"/>
  </r>
  <r>
    <s v="WASHINGTON"/>
    <x v="7"/>
    <n v="1083973"/>
    <n v="14964364"/>
    <n v="15253296"/>
    <n v="1101711"/>
    <n v="90645"/>
    <n v="339349"/>
    <n v="618"/>
    <n v="668"/>
    <n v="3236"/>
    <n v="3349"/>
    <n v="2152"/>
    <n v="2380"/>
    <n v="8718"/>
    <n v="9346"/>
    <n v="420"/>
    <n v="464"/>
    <n v="2799"/>
    <n v="3075"/>
    <n v="25688"/>
    <n v="27732"/>
  </r>
  <r>
    <s v="WEST_VIRGINIA"/>
    <x v="7"/>
    <n v="276764"/>
    <n v="3391579"/>
    <n v="3366566"/>
    <n v="273855"/>
    <n v="18155"/>
    <n v="79442"/>
    <n v="11"/>
    <n v="11"/>
    <n v="79"/>
    <n v="58"/>
    <n v="428"/>
    <n v="466"/>
    <n v="119"/>
    <n v="120"/>
    <n v="5"/>
    <n v="7"/>
    <n v="123"/>
    <n v="117"/>
    <n v="8244"/>
    <n v="8367"/>
  </r>
  <r>
    <s v="WISCONSIN"/>
    <x v="7"/>
    <n v="857736"/>
    <n v="11697466"/>
    <n v="11787535"/>
    <n v="864432"/>
    <n v="66303"/>
    <n v="262681"/>
    <n v="371"/>
    <n v="417"/>
    <n v="1183"/>
    <n v="1172"/>
    <n v="2652"/>
    <n v="3022"/>
    <n v="3067"/>
    <n v="3186"/>
    <n v="23"/>
    <n v="27"/>
    <n v="715"/>
    <n v="830"/>
    <n v="24115"/>
    <n v="25523"/>
  </r>
  <r>
    <s v="WYOMING"/>
    <x v="7"/>
    <n v="94511"/>
    <n v="2044669"/>
    <n v="2034229"/>
    <n v="94170"/>
    <n v="6262"/>
    <n v="26924"/>
    <n v="67"/>
    <n v="76"/>
    <n v="36"/>
    <n v="38"/>
    <n v="35"/>
    <n v="32"/>
    <n v="362"/>
    <n v="384"/>
    <n v="3"/>
    <n v="5"/>
    <n v="52"/>
    <n v="39"/>
    <n v="2496"/>
    <n v="263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x v="0"/>
    <s v="2009"/>
    <n v="130236"/>
    <n v="2158970"/>
    <n v="2396412"/>
    <n v="131661"/>
    <n v="9779"/>
    <n v="40837"/>
    <n v="1103"/>
    <n v="1099"/>
    <n v="319"/>
    <n v="345"/>
    <n v="164"/>
    <n v="199"/>
    <n v="262"/>
    <n v="260"/>
    <n v="92"/>
    <n v="95"/>
    <n v="252"/>
    <n v="251"/>
    <n v="2603"/>
    <n v="2735"/>
  </r>
  <r>
    <x v="1"/>
    <s v="2009"/>
    <n v="474423"/>
    <n v="4753142"/>
    <n v="5017352"/>
    <n v="480559"/>
    <n v="30567"/>
    <n v="136213"/>
    <n v="98"/>
    <n v="99"/>
    <n v="251"/>
    <n v="251"/>
    <n v="3453"/>
    <n v="3053"/>
    <n v="1037"/>
    <n v="1013"/>
    <n v="43"/>
    <n v="55"/>
    <n v="150"/>
    <n v="128"/>
    <n v="10458"/>
    <n v="10478"/>
  </r>
  <r>
    <x v="2"/>
    <s v="2009"/>
    <n v="6234155"/>
    <n v="73958896"/>
    <n v="74766086"/>
    <n v="6263438"/>
    <n v="478503"/>
    <n v="1997064"/>
    <n v="2007"/>
    <n v="1950"/>
    <n v="28046"/>
    <n v="29671"/>
    <n v="17722"/>
    <n v="18525"/>
    <n v="106435"/>
    <n v="110316"/>
    <n v="1579"/>
    <n v="1573"/>
    <n v="6207"/>
    <n v="6462"/>
    <n v="71336"/>
    <n v="76674"/>
  </r>
  <r>
    <x v="3"/>
    <s v="2009"/>
    <n v="1649598"/>
    <n v="17972839"/>
    <n v="19025136"/>
    <n v="1667685"/>
    <n v="97779"/>
    <n v="472934"/>
    <n v="135"/>
    <n v="117"/>
    <n v="1736"/>
    <n v="1787"/>
    <n v="19896"/>
    <n v="17101"/>
    <n v="3490"/>
    <n v="3397"/>
    <n v="41"/>
    <n v="40"/>
    <n v="1155"/>
    <n v="967"/>
    <n v="24223"/>
    <n v="23694"/>
  </r>
  <r>
    <x v="4"/>
    <s v="2009"/>
    <n v="487559"/>
    <n v="5732319"/>
    <n v="5732186"/>
    <n v="491842"/>
    <n v="38685"/>
    <n v="150509"/>
    <n v="96"/>
    <n v="116"/>
    <n v="364"/>
    <n v="341"/>
    <n v="837"/>
    <n v="915"/>
    <n v="1082"/>
    <n v="1123"/>
    <n v="23"/>
    <n v="17"/>
    <n v="252"/>
    <n v="239"/>
    <n v="16362"/>
    <n v="16918"/>
  </r>
  <r>
    <x v="5"/>
    <s v="2009"/>
    <n v="470445"/>
    <n v="5615208"/>
    <n v="5827751"/>
    <n v="474489"/>
    <n v="33522"/>
    <n v="140240"/>
    <n v="191"/>
    <n v="201"/>
    <n v="404"/>
    <n v="376"/>
    <n v="1253"/>
    <n v="1289"/>
    <n v="1869"/>
    <n v="1900"/>
    <n v="19"/>
    <n v="26"/>
    <n v="495"/>
    <n v="465"/>
    <n v="12263"/>
    <n v="12771"/>
  </r>
  <r>
    <x v="6"/>
    <s v="2009"/>
    <n v="932437"/>
    <n v="15298022"/>
    <n v="15174814"/>
    <n v="957053"/>
    <n v="67973"/>
    <n v="290502"/>
    <n v="97"/>
    <n v="90"/>
    <n v="1703"/>
    <n v="1682"/>
    <n v="2941"/>
    <n v="2780"/>
    <n v="4055"/>
    <n v="3911"/>
    <n v="38"/>
    <n v="48"/>
    <n v="524"/>
    <n v="486"/>
    <n v="24572"/>
    <n v="25046"/>
  </r>
  <r>
    <x v="7"/>
    <s v="2009"/>
    <n v="491194"/>
    <n v="4392101"/>
    <n v="4552756"/>
    <n v="492481"/>
    <n v="28943"/>
    <n v="137511"/>
    <n v="25"/>
    <n v="20"/>
    <n v="124"/>
    <n v="135"/>
    <n v="7766"/>
    <n v="6776"/>
    <n v="176"/>
    <n v="174"/>
    <n v="1"/>
    <n v="1"/>
    <n v="13"/>
    <n v="8"/>
    <n v="6922"/>
    <n v="6802"/>
  </r>
  <r>
    <x v="8"/>
    <s v="2009"/>
    <n v="197024"/>
    <n v="2816162"/>
    <n v="2757401"/>
    <n v="197140"/>
    <n v="15588"/>
    <n v="64372"/>
    <n v="20"/>
    <n v="17"/>
    <n v="139"/>
    <n v="124"/>
    <n v="114"/>
    <n v="97"/>
    <n v="209"/>
    <n v="210"/>
    <n v="5"/>
    <n v="3"/>
    <n v="36"/>
    <n v="31"/>
    <n v="7275"/>
    <n v="7308"/>
  </r>
  <r>
    <x v="9"/>
    <s v="2009"/>
    <n v="1354912"/>
    <n v="26510413"/>
    <n v="26145334"/>
    <n v="1396029"/>
    <n v="98733"/>
    <n v="412848"/>
    <n v="184"/>
    <n v="185"/>
    <n v="3662"/>
    <n v="4058"/>
    <n v="8006"/>
    <n v="7673"/>
    <n v="8140"/>
    <n v="8227"/>
    <n v="72"/>
    <n v="82"/>
    <n v="73"/>
    <n v="68"/>
    <n v="28488"/>
    <n v="29815"/>
  </r>
  <r>
    <x v="10"/>
    <s v="2009"/>
    <n v="86320"/>
    <n v="1683034"/>
    <n v="1661019"/>
    <n v="91451"/>
    <n v="7328"/>
    <n v="29265"/>
    <n v="20"/>
    <n v="17"/>
    <n v="42"/>
    <n v="36"/>
    <n v="52"/>
    <n v="69"/>
    <n v="33"/>
    <n v="49"/>
    <n v="4"/>
    <n v="3"/>
    <n v="16"/>
    <n v="18"/>
    <n v="3425"/>
    <n v="3544"/>
  </r>
  <r>
    <x v="11"/>
    <s v="2009"/>
    <n v="86971"/>
    <n v="1675761"/>
    <n v="1658156"/>
    <n v="88155"/>
    <n v="6160"/>
    <n v="26330"/>
    <n v="72"/>
    <n v="66"/>
    <n v="28"/>
    <n v="20"/>
    <n v="39"/>
    <n v="31"/>
    <n v="275"/>
    <n v="294"/>
    <n v="6"/>
    <n v="3"/>
    <n v="29"/>
    <n v="25"/>
    <n v="2545"/>
    <n v="2727"/>
  </r>
  <r>
    <x v="12"/>
    <s v="2010"/>
    <n v="748889"/>
    <n v="7281058"/>
    <n v="7647571"/>
    <n v="755552"/>
    <n v="49719"/>
    <n v="221940"/>
    <n v="243"/>
    <n v="255"/>
    <n v="286"/>
    <n v="281"/>
    <n v="9174"/>
    <n v="8444"/>
    <n v="651"/>
    <n v="729"/>
    <n v="3"/>
    <n v="1"/>
    <n v="17"/>
    <n v="11"/>
    <n v="14644"/>
    <n v="14980"/>
  </r>
  <r>
    <x v="0"/>
    <s v="2010"/>
    <n v="131265"/>
    <n v="2230338"/>
    <n v="2371251"/>
    <n v="132104"/>
    <n v="9643"/>
    <n v="40114"/>
    <n v="1017"/>
    <n v="1057"/>
    <n v="345"/>
    <n v="324"/>
    <n v="179"/>
    <n v="209"/>
    <n v="254"/>
    <n v="311"/>
    <n v="103"/>
    <n v="108"/>
    <n v="248"/>
    <n v="262"/>
    <n v="2528"/>
    <n v="2698"/>
  </r>
  <r>
    <x v="13"/>
    <s v="2010"/>
    <n v="963517"/>
    <n v="8828122"/>
    <n v="8812967"/>
    <n v="1071751"/>
    <n v="81326"/>
    <n v="319747"/>
    <n v="2317"/>
    <n v="2399"/>
    <n v="1097"/>
    <n v="1149"/>
    <n v="2352"/>
    <n v="2672"/>
    <n v="15927"/>
    <n v="16749"/>
    <n v="67"/>
    <n v="80"/>
    <n v="272"/>
    <n v="302"/>
    <n v="17181"/>
    <n v="18762"/>
  </r>
  <r>
    <x v="1"/>
    <s v="2010"/>
    <n v="474897"/>
    <n v="5069272"/>
    <n v="5520387"/>
    <n v="482114"/>
    <n v="30330"/>
    <n v="136156"/>
    <n v="124"/>
    <n v="112"/>
    <n v="239"/>
    <n v="262"/>
    <n v="3439"/>
    <n v="3098"/>
    <n v="1134"/>
    <n v="1144"/>
    <n v="36"/>
    <n v="31"/>
    <n v="156"/>
    <n v="142"/>
    <n v="10108"/>
    <n v="10305"/>
  </r>
  <r>
    <x v="2"/>
    <s v="2010"/>
    <n v="6213958"/>
    <n v="67356719"/>
    <n v="71227111"/>
    <n v="6289578"/>
    <n v="492545"/>
    <n v="1993538"/>
    <n v="1814"/>
    <n v="1875"/>
    <n v="28849"/>
    <n v="31056"/>
    <n v="18390"/>
    <n v="19347"/>
    <n v="113995"/>
    <n v="118142"/>
    <n v="1523"/>
    <n v="1638"/>
    <n v="4872"/>
    <n v="4837"/>
    <n v="70454"/>
    <n v="75753"/>
  </r>
  <r>
    <x v="14"/>
    <s v="2010"/>
    <n v="825242"/>
    <n v="8793676"/>
    <n v="8914338"/>
    <n v="843316"/>
    <n v="60899"/>
    <n v="242239"/>
    <n v="348"/>
    <n v="304"/>
    <n v="798"/>
    <n v="801"/>
    <n v="1641"/>
    <n v="1683"/>
    <n v="8369"/>
    <n v="8515"/>
    <n v="72"/>
    <n v="83"/>
    <n v="648"/>
    <n v="616"/>
    <n v="17905"/>
    <n v="19116"/>
  </r>
  <r>
    <x v="15"/>
    <s v="2010"/>
    <n v="534800"/>
    <n v="9726922"/>
    <n v="9542108"/>
    <n v="560546"/>
    <n v="41381"/>
    <n v="173071"/>
    <n v="82"/>
    <n v="93"/>
    <n v="691"/>
    <n v="739"/>
    <n v="2658"/>
    <n v="2710"/>
    <n v="2929"/>
    <n v="3061"/>
    <n v="8"/>
    <n v="11"/>
    <n v="139"/>
    <n v="150"/>
    <n v="13796"/>
    <n v="14314"/>
  </r>
  <r>
    <x v="16"/>
    <s v="2010"/>
    <n v="117628"/>
    <n v="1733458"/>
    <n v="1758988"/>
    <n v="129403"/>
    <n v="8464"/>
    <n v="39124"/>
    <n v="22"/>
    <n v="15"/>
    <n v="136"/>
    <n v="158"/>
    <n v="1355"/>
    <n v="1234"/>
    <n v="384"/>
    <n v="326"/>
    <n v="2"/>
    <n v="1"/>
    <n v="21"/>
    <n v="22"/>
    <n v="2342"/>
    <n v="2446"/>
  </r>
  <r>
    <x v="17"/>
    <s v="2010"/>
    <n v="2627390"/>
    <n v="26231141"/>
    <n v="27267009"/>
    <n v="2643347"/>
    <n v="178315"/>
    <n v="784849"/>
    <n v="333"/>
    <n v="353"/>
    <n v="2174"/>
    <n v="2367"/>
    <n v="21464"/>
    <n v="20026"/>
    <n v="22566"/>
    <n v="22463"/>
    <n v="103"/>
    <n v="90"/>
    <n v="2058"/>
    <n v="1991"/>
    <n v="41030"/>
    <n v="41297"/>
  </r>
  <r>
    <x v="3"/>
    <s v="2010"/>
    <n v="1660643"/>
    <n v="17839851"/>
    <n v="17834488"/>
    <n v="1677067"/>
    <n v="100392"/>
    <n v="474588"/>
    <n v="127"/>
    <n v="135"/>
    <n v="1687"/>
    <n v="1835"/>
    <n v="20408"/>
    <n v="17825"/>
    <n v="3942"/>
    <n v="3862"/>
    <n v="41"/>
    <n v="45"/>
    <n v="1277"/>
    <n v="1111"/>
    <n v="24064"/>
    <n v="24033"/>
  </r>
  <r>
    <x v="18"/>
    <s v="2010"/>
    <n v="180196"/>
    <n v="2564856"/>
    <n v="2215458"/>
    <n v="179601"/>
    <n v="10818"/>
    <n v="51975"/>
    <n v="20"/>
    <n v="21"/>
    <n v="2244"/>
    <n v="2398"/>
    <n v="121"/>
    <n v="116"/>
    <n v="177"/>
    <n v="179"/>
    <n v="1570"/>
    <n v="1639"/>
    <n v="437"/>
    <n v="413"/>
    <n v="706"/>
    <n v="777"/>
  </r>
  <r>
    <x v="19"/>
    <s v="2010"/>
    <n v="266613"/>
    <n v="2177999"/>
    <n v="2098737"/>
    <n v="275859"/>
    <n v="19362"/>
    <n v="81715"/>
    <n v="137"/>
    <n v="155"/>
    <n v="132"/>
    <n v="133"/>
    <n v="84"/>
    <n v="107"/>
    <n v="1258"/>
    <n v="1384"/>
    <n v="43"/>
    <n v="42"/>
    <n v="112"/>
    <n v="130"/>
    <n v="7654"/>
    <n v="7991"/>
  </r>
  <r>
    <x v="20"/>
    <s v="2010"/>
    <n v="2098401"/>
    <n v="28253620"/>
    <n v="28560306"/>
    <n v="2091654"/>
    <n v="146953"/>
    <n v="636861"/>
    <n v="251"/>
    <n v="311"/>
    <n v="2814"/>
    <n v="3127"/>
    <n v="13535"/>
    <n v="12583"/>
    <n v="12931"/>
    <n v="12901"/>
    <n v="106"/>
    <n v="97"/>
    <n v="1685"/>
    <n v="1640"/>
    <n v="41233"/>
    <n v="43739"/>
  </r>
  <r>
    <x v="21"/>
    <s v="2010"/>
    <n v="1026053"/>
    <n v="14023240"/>
    <n v="11502534"/>
    <n v="1047232"/>
    <n v="74836"/>
    <n v="317818"/>
    <n v="119"/>
    <n v="131"/>
    <n v="499"/>
    <n v="571"/>
    <n v="4120"/>
    <n v="4110"/>
    <n v="2235"/>
    <n v="2297"/>
    <n v="17"/>
    <n v="28"/>
    <n v="1108"/>
    <n v="1128"/>
    <n v="28836"/>
    <n v="29637"/>
  </r>
  <r>
    <x v="4"/>
    <s v="2010"/>
    <n v="491255"/>
    <n v="5744872"/>
    <n v="5941449"/>
    <n v="495775"/>
    <n v="37704"/>
    <n v="147663"/>
    <n v="75"/>
    <n v="107"/>
    <n v="344"/>
    <n v="338"/>
    <n v="831"/>
    <n v="867"/>
    <n v="1172"/>
    <n v="1215"/>
    <n v="22"/>
    <n v="19"/>
    <n v="271"/>
    <n v="310"/>
    <n v="15553"/>
    <n v="16580"/>
  </r>
  <r>
    <x v="5"/>
    <s v="2010"/>
    <n v="471406"/>
    <n v="5454128"/>
    <n v="5979429"/>
    <n v="483701"/>
    <n v="33180"/>
    <n v="139505"/>
    <n v="213"/>
    <n v="237"/>
    <n v="415"/>
    <n v="431"/>
    <n v="1234"/>
    <n v="1252"/>
    <n v="1986"/>
    <n v="1976"/>
    <n v="25"/>
    <n v="26"/>
    <n v="618"/>
    <n v="538"/>
    <n v="11905"/>
    <n v="12324"/>
  </r>
  <r>
    <x v="22"/>
    <s v="2010"/>
    <n v="679901"/>
    <n v="6881951"/>
    <n v="7092071"/>
    <n v="673128"/>
    <n v="43723"/>
    <n v="192661"/>
    <n v="31"/>
    <n v="28"/>
    <n v="251"/>
    <n v="248"/>
    <n v="2387"/>
    <n v="2409"/>
    <n v="463"/>
    <n v="539"/>
    <n v="12"/>
    <n v="10"/>
    <n v="165"/>
    <n v="182"/>
    <n v="18330"/>
    <n v="18668"/>
  </r>
  <r>
    <x v="23"/>
    <s v="2010"/>
    <n v="663802"/>
    <n v="8091029"/>
    <n v="8125021"/>
    <n v="696558"/>
    <n v="38438"/>
    <n v="184292"/>
    <n v="194"/>
    <n v="153"/>
    <n v="360"/>
    <n v="385"/>
    <n v="8701"/>
    <n v="7239"/>
    <n v="409"/>
    <n v="368"/>
    <n v="6"/>
    <n v="3"/>
    <n v="107"/>
    <n v="111"/>
    <n v="10318"/>
    <n v="10084"/>
  </r>
  <r>
    <x v="24"/>
    <s v="2010"/>
    <n v="187634"/>
    <n v="2721365"/>
    <n v="2680693"/>
    <n v="189077"/>
    <n v="15315"/>
    <n v="60148"/>
    <n v="50"/>
    <n v="43"/>
    <n v="88"/>
    <n v="76"/>
    <n v="108"/>
    <n v="139"/>
    <n v="83"/>
    <n v="116"/>
    <n v="7"/>
    <n v="2"/>
    <n v="109"/>
    <n v="136"/>
    <n v="6921"/>
    <n v="7437"/>
  </r>
  <r>
    <x v="25"/>
    <s v="2010"/>
    <n v="848252"/>
    <n v="13327770"/>
    <n v="13205691"/>
    <n v="852211"/>
    <n v="60555"/>
    <n v="264055"/>
    <n v="103"/>
    <n v="103"/>
    <n v="1630"/>
    <n v="1826"/>
    <n v="11487"/>
    <n v="10537"/>
    <n v="2418"/>
    <n v="2441"/>
    <n v="14"/>
    <n v="9"/>
    <n v="674"/>
    <n v="590"/>
    <n v="14222"/>
    <n v="14501"/>
  </r>
  <r>
    <x v="6"/>
    <s v="2010"/>
    <n v="929569"/>
    <n v="14919763"/>
    <n v="14857823"/>
    <n v="955563"/>
    <n v="67716"/>
    <n v="289161"/>
    <n v="88"/>
    <n v="74"/>
    <n v="1659"/>
    <n v="1722"/>
    <n v="2957"/>
    <n v="2844"/>
    <n v="4157"/>
    <n v="4092"/>
    <n v="38"/>
    <n v="35"/>
    <n v="597"/>
    <n v="513"/>
    <n v="24220"/>
    <n v="24720"/>
  </r>
  <r>
    <x v="26"/>
    <s v="2010"/>
    <n v="1510716"/>
    <n v="19393461"/>
    <n v="19967017"/>
    <n v="1587067"/>
    <n v="122236"/>
    <n v="508868"/>
    <n v="485"/>
    <n v="524"/>
    <n v="1464"/>
    <n v="1413"/>
    <n v="11262"/>
    <n v="10639"/>
    <n v="2423"/>
    <n v="2565"/>
    <n v="74"/>
    <n v="112"/>
    <n v="650"/>
    <n v="590"/>
    <n v="44182"/>
    <n v="45853"/>
  </r>
  <r>
    <x v="27"/>
    <s v="2010"/>
    <n v="799615"/>
    <n v="10383935"/>
    <n v="10564774"/>
    <n v="838037"/>
    <n v="73661"/>
    <n v="268074"/>
    <n v="625"/>
    <n v="634"/>
    <n v="2117"/>
    <n v="2315"/>
    <n v="3336"/>
    <n v="3736"/>
    <n v="1897"/>
    <n v="2024"/>
    <n v="34"/>
    <n v="38"/>
    <n v="368"/>
    <n v="342"/>
    <n v="27043"/>
    <n v="29152"/>
  </r>
  <r>
    <x v="28"/>
    <s v="2010"/>
    <n v="897348"/>
    <n v="9587703"/>
    <n v="10139784"/>
    <n v="918710"/>
    <n v="65990"/>
    <n v="275719"/>
    <n v="147"/>
    <n v="182"/>
    <n v="564"/>
    <n v="566"/>
    <n v="5680"/>
    <n v="5361"/>
    <n v="1051"/>
    <n v="1085"/>
    <n v="15"/>
    <n v="25"/>
    <n v="271"/>
    <n v="280"/>
    <n v="24664"/>
    <n v="26099"/>
  </r>
  <r>
    <x v="29"/>
    <s v="2010"/>
    <n v="141693"/>
    <n v="1623971"/>
    <n v="1642886"/>
    <n v="141693"/>
    <n v="10316"/>
    <n v="43202"/>
    <n v="397"/>
    <n v="468"/>
    <n v="52"/>
    <n v="41"/>
    <n v="46"/>
    <n v="35"/>
    <n v="137"/>
    <n v="162"/>
    <n v="10"/>
    <n v="11"/>
    <n v="39"/>
    <n v="49"/>
    <n v="4327"/>
    <n v="4542"/>
  </r>
  <r>
    <x v="30"/>
    <s v="2010"/>
    <n v="294948"/>
    <n v="3720560"/>
    <n v="3640199"/>
    <n v="298500"/>
    <n v="22236"/>
    <n v="88208"/>
    <n v="144"/>
    <n v="141"/>
    <n v="212"/>
    <n v="236"/>
    <n v="591"/>
    <n v="614"/>
    <n v="1315"/>
    <n v="1387"/>
    <n v="14"/>
    <n v="14"/>
    <n v="259"/>
    <n v="243"/>
    <n v="8263"/>
    <n v="8803"/>
  </r>
  <r>
    <x v="31"/>
    <s v="2010"/>
    <n v="423859"/>
    <n v="4262471"/>
    <n v="4260869"/>
    <n v="437149"/>
    <n v="29207"/>
    <n v="129831"/>
    <n v="181"/>
    <n v="195"/>
    <n v="1019"/>
    <n v="1103"/>
    <n v="1508"/>
    <n v="1598"/>
    <n v="4783"/>
    <n v="4971"/>
    <n v="141"/>
    <n v="137"/>
    <n v="408"/>
    <n v="395"/>
    <n v="6269"/>
    <n v="6499"/>
  </r>
  <r>
    <x v="8"/>
    <s v="2010"/>
    <n v="196648"/>
    <n v="2906573"/>
    <n v="2856965"/>
    <n v="194711"/>
    <n v="15019"/>
    <n v="63135"/>
    <n v="19"/>
    <n v="27"/>
    <n v="146"/>
    <n v="175"/>
    <n v="123"/>
    <n v="138"/>
    <n v="215"/>
    <n v="216"/>
    <n v="3"/>
    <n v="4"/>
    <n v="50"/>
    <n v="31"/>
    <n v="6772"/>
    <n v="7100"/>
  </r>
  <r>
    <x v="9"/>
    <s v="2010"/>
    <n v="1369553"/>
    <n v="26676217"/>
    <n v="26736651"/>
    <n v="1402548"/>
    <n v="97358"/>
    <n v="405143"/>
    <n v="56"/>
    <n v="58"/>
    <n v="4005"/>
    <n v="4171"/>
    <n v="7685"/>
    <n v="7514"/>
    <n v="8382"/>
    <n v="8271"/>
    <n v="93"/>
    <n v="103"/>
    <n v="171"/>
    <n v="150"/>
    <n v="27948"/>
    <n v="28751"/>
  </r>
  <r>
    <x v="32"/>
    <s v="2010"/>
    <n v="331436"/>
    <n v="3638606"/>
    <n v="3814058"/>
    <n v="338122"/>
    <n v="20594"/>
    <n v="98777"/>
    <n v="1291"/>
    <n v="1191"/>
    <n v="116"/>
    <n v="148"/>
    <n v="215"/>
    <n v="236"/>
    <n v="5518"/>
    <n v="5438"/>
    <n v="5"/>
    <n v="7"/>
    <n v="98"/>
    <n v="81"/>
    <n v="3116"/>
    <n v="3134"/>
  </r>
  <r>
    <x v="33"/>
    <s v="2010"/>
    <n v="1444409"/>
    <n v="16621268"/>
    <n v="14162497"/>
    <n v="1490605"/>
    <n v="91541"/>
    <n v="432196"/>
    <n v="634"/>
    <n v="561"/>
    <n v="1122"/>
    <n v="1107"/>
    <n v="13279"/>
    <n v="11859"/>
    <n v="3413"/>
    <n v="3391"/>
    <n v="25"/>
    <n v="32"/>
    <n v="1346"/>
    <n v="1207"/>
    <n v="26585"/>
    <n v="26980"/>
  </r>
  <r>
    <x v="34"/>
    <s v="2010"/>
    <n v="94997"/>
    <n v="1308214"/>
    <n v="1267426"/>
    <n v="96323"/>
    <n v="7581"/>
    <n v="30288"/>
    <n v="293"/>
    <n v="288"/>
    <n v="40"/>
    <n v="35"/>
    <n v="60"/>
    <n v="76"/>
    <n v="1"/>
    <n v="4"/>
    <n v="6"/>
    <n v="7"/>
    <n v="74"/>
    <n v="74"/>
    <n v="3204"/>
    <n v="3419"/>
  </r>
  <r>
    <x v="35"/>
    <s v="2010"/>
    <n v="1669748"/>
    <n v="23247907"/>
    <n v="22701333"/>
    <n v="1754191"/>
    <n v="118946"/>
    <n v="531383"/>
    <n v="86"/>
    <n v="74"/>
    <n v="973"/>
    <n v="959"/>
    <n v="9818"/>
    <n v="9270"/>
    <n v="1462"/>
    <n v="1467"/>
    <n v="13"/>
    <n v="14"/>
    <n v="1611"/>
    <n v="1546"/>
    <n v="45272"/>
    <n v="46381"/>
  </r>
  <r>
    <x v="36"/>
    <s v="2010"/>
    <n v="653592"/>
    <n v="5778507"/>
    <n v="5971651"/>
    <n v="659911"/>
    <n v="39634"/>
    <n v="175949"/>
    <n v="3461"/>
    <n v="3600"/>
    <n v="420"/>
    <n v="432"/>
    <n v="1955"/>
    <n v="1880"/>
    <n v="1726"/>
    <n v="1637"/>
    <n v="69"/>
    <n v="49"/>
    <n v="400"/>
    <n v="462"/>
    <n v="11772"/>
    <n v="11771"/>
  </r>
  <r>
    <x v="37"/>
    <s v="2010"/>
    <n v="560239"/>
    <n v="6219779"/>
    <n v="6398065"/>
    <n v="570720"/>
    <n v="46212"/>
    <n v="178119"/>
    <n v="458"/>
    <n v="459"/>
    <n v="896"/>
    <n v="952"/>
    <n v="663"/>
    <n v="781"/>
    <n v="3821"/>
    <n v="4174"/>
    <n v="131"/>
    <n v="128"/>
    <n v="781"/>
    <n v="798"/>
    <n v="15399"/>
    <n v="16771"/>
  </r>
  <r>
    <x v="38"/>
    <s v="2010"/>
    <n v="1682887"/>
    <n v="27883991"/>
    <n v="28231191"/>
    <n v="1793284"/>
    <n v="141710"/>
    <n v="582442"/>
    <n v="102"/>
    <n v="112"/>
    <n v="1874"/>
    <n v="2003"/>
    <n v="10317"/>
    <n v="10254"/>
    <n v="4421"/>
    <n v="4424"/>
    <n v="45"/>
    <n v="39"/>
    <n v="454"/>
    <n v="412"/>
    <n v="52209"/>
    <n v="55044"/>
  </r>
  <r>
    <x v="39"/>
    <s v="2010"/>
    <n v="141023"/>
    <n v="2207123"/>
    <n v="2187163"/>
    <n v="143793"/>
    <n v="10466"/>
    <n v="46059"/>
    <n v="35"/>
    <n v="20"/>
    <n v="127"/>
    <n v="133"/>
    <n v="423"/>
    <n v="438"/>
    <n v="910"/>
    <n v="816"/>
    <n v="13"/>
    <n v="15"/>
    <n v="97"/>
    <n v="52"/>
    <n v="3704"/>
    <n v="3683"/>
  </r>
  <r>
    <x v="40"/>
    <s v="2010"/>
    <n v="715590"/>
    <n v="7755419"/>
    <n v="8242553"/>
    <n v="725838"/>
    <n v="44703"/>
    <n v="210257"/>
    <n v="62"/>
    <n v="58"/>
    <n v="282"/>
    <n v="272"/>
    <n v="8981"/>
    <n v="7667"/>
    <n v="916"/>
    <n v="871"/>
    <n v="28"/>
    <n v="21"/>
    <n v="313"/>
    <n v="286"/>
    <n v="12562"/>
    <n v="12384"/>
  </r>
  <r>
    <x v="41"/>
    <s v="2010"/>
    <n v="123555"/>
    <n v="1292742"/>
    <n v="1281632"/>
    <n v="126128"/>
    <n v="9063"/>
    <n v="38192"/>
    <n v="317"/>
    <n v="266"/>
    <n v="52"/>
    <n v="54"/>
    <n v="96"/>
    <n v="83"/>
    <n v="101"/>
    <n v="95"/>
    <n v="4"/>
    <n v="1"/>
    <n v="22"/>
    <n v="28"/>
    <n v="3816"/>
    <n v="4128"/>
  </r>
  <r>
    <x v="42"/>
    <s v="2010"/>
    <n v="971414"/>
    <n v="8405025"/>
    <n v="8760367"/>
    <n v="987422"/>
    <n v="67441"/>
    <n v="285715"/>
    <n v="67"/>
    <n v="74"/>
    <n v="498"/>
    <n v="498"/>
    <n v="8744"/>
    <n v="8306"/>
    <n v="1259"/>
    <n v="1238"/>
    <n v="38"/>
    <n v="34"/>
    <n v="111"/>
    <n v="88"/>
    <n v="22767"/>
    <n v="23719"/>
  </r>
  <r>
    <x v="43"/>
    <s v="2010"/>
    <n v="4728815"/>
    <n v="50559500"/>
    <n v="53810244"/>
    <n v="4935715"/>
    <n v="298400"/>
    <n v="1349106"/>
    <n v="755"/>
    <n v="713"/>
    <n v="5314"/>
    <n v="5481"/>
    <n v="20628"/>
    <n v="19679"/>
    <n v="67205"/>
    <n v="65475"/>
    <n v="206"/>
    <n v="205"/>
    <n v="2147"/>
    <n v="2016"/>
    <n v="52810"/>
    <n v="55766"/>
  </r>
  <r>
    <x v="44"/>
    <s v="2010"/>
    <n v="538676"/>
    <n v="4250259"/>
    <n v="4326951"/>
    <n v="585552"/>
    <n v="38744"/>
    <n v="160573"/>
    <n v="306"/>
    <n v="303"/>
    <n v="392"/>
    <n v="445"/>
    <n v="266"/>
    <n v="294"/>
    <n v="2362"/>
    <n v="2682"/>
    <n v="295"/>
    <n v="356"/>
    <n v="92"/>
    <n v="125"/>
    <n v="14804"/>
    <n v="16022"/>
  </r>
  <r>
    <x v="10"/>
    <s v="2010"/>
    <n v="87750"/>
    <n v="1749898"/>
    <n v="1719870"/>
    <n v="96858"/>
    <n v="7114"/>
    <n v="28869"/>
    <n v="7"/>
    <n v="16"/>
    <n v="71"/>
    <n v="62"/>
    <n v="58"/>
    <n v="63"/>
    <n v="50"/>
    <n v="40"/>
    <n v="1"/>
    <n v="6"/>
    <n v="55"/>
    <n v="49"/>
    <n v="3225"/>
    <n v="3411"/>
  </r>
  <r>
    <x v="45"/>
    <s v="2010"/>
    <n v="1244673"/>
    <n v="14937195"/>
    <n v="14919831"/>
    <n v="1251440"/>
    <n v="89266"/>
    <n v="379994"/>
    <n v="154"/>
    <n v="174"/>
    <n v="2455"/>
    <n v="2803"/>
    <n v="10955"/>
    <n v="10540"/>
    <n v="3978"/>
    <n v="4045"/>
    <n v="61"/>
    <n v="68"/>
    <n v="1482"/>
    <n v="1329"/>
    <n v="25185"/>
    <n v="26037"/>
  </r>
  <r>
    <x v="46"/>
    <s v="2010"/>
    <n v="1034735"/>
    <n v="11919090"/>
    <n v="11820814"/>
    <n v="1043788"/>
    <n v="83712"/>
    <n v="329616"/>
    <n v="693"/>
    <n v="773"/>
    <n v="2963"/>
    <n v="3132"/>
    <n v="1817"/>
    <n v="2119"/>
    <n v="5716"/>
    <n v="5778"/>
    <n v="315"/>
    <n v="326"/>
    <n v="1357"/>
    <n v="1236"/>
    <n v="27810"/>
    <n v="29677"/>
  </r>
  <r>
    <x v="47"/>
    <s v="2010"/>
    <n v="281828"/>
    <n v="3176874"/>
    <n v="3484593"/>
    <n v="282879"/>
    <n v="18430"/>
    <n v="81407"/>
    <n v="10"/>
    <n v="7"/>
    <n v="60"/>
    <n v="79"/>
    <n v="458"/>
    <n v="474"/>
    <n v="74"/>
    <n v="80"/>
    <n v="2"/>
    <n v="1"/>
    <n v="24"/>
    <n v="23"/>
    <n v="8355"/>
    <n v="8783"/>
  </r>
  <r>
    <x v="48"/>
    <s v="2010"/>
    <n v="864898"/>
    <n v="11289720"/>
    <n v="11116821"/>
    <n v="872286"/>
    <n v="69858"/>
    <n v="273807"/>
    <n v="467"/>
    <n v="531"/>
    <n v="1270"/>
    <n v="1322"/>
    <n v="2763"/>
    <n v="3064"/>
    <n v="2114"/>
    <n v="2249"/>
    <n v="20"/>
    <n v="24"/>
    <n v="358"/>
    <n v="290"/>
    <n v="26792"/>
    <n v="28594"/>
  </r>
  <r>
    <x v="11"/>
    <s v="2010"/>
    <n v="87379"/>
    <n v="1718605"/>
    <n v="1696177"/>
    <n v="89009"/>
    <n v="6233"/>
    <n v="26223"/>
    <n v="80"/>
    <n v="63"/>
    <n v="31"/>
    <n v="37"/>
    <n v="27"/>
    <n v="35"/>
    <n v="322"/>
    <n v="302"/>
    <n v="6"/>
    <n v="5"/>
    <n v="39"/>
    <n v="31"/>
    <n v="2543"/>
    <n v="2712"/>
  </r>
  <r>
    <x v="12"/>
    <s v="2011"/>
    <n v="746933"/>
    <n v="7376725"/>
    <n v="7411768"/>
    <n v="744621"/>
    <n v="49510"/>
    <n v="217615"/>
    <n v="219"/>
    <n v="249"/>
    <n v="313"/>
    <n v="325"/>
    <n v="9254"/>
    <n v="8201"/>
    <n v="651"/>
    <n v="714"/>
    <n v="5"/>
    <n v="10"/>
    <n v="52"/>
    <n v="45"/>
    <n v="14538"/>
    <n v="14934"/>
  </r>
  <r>
    <x v="0"/>
    <s v="2011"/>
    <n v="131704"/>
    <n v="2357828"/>
    <n v="2443898"/>
    <n v="131167"/>
    <n v="9918"/>
    <n v="39110"/>
    <n v="1102"/>
    <n v="1131"/>
    <n v="323"/>
    <n v="375"/>
    <n v="171"/>
    <n v="205"/>
    <n v="254"/>
    <n v="290"/>
    <n v="91"/>
    <n v="119"/>
    <n v="235"/>
    <n v="296"/>
    <n v="2573"/>
    <n v="2753"/>
  </r>
  <r>
    <x v="13"/>
    <s v="2011"/>
    <n v="946571"/>
    <n v="8429186"/>
    <n v="8610417"/>
    <n v="1080319"/>
    <n v="81179"/>
    <n v="320807"/>
    <n v="2314"/>
    <n v="2259"/>
    <n v="1103"/>
    <n v="1186"/>
    <n v="2254"/>
    <n v="2588"/>
    <n v="16199"/>
    <n v="17080"/>
    <n v="73"/>
    <n v="85"/>
    <n v="442"/>
    <n v="411"/>
    <n v="16974"/>
    <n v="18211"/>
  </r>
  <r>
    <x v="1"/>
    <s v="2011"/>
    <n v="475551"/>
    <n v="5176362"/>
    <n v="5669431"/>
    <n v="483114"/>
    <n v="30441"/>
    <n v="136959"/>
    <n v="89"/>
    <n v="99"/>
    <n v="220"/>
    <n v="237"/>
    <n v="3372"/>
    <n v="3159"/>
    <n v="1180"/>
    <n v="1248"/>
    <n v="41"/>
    <n v="28"/>
    <n v="170"/>
    <n v="153"/>
    <n v="10057"/>
    <n v="10388"/>
  </r>
  <r>
    <x v="2"/>
    <s v="2011"/>
    <n v="6202604"/>
    <n v="70953331"/>
    <n v="69847705"/>
    <n v="6287834"/>
    <n v="494144"/>
    <n v="1977069"/>
    <n v="1967"/>
    <n v="1935"/>
    <n v="28108"/>
    <n v="30675"/>
    <n v="17653"/>
    <n v="19049"/>
    <n v="117100"/>
    <n v="121991"/>
    <n v="1500"/>
    <n v="1564"/>
    <n v="5403"/>
    <n v="5597"/>
    <n v="68251"/>
    <n v="73351"/>
  </r>
  <r>
    <x v="14"/>
    <s v="2011"/>
    <n v="834832"/>
    <n v="8747471"/>
    <n v="8676451"/>
    <n v="854265"/>
    <n v="61398"/>
    <n v="243411"/>
    <n v="345"/>
    <n v="340"/>
    <n v="965"/>
    <n v="937"/>
    <n v="1585"/>
    <n v="1691"/>
    <n v="8766"/>
    <n v="8827"/>
    <n v="65"/>
    <n v="67"/>
    <n v="751"/>
    <n v="717"/>
    <n v="17652"/>
    <n v="18690"/>
  </r>
  <r>
    <x v="15"/>
    <s v="2011"/>
    <n v="530132"/>
    <n v="9783168"/>
    <n v="9439182"/>
    <n v="554437"/>
    <n v="40677"/>
    <n v="171060"/>
    <n v="119"/>
    <n v="102"/>
    <n v="772"/>
    <n v="765"/>
    <n v="2504"/>
    <n v="2501"/>
    <n v="2986"/>
    <n v="3101"/>
    <n v="14"/>
    <n v="10"/>
    <n v="197"/>
    <n v="213"/>
    <n v="13540"/>
    <n v="13853"/>
  </r>
  <r>
    <x v="16"/>
    <s v="2011"/>
    <n v="119878"/>
    <n v="1759170"/>
    <n v="1808905"/>
    <n v="128946"/>
    <n v="8570"/>
    <n v="38322"/>
    <n v="13"/>
    <n v="23"/>
    <n v="164"/>
    <n v="182"/>
    <n v="1356"/>
    <n v="1269"/>
    <n v="372"/>
    <n v="346"/>
    <n v="2"/>
    <n v="1"/>
    <n v="38"/>
    <n v="25"/>
    <n v="2409"/>
    <n v="2370"/>
  </r>
  <r>
    <x v="49"/>
    <s v="2011"/>
    <n v="44199"/>
    <n v="1283071"/>
    <n v="1297175"/>
    <n v="73911"/>
    <n v="3190"/>
    <n v="17261"/>
    <n v="3"/>
    <n v="2"/>
    <n v="20"/>
    <n v="18"/>
    <n v="1451"/>
    <n v="1205"/>
    <n v="184"/>
    <n v="146"/>
    <n v="2"/>
    <n v="4"/>
    <n v="21"/>
    <n v="8"/>
    <n v="65"/>
    <n v="61"/>
  </r>
  <r>
    <x v="17"/>
    <s v="2011"/>
    <n v="2636404"/>
    <n v="26453693"/>
    <n v="26991946"/>
    <n v="2668156"/>
    <n v="174371"/>
    <n v="792054"/>
    <n v="355"/>
    <n v="329"/>
    <n v="2365"/>
    <n v="2431"/>
    <n v="20169"/>
    <n v="19155"/>
    <n v="22487"/>
    <n v="22171"/>
    <n v="84"/>
    <n v="97"/>
    <n v="2173"/>
    <n v="2005"/>
    <n v="39824"/>
    <n v="40726"/>
  </r>
  <r>
    <x v="3"/>
    <s v="2011"/>
    <n v="1666039"/>
    <n v="18030043"/>
    <n v="17187481"/>
    <n v="1685016"/>
    <n v="98625"/>
    <n v="473766"/>
    <n v="134"/>
    <n v="116"/>
    <n v="1800"/>
    <n v="1908"/>
    <n v="19418"/>
    <n v="17569"/>
    <n v="4057"/>
    <n v="3926"/>
    <n v="43"/>
    <n v="48"/>
    <n v="1315"/>
    <n v="1083"/>
    <n v="23760"/>
    <n v="23448"/>
  </r>
  <r>
    <x v="18"/>
    <s v="2011"/>
    <n v="179601"/>
    <n v="2499513"/>
    <n v="2259104"/>
    <n v="182706"/>
    <n v="11084"/>
    <n v="51598"/>
    <n v="26"/>
    <n v="32"/>
    <n v="2371"/>
    <n v="2377"/>
    <n v="130"/>
    <n v="113"/>
    <n v="246"/>
    <n v="197"/>
    <n v="1598"/>
    <n v="1616"/>
    <n v="434"/>
    <n v="392"/>
    <n v="735"/>
    <n v="817"/>
  </r>
  <r>
    <x v="19"/>
    <s v="2011"/>
    <n v="265713"/>
    <n v="2089982"/>
    <n v="1960818"/>
    <n v="279873"/>
    <n v="19423"/>
    <n v="81809"/>
    <n v="150"/>
    <n v="146"/>
    <n v="146"/>
    <n v="140"/>
    <n v="81"/>
    <n v="118"/>
    <n v="1333"/>
    <n v="1380"/>
    <n v="33"/>
    <n v="51"/>
    <n v="137"/>
    <n v="155"/>
    <n v="7552"/>
    <n v="8001"/>
  </r>
  <r>
    <x v="20"/>
    <s v="2011"/>
    <n v="2072114"/>
    <n v="29507584"/>
    <n v="28525858"/>
    <n v="2083097"/>
    <n v="145047"/>
    <n v="629941"/>
    <n v="215"/>
    <n v="195"/>
    <n v="2943"/>
    <n v="3294"/>
    <n v="12930"/>
    <n v="11828"/>
    <n v="13778"/>
    <n v="13434"/>
    <n v="62"/>
    <n v="51"/>
    <n v="1504"/>
    <n v="1464"/>
    <n v="40464"/>
    <n v="42885"/>
  </r>
  <r>
    <x v="21"/>
    <s v="2011"/>
    <n v="1023220"/>
    <n v="12125155"/>
    <n v="11113533"/>
    <n v="1040765"/>
    <n v="74071"/>
    <n v="316160"/>
    <n v="104"/>
    <n v="124"/>
    <n v="629"/>
    <n v="633"/>
    <n v="4235"/>
    <n v="4055"/>
    <n v="2407"/>
    <n v="2492"/>
    <n v="12"/>
    <n v="21"/>
    <n v="1174"/>
    <n v="1128"/>
    <n v="28115"/>
    <n v="28942"/>
  </r>
  <r>
    <x v="4"/>
    <s v="2011"/>
    <n v="493493"/>
    <n v="6098470"/>
    <n v="6057294"/>
    <n v="495870"/>
    <n v="37069"/>
    <n v="145718"/>
    <n v="67"/>
    <n v="78"/>
    <n v="351"/>
    <n v="361"/>
    <n v="816"/>
    <n v="850"/>
    <n v="1207"/>
    <n v="1240"/>
    <n v="20"/>
    <n v="20"/>
    <n v="355"/>
    <n v="329"/>
    <n v="15248"/>
    <n v="16127"/>
  </r>
  <r>
    <x v="5"/>
    <s v="2011"/>
    <n v="482692"/>
    <n v="5538869"/>
    <n v="5662146"/>
    <n v="486108"/>
    <n v="32478"/>
    <n v="137455"/>
    <n v="182"/>
    <n v="190"/>
    <n v="386"/>
    <n v="431"/>
    <n v="1158"/>
    <n v="1192"/>
    <n v="2047"/>
    <n v="2045"/>
    <n v="19"/>
    <n v="15"/>
    <n v="592"/>
    <n v="568"/>
    <n v="11430"/>
    <n v="12223"/>
  </r>
  <r>
    <x v="22"/>
    <s v="2011"/>
    <n v="672958"/>
    <n v="7104589"/>
    <n v="7253850"/>
    <n v="681987"/>
    <n v="43928"/>
    <n v="193392"/>
    <n v="22"/>
    <n v="28"/>
    <n v="268"/>
    <n v="282"/>
    <n v="2366"/>
    <n v="2400"/>
    <n v="565"/>
    <n v="504"/>
    <n v="22"/>
    <n v="7"/>
    <n v="216"/>
    <n v="203"/>
    <n v="18256"/>
    <n v="18789"/>
  </r>
  <r>
    <x v="23"/>
    <s v="2011"/>
    <n v="665109"/>
    <n v="8022917"/>
    <n v="8218870"/>
    <n v="703390"/>
    <n v="39088"/>
    <n v="184588"/>
    <n v="154"/>
    <n v="126"/>
    <n v="372"/>
    <n v="385"/>
    <n v="8993"/>
    <n v="7549"/>
    <n v="650"/>
    <n v="599"/>
    <n v="5"/>
    <n v="4"/>
    <n v="131"/>
    <n v="117"/>
    <n v="10145"/>
    <n v="9858"/>
  </r>
  <r>
    <x v="24"/>
    <s v="2011"/>
    <n v="186835"/>
    <n v="2654366"/>
    <n v="2728535"/>
    <n v="188969"/>
    <n v="14887"/>
    <n v="58923"/>
    <n v="56"/>
    <n v="49"/>
    <n v="124"/>
    <n v="102"/>
    <n v="165"/>
    <n v="206"/>
    <n v="96"/>
    <n v="108"/>
    <n v="6"/>
    <n v="4"/>
    <n v="28"/>
    <n v="44"/>
    <n v="6591"/>
    <n v="7308"/>
  </r>
  <r>
    <x v="25"/>
    <s v="2011"/>
    <n v="851971"/>
    <n v="13443940"/>
    <n v="13247697"/>
    <n v="854086"/>
    <n v="60289"/>
    <n v="259870"/>
    <n v="106"/>
    <n v="92"/>
    <n v="1701"/>
    <n v="1860"/>
    <n v="11082"/>
    <n v="10527"/>
    <n v="2509"/>
    <n v="2490"/>
    <n v="35"/>
    <n v="28"/>
    <n v="785"/>
    <n v="705"/>
    <n v="13719"/>
    <n v="14650"/>
  </r>
  <r>
    <x v="6"/>
    <s v="2011"/>
    <n v="924903"/>
    <n v="15396681"/>
    <n v="15150898"/>
    <n v="953369"/>
    <n v="67460"/>
    <n v="287055"/>
    <n v="81"/>
    <n v="79"/>
    <n v="1822"/>
    <n v="1785"/>
    <n v="2884"/>
    <n v="2815"/>
    <n v="4294"/>
    <n v="4165"/>
    <n v="38"/>
    <n v="30"/>
    <n v="591"/>
    <n v="507"/>
    <n v="23832"/>
    <n v="24537"/>
  </r>
  <r>
    <x v="26"/>
    <s v="2011"/>
    <n v="1455966"/>
    <n v="19374026"/>
    <n v="18469948"/>
    <n v="1573537"/>
    <n v="120498"/>
    <n v="500042"/>
    <n v="460"/>
    <n v="549"/>
    <n v="1490"/>
    <n v="1491"/>
    <n v="10804"/>
    <n v="10546"/>
    <n v="2570"/>
    <n v="2586"/>
    <n v="47"/>
    <n v="51"/>
    <n v="855"/>
    <n v="792"/>
    <n v="43093"/>
    <n v="45164"/>
  </r>
  <r>
    <x v="27"/>
    <s v="2011"/>
    <n v="798891"/>
    <n v="10912368"/>
    <n v="10612480"/>
    <n v="839738"/>
    <n v="71583"/>
    <n v="264194"/>
    <n v="579"/>
    <n v="601"/>
    <n v="2165"/>
    <n v="2382"/>
    <n v="3177"/>
    <n v="3558"/>
    <n v="1896"/>
    <n v="2093"/>
    <n v="46"/>
    <n v="36"/>
    <n v="463"/>
    <n v="442"/>
    <n v="26161"/>
    <n v="27984"/>
  </r>
  <r>
    <x v="7"/>
    <s v="2011"/>
    <n v="490526"/>
    <n v="4516742"/>
    <n v="4345783"/>
    <n v="490619"/>
    <n v="29115"/>
    <n v="134158"/>
    <n v="22"/>
    <n v="13"/>
    <n v="123"/>
    <n v="150"/>
    <n v="8066"/>
    <n v="6996"/>
    <n v="249"/>
    <n v="248"/>
    <n v="1"/>
    <n v="2"/>
    <n v="28"/>
    <n v="26"/>
    <n v="6662"/>
    <n v="6529"/>
  </r>
  <r>
    <x v="28"/>
    <s v="2011"/>
    <n v="896702"/>
    <n v="9915356"/>
    <n v="9842505"/>
    <n v="916584"/>
    <n v="64475"/>
    <n v="271208"/>
    <n v="178"/>
    <n v="189"/>
    <n v="596"/>
    <n v="555"/>
    <n v="5377"/>
    <n v="5173"/>
    <n v="1084"/>
    <n v="1162"/>
    <n v="35"/>
    <n v="53"/>
    <n v="310"/>
    <n v="304"/>
    <n v="24201"/>
    <n v="25258"/>
  </r>
  <r>
    <x v="29"/>
    <s v="2011"/>
    <n v="141529"/>
    <n v="1631810"/>
    <n v="1655584"/>
    <n v="142349"/>
    <n v="10208"/>
    <n v="42624"/>
    <n v="416"/>
    <n v="417"/>
    <n v="70"/>
    <n v="39"/>
    <n v="39"/>
    <n v="49"/>
    <n v="132"/>
    <n v="176"/>
    <n v="18"/>
    <n v="9"/>
    <n v="59"/>
    <n v="56"/>
    <n v="4216"/>
    <n v="4512"/>
  </r>
  <r>
    <x v="30"/>
    <s v="2011"/>
    <n v="297659"/>
    <n v="3879388"/>
    <n v="3676326"/>
    <n v="301296"/>
    <n v="22332"/>
    <n v="87792"/>
    <n v="143"/>
    <n v="172"/>
    <n v="235"/>
    <n v="268"/>
    <n v="627"/>
    <n v="737"/>
    <n v="1397"/>
    <n v="1439"/>
    <n v="13"/>
    <n v="20"/>
    <n v="304"/>
    <n v="274"/>
    <n v="8054"/>
    <n v="8649"/>
  </r>
  <r>
    <x v="31"/>
    <s v="2011"/>
    <n v="429610"/>
    <n v="4146577"/>
    <n v="4258855"/>
    <n v="439634"/>
    <n v="30322"/>
    <n v="130252"/>
    <n v="180"/>
    <n v="180"/>
    <n v="864"/>
    <n v="985"/>
    <n v="1484"/>
    <n v="1697"/>
    <n v="5243"/>
    <n v="5484"/>
    <n v="204"/>
    <n v="199"/>
    <n v="769"/>
    <n v="705"/>
    <n v="5930"/>
    <n v="6398"/>
  </r>
  <r>
    <x v="8"/>
    <s v="2011"/>
    <n v="189275"/>
    <n v="2947007"/>
    <n v="3001244"/>
    <n v="191900"/>
    <n v="14911"/>
    <n v="62268"/>
    <n v="21"/>
    <n v="22"/>
    <n v="172"/>
    <n v="186"/>
    <n v="121"/>
    <n v="125"/>
    <n v="207"/>
    <n v="210"/>
    <n v="1"/>
    <n v="5"/>
    <n v="77"/>
    <n v="80"/>
    <n v="6756"/>
    <n v="6928"/>
  </r>
  <r>
    <x v="9"/>
    <s v="2011"/>
    <n v="1399409"/>
    <n v="26242376"/>
    <n v="25716298"/>
    <n v="1356431"/>
    <n v="94059"/>
    <n v="394133"/>
    <n v="71"/>
    <n v="50"/>
    <n v="3879"/>
    <n v="4107"/>
    <n v="7526"/>
    <n v="7005"/>
    <n v="8482"/>
    <n v="8473"/>
    <n v="84"/>
    <n v="109"/>
    <n v="238"/>
    <n v="176"/>
    <n v="26769"/>
    <n v="27090"/>
  </r>
  <r>
    <x v="32"/>
    <s v="2011"/>
    <n v="331373"/>
    <n v="3591330"/>
    <n v="3694437"/>
    <n v="337225"/>
    <n v="20671"/>
    <n v="97744"/>
    <n v="1315"/>
    <n v="1257"/>
    <n v="129"/>
    <n v="152"/>
    <n v="220"/>
    <n v="276"/>
    <n v="5622"/>
    <n v="5482"/>
    <n v="5"/>
    <n v="7"/>
    <n v="95"/>
    <n v="99"/>
    <n v="2890"/>
    <n v="3122"/>
  </r>
  <r>
    <x v="50"/>
    <s v="2011"/>
    <n v="2677412"/>
    <n v="57753776"/>
    <n v="59446908"/>
    <n v="2704718"/>
    <n v="190732"/>
    <n v="831712"/>
    <n v="428"/>
    <n v="441"/>
    <n v="8011"/>
    <n v="8258"/>
    <n v="17447"/>
    <n v="16169"/>
    <n v="18123"/>
    <n v="17848"/>
    <n v="104"/>
    <n v="96"/>
    <n v="335"/>
    <n v="325"/>
    <n v="51031"/>
    <n v="52116"/>
  </r>
  <r>
    <x v="33"/>
    <s v="2011"/>
    <n v="1448117"/>
    <n v="14409515"/>
    <n v="13767024"/>
    <n v="1507864"/>
    <n v="94017"/>
    <n v="433801"/>
    <n v="606"/>
    <n v="650"/>
    <n v="1179"/>
    <n v="1246"/>
    <n v="13358"/>
    <n v="12365"/>
    <n v="4132"/>
    <n v="3871"/>
    <n v="32"/>
    <n v="38"/>
    <n v="1479"/>
    <n v="1342"/>
    <n v="26656"/>
    <n v="27063"/>
  </r>
  <r>
    <x v="34"/>
    <s v="2011"/>
    <n v="96255"/>
    <n v="1309044"/>
    <n v="1312226"/>
    <n v="97646"/>
    <n v="7348"/>
    <n v="29758"/>
    <n v="254"/>
    <n v="286"/>
    <n v="40"/>
    <n v="50"/>
    <n v="90"/>
    <n v="75"/>
    <n v="76"/>
    <n v="62"/>
    <n v="10"/>
    <n v="5"/>
    <n v="16"/>
    <n v="9"/>
    <n v="3077"/>
    <n v="3298"/>
  </r>
  <r>
    <x v="35"/>
    <s v="2011"/>
    <n v="1655534"/>
    <n v="23488657"/>
    <n v="23010396"/>
    <n v="1740030"/>
    <n v="117866"/>
    <n v="522804"/>
    <n v="88"/>
    <n v="99"/>
    <n v="986"/>
    <n v="1022"/>
    <n v="9840"/>
    <n v="9301"/>
    <n v="1560"/>
    <n v="1647"/>
    <n v="21"/>
    <n v="23"/>
    <n v="1822"/>
    <n v="1707"/>
    <n v="44182"/>
    <n v="45568"/>
  </r>
  <r>
    <x v="36"/>
    <s v="2011"/>
    <n v="658163"/>
    <n v="5835133"/>
    <n v="5644988"/>
    <n v="666120"/>
    <n v="39447"/>
    <n v="175383"/>
    <n v="3340"/>
    <n v="3437"/>
    <n v="433"/>
    <n v="459"/>
    <n v="1966"/>
    <n v="1898"/>
    <n v="1762"/>
    <n v="1817"/>
    <n v="35"/>
    <n v="34"/>
    <n v="691"/>
    <n v="684"/>
    <n v="11182"/>
    <n v="11709"/>
  </r>
  <r>
    <x v="37"/>
    <s v="2011"/>
    <n v="559631"/>
    <n v="6112484"/>
    <n v="6317635"/>
    <n v="568208"/>
    <n v="45898"/>
    <n v="176898"/>
    <n v="396"/>
    <n v="496"/>
    <n v="895"/>
    <n v="965"/>
    <n v="644"/>
    <n v="774"/>
    <n v="3983"/>
    <n v="4310"/>
    <n v="137"/>
    <n v="156"/>
    <n v="859"/>
    <n v="927"/>
    <n v="15004"/>
    <n v="16352"/>
  </r>
  <r>
    <x v="38"/>
    <s v="2011"/>
    <n v="1670854"/>
    <n v="28492510"/>
    <n v="28810721"/>
    <n v="1771395"/>
    <n v="138265"/>
    <n v="565203"/>
    <n v="106"/>
    <n v="108"/>
    <n v="2025"/>
    <n v="2077"/>
    <n v="10003"/>
    <n v="9851"/>
    <n v="4374"/>
    <n v="4527"/>
    <n v="46"/>
    <n v="29"/>
    <n v="616"/>
    <n v="617"/>
    <n v="50687"/>
    <n v="53199"/>
  </r>
  <r>
    <x v="39"/>
    <s v="2011"/>
    <n v="139157"/>
    <n v="2212352"/>
    <n v="2198940"/>
    <n v="142854"/>
    <n v="10558"/>
    <n v="45195"/>
    <n v="23"/>
    <n v="36"/>
    <n v="147"/>
    <n v="140"/>
    <n v="439"/>
    <n v="422"/>
    <n v="897"/>
    <n v="894"/>
    <n v="10"/>
    <n v="13"/>
    <n v="94"/>
    <n v="79"/>
    <n v="3615"/>
    <n v="3749"/>
  </r>
  <r>
    <x v="40"/>
    <s v="2011"/>
    <n v="713511"/>
    <n v="7772777"/>
    <n v="7961448"/>
    <n v="727186"/>
    <n v="44684"/>
    <n v="207797"/>
    <n v="64"/>
    <n v="52"/>
    <n v="305"/>
    <n v="329"/>
    <n v="8550"/>
    <n v="7789"/>
    <n v="977"/>
    <n v="909"/>
    <n v="30"/>
    <n v="30"/>
    <n v="406"/>
    <n v="330"/>
    <n v="12424"/>
    <n v="12489"/>
  </r>
  <r>
    <x v="41"/>
    <s v="2011"/>
    <n v="125613"/>
    <n v="1297661"/>
    <n v="1350617"/>
    <n v="128016"/>
    <n v="8662"/>
    <n v="37487"/>
    <n v="262"/>
    <n v="314"/>
    <n v="81"/>
    <n v="64"/>
    <n v="97"/>
    <n v="109"/>
    <n v="114"/>
    <n v="106"/>
    <n v="6"/>
    <n v="3"/>
    <n v="40"/>
    <n v="23"/>
    <n v="3552"/>
    <n v="3891"/>
  </r>
  <r>
    <x v="42"/>
    <s v="2011"/>
    <n v="986382"/>
    <n v="8679893"/>
    <n v="8961443"/>
    <n v="999693"/>
    <n v="67637"/>
    <n v="286944"/>
    <n v="73"/>
    <n v="70"/>
    <n v="500"/>
    <n v="556"/>
    <n v="8616"/>
    <n v="8348"/>
    <n v="1348"/>
    <n v="1405"/>
    <n v="32"/>
    <n v="35"/>
    <n v="157"/>
    <n v="126"/>
    <n v="22390"/>
    <n v="23981"/>
  </r>
  <r>
    <x v="43"/>
    <s v="2011"/>
    <n v="4800196"/>
    <n v="51023159"/>
    <n v="52691826"/>
    <n v="5000470"/>
    <n v="298637"/>
    <n v="1363618"/>
    <n v="713"/>
    <n v="754"/>
    <n v="5320"/>
    <n v="5842"/>
    <n v="19866"/>
    <n v="19575"/>
    <n v="68303"/>
    <n v="67149"/>
    <n v="175"/>
    <n v="238"/>
    <n v="2488"/>
    <n v="2298"/>
    <n v="51689"/>
    <n v="54227"/>
  </r>
  <r>
    <x v="44"/>
    <s v="2011"/>
    <n v="545395"/>
    <n v="4141253"/>
    <n v="4195916"/>
    <n v="598832"/>
    <n v="39693"/>
    <n v="164296"/>
    <n v="292"/>
    <n v="300"/>
    <n v="394"/>
    <n v="425"/>
    <n v="280"/>
    <n v="289"/>
    <n v="2629"/>
    <n v="2884"/>
    <n v="283"/>
    <n v="320"/>
    <n v="203"/>
    <n v="200"/>
    <n v="14988"/>
    <n v="16206"/>
  </r>
  <r>
    <x v="10"/>
    <s v="2011"/>
    <n v="86982"/>
    <n v="1686499"/>
    <n v="1722515"/>
    <n v="89908"/>
    <n v="6930"/>
    <n v="27762"/>
    <n v="12"/>
    <n v="15"/>
    <n v="72"/>
    <n v="51"/>
    <n v="53"/>
    <n v="66"/>
    <n v="32"/>
    <n v="57"/>
    <n v="2"/>
    <n v="3"/>
    <n v="50"/>
    <n v="45"/>
    <n v="3111"/>
    <n v="3304"/>
  </r>
  <r>
    <x v="45"/>
    <s v="2011"/>
    <n v="1250852"/>
    <n v="14655345"/>
    <n v="14675815"/>
    <n v="1257883"/>
    <n v="89324"/>
    <n v="376658"/>
    <n v="139"/>
    <n v="133"/>
    <n v="2539"/>
    <n v="2703"/>
    <n v="10626"/>
    <n v="10610"/>
    <n v="4172"/>
    <n v="4279"/>
    <n v="55"/>
    <n v="64"/>
    <n v="1602"/>
    <n v="1474"/>
    <n v="24828"/>
    <n v="26100"/>
  </r>
  <r>
    <x v="46"/>
    <s v="2011"/>
    <n v="1042979"/>
    <n v="11905941"/>
    <n v="11928408"/>
    <n v="1045453"/>
    <n v="84089"/>
    <n v="327269"/>
    <n v="643"/>
    <n v="674"/>
    <n v="3061"/>
    <n v="3263"/>
    <n v="1862"/>
    <n v="2081"/>
    <n v="6539"/>
    <n v="6822"/>
    <n v="334"/>
    <n v="352"/>
    <n v="1902"/>
    <n v="1961"/>
    <n v="26635"/>
    <n v="27960"/>
  </r>
  <r>
    <x v="47"/>
    <s v="2011"/>
    <n v="282130"/>
    <n v="3475642"/>
    <n v="3670119"/>
    <n v="282870"/>
    <n v="18498"/>
    <n v="80805"/>
    <n v="7"/>
    <n v="11"/>
    <n v="69"/>
    <n v="71"/>
    <n v="470"/>
    <n v="507"/>
    <n v="97"/>
    <n v="82"/>
    <n v="2"/>
    <n v="1"/>
    <n v="27"/>
    <n v="29"/>
    <n v="8331"/>
    <n v="8794"/>
  </r>
  <r>
    <x v="48"/>
    <s v="2011"/>
    <n v="864251"/>
    <n v="11664303"/>
    <n v="11440718"/>
    <n v="871105"/>
    <n v="68392"/>
    <n v="268295"/>
    <n v="444"/>
    <n v="494"/>
    <n v="1161"/>
    <n v="1229"/>
    <n v="2785"/>
    <n v="3033"/>
    <n v="2150"/>
    <n v="2360"/>
    <n v="22"/>
    <n v="23"/>
    <n v="378"/>
    <n v="363"/>
    <n v="26228"/>
    <n v="27722"/>
  </r>
  <r>
    <x v="11"/>
    <s v="2011"/>
    <n v="88165"/>
    <n v="1650621"/>
    <n v="1656850"/>
    <n v="90099"/>
    <n v="6178"/>
    <n v="26042"/>
    <n v="53"/>
    <n v="58"/>
    <n v="26"/>
    <n v="29"/>
    <n v="35"/>
    <n v="33"/>
    <n v="314"/>
    <n v="311"/>
    <n v="3"/>
    <n v="4"/>
    <n v="39"/>
    <n v="40"/>
    <n v="2495"/>
    <n v="2738"/>
  </r>
  <r>
    <x v="12"/>
    <s v="2012"/>
    <n v="744621"/>
    <n v="7136949"/>
    <n v="7222161"/>
    <n v="744637"/>
    <n v="48945"/>
    <n v="217203"/>
    <n v="250"/>
    <n v="259"/>
    <n v="330"/>
    <n v="297"/>
    <n v="8863"/>
    <n v="8147"/>
    <n v="712"/>
    <n v="788"/>
    <n v="7"/>
    <n v="12"/>
    <n v="94"/>
    <n v="68"/>
    <n v="14253"/>
    <n v="14865"/>
  </r>
  <r>
    <x v="0"/>
    <s v="2012"/>
    <n v="130771"/>
    <n v="2383402"/>
    <n v="2483320"/>
    <n v="131489"/>
    <n v="9696"/>
    <n v="38420"/>
    <n v="995"/>
    <n v="1111"/>
    <n v="324"/>
    <n v="350"/>
    <n v="184"/>
    <n v="215"/>
    <n v="290"/>
    <n v="293"/>
    <n v="85"/>
    <n v="124"/>
    <n v="267"/>
    <n v="314"/>
    <n v="2481"/>
    <n v="2663"/>
  </r>
  <r>
    <x v="13"/>
    <s v="2012"/>
    <n v="942738"/>
    <n v="7934798"/>
    <n v="8054662"/>
    <n v="1089384"/>
    <n v="81751"/>
    <n v="321634"/>
    <n v="2082"/>
    <n v="2072"/>
    <n v="1171"/>
    <n v="1269"/>
    <n v="2251"/>
    <n v="2502"/>
    <n v="16724"/>
    <n v="17509"/>
    <n v="107"/>
    <n v="122"/>
    <n v="536"/>
    <n v="519"/>
    <n v="16953"/>
    <n v="17934"/>
  </r>
  <r>
    <x v="1"/>
    <s v="2012"/>
    <n v="475671"/>
    <n v="5169926"/>
    <n v="5299969"/>
    <n v="486157"/>
    <n v="30734"/>
    <n v="138428"/>
    <n v="97"/>
    <n v="94"/>
    <n v="223"/>
    <n v="240"/>
    <n v="3363"/>
    <n v="3052"/>
    <n v="1283"/>
    <n v="1331"/>
    <n v="50"/>
    <n v="41"/>
    <n v="224"/>
    <n v="194"/>
    <n v="10144"/>
    <n v="10398"/>
  </r>
  <r>
    <x v="2"/>
    <s v="2012"/>
    <n v="6203034"/>
    <n v="69016392"/>
    <n v="70191877"/>
    <n v="6299451"/>
    <n v="496754"/>
    <n v="1965168"/>
    <n v="1896"/>
    <n v="2011"/>
    <n v="28286"/>
    <n v="30980"/>
    <n v="17052"/>
    <n v="18392"/>
    <n v="119836"/>
    <n v="124371"/>
    <n v="1519"/>
    <n v="1552"/>
    <n v="5704"/>
    <n v="5969"/>
    <n v="66923"/>
    <n v="72263"/>
  </r>
  <r>
    <x v="14"/>
    <s v="2012"/>
    <n v="843120"/>
    <n v="8616009"/>
    <n v="8472536"/>
    <n v="863561"/>
    <n v="62503"/>
    <n v="246051"/>
    <n v="301"/>
    <n v="331"/>
    <n v="1048"/>
    <n v="1006"/>
    <n v="1540"/>
    <n v="1720"/>
    <n v="8974"/>
    <n v="9432"/>
    <n v="75"/>
    <n v="70"/>
    <n v="837"/>
    <n v="866"/>
    <n v="17661"/>
    <n v="18642"/>
  </r>
  <r>
    <x v="15"/>
    <s v="2012"/>
    <n v="522451"/>
    <n v="10070907"/>
    <n v="9791336"/>
    <n v="550954"/>
    <n v="40743"/>
    <n v="170245"/>
    <n v="74"/>
    <n v="86"/>
    <n v="862"/>
    <n v="840"/>
    <n v="2445"/>
    <n v="2598"/>
    <n v="3100"/>
    <n v="3249"/>
    <n v="38"/>
    <n v="32"/>
    <n v="234"/>
    <n v="235"/>
    <n v="13140"/>
    <n v="13810"/>
  </r>
  <r>
    <x v="16"/>
    <s v="2012"/>
    <n v="118624"/>
    <n v="1855867"/>
    <n v="1915966"/>
    <n v="129026"/>
    <n v="8365"/>
    <n v="38022"/>
    <n v="11"/>
    <n v="15"/>
    <n v="140"/>
    <n v="169"/>
    <n v="1304"/>
    <n v="1254"/>
    <n v="439"/>
    <n v="398"/>
    <n v="1"/>
    <n v="2"/>
    <n v="30"/>
    <n v="26"/>
    <n v="2285"/>
    <n v="2291"/>
  </r>
  <r>
    <x v="49"/>
    <s v="2012"/>
    <n v="44618"/>
    <n v="1331006"/>
    <n v="1189542"/>
    <n v="76140"/>
    <n v="3317"/>
    <n v="17577"/>
    <n v="4"/>
    <n v="1"/>
    <n v="28"/>
    <n v="18"/>
    <n v="1437"/>
    <n v="1218"/>
    <n v="220"/>
    <n v="205"/>
    <n v="4"/>
    <n v="2"/>
    <n v="24"/>
    <n v="15"/>
    <n v="75"/>
    <n v="66"/>
  </r>
  <r>
    <x v="17"/>
    <s v="2012"/>
    <n v="2658559"/>
    <n v="24139266"/>
    <n v="25352047"/>
    <n v="2692162"/>
    <n v="183193"/>
    <n v="799602"/>
    <n v="343"/>
    <n v="399"/>
    <n v="2517"/>
    <n v="2549"/>
    <n v="21182"/>
    <n v="20781"/>
    <n v="24740"/>
    <n v="24759"/>
    <n v="89"/>
    <n v="95"/>
    <n v="2341"/>
    <n v="2179"/>
    <n v="40423"/>
    <n v="40796"/>
  </r>
  <r>
    <x v="3"/>
    <s v="2012"/>
    <n v="1669156"/>
    <n v="17559894"/>
    <n v="17400209"/>
    <n v="1703332"/>
    <n v="101078"/>
    <n v="481043"/>
    <n v="109"/>
    <n v="105"/>
    <n v="1872"/>
    <n v="2033"/>
    <n v="19762"/>
    <n v="17740"/>
    <n v="4637"/>
    <n v="4460"/>
    <n v="39"/>
    <n v="45"/>
    <n v="1364"/>
    <n v="1255"/>
    <n v="23806"/>
    <n v="23851"/>
  </r>
  <r>
    <x v="18"/>
    <s v="2012"/>
    <n v="182706"/>
    <n v="2535038"/>
    <n v="2344733"/>
    <n v="184760"/>
    <n v="10721"/>
    <n v="51069"/>
    <n v="18"/>
    <n v="23"/>
    <n v="2341"/>
    <n v="2330"/>
    <n v="110"/>
    <n v="121"/>
    <n v="248"/>
    <n v="224"/>
    <n v="1602"/>
    <n v="1569"/>
    <n v="359"/>
    <n v="367"/>
    <n v="715"/>
    <n v="694"/>
  </r>
  <r>
    <x v="19"/>
    <s v="2012"/>
    <n v="267556"/>
    <n v="1981482"/>
    <n v="1911706"/>
    <n v="284834"/>
    <n v="19130"/>
    <n v="82631"/>
    <n v="120"/>
    <n v="118"/>
    <n v="134"/>
    <n v="151"/>
    <n v="113"/>
    <n v="119"/>
    <n v="1384"/>
    <n v="1369"/>
    <n v="38"/>
    <n v="35"/>
    <n v="122"/>
    <n v="119"/>
    <n v="7539"/>
    <n v="7769"/>
  </r>
  <r>
    <x v="20"/>
    <s v="2012"/>
    <n v="2071481"/>
    <n v="29900021"/>
    <n v="29067543"/>
    <n v="2072880"/>
    <n v="146273"/>
    <n v="624679"/>
    <n v="166"/>
    <n v="224"/>
    <n v="3232"/>
    <n v="3296"/>
    <n v="12477"/>
    <n v="11527"/>
    <n v="14327"/>
    <n v="14334"/>
    <n v="68"/>
    <n v="56"/>
    <n v="1752"/>
    <n v="1672"/>
    <n v="40524"/>
    <n v="42618"/>
  </r>
  <r>
    <x v="21"/>
    <s v="2012"/>
    <n v="1006627"/>
    <n v="12395432"/>
    <n v="11351906"/>
    <n v="1041369"/>
    <n v="74886"/>
    <n v="316329"/>
    <n v="126"/>
    <n v="120"/>
    <n v="650"/>
    <n v="635"/>
    <n v="4438"/>
    <n v="4355"/>
    <n v="2690"/>
    <n v="2809"/>
    <n v="23"/>
    <n v="17"/>
    <n v="1226"/>
    <n v="1252"/>
    <n v="27683"/>
    <n v="28862"/>
  </r>
  <r>
    <x v="4"/>
    <s v="2012"/>
    <n v="495870"/>
    <n v="6262807"/>
    <n v="6256926"/>
    <n v="499825"/>
    <n v="36254"/>
    <n v="144784"/>
    <n v="95"/>
    <n v="88"/>
    <n v="376"/>
    <n v="376"/>
    <n v="770"/>
    <n v="906"/>
    <n v="1317"/>
    <n v="1357"/>
    <n v="23"/>
    <n v="23"/>
    <n v="370"/>
    <n v="365"/>
    <n v="14647"/>
    <n v="15541"/>
  </r>
  <r>
    <x v="5"/>
    <s v="2012"/>
    <n v="485591"/>
    <n v="5613619"/>
    <n v="5615714"/>
    <n v="489043"/>
    <n v="32810"/>
    <n v="137855"/>
    <n v="166"/>
    <n v="195"/>
    <n v="386"/>
    <n v="411"/>
    <n v="1118"/>
    <n v="1178"/>
    <n v="2200"/>
    <n v="2238"/>
    <n v="28"/>
    <n v="15"/>
    <n v="703"/>
    <n v="591"/>
    <n v="11442"/>
    <n v="12139"/>
  </r>
  <r>
    <x v="22"/>
    <s v="2012"/>
    <n v="681827"/>
    <n v="7192430"/>
    <n v="7444529"/>
    <n v="685167"/>
    <n v="44032"/>
    <n v="193961"/>
    <n v="37"/>
    <n v="34"/>
    <n v="301"/>
    <n v="301"/>
    <n v="2374"/>
    <n v="2395"/>
    <n v="688"/>
    <n v="652"/>
    <n v="10"/>
    <n v="12"/>
    <n v="283"/>
    <n v="262"/>
    <n v="18120"/>
    <n v="18563"/>
  </r>
  <r>
    <x v="23"/>
    <s v="2012"/>
    <n v="665478"/>
    <n v="8477993"/>
    <n v="8504567"/>
    <n v="710903"/>
    <n v="40179"/>
    <n v="186111"/>
    <n v="141"/>
    <n v="137"/>
    <n v="370"/>
    <n v="400"/>
    <n v="8858"/>
    <n v="7924"/>
    <n v="701"/>
    <n v="640"/>
    <n v="19"/>
    <n v="11"/>
    <n v="179"/>
    <n v="121"/>
    <n v="10435"/>
    <n v="10243"/>
  </r>
  <r>
    <x v="24"/>
    <s v="2012"/>
    <n v="187247"/>
    <n v="2611056"/>
    <n v="2625759"/>
    <n v="185739"/>
    <n v="14462"/>
    <n v="57815"/>
    <n v="51"/>
    <n v="56"/>
    <n v="136"/>
    <n v="130"/>
    <n v="191"/>
    <n v="201"/>
    <n v="101"/>
    <n v="130"/>
    <n v="8"/>
    <n v="4"/>
    <n v="57"/>
    <n v="47"/>
    <n v="6417"/>
    <n v="6933"/>
  </r>
  <r>
    <x v="25"/>
    <s v="2012"/>
    <n v="853778"/>
    <n v="13752912"/>
    <n v="13212140"/>
    <n v="859638"/>
    <n v="59978"/>
    <n v="256836"/>
    <n v="112"/>
    <n v="137"/>
    <n v="1848"/>
    <n v="1888"/>
    <n v="10635"/>
    <n v="10208"/>
    <n v="2675"/>
    <n v="2785"/>
    <n v="31"/>
    <n v="25"/>
    <n v="848"/>
    <n v="806"/>
    <n v="13693"/>
    <n v="14287"/>
  </r>
  <r>
    <x v="6"/>
    <s v="2012"/>
    <n v="922683"/>
    <n v="15763456"/>
    <n v="15696061"/>
    <n v="954773"/>
    <n v="67856"/>
    <n v="287506"/>
    <n v="72"/>
    <n v="90"/>
    <n v="1949"/>
    <n v="1941"/>
    <n v="3098"/>
    <n v="3050"/>
    <n v="4275"/>
    <n v="4262"/>
    <n v="31"/>
    <n v="44"/>
    <n v="686"/>
    <n v="597"/>
    <n v="23788"/>
    <n v="23973"/>
  </r>
  <r>
    <x v="26"/>
    <s v="2012"/>
    <n v="1421312"/>
    <n v="18622316"/>
    <n v="18063824"/>
    <n v="1555370"/>
    <n v="118564"/>
    <n v="492272"/>
    <n v="487"/>
    <n v="498"/>
    <n v="1544"/>
    <n v="1653"/>
    <n v="10002"/>
    <n v="10007"/>
    <n v="2754"/>
    <n v="2870"/>
    <n v="62"/>
    <n v="50"/>
    <n v="999"/>
    <n v="911"/>
    <n v="42513"/>
    <n v="44214"/>
  </r>
  <r>
    <x v="27"/>
    <s v="2012"/>
    <n v="799736"/>
    <n v="10681609"/>
    <n v="10696348"/>
    <n v="845404"/>
    <n v="70510"/>
    <n v="262041"/>
    <n v="562"/>
    <n v="581"/>
    <n v="2193"/>
    <n v="2248"/>
    <n v="3121"/>
    <n v="3597"/>
    <n v="1961"/>
    <n v="2194"/>
    <n v="34"/>
    <n v="34"/>
    <n v="597"/>
    <n v="539"/>
    <n v="25505"/>
    <n v="27344"/>
  </r>
  <r>
    <x v="7"/>
    <s v="2012"/>
    <n v="490619"/>
    <n v="4477828"/>
    <n v="4423270"/>
    <n v="493650"/>
    <n v="29676"/>
    <n v="133809"/>
    <n v="25"/>
    <n v="27"/>
    <n v="149"/>
    <n v="161"/>
    <n v="8130"/>
    <n v="7035"/>
    <n v="237"/>
    <n v="248"/>
    <n v="3"/>
    <n v="4"/>
    <n v="53"/>
    <n v="41"/>
    <n v="6897"/>
    <n v="6666"/>
  </r>
  <r>
    <x v="28"/>
    <s v="2012"/>
    <n v="893221"/>
    <n v="10022622"/>
    <n v="9910617"/>
    <n v="917900"/>
    <n v="64151"/>
    <n v="270370"/>
    <n v="157"/>
    <n v="161"/>
    <n v="623"/>
    <n v="664"/>
    <n v="5090"/>
    <n v="5184"/>
    <n v="1204"/>
    <n v="1236"/>
    <n v="39"/>
    <n v="44"/>
    <n v="388"/>
    <n v="368"/>
    <n v="23683"/>
    <n v="25310"/>
  </r>
  <r>
    <x v="29"/>
    <s v="2012"/>
    <n v="142237"/>
    <n v="1628318"/>
    <n v="1652537"/>
    <n v="142908"/>
    <n v="9784"/>
    <n v="42089"/>
    <n v="399"/>
    <n v="421"/>
    <n v="64"/>
    <n v="53"/>
    <n v="32"/>
    <n v="38"/>
    <n v="140"/>
    <n v="164"/>
    <n v="8"/>
    <n v="13"/>
    <n v="55"/>
    <n v="59"/>
    <n v="3999"/>
    <n v="4339"/>
  </r>
  <r>
    <x v="30"/>
    <s v="2012"/>
    <n v="300941"/>
    <n v="3764056"/>
    <n v="3880517"/>
    <n v="303505"/>
    <n v="23152"/>
    <n v="88073"/>
    <n v="127"/>
    <n v="153"/>
    <n v="256"/>
    <n v="271"/>
    <n v="786"/>
    <n v="900"/>
    <n v="1588"/>
    <n v="1730"/>
    <n v="10"/>
    <n v="13"/>
    <n v="324"/>
    <n v="326"/>
    <n v="7967"/>
    <n v="8701"/>
  </r>
  <r>
    <x v="31"/>
    <s v="2012"/>
    <n v="428526"/>
    <n v="4053945"/>
    <n v="4109706"/>
    <n v="445707"/>
    <n v="31939"/>
    <n v="131953"/>
    <n v="172"/>
    <n v="189"/>
    <n v="1005"/>
    <n v="1107"/>
    <n v="1505"/>
    <n v="1751"/>
    <n v="5819"/>
    <n v="5839"/>
    <n v="220"/>
    <n v="223"/>
    <n v="819"/>
    <n v="784"/>
    <n v="6182"/>
    <n v="6324"/>
  </r>
  <r>
    <x v="8"/>
    <s v="2012"/>
    <n v="190778"/>
    <n v="2963221"/>
    <n v="2961684"/>
    <n v="188974"/>
    <n v="14600"/>
    <n v="60805"/>
    <n v="20"/>
    <n v="18"/>
    <n v="176"/>
    <n v="174"/>
    <n v="106"/>
    <n v="129"/>
    <n v="201"/>
    <n v="192"/>
    <n v="3"/>
    <n v="5"/>
    <n v="80"/>
    <n v="73"/>
    <n v="6553"/>
    <n v="6870"/>
  </r>
  <r>
    <x v="9"/>
    <s v="2012"/>
    <n v="1330300"/>
    <n v="27574528"/>
    <n v="26432652"/>
    <n v="1372203"/>
    <n v="97048"/>
    <n v="400875"/>
    <n v="66"/>
    <n v="56"/>
    <n v="4299"/>
    <n v="4357"/>
    <n v="7499"/>
    <n v="7376"/>
    <n v="9270"/>
    <n v="8963"/>
    <n v="108"/>
    <n v="122"/>
    <n v="223"/>
    <n v="247"/>
    <n v="26690"/>
    <n v="27772"/>
  </r>
  <r>
    <x v="32"/>
    <s v="2012"/>
    <n v="328690"/>
    <n v="3478709"/>
    <n v="3616691"/>
    <n v="338220"/>
    <n v="20559"/>
    <n v="97242"/>
    <n v="1156"/>
    <n v="1169"/>
    <n v="128"/>
    <n v="153"/>
    <n v="207"/>
    <n v="244"/>
    <n v="5734"/>
    <n v="5674"/>
    <n v="6"/>
    <n v="8"/>
    <n v="112"/>
    <n v="108"/>
    <n v="2896"/>
    <n v="2964"/>
  </r>
  <r>
    <x v="50"/>
    <s v="2012"/>
    <n v="2644029"/>
    <n v="58981073"/>
    <n v="60216421"/>
    <n v="2710703"/>
    <n v="192112"/>
    <n v="825972"/>
    <n v="441"/>
    <n v="425"/>
    <n v="8627"/>
    <n v="8716"/>
    <n v="17218"/>
    <n v="16026"/>
    <n v="19119"/>
    <n v="18429"/>
    <n v="120"/>
    <n v="103"/>
    <n v="500"/>
    <n v="403"/>
    <n v="50509"/>
    <n v="51476"/>
  </r>
  <r>
    <x v="33"/>
    <s v="2012"/>
    <n v="1462172"/>
    <n v="12788659"/>
    <n v="13418244"/>
    <n v="1518465"/>
    <n v="94648"/>
    <n v="438375"/>
    <n v="602"/>
    <n v="609"/>
    <n v="1282"/>
    <n v="1184"/>
    <n v="12959"/>
    <n v="12102"/>
    <n v="4569"/>
    <n v="4387"/>
    <n v="28"/>
    <n v="44"/>
    <n v="1540"/>
    <n v="1413"/>
    <n v="26511"/>
    <n v="27418"/>
  </r>
  <r>
    <x v="34"/>
    <s v="2012"/>
    <n v="97555"/>
    <n v="1345371"/>
    <n v="1380563"/>
    <n v="101111"/>
    <n v="7347"/>
    <n v="30116"/>
    <n v="253"/>
    <n v="258"/>
    <n v="40"/>
    <n v="56"/>
    <n v="78"/>
    <n v="97"/>
    <n v="79"/>
    <n v="74"/>
    <n v="2"/>
    <n v="9"/>
    <n v="22"/>
    <n v="15"/>
    <n v="3103"/>
    <n v="3261"/>
  </r>
  <r>
    <x v="35"/>
    <s v="2012"/>
    <n v="1630865"/>
    <n v="22799205"/>
    <n v="22662376"/>
    <n v="1729916"/>
    <n v="117623"/>
    <n v="518617"/>
    <n v="71"/>
    <n v="93"/>
    <n v="1068"/>
    <n v="1056"/>
    <n v="9319"/>
    <n v="8993"/>
    <n v="1672"/>
    <n v="1732"/>
    <n v="25"/>
    <n v="20"/>
    <n v="1847"/>
    <n v="1884"/>
    <n v="44568"/>
    <n v="45275"/>
  </r>
  <r>
    <x v="36"/>
    <s v="2012"/>
    <n v="664200"/>
    <n v="5824963"/>
    <n v="5594867"/>
    <n v="673483"/>
    <n v="39407"/>
    <n v="176812"/>
    <n v="3278"/>
    <n v="3287"/>
    <n v="449"/>
    <n v="404"/>
    <n v="1892"/>
    <n v="1842"/>
    <n v="2081"/>
    <n v="2066"/>
    <n v="29"/>
    <n v="46"/>
    <n v="875"/>
    <n v="799"/>
    <n v="10977"/>
    <n v="11382"/>
  </r>
  <r>
    <x v="37"/>
    <s v="2012"/>
    <n v="566525"/>
    <n v="6124872"/>
    <n v="6314092"/>
    <n v="587564"/>
    <n v="46723"/>
    <n v="178239"/>
    <n v="415"/>
    <n v="440"/>
    <n v="957"/>
    <n v="928"/>
    <n v="675"/>
    <n v="752"/>
    <n v="4303"/>
    <n v="4571"/>
    <n v="133"/>
    <n v="161"/>
    <n v="936"/>
    <n v="1046"/>
    <n v="14918"/>
    <n v="16488"/>
  </r>
  <r>
    <x v="38"/>
    <s v="2012"/>
    <n v="1644759"/>
    <n v="27881568"/>
    <n v="27851918"/>
    <n v="1763677"/>
    <n v="136357"/>
    <n v="557464"/>
    <n v="101"/>
    <n v="101"/>
    <n v="2222"/>
    <n v="2208"/>
    <n v="9374"/>
    <n v="9248"/>
    <n v="4617"/>
    <n v="4645"/>
    <n v="52"/>
    <n v="38"/>
    <n v="783"/>
    <n v="676"/>
    <n v="49837"/>
    <n v="52455"/>
  </r>
  <r>
    <x v="39"/>
    <s v="2012"/>
    <n v="137400"/>
    <n v="2208278"/>
    <n v="2190431"/>
    <n v="142481"/>
    <n v="10509"/>
    <n v="44672"/>
    <n v="22"/>
    <n v="24"/>
    <n v="160"/>
    <n v="137"/>
    <n v="425"/>
    <n v="423"/>
    <n v="975"/>
    <n v="928"/>
    <n v="5"/>
    <n v="12"/>
    <n v="86"/>
    <n v="81"/>
    <n v="3515"/>
    <n v="3716"/>
  </r>
  <r>
    <x v="40"/>
    <s v="2012"/>
    <n v="715744"/>
    <n v="7889771"/>
    <n v="7948441"/>
    <n v="735998"/>
    <n v="44755"/>
    <n v="208648"/>
    <n v="54"/>
    <n v="70"/>
    <n v="343"/>
    <n v="331"/>
    <n v="8130"/>
    <n v="7750"/>
    <n v="1070"/>
    <n v="1056"/>
    <n v="25"/>
    <n v="40"/>
    <n v="436"/>
    <n v="375"/>
    <n v="12397"/>
    <n v="12678"/>
  </r>
  <r>
    <x v="41"/>
    <s v="2012"/>
    <n v="127726"/>
    <n v="1298723"/>
    <n v="1296971"/>
    <n v="130471"/>
    <n v="8816"/>
    <n v="37267"/>
    <n v="292"/>
    <n v="293"/>
    <n v="83"/>
    <n v="86"/>
    <n v="119"/>
    <n v="113"/>
    <n v="138"/>
    <n v="127"/>
    <n v="2"/>
    <n v="3"/>
    <n v="43"/>
    <n v="35"/>
    <n v="3633"/>
    <n v="3849"/>
  </r>
  <r>
    <x v="42"/>
    <s v="2012"/>
    <n v="998638"/>
    <n v="8983224"/>
    <n v="9256522"/>
    <n v="993496"/>
    <n v="66299"/>
    <n v="281971"/>
    <n v="56"/>
    <n v="62"/>
    <n v="541"/>
    <n v="567"/>
    <n v="8261"/>
    <n v="7852"/>
    <n v="1479"/>
    <n v="1586"/>
    <n v="22"/>
    <n v="28"/>
    <n v="178"/>
    <n v="176"/>
    <n v="22354"/>
    <n v="23137"/>
  </r>
  <r>
    <x v="43"/>
    <s v="2012"/>
    <n v="4844744"/>
    <n v="49979753"/>
    <n v="50215314"/>
    <n v="5077659"/>
    <n v="305425"/>
    <n v="1387513"/>
    <n v="710"/>
    <n v="790"/>
    <n v="5865"/>
    <n v="6148"/>
    <n v="19984"/>
    <n v="19578"/>
    <n v="70868"/>
    <n v="70821"/>
    <n v="190"/>
    <n v="210"/>
    <n v="2538"/>
    <n v="2421"/>
    <n v="51540"/>
    <n v="53762"/>
  </r>
  <r>
    <x v="44"/>
    <s v="2012"/>
    <n v="553873"/>
    <n v="4217360"/>
    <n v="4330417"/>
    <n v="613279"/>
    <n v="40774"/>
    <n v="169077"/>
    <n v="268"/>
    <n v="247"/>
    <n v="360"/>
    <n v="441"/>
    <n v="252"/>
    <n v="312"/>
    <n v="2694"/>
    <n v="3000"/>
    <n v="268"/>
    <n v="343"/>
    <n v="276"/>
    <n v="258"/>
    <n v="15614"/>
    <n v="16441"/>
  </r>
  <r>
    <x v="10"/>
    <s v="2012"/>
    <n v="87968"/>
    <n v="1754161"/>
    <n v="1726321"/>
    <n v="89624"/>
    <n v="6756"/>
    <n v="27557"/>
    <n v="9"/>
    <n v="7"/>
    <n v="76"/>
    <n v="56"/>
    <n v="76"/>
    <n v="59"/>
    <n v="49"/>
    <n v="47"/>
    <n v="5"/>
    <n v="1"/>
    <n v="55"/>
    <n v="67"/>
    <n v="3005"/>
    <n v="3244"/>
  </r>
  <r>
    <x v="45"/>
    <s v="2012"/>
    <n v="1257332"/>
    <n v="14940479"/>
    <n v="15129464"/>
    <n v="1265419"/>
    <n v="88971"/>
    <n v="375975"/>
    <n v="147"/>
    <n v="150"/>
    <n v="2599"/>
    <n v="2829"/>
    <n v="10312"/>
    <n v="10045"/>
    <n v="4371"/>
    <n v="4561"/>
    <n v="56"/>
    <n v="53"/>
    <n v="1776"/>
    <n v="1621"/>
    <n v="24481"/>
    <n v="25970"/>
  </r>
  <r>
    <x v="46"/>
    <s v="2012"/>
    <n v="1044856"/>
    <n v="11955582"/>
    <n v="12187889"/>
    <n v="1051694"/>
    <n v="84981"/>
    <n v="327134"/>
    <n v="572"/>
    <n v="659"/>
    <n v="3137"/>
    <n v="3274"/>
    <n v="1932"/>
    <n v="2176"/>
    <n v="6950"/>
    <n v="7344"/>
    <n v="302"/>
    <n v="341"/>
    <n v="2149"/>
    <n v="2130"/>
    <n v="26207"/>
    <n v="27808"/>
  </r>
  <r>
    <x v="47"/>
    <s v="2012"/>
    <n v="282088"/>
    <n v="3970941"/>
    <n v="3536971"/>
    <n v="283044"/>
    <n v="18703"/>
    <n v="80673"/>
    <n v="6"/>
    <n v="14"/>
    <n v="68"/>
    <n v="72"/>
    <n v="462"/>
    <n v="511"/>
    <n v="87"/>
    <n v="91"/>
    <n v="2"/>
    <n v="3"/>
    <n v="55"/>
    <n v="50"/>
    <n v="8588"/>
    <n v="8694"/>
  </r>
  <r>
    <x v="48"/>
    <s v="2012"/>
    <n v="863314"/>
    <n v="11139967"/>
    <n v="10724377"/>
    <n v="872436"/>
    <n v="67130"/>
    <n v="265682"/>
    <n v="424"/>
    <n v="458"/>
    <n v="1261"/>
    <n v="1181"/>
    <n v="2708"/>
    <n v="3114"/>
    <n v="2317"/>
    <n v="2451"/>
    <n v="10"/>
    <n v="20"/>
    <n v="450"/>
    <n v="431"/>
    <n v="25313"/>
    <n v="26992"/>
  </r>
  <r>
    <x v="11"/>
    <s v="2012"/>
    <n v="89994"/>
    <n v="1664983"/>
    <n v="1670728"/>
    <n v="91533"/>
    <n v="6046"/>
    <n v="26243"/>
    <n v="59"/>
    <n v="48"/>
    <n v="29"/>
    <n v="31"/>
    <n v="31"/>
    <n v="42"/>
    <n v="335"/>
    <n v="305"/>
    <n v="9"/>
    <n v="4"/>
    <n v="37"/>
    <n v="32"/>
    <n v="2468"/>
    <n v="2616"/>
  </r>
  <r>
    <x v="12"/>
    <s v="2013"/>
    <n v="744548"/>
    <n v="7197439"/>
    <n v="7487741"/>
    <n v="746204"/>
    <n v="48965"/>
    <n v="218705"/>
    <n v="252"/>
    <n v="230"/>
    <n v="337"/>
    <n v="333"/>
    <n v="8795"/>
    <n v="8090"/>
    <n v="788"/>
    <n v="876"/>
    <n v="10"/>
    <n v="10"/>
    <n v="125"/>
    <n v="115"/>
    <n v="14092"/>
    <n v="14912"/>
  </r>
  <r>
    <x v="0"/>
    <s v="2013"/>
    <n v="131091"/>
    <n v="2545117"/>
    <n v="2665933"/>
    <n v="130944"/>
    <n v="9500"/>
    <n v="38230"/>
    <n v="1011"/>
    <n v="1109"/>
    <n v="314"/>
    <n v="327"/>
    <n v="162"/>
    <n v="180"/>
    <n v="315"/>
    <n v="323"/>
    <n v="126"/>
    <n v="93"/>
    <n v="314"/>
    <n v="308"/>
    <n v="2352"/>
    <n v="2566"/>
  </r>
  <r>
    <x v="13"/>
    <s v="2013"/>
    <n v="941726"/>
    <n v="8164324"/>
    <n v="7600581"/>
    <n v="1102445"/>
    <n v="84291"/>
    <n v="327144"/>
    <n v="2069"/>
    <n v="2085"/>
    <n v="1199"/>
    <n v="1216"/>
    <n v="2279"/>
    <n v="2679"/>
    <n v="17445"/>
    <n v="18335"/>
    <n v="125"/>
    <n v="126"/>
    <n v="673"/>
    <n v="627"/>
    <n v="17223"/>
    <n v="18210"/>
  </r>
  <r>
    <x v="1"/>
    <s v="2013"/>
    <n v="477716"/>
    <n v="5067546"/>
    <n v="5226339"/>
    <n v="489979"/>
    <n v="31646"/>
    <n v="140185"/>
    <n v="99"/>
    <n v="100"/>
    <n v="247"/>
    <n v="261"/>
    <n v="3445"/>
    <n v="3123"/>
    <n v="1389"/>
    <n v="1416"/>
    <n v="51"/>
    <n v="48"/>
    <n v="222"/>
    <n v="237"/>
    <n v="10409"/>
    <n v="10599"/>
  </r>
  <r>
    <x v="2"/>
    <s v="2013"/>
    <n v="6208733"/>
    <n v="68868516"/>
    <n v="69727119"/>
    <n v="6312623"/>
    <n v="498403"/>
    <n v="1952314"/>
    <n v="1711"/>
    <n v="1914"/>
    <n v="28497"/>
    <n v="30621"/>
    <n v="16522"/>
    <n v="17760"/>
    <n v="123124"/>
    <n v="127734"/>
    <n v="1416"/>
    <n v="1434"/>
    <n v="6375"/>
    <n v="6910"/>
    <n v="64620"/>
    <n v="69765"/>
  </r>
  <r>
    <x v="14"/>
    <s v="2013"/>
    <n v="851063"/>
    <n v="8826868"/>
    <n v="8699125"/>
    <n v="876999"/>
    <n v="62836"/>
    <n v="249380"/>
    <n v="265"/>
    <n v="304"/>
    <n v="1052"/>
    <n v="1011"/>
    <n v="1565"/>
    <n v="1624"/>
    <n v="9300"/>
    <n v="9609"/>
    <n v="88"/>
    <n v="73"/>
    <n v="958"/>
    <n v="932"/>
    <n v="17583"/>
    <n v="18472"/>
  </r>
  <r>
    <x v="15"/>
    <s v="2013"/>
    <n v="517812"/>
    <n v="10319361"/>
    <n v="9758850"/>
    <n v="546200"/>
    <n v="40775"/>
    <n v="169038"/>
    <n v="68"/>
    <n v="53"/>
    <n v="881"/>
    <n v="825"/>
    <n v="2440"/>
    <n v="2608"/>
    <n v="3199"/>
    <n v="3371"/>
    <n v="13"/>
    <n v="15"/>
    <n v="289"/>
    <n v="307"/>
    <n v="13004"/>
    <n v="13702"/>
  </r>
  <r>
    <x v="16"/>
    <s v="2013"/>
    <n v="118685"/>
    <n v="1930466"/>
    <n v="1924626"/>
    <n v="131687"/>
    <n v="8536"/>
    <n v="38483"/>
    <n v="16"/>
    <n v="20"/>
    <n v="162"/>
    <n v="166"/>
    <n v="1352"/>
    <n v="1204"/>
    <n v="442"/>
    <n v="447"/>
    <n v="1"/>
    <n v="2"/>
    <n v="40"/>
    <n v="29"/>
    <n v="2351"/>
    <n v="2304"/>
  </r>
  <r>
    <x v="17"/>
    <s v="2013"/>
    <n v="2680074"/>
    <n v="24681548"/>
    <n v="25245400"/>
    <n v="2720744"/>
    <n v="183422"/>
    <n v="807034"/>
    <n v="335"/>
    <n v="313"/>
    <n v="2579"/>
    <n v="2612"/>
    <n v="21102"/>
    <n v="20578"/>
    <n v="25474"/>
    <n v="25385"/>
    <n v="82"/>
    <n v="84"/>
    <n v="2391"/>
    <n v="2229"/>
    <n v="39774"/>
    <n v="40484"/>
  </r>
  <r>
    <x v="3"/>
    <s v="2013"/>
    <n v="1682620"/>
    <n v="17459504"/>
    <n v="17317504"/>
    <n v="1723909"/>
    <n v="103094"/>
    <n v="490032"/>
    <n v="120"/>
    <n v="106"/>
    <n v="1992"/>
    <n v="2128"/>
    <n v="19778"/>
    <n v="17989"/>
    <n v="4903"/>
    <n v="4816"/>
    <n v="62"/>
    <n v="58"/>
    <n v="1456"/>
    <n v="1235"/>
    <n v="24198"/>
    <n v="24253"/>
  </r>
  <r>
    <x v="18"/>
    <s v="2013"/>
    <n v="184760"/>
    <n v="2331770"/>
    <n v="2345917"/>
    <n v="186825"/>
    <n v="10925"/>
    <n v="50806"/>
    <n v="21"/>
    <n v="12"/>
    <n v="2265"/>
    <n v="2308"/>
    <n v="106"/>
    <n v="118"/>
    <n v="279"/>
    <n v="279"/>
    <n v="1645"/>
    <n v="1607"/>
    <n v="363"/>
    <n v="349"/>
    <n v="757"/>
    <n v="816"/>
  </r>
  <r>
    <x v="19"/>
    <s v="2013"/>
    <n v="272070"/>
    <n v="2015534"/>
    <n v="1967676"/>
    <n v="296476"/>
    <n v="21063"/>
    <n v="87143"/>
    <n v="119"/>
    <n v="130"/>
    <n v="194"/>
    <n v="150"/>
    <n v="141"/>
    <n v="133"/>
    <n v="1558"/>
    <n v="1689"/>
    <n v="41"/>
    <n v="54"/>
    <n v="168"/>
    <n v="166"/>
    <n v="8060"/>
    <n v="8460"/>
  </r>
  <r>
    <x v="20"/>
    <s v="2013"/>
    <n v="2069823"/>
    <n v="30057886"/>
    <n v="29517831"/>
    <n v="2066990"/>
    <n v="144566"/>
    <n v="621531"/>
    <n v="195"/>
    <n v="199"/>
    <n v="3300"/>
    <n v="3458"/>
    <n v="12163"/>
    <n v="11341"/>
    <n v="14612"/>
    <n v="14845"/>
    <n v="69"/>
    <n v="68"/>
    <n v="1687"/>
    <n v="1706"/>
    <n v="39545"/>
    <n v="41378"/>
  </r>
  <r>
    <x v="21"/>
    <s v="2013"/>
    <n v="1002772"/>
    <n v="12236713"/>
    <n v="11211155"/>
    <n v="1047385"/>
    <n v="75871"/>
    <n v="316350"/>
    <n v="111"/>
    <n v="122"/>
    <n v="714"/>
    <n v="671"/>
    <n v="4351"/>
    <n v="4377"/>
    <n v="2872"/>
    <n v="2912"/>
    <n v="27"/>
    <n v="24"/>
    <n v="1261"/>
    <n v="1347"/>
    <n v="28036"/>
    <n v="29046"/>
  </r>
  <r>
    <x v="4"/>
    <s v="2013"/>
    <n v="499489"/>
    <n v="6281345"/>
    <n v="6318241"/>
    <n v="502964"/>
    <n v="36258"/>
    <n v="145011"/>
    <n v="81"/>
    <n v="80"/>
    <n v="414"/>
    <n v="382"/>
    <n v="813"/>
    <n v="963"/>
    <n v="1401"/>
    <n v="1439"/>
    <n v="12"/>
    <n v="24"/>
    <n v="439"/>
    <n v="404"/>
    <n v="14356"/>
    <n v="15450"/>
  </r>
  <r>
    <x v="5"/>
    <s v="2013"/>
    <n v="488590"/>
    <n v="5667223"/>
    <n v="5621023"/>
    <n v="496440"/>
    <n v="32989"/>
    <n v="138847"/>
    <n v="173"/>
    <n v="196"/>
    <n v="452"/>
    <n v="447"/>
    <n v="1105"/>
    <n v="1119"/>
    <n v="2296"/>
    <n v="2310"/>
    <n v="26"/>
    <n v="21"/>
    <n v="622"/>
    <n v="674"/>
    <n v="11543"/>
    <n v="12005"/>
  </r>
  <r>
    <x v="22"/>
    <s v="2013"/>
    <n v="685009"/>
    <n v="7216175"/>
    <n v="7413896"/>
    <n v="677389"/>
    <n v="43732"/>
    <n v="192256"/>
    <n v="39"/>
    <n v="23"/>
    <n v="285"/>
    <n v="328"/>
    <n v="2262"/>
    <n v="2225"/>
    <n v="673"/>
    <n v="686"/>
    <n v="19"/>
    <n v="17"/>
    <n v="388"/>
    <n v="331"/>
    <n v="17843"/>
    <n v="18613"/>
  </r>
  <r>
    <x v="23"/>
    <s v="2013"/>
    <n v="671156"/>
    <n v="8121179"/>
    <n v="7940880"/>
    <n v="711491"/>
    <n v="41118"/>
    <n v="188181"/>
    <n v="164"/>
    <n v="163"/>
    <n v="425"/>
    <n v="411"/>
    <n v="9214"/>
    <n v="8118"/>
    <n v="735"/>
    <n v="679"/>
    <n v="15"/>
    <n v="18"/>
    <n v="193"/>
    <n v="113"/>
    <n v="10500"/>
    <n v="10370"/>
  </r>
  <r>
    <x v="24"/>
    <s v="2013"/>
    <n v="184682"/>
    <n v="2650346"/>
    <n v="2535405"/>
    <n v="183995"/>
    <n v="13964"/>
    <n v="56924"/>
    <n v="55"/>
    <n v="50"/>
    <n v="152"/>
    <n v="119"/>
    <n v="218"/>
    <n v="222"/>
    <n v="89"/>
    <n v="105"/>
    <n v="8"/>
    <n v="5"/>
    <n v="41"/>
    <n v="47"/>
    <n v="6305"/>
    <n v="6548"/>
  </r>
  <r>
    <x v="25"/>
    <s v="2013"/>
    <n v="859252"/>
    <n v="13814727"/>
    <n v="13284637"/>
    <n v="866169"/>
    <n v="59114"/>
    <n v="253589"/>
    <n v="86"/>
    <n v="121"/>
    <n v="1836"/>
    <n v="1929"/>
    <n v="10286"/>
    <n v="9858"/>
    <n v="2969"/>
    <n v="2950"/>
    <n v="35"/>
    <n v="34"/>
    <n v="898"/>
    <n v="861"/>
    <n v="13615"/>
    <n v="13636"/>
  </r>
  <r>
    <x v="6"/>
    <s v="2013"/>
    <n v="920968"/>
    <n v="16114783"/>
    <n v="16201905"/>
    <n v="955739"/>
    <n v="67429"/>
    <n v="287478"/>
    <n v="66"/>
    <n v="71"/>
    <n v="2031"/>
    <n v="1939"/>
    <n v="2963"/>
    <n v="3018"/>
    <n v="4408"/>
    <n v="4303"/>
    <n v="48"/>
    <n v="44"/>
    <n v="678"/>
    <n v="613"/>
    <n v="23335"/>
    <n v="23912"/>
  </r>
  <r>
    <x v="26"/>
    <s v="2013"/>
    <n v="1381167"/>
    <n v="18270327"/>
    <n v="17468264"/>
    <n v="1548841"/>
    <n v="116607"/>
    <n v="487518"/>
    <n v="492"/>
    <n v="465"/>
    <n v="1672"/>
    <n v="1646"/>
    <n v="9831"/>
    <n v="9492"/>
    <n v="2823"/>
    <n v="2887"/>
    <n v="61"/>
    <n v="51"/>
    <n v="1105"/>
    <n v="1014"/>
    <n v="42091"/>
    <n v="42977"/>
  </r>
  <r>
    <x v="27"/>
    <s v="2013"/>
    <n v="802454"/>
    <n v="10848720"/>
    <n v="10942019"/>
    <n v="850973"/>
    <n v="69090"/>
    <n v="261409"/>
    <n v="568"/>
    <n v="537"/>
    <n v="2151"/>
    <n v="2335"/>
    <n v="3152"/>
    <n v="3583"/>
    <n v="2081"/>
    <n v="2253"/>
    <n v="21"/>
    <n v="14"/>
    <n v="646"/>
    <n v="614"/>
    <n v="24665"/>
    <n v="26470"/>
  </r>
  <r>
    <x v="7"/>
    <s v="2013"/>
    <n v="492847"/>
    <n v="4444064"/>
    <n v="4370050"/>
    <n v="492586"/>
    <n v="29412"/>
    <n v="132568"/>
    <n v="23"/>
    <n v="26"/>
    <n v="166"/>
    <n v="157"/>
    <n v="7690"/>
    <n v="6963"/>
    <n v="310"/>
    <n v="313"/>
    <n v="5"/>
    <n v="1"/>
    <n v="62"/>
    <n v="52"/>
    <n v="6819"/>
    <n v="6825"/>
  </r>
  <r>
    <x v="28"/>
    <s v="2013"/>
    <n v="897224"/>
    <n v="10103589"/>
    <n v="10001763"/>
    <n v="918288"/>
    <n v="63718"/>
    <n v="269227"/>
    <n v="161"/>
    <n v="161"/>
    <n v="645"/>
    <n v="651"/>
    <n v="4998"/>
    <n v="4913"/>
    <n v="1174"/>
    <n v="1224"/>
    <n v="43"/>
    <n v="45"/>
    <n v="448"/>
    <n v="450"/>
    <n v="23920"/>
    <n v="24885"/>
  </r>
  <r>
    <x v="29"/>
    <s v="2013"/>
    <n v="142797"/>
    <n v="1671053"/>
    <n v="1679521"/>
    <n v="144129"/>
    <n v="9912"/>
    <n v="42138"/>
    <n v="403"/>
    <n v="418"/>
    <n v="71"/>
    <n v="39"/>
    <n v="34"/>
    <n v="47"/>
    <n v="153"/>
    <n v="199"/>
    <n v="14"/>
    <n v="13"/>
    <n v="70"/>
    <n v="89"/>
    <n v="4004"/>
    <n v="4358"/>
  </r>
  <r>
    <x v="30"/>
    <s v="2013"/>
    <n v="303242"/>
    <n v="3870164"/>
    <n v="3913038"/>
    <n v="307677"/>
    <n v="22968"/>
    <n v="88555"/>
    <n v="128"/>
    <n v="138"/>
    <n v="297"/>
    <n v="301"/>
    <n v="727"/>
    <n v="817"/>
    <n v="1632"/>
    <n v="1850"/>
    <n v="16"/>
    <n v="16"/>
    <n v="372"/>
    <n v="315"/>
    <n v="7926"/>
    <n v="8433"/>
  </r>
  <r>
    <x v="31"/>
    <s v="2013"/>
    <n v="431776"/>
    <n v="4131800"/>
    <n v="4057443"/>
    <n v="451831"/>
    <n v="31450"/>
    <n v="132564"/>
    <n v="169"/>
    <n v="160"/>
    <n v="962"/>
    <n v="1106"/>
    <n v="1543"/>
    <n v="1575"/>
    <n v="5871"/>
    <n v="6002"/>
    <n v="200"/>
    <n v="221"/>
    <n v="769"/>
    <n v="840"/>
    <n v="5911"/>
    <n v="6121"/>
  </r>
  <r>
    <x v="8"/>
    <s v="2013"/>
    <n v="187703"/>
    <n v="2976317"/>
    <n v="2878534"/>
    <n v="186310"/>
    <n v="14140"/>
    <n v="59377"/>
    <n v="18"/>
    <n v="24"/>
    <n v="196"/>
    <n v="200"/>
    <n v="102"/>
    <n v="148"/>
    <n v="200"/>
    <n v="204"/>
    <n v="3"/>
    <n v="6"/>
    <n v="121"/>
    <n v="91"/>
    <n v="6225"/>
    <n v="6602"/>
  </r>
  <r>
    <x v="9"/>
    <s v="2013"/>
    <n v="1338657"/>
    <n v="28070096"/>
    <n v="28179900"/>
    <n v="1370295"/>
    <n v="95646"/>
    <n v="399391"/>
    <n v="80"/>
    <n v="86"/>
    <n v="4415"/>
    <n v="4445"/>
    <n v="7491"/>
    <n v="6892"/>
    <n v="9278"/>
    <n v="9011"/>
    <n v="67"/>
    <n v="95"/>
    <n v="283"/>
    <n v="271"/>
    <n v="26421"/>
    <n v="26811"/>
  </r>
  <r>
    <x v="32"/>
    <s v="2013"/>
    <n v="327209"/>
    <n v="3518621"/>
    <n v="3536546"/>
    <n v="339244"/>
    <n v="20133"/>
    <n v="97716"/>
    <n v="1117"/>
    <n v="1091"/>
    <n v="152"/>
    <n v="147"/>
    <n v="197"/>
    <n v="218"/>
    <n v="5834"/>
    <n v="5583"/>
    <n v="8"/>
    <n v="7"/>
    <n v="119"/>
    <n v="113"/>
    <n v="2709"/>
    <n v="2838"/>
  </r>
  <r>
    <x v="33"/>
    <s v="2013"/>
    <n v="1468228"/>
    <n v="12729402"/>
    <n v="13650536"/>
    <n v="1530857"/>
    <n v="96453"/>
    <n v="441263"/>
    <n v="663"/>
    <n v="618"/>
    <n v="1299"/>
    <n v="1339"/>
    <n v="13034"/>
    <n v="12273"/>
    <n v="5009"/>
    <n v="4900"/>
    <n v="47"/>
    <n v="46"/>
    <n v="1752"/>
    <n v="1659"/>
    <n v="26634"/>
    <n v="27180"/>
  </r>
  <r>
    <x v="34"/>
    <s v="2013"/>
    <n v="101025"/>
    <n v="1405349"/>
    <n v="1516575"/>
    <n v="103947"/>
    <n v="7389"/>
    <n v="30420"/>
    <n v="255"/>
    <n v="237"/>
    <n v="57"/>
    <n v="57"/>
    <n v="95"/>
    <n v="107"/>
    <n v="91"/>
    <n v="84"/>
    <n v="4"/>
    <n v="12"/>
    <n v="24"/>
    <n v="32"/>
    <n v="3097"/>
    <n v="3237"/>
  </r>
  <r>
    <x v="35"/>
    <s v="2013"/>
    <n v="1613718"/>
    <n v="22536516"/>
    <n v="22015797"/>
    <n v="1724111"/>
    <n v="114607"/>
    <n v="515611"/>
    <n v="87"/>
    <n v="88"/>
    <n v="1112"/>
    <n v="1063"/>
    <n v="9051"/>
    <n v="8679"/>
    <n v="1861"/>
    <n v="1828"/>
    <n v="30"/>
    <n v="47"/>
    <n v="1986"/>
    <n v="1881"/>
    <n v="43168"/>
    <n v="43726"/>
  </r>
  <r>
    <x v="36"/>
    <s v="2013"/>
    <n v="671445"/>
    <n v="5878111"/>
    <n v="5796945"/>
    <n v="681848"/>
    <n v="39498"/>
    <n v="179811"/>
    <n v="3064"/>
    <n v="3204"/>
    <n v="419"/>
    <n v="458"/>
    <n v="1790"/>
    <n v="1847"/>
    <n v="2235"/>
    <n v="2307"/>
    <n v="36"/>
    <n v="47"/>
    <n v="1064"/>
    <n v="1010"/>
    <n v="10838"/>
    <n v="11179"/>
  </r>
  <r>
    <x v="37"/>
    <s v="2013"/>
    <n v="564006"/>
    <n v="6077498"/>
    <n v="6228197"/>
    <n v="593000"/>
    <n v="47075"/>
    <n v="178595"/>
    <n v="402"/>
    <n v="453"/>
    <n v="1044"/>
    <n v="932"/>
    <n v="598"/>
    <n v="712"/>
    <n v="4275"/>
    <n v="4909"/>
    <n v="160"/>
    <n v="151"/>
    <n v="1103"/>
    <n v="1087"/>
    <n v="14940"/>
    <n v="16309"/>
  </r>
  <r>
    <x v="38"/>
    <s v="2013"/>
    <n v="1623694"/>
    <n v="28484645"/>
    <n v="28495118"/>
    <n v="1755236"/>
    <n v="135583"/>
    <n v="554067"/>
    <n v="103"/>
    <n v="86"/>
    <n v="2310"/>
    <n v="2201"/>
    <n v="9382"/>
    <n v="9369"/>
    <n v="4803"/>
    <n v="4979"/>
    <n v="47"/>
    <n v="45"/>
    <n v="882"/>
    <n v="838"/>
    <n v="48346"/>
    <n v="52192"/>
  </r>
  <r>
    <x v="39"/>
    <s v="2013"/>
    <n v="136401"/>
    <n v="2282659"/>
    <n v="2231413"/>
    <n v="142008"/>
    <n v="10403"/>
    <n v="43270"/>
    <n v="17"/>
    <n v="24"/>
    <n v="155"/>
    <n v="129"/>
    <n v="426"/>
    <n v="398"/>
    <n v="1007"/>
    <n v="1001"/>
    <n v="19"/>
    <n v="17"/>
    <n v="100"/>
    <n v="83"/>
    <n v="3443"/>
    <n v="3584"/>
  </r>
  <r>
    <x v="40"/>
    <s v="2013"/>
    <n v="722249"/>
    <n v="8254462"/>
    <n v="8224795"/>
    <n v="745657"/>
    <n v="44624"/>
    <n v="211835"/>
    <n v="61"/>
    <n v="69"/>
    <n v="339"/>
    <n v="342"/>
    <n v="7855"/>
    <n v="7357"/>
    <n v="1095"/>
    <n v="1095"/>
    <n v="33"/>
    <n v="22"/>
    <n v="446"/>
    <n v="444"/>
    <n v="12670"/>
    <n v="12796"/>
  </r>
  <r>
    <x v="41"/>
    <s v="2013"/>
    <n v="130296"/>
    <n v="1316613"/>
    <n v="1332496"/>
    <n v="130890"/>
    <n v="8485"/>
    <n v="36639"/>
    <n v="327"/>
    <n v="316"/>
    <n v="80"/>
    <n v="90"/>
    <n v="91"/>
    <n v="97"/>
    <n v="124"/>
    <n v="115"/>
    <n v="3"/>
    <n v="3"/>
    <n v="58"/>
    <n v="51"/>
    <n v="3540"/>
    <n v="3590"/>
  </r>
  <r>
    <x v="42"/>
    <s v="2013"/>
    <n v="992461"/>
    <n v="9008032"/>
    <n v="9248235"/>
    <n v="993556"/>
    <n v="65854"/>
    <n v="283888"/>
    <n v="44"/>
    <n v="72"/>
    <n v="552"/>
    <n v="550"/>
    <n v="7970"/>
    <n v="7749"/>
    <n v="1652"/>
    <n v="1753"/>
    <n v="26"/>
    <n v="33"/>
    <n v="297"/>
    <n v="273"/>
    <n v="21865"/>
    <n v="23018"/>
  </r>
  <r>
    <x v="43"/>
    <s v="2013"/>
    <n v="4897523"/>
    <n v="49734537"/>
    <n v="50674724"/>
    <n v="5153702"/>
    <n v="309069"/>
    <n v="1411436"/>
    <n v="636"/>
    <n v="679"/>
    <n v="6205"/>
    <n v="6628"/>
    <n v="19612"/>
    <n v="19565"/>
    <n v="72509"/>
    <n v="72720"/>
    <n v="212"/>
    <n v="211"/>
    <n v="2718"/>
    <n v="2639"/>
    <n v="50986"/>
    <n v="53749"/>
  </r>
  <r>
    <x v="44"/>
    <s v="2013"/>
    <n v="562315"/>
    <n v="4300793"/>
    <n v="4584624"/>
    <n v="625461"/>
    <n v="41327"/>
    <n v="174129"/>
    <n v="241"/>
    <n v="286"/>
    <n v="430"/>
    <n v="434"/>
    <n v="259"/>
    <n v="293"/>
    <n v="2890"/>
    <n v="3162"/>
    <n v="298"/>
    <n v="351"/>
    <n v="346"/>
    <n v="376"/>
    <n v="15161"/>
    <n v="16800"/>
  </r>
  <r>
    <x v="10"/>
    <s v="2013"/>
    <n v="89200"/>
    <n v="1817307"/>
    <n v="1809138"/>
    <n v="88690"/>
    <n v="6545"/>
    <n v="27233"/>
    <n v="8"/>
    <n v="7"/>
    <n v="87"/>
    <n v="62"/>
    <n v="57"/>
    <n v="63"/>
    <n v="40"/>
    <n v="43"/>
    <n v="2"/>
    <n v="6"/>
    <n v="70"/>
    <n v="51"/>
    <n v="2867"/>
    <n v="3182"/>
  </r>
  <r>
    <x v="45"/>
    <s v="2013"/>
    <n v="1264880"/>
    <n v="15322318"/>
    <n v="15634918"/>
    <n v="1273825"/>
    <n v="88709"/>
    <n v="377252"/>
    <n v="151"/>
    <n v="132"/>
    <n v="2873"/>
    <n v="2945"/>
    <n v="9866"/>
    <n v="9994"/>
    <n v="4508"/>
    <n v="4651"/>
    <n v="57"/>
    <n v="68"/>
    <n v="1785"/>
    <n v="1644"/>
    <n v="24534"/>
    <n v="25501"/>
  </r>
  <r>
    <x v="46"/>
    <s v="2013"/>
    <n v="1050901"/>
    <n v="12242231"/>
    <n v="12097549"/>
    <n v="1058936"/>
    <n v="84710"/>
    <n v="328068"/>
    <n v="579"/>
    <n v="680"/>
    <n v="3196"/>
    <n v="3211"/>
    <n v="1890"/>
    <n v="2175"/>
    <n v="7184"/>
    <n v="7680"/>
    <n v="351"/>
    <n v="358"/>
    <n v="2246"/>
    <n v="2279"/>
    <n v="25459"/>
    <n v="27422"/>
  </r>
  <r>
    <x v="48"/>
    <s v="2013"/>
    <n v="863737"/>
    <n v="11097447"/>
    <n v="10845059"/>
    <n v="874414"/>
    <n v="66346"/>
    <n v="264739"/>
    <n v="383"/>
    <n v="462"/>
    <n v="1174"/>
    <n v="1242"/>
    <n v="2551"/>
    <n v="2907"/>
    <n v="2478"/>
    <n v="2600"/>
    <n v="27"/>
    <n v="19"/>
    <n v="530"/>
    <n v="486"/>
    <n v="25031"/>
    <n v="26456"/>
  </r>
  <r>
    <x v="11"/>
    <s v="2013"/>
    <n v="91533"/>
    <n v="1695967"/>
    <n v="1675477"/>
    <n v="92732"/>
    <n v="6176"/>
    <n v="26449"/>
    <n v="57"/>
    <n v="61"/>
    <n v="32"/>
    <n v="46"/>
    <n v="51"/>
    <n v="33"/>
    <n v="329"/>
    <n v="355"/>
    <n v="1"/>
    <n v="4"/>
    <n v="46"/>
    <n v="41"/>
    <n v="2500"/>
    <n v="2620"/>
  </r>
  <r>
    <x v="12"/>
    <s v="2014"/>
    <n v="740081"/>
    <n v="7357267"/>
    <n v="7587737"/>
    <n v="744164"/>
    <n v="49929"/>
    <n v="221068"/>
    <n v="210"/>
    <n v="236"/>
    <n v="346"/>
    <n v="350"/>
    <n v="8628"/>
    <n v="8299"/>
    <n v="943"/>
    <n v="963"/>
    <n v="21"/>
    <n v="18"/>
    <n v="216"/>
    <n v="175"/>
    <n v="14542"/>
    <n v="14982"/>
  </r>
  <r>
    <x v="0"/>
    <s v="2014"/>
    <n v="130539"/>
    <n v="2663647"/>
    <n v="2727056"/>
    <n v="131176"/>
    <n v="9671"/>
    <n v="38431"/>
    <n v="1059"/>
    <n v="1125"/>
    <n v="355"/>
    <n v="357"/>
    <n v="160"/>
    <n v="190"/>
    <n v="276"/>
    <n v="318"/>
    <n v="118"/>
    <n v="121"/>
    <n v="332"/>
    <n v="356"/>
    <n v="2346"/>
    <n v="2558"/>
  </r>
  <r>
    <x v="13"/>
    <s v="2014"/>
    <n v="943937"/>
    <n v="8361708"/>
    <n v="8109460"/>
    <n v="1111695"/>
    <n v="84913"/>
    <n v="331552"/>
    <n v="1953"/>
    <n v="2057"/>
    <n v="1132"/>
    <n v="1168"/>
    <n v="2260"/>
    <n v="2563"/>
    <n v="18129"/>
    <n v="18918"/>
    <n v="112"/>
    <n v="145"/>
    <n v="847"/>
    <n v="794"/>
    <n v="16737"/>
    <n v="18098"/>
  </r>
  <r>
    <x v="1"/>
    <s v="2014"/>
    <n v="479881"/>
    <n v="5193218"/>
    <n v="5242672"/>
    <n v="490917"/>
    <n v="32428"/>
    <n v="141653"/>
    <n v="107"/>
    <n v="104"/>
    <n v="302"/>
    <n v="280"/>
    <n v="3398"/>
    <n v="3342"/>
    <n v="1547"/>
    <n v="1573"/>
    <n v="56"/>
    <n v="58"/>
    <n v="254"/>
    <n v="242"/>
    <n v="10394"/>
    <n v="10771"/>
  </r>
  <r>
    <x v="2"/>
    <s v="2014"/>
    <n v="6224685"/>
    <n v="72389126"/>
    <n v="72506810"/>
    <n v="6312161"/>
    <n v="496901"/>
    <n v="1949755"/>
    <n v="1686"/>
    <n v="1791"/>
    <n v="28343"/>
    <n v="31059"/>
    <n v="16189"/>
    <n v="17583"/>
    <n v="124778"/>
    <n v="130577"/>
    <n v="1403"/>
    <n v="1447"/>
    <n v="6239"/>
    <n v="6309"/>
    <n v="62285"/>
    <n v="67212"/>
  </r>
  <r>
    <x v="14"/>
    <s v="2014"/>
    <n v="865231"/>
    <n v="9162406"/>
    <n v="9286626"/>
    <n v="889006"/>
    <n v="63001"/>
    <n v="254643"/>
    <n v="269"/>
    <n v="263"/>
    <n v="1085"/>
    <n v="988"/>
    <n v="1507"/>
    <n v="1630"/>
    <n v="9544"/>
    <n v="9792"/>
    <n v="70"/>
    <n v="94"/>
    <n v="1028"/>
    <n v="971"/>
    <n v="17397"/>
    <n v="18363"/>
  </r>
  <r>
    <x v="15"/>
    <s v="2014"/>
    <n v="511082"/>
    <n v="10743919"/>
    <n v="10201500"/>
    <n v="542678"/>
    <n v="40018"/>
    <n v="167790"/>
    <n v="62"/>
    <n v="55"/>
    <n v="883"/>
    <n v="846"/>
    <n v="2500"/>
    <n v="2590"/>
    <n v="3438"/>
    <n v="3417"/>
    <n v="13"/>
    <n v="8"/>
    <n v="323"/>
    <n v="319"/>
    <n v="12402"/>
    <n v="13162"/>
  </r>
  <r>
    <x v="16"/>
    <s v="2014"/>
    <n v="120623"/>
    <n v="1954374"/>
    <n v="1988535"/>
    <n v="134042"/>
    <n v="8688"/>
    <n v="39346"/>
    <n v="15"/>
    <n v="17"/>
    <n v="162"/>
    <n v="180"/>
    <n v="1387"/>
    <n v="1302"/>
    <n v="513"/>
    <n v="444"/>
    <n v="2"/>
    <n v="5"/>
    <n v="48"/>
    <n v="52"/>
    <n v="2270"/>
    <n v="2291"/>
  </r>
  <r>
    <x v="17"/>
    <s v="2014"/>
    <n v="2708022"/>
    <n v="26077462"/>
    <n v="26523658"/>
    <n v="2756944"/>
    <n v="189545"/>
    <n v="823249"/>
    <n v="372"/>
    <n v="344"/>
    <n v="2783"/>
    <n v="2854"/>
    <n v="21913"/>
    <n v="21522"/>
    <n v="26850"/>
    <n v="27035"/>
    <n v="108"/>
    <n v="97"/>
    <n v="2551"/>
    <n v="2317"/>
    <n v="39988"/>
    <n v="40811"/>
  </r>
  <r>
    <x v="3"/>
    <s v="2014"/>
    <n v="1699185"/>
    <n v="17821620"/>
    <n v="17668352"/>
    <n v="1744437"/>
    <n v="106405"/>
    <n v="501605"/>
    <n v="115"/>
    <n v="134"/>
    <n v="2114"/>
    <n v="2191"/>
    <n v="20306"/>
    <n v="18699"/>
    <n v="5527"/>
    <n v="5247"/>
    <n v="88"/>
    <n v="64"/>
    <n v="1471"/>
    <n v="1320"/>
    <n v="24525"/>
    <n v="24604"/>
  </r>
  <r>
    <x v="18"/>
    <s v="2014"/>
    <n v="186825"/>
    <n v="2696766"/>
    <n v="2504144"/>
    <n v="182384"/>
    <n v="10644"/>
    <n v="50925"/>
    <n v="23"/>
    <n v="21"/>
    <n v="2253"/>
    <n v="2271"/>
    <n v="97"/>
    <n v="117"/>
    <n v="317"/>
    <n v="286"/>
    <n v="1467"/>
    <n v="1617"/>
    <n v="368"/>
    <n v="401"/>
    <n v="698"/>
    <n v="708"/>
  </r>
  <r>
    <x v="19"/>
    <s v="2014"/>
    <n v="281452"/>
    <n v="2084970"/>
    <n v="2012852"/>
    <n v="290885"/>
    <n v="19879"/>
    <n v="85232"/>
    <n v="118"/>
    <n v="104"/>
    <n v="172"/>
    <n v="133"/>
    <n v="110"/>
    <n v="109"/>
    <n v="1450"/>
    <n v="1644"/>
    <n v="32"/>
    <n v="36"/>
    <n v="168"/>
    <n v="145"/>
    <n v="7645"/>
    <n v="8013"/>
  </r>
  <r>
    <x v="20"/>
    <s v="2014"/>
    <n v="2060632"/>
    <n v="31085621"/>
    <n v="31080869"/>
    <n v="2050239"/>
    <n v="147588"/>
    <n v="621275"/>
    <n v="219"/>
    <n v="201"/>
    <n v="3490"/>
    <n v="3533"/>
    <n v="12454"/>
    <n v="11957"/>
    <n v="15332"/>
    <n v="15569"/>
    <n v="85"/>
    <n v="75"/>
    <n v="1809"/>
    <n v="1753"/>
    <n v="39206"/>
    <n v="41905"/>
  </r>
  <r>
    <x v="21"/>
    <s v="2014"/>
    <n v="1007121"/>
    <n v="12399402"/>
    <n v="11136045"/>
    <n v="1046269"/>
    <n v="74952"/>
    <n v="316465"/>
    <n v="102"/>
    <n v="106"/>
    <n v="729"/>
    <n v="685"/>
    <n v="4260"/>
    <n v="4169"/>
    <n v="3101"/>
    <n v="3159"/>
    <n v="26"/>
    <n v="32"/>
    <n v="1439"/>
    <n v="1370"/>
    <n v="27545"/>
    <n v="28229"/>
  </r>
  <r>
    <x v="4"/>
    <s v="2014"/>
    <n v="501763"/>
    <n v="6455928"/>
    <n v="6541553"/>
    <n v="505311"/>
    <n v="36091"/>
    <n v="145862"/>
    <n v="101"/>
    <n v="70"/>
    <n v="421"/>
    <n v="424"/>
    <n v="833"/>
    <n v="993"/>
    <n v="1530"/>
    <n v="1513"/>
    <n v="22"/>
    <n v="30"/>
    <n v="431"/>
    <n v="432"/>
    <n v="14075"/>
    <n v="15216"/>
  </r>
  <r>
    <x v="5"/>
    <s v="2014"/>
    <n v="496034"/>
    <n v="5813985"/>
    <n v="5957954"/>
    <n v="497275"/>
    <n v="32731"/>
    <n v="140324"/>
    <n v="177"/>
    <n v="188"/>
    <n v="494"/>
    <n v="467"/>
    <n v="1077"/>
    <n v="1118"/>
    <n v="2440"/>
    <n v="2371"/>
    <n v="37"/>
    <n v="36"/>
    <n v="722"/>
    <n v="653"/>
    <n v="11198"/>
    <n v="11753"/>
  </r>
  <r>
    <x v="22"/>
    <s v="2014"/>
    <n v="686789"/>
    <n v="7229857"/>
    <n v="7346219"/>
    <n v="688640"/>
    <n v="43862"/>
    <n v="196733"/>
    <n v="29"/>
    <n v="34"/>
    <n v="333"/>
    <n v="326"/>
    <n v="2224"/>
    <n v="2263"/>
    <n v="765"/>
    <n v="747"/>
    <n v="13"/>
    <n v="16"/>
    <n v="418"/>
    <n v="388"/>
    <n v="17897"/>
    <n v="18409"/>
  </r>
  <r>
    <x v="23"/>
    <s v="2014"/>
    <n v="665441"/>
    <n v="8352703"/>
    <n v="8140649"/>
    <n v="716800"/>
    <n v="40610"/>
    <n v="194791"/>
    <n v="162"/>
    <n v="132"/>
    <n v="424"/>
    <n v="428"/>
    <n v="8864"/>
    <n v="8140"/>
    <n v="757"/>
    <n v="782"/>
    <n v="20"/>
    <n v="11"/>
    <n v="172"/>
    <n v="163"/>
    <n v="10433"/>
    <n v="10122"/>
  </r>
  <r>
    <x v="24"/>
    <s v="2014"/>
    <n v="178709"/>
    <n v="2675648"/>
    <n v="2550302"/>
    <n v="182470"/>
    <n v="13777"/>
    <n v="56361"/>
    <n v="49"/>
    <n v="43"/>
    <n v="108"/>
    <n v="79"/>
    <n v="220"/>
    <n v="248"/>
    <n v="89"/>
    <n v="117"/>
    <n v="6"/>
    <n v="8"/>
    <n v="63"/>
    <n v="79"/>
    <n v="6021"/>
    <n v="6647"/>
  </r>
  <r>
    <x v="25"/>
    <s v="2014"/>
    <n v="865768"/>
    <n v="13982544"/>
    <n v="13712839"/>
    <n v="874514"/>
    <n v="58624"/>
    <n v="254072"/>
    <n v="78"/>
    <n v="64"/>
    <n v="1883"/>
    <n v="1939"/>
    <n v="10432"/>
    <n v="9966"/>
    <n v="3009"/>
    <n v="3020"/>
    <n v="48"/>
    <n v="33"/>
    <n v="1009"/>
    <n v="957"/>
    <n v="12789"/>
    <n v="13397"/>
  </r>
  <r>
    <x v="6"/>
    <s v="2014"/>
    <n v="920558"/>
    <n v="16609204"/>
    <n v="16518383"/>
    <n v="955844"/>
    <n v="68038"/>
    <n v="288934"/>
    <n v="77"/>
    <n v="95"/>
    <n v="2080"/>
    <n v="1978"/>
    <n v="3126"/>
    <n v="3002"/>
    <n v="4695"/>
    <n v="4700"/>
    <n v="29"/>
    <n v="44"/>
    <n v="740"/>
    <n v="692"/>
    <n v="23292"/>
    <n v="23488"/>
  </r>
  <r>
    <x v="26"/>
    <s v="2014"/>
    <n v="1363533"/>
    <n v="18457253"/>
    <n v="17358365"/>
    <n v="1537922"/>
    <n v="116032"/>
    <n v="484956"/>
    <n v="422"/>
    <n v="429"/>
    <n v="1795"/>
    <n v="1749"/>
    <n v="9799"/>
    <n v="9503"/>
    <n v="3032"/>
    <n v="3157"/>
    <n v="65"/>
    <n v="55"/>
    <n v="1269"/>
    <n v="1142"/>
    <n v="41187"/>
    <n v="42428"/>
  </r>
  <r>
    <x v="27"/>
    <s v="2014"/>
    <n v="804580"/>
    <n v="11168633"/>
    <n v="11300786"/>
    <n v="857235"/>
    <n v="69615"/>
    <n v="263074"/>
    <n v="525"/>
    <n v="582"/>
    <n v="2225"/>
    <n v="2329"/>
    <n v="3362"/>
    <n v="3595"/>
    <n v="2298"/>
    <n v="2545"/>
    <n v="27"/>
    <n v="16"/>
    <n v="723"/>
    <n v="707"/>
    <n v="24466"/>
    <n v="26215"/>
  </r>
  <r>
    <x v="7"/>
    <s v="2014"/>
    <n v="492421"/>
    <n v="4480105"/>
    <n v="4463078"/>
    <n v="490917"/>
    <n v="28980"/>
    <n v="134857"/>
    <n v="32"/>
    <n v="29"/>
    <n v="156"/>
    <n v="198"/>
    <n v="7597"/>
    <n v="6765"/>
    <n v="315"/>
    <n v="310"/>
    <n v="3"/>
    <n v="2"/>
    <n v="46"/>
    <n v="31"/>
    <n v="6782"/>
    <n v="6714"/>
  </r>
  <r>
    <x v="28"/>
    <s v="2014"/>
    <n v="892992"/>
    <n v="10256615"/>
    <n v="10324249"/>
    <n v="917785"/>
    <n v="63388"/>
    <n v="268921"/>
    <n v="139"/>
    <n v="161"/>
    <n v="644"/>
    <n v="623"/>
    <n v="4951"/>
    <n v="4783"/>
    <n v="1258"/>
    <n v="1374"/>
    <n v="58"/>
    <n v="48"/>
    <n v="559"/>
    <n v="568"/>
    <n v="23545"/>
    <n v="24677"/>
  </r>
  <r>
    <x v="29"/>
    <s v="2014"/>
    <n v="144034"/>
    <n v="1729712"/>
    <n v="1754324"/>
    <n v="144532"/>
    <n v="9825"/>
    <n v="41816"/>
    <n v="419"/>
    <n v="410"/>
    <n v="57"/>
    <n v="47"/>
    <n v="55"/>
    <n v="55"/>
    <n v="184"/>
    <n v="180"/>
    <n v="9"/>
    <n v="11"/>
    <n v="72"/>
    <n v="95"/>
    <n v="3973"/>
    <n v="4258"/>
  </r>
  <r>
    <x v="30"/>
    <s v="2014"/>
    <n v="307398"/>
    <n v="4005091"/>
    <n v="4008633"/>
    <n v="312635"/>
    <n v="23051"/>
    <n v="89964"/>
    <n v="146"/>
    <n v="148"/>
    <n v="341"/>
    <n v="301"/>
    <n v="660"/>
    <n v="873"/>
    <n v="1794"/>
    <n v="1866"/>
    <n v="15"/>
    <n v="16"/>
    <n v="378"/>
    <n v="324"/>
    <n v="7746"/>
    <n v="8443"/>
  </r>
  <r>
    <x v="31"/>
    <s v="2014"/>
    <n v="435765"/>
    <n v="4203255"/>
    <n v="4043820"/>
    <n v="459189"/>
    <n v="31892"/>
    <n v="134640"/>
    <n v="159"/>
    <n v="189"/>
    <n v="1047"/>
    <n v="1108"/>
    <n v="1601"/>
    <n v="1672"/>
    <n v="5928"/>
    <n v="6144"/>
    <n v="209"/>
    <n v="221"/>
    <n v="831"/>
    <n v="837"/>
    <n v="5864"/>
    <n v="6082"/>
  </r>
  <r>
    <x v="8"/>
    <s v="2014"/>
    <n v="184846"/>
    <n v="3042994"/>
    <n v="2960615"/>
    <n v="184670"/>
    <n v="13856"/>
    <n v="58807"/>
    <n v="13"/>
    <n v="20"/>
    <n v="194"/>
    <n v="211"/>
    <n v="118"/>
    <n v="127"/>
    <n v="215"/>
    <n v="215"/>
    <n v="5"/>
    <n v="6"/>
    <n v="114"/>
    <n v="90"/>
    <n v="6109"/>
    <n v="6419"/>
  </r>
  <r>
    <x v="9"/>
    <s v="2014"/>
    <n v="1335350"/>
    <n v="28454548"/>
    <n v="27742203"/>
    <n v="1400579"/>
    <n v="95666"/>
    <n v="401874"/>
    <n v="56"/>
    <n v="84"/>
    <n v="4223"/>
    <n v="4484"/>
    <n v="7450"/>
    <n v="7336"/>
    <n v="9809"/>
    <n v="9837"/>
    <n v="60"/>
    <n v="98"/>
    <n v="346"/>
    <n v="330"/>
    <n v="25310"/>
    <n v="26243"/>
  </r>
  <r>
    <x v="32"/>
    <s v="2014"/>
    <n v="326637"/>
    <n v="3601387"/>
    <n v="3576216"/>
    <n v="340365"/>
    <n v="21147"/>
    <n v="99260"/>
    <n v="1100"/>
    <n v="1164"/>
    <n v="170"/>
    <n v="163"/>
    <n v="211"/>
    <n v="221"/>
    <n v="5945"/>
    <n v="6194"/>
    <n v="10"/>
    <n v="12"/>
    <n v="132"/>
    <n v="125"/>
    <n v="2822"/>
    <n v="2878"/>
  </r>
  <r>
    <x v="33"/>
    <s v="2014"/>
    <n v="1441391"/>
    <n v="13462754"/>
    <n v="13540706"/>
    <n v="1548895"/>
    <n v="97257"/>
    <n v="454963"/>
    <n v="633"/>
    <n v="624"/>
    <n v="1340"/>
    <n v="1372"/>
    <n v="13018"/>
    <n v="12285"/>
    <n v="5404"/>
    <n v="5169"/>
    <n v="64"/>
    <n v="51"/>
    <n v="1678"/>
    <n v="1575"/>
    <n v="26678"/>
    <n v="27366"/>
  </r>
  <r>
    <x v="34"/>
    <s v="2014"/>
    <n v="103272"/>
    <n v="1568997"/>
    <n v="1597210"/>
    <n v="106586"/>
    <n v="7471"/>
    <n v="30421"/>
    <n v="264"/>
    <n v="270"/>
    <n v="72"/>
    <n v="58"/>
    <n v="118"/>
    <n v="148"/>
    <n v="104"/>
    <n v="121"/>
    <n v="4"/>
    <n v="6"/>
    <n v="37"/>
    <n v="30"/>
    <n v="3047"/>
    <n v="3192"/>
  </r>
  <r>
    <x v="35"/>
    <s v="2014"/>
    <n v="1601566"/>
    <n v="23297509"/>
    <n v="21847582"/>
    <n v="1724810"/>
    <n v="115962"/>
    <n v="519938"/>
    <n v="87"/>
    <n v="92"/>
    <n v="1152"/>
    <n v="1147"/>
    <n v="8866"/>
    <n v="9050"/>
    <n v="2025"/>
    <n v="2081"/>
    <n v="29"/>
    <n v="29"/>
    <n v="2100"/>
    <n v="2053"/>
    <n v="42872"/>
    <n v="44379"/>
  </r>
  <r>
    <x v="36"/>
    <s v="2014"/>
    <n v="670069"/>
    <n v="6034336"/>
    <n v="6026661"/>
    <n v="688511"/>
    <n v="40729"/>
    <n v="184170"/>
    <n v="3175"/>
    <n v="3098"/>
    <n v="489"/>
    <n v="486"/>
    <n v="1916"/>
    <n v="1864"/>
    <n v="2530"/>
    <n v="2446"/>
    <n v="41"/>
    <n v="54"/>
    <n v="1243"/>
    <n v="1157"/>
    <n v="11061"/>
    <n v="11169"/>
  </r>
  <r>
    <x v="37"/>
    <s v="2014"/>
    <n v="566538"/>
    <n v="6621363"/>
    <n v="6453635"/>
    <n v="601318"/>
    <n v="47566"/>
    <n v="179757"/>
    <n v="384"/>
    <n v="462"/>
    <n v="1019"/>
    <n v="997"/>
    <n v="590"/>
    <n v="775"/>
    <n v="4685"/>
    <n v="4996"/>
    <n v="160"/>
    <n v="144"/>
    <n v="1108"/>
    <n v="1131"/>
    <n v="14992"/>
    <n v="16123"/>
  </r>
  <r>
    <x v="38"/>
    <s v="2014"/>
    <n v="1605292"/>
    <n v="29068069"/>
    <n v="28620630"/>
    <n v="1743160"/>
    <n v="131694"/>
    <n v="549398"/>
    <n v="81"/>
    <n v="79"/>
    <n v="2314"/>
    <n v="2286"/>
    <n v="9217"/>
    <n v="9152"/>
    <n v="5051"/>
    <n v="5059"/>
    <n v="55"/>
    <n v="50"/>
    <n v="983"/>
    <n v="861"/>
    <n v="47099"/>
    <n v="49407"/>
  </r>
  <r>
    <x v="39"/>
    <s v="2014"/>
    <n v="135084"/>
    <n v="2313010"/>
    <n v="2258076"/>
    <n v="141959"/>
    <n v="10578"/>
    <n v="42892"/>
    <n v="46"/>
    <n v="28"/>
    <n v="171"/>
    <n v="171"/>
    <n v="415"/>
    <n v="431"/>
    <n v="1077"/>
    <n v="1064"/>
    <n v="14"/>
    <n v="23"/>
    <n v="133"/>
    <n v="147"/>
    <n v="3379"/>
    <n v="3479"/>
  </r>
  <r>
    <x v="40"/>
    <s v="2014"/>
    <n v="729386"/>
    <n v="8417698"/>
    <n v="8452743"/>
    <n v="756523"/>
    <n v="45619"/>
    <n v="216723"/>
    <n v="67"/>
    <n v="60"/>
    <n v="350"/>
    <n v="365"/>
    <n v="7961"/>
    <n v="7435"/>
    <n v="1183"/>
    <n v="1183"/>
    <n v="28"/>
    <n v="27"/>
    <n v="483"/>
    <n v="499"/>
    <n v="13000"/>
    <n v="12978"/>
  </r>
  <r>
    <x v="42"/>
    <s v="2014"/>
    <n v="992583"/>
    <n v="9237782"/>
    <n v="9432883"/>
    <n v="995475"/>
    <n v="66972"/>
    <n v="288408"/>
    <n v="59"/>
    <n v="54"/>
    <n v="515"/>
    <n v="597"/>
    <n v="8119"/>
    <n v="7912"/>
    <n v="1831"/>
    <n v="1962"/>
    <n v="42"/>
    <n v="33"/>
    <n v="353"/>
    <n v="312"/>
    <n v="21989"/>
    <n v="23194"/>
  </r>
  <r>
    <x v="43"/>
    <s v="2014"/>
    <n v="4949469"/>
    <n v="52776853"/>
    <n v="53096761"/>
    <n v="5233765"/>
    <n v="314039"/>
    <n v="1450441"/>
    <n v="663"/>
    <n v="700"/>
    <n v="6645"/>
    <n v="6800"/>
    <n v="20013"/>
    <n v="19849"/>
    <n v="75017"/>
    <n v="74221"/>
    <n v="248"/>
    <n v="248"/>
    <n v="2798"/>
    <n v="2607"/>
    <n v="50847"/>
    <n v="53383"/>
  </r>
  <r>
    <x v="44"/>
    <s v="2014"/>
    <n v="570423"/>
    <n v="4405929"/>
    <n v="4385896"/>
    <n v="635577"/>
    <n v="42163"/>
    <n v="178910"/>
    <n v="248"/>
    <n v="289"/>
    <n v="430"/>
    <n v="437"/>
    <n v="257"/>
    <n v="321"/>
    <n v="3073"/>
    <n v="3279"/>
    <n v="311"/>
    <n v="316"/>
    <n v="385"/>
    <n v="419"/>
    <n v="15782"/>
    <n v="16616"/>
  </r>
  <r>
    <x v="10"/>
    <s v="2014"/>
    <n v="87990"/>
    <n v="1895044"/>
    <n v="1876197"/>
    <n v="87311"/>
    <n v="6417"/>
    <n v="26338"/>
    <n v="10"/>
    <n v="12"/>
    <n v="77"/>
    <n v="61"/>
    <n v="79"/>
    <n v="51"/>
    <n v="41"/>
    <n v="55"/>
    <n v="3"/>
    <n v="2"/>
    <n v="62"/>
    <n v="64"/>
    <n v="2826"/>
    <n v="3074"/>
  </r>
  <r>
    <x v="45"/>
    <s v="2014"/>
    <n v="1273211"/>
    <n v="15347862"/>
    <n v="15690444"/>
    <n v="1280381"/>
    <n v="88256"/>
    <n v="382598"/>
    <n v="129"/>
    <n v="144"/>
    <n v="2807"/>
    <n v="2989"/>
    <n v="9657"/>
    <n v="9849"/>
    <n v="4766"/>
    <n v="4959"/>
    <n v="60"/>
    <n v="68"/>
    <n v="1915"/>
    <n v="1695"/>
    <n v="24024"/>
    <n v="25194"/>
  </r>
  <r>
    <x v="46"/>
    <s v="2014"/>
    <n v="1057773"/>
    <n v="13040197"/>
    <n v="12806300"/>
    <n v="1073638"/>
    <n v="87206"/>
    <n v="333318"/>
    <n v="597"/>
    <n v="670"/>
    <n v="3198"/>
    <n v="3421"/>
    <n v="1961"/>
    <n v="2307"/>
    <n v="7781"/>
    <n v="8185"/>
    <n v="386"/>
    <n v="399"/>
    <n v="2406"/>
    <n v="2546"/>
    <n v="25693"/>
    <n v="27656"/>
  </r>
  <r>
    <x v="47"/>
    <s v="2014"/>
    <n v="280265"/>
    <n v="3514889"/>
    <n v="3499873"/>
    <n v="280310"/>
    <n v="18239"/>
    <n v="80543"/>
    <n v="13"/>
    <n v="10"/>
    <n v="94"/>
    <n v="65"/>
    <n v="445"/>
    <n v="469"/>
    <n v="109"/>
    <n v="113"/>
    <n v="1"/>
    <n v="3"/>
    <n v="71"/>
    <n v="80"/>
    <n v="8178"/>
    <n v="8588"/>
  </r>
  <r>
    <x v="48"/>
    <s v="2014"/>
    <n v="865119"/>
    <n v="11330253"/>
    <n v="11255186"/>
    <n v="871432"/>
    <n v="65954"/>
    <n v="264550"/>
    <n v="343"/>
    <n v="439"/>
    <n v="1130"/>
    <n v="1190"/>
    <n v="2531"/>
    <n v="2883"/>
    <n v="2644"/>
    <n v="2786"/>
    <n v="26"/>
    <n v="27"/>
    <n v="591"/>
    <n v="616"/>
    <n v="24628"/>
    <n v="26120"/>
  </r>
  <r>
    <x v="11"/>
    <s v="2014"/>
    <n v="92732"/>
    <n v="1772633"/>
    <n v="1775999"/>
    <n v="94067"/>
    <n v="6133"/>
    <n v="26732"/>
    <n v="69"/>
    <n v="55"/>
    <n v="40"/>
    <n v="29"/>
    <n v="34"/>
    <n v="34"/>
    <n v="334"/>
    <n v="340"/>
    <n v="1"/>
    <n v="3"/>
    <n v="61"/>
    <n v="63"/>
    <n v="2506"/>
    <n v="2564"/>
  </r>
  <r>
    <x v="12"/>
    <s v="2015"/>
    <n v="734974"/>
    <n v="7360222"/>
    <n v="7501799"/>
    <n v="743789"/>
    <n v="50668"/>
    <n v="222182"/>
    <n v="269"/>
    <n v="256"/>
    <n v="332"/>
    <n v="359"/>
    <n v="8879"/>
    <n v="8318"/>
    <n v="1070"/>
    <n v="1092"/>
    <n v="16"/>
    <n v="22"/>
    <n v="253"/>
    <n v="260"/>
    <n v="14454"/>
    <n v="15088"/>
  </r>
  <r>
    <x v="0"/>
    <s v="2015"/>
    <n v="130755"/>
    <n v="2920986"/>
    <n v="2968341"/>
    <n v="132477"/>
    <n v="9651"/>
    <n v="38688"/>
    <n v="1079"/>
    <n v="1103"/>
    <n v="332"/>
    <n v="329"/>
    <n v="154"/>
    <n v="180"/>
    <n v="332"/>
    <n v="335"/>
    <n v="114"/>
    <n v="142"/>
    <n v="396"/>
    <n v="359"/>
    <n v="2310"/>
    <n v="2486"/>
  </r>
  <r>
    <x v="13"/>
    <s v="2015"/>
    <n v="944978"/>
    <n v="8230507"/>
    <n v="7902600"/>
    <n v="1109040"/>
    <n v="84854"/>
    <n v="333579"/>
    <n v="2032"/>
    <n v="2011"/>
    <n v="1084"/>
    <n v="1199"/>
    <n v="2254"/>
    <n v="2624"/>
    <n v="18225"/>
    <n v="19132"/>
    <n v="135"/>
    <n v="149"/>
    <n v="845"/>
    <n v="890"/>
    <n v="16631"/>
    <n v="17643"/>
  </r>
  <r>
    <x v="1"/>
    <s v="2015"/>
    <n v="479682"/>
    <n v="5308625"/>
    <n v="5350543"/>
    <n v="492132"/>
    <n v="32385"/>
    <n v="142242"/>
    <n v="120"/>
    <n v="118"/>
    <n v="269"/>
    <n v="303"/>
    <n v="3583"/>
    <n v="3338"/>
    <n v="1606"/>
    <n v="1657"/>
    <n v="59"/>
    <n v="69"/>
    <n v="306"/>
    <n v="277"/>
    <n v="10167"/>
    <n v="10513"/>
  </r>
  <r>
    <x v="2"/>
    <s v="2015"/>
    <n v="6226523"/>
    <n v="78248042"/>
    <n v="78365958"/>
    <n v="6226737"/>
    <n v="492835"/>
    <n v="1941009"/>
    <n v="1515"/>
    <n v="1722"/>
    <n v="27450"/>
    <n v="29997"/>
    <n v="15524"/>
    <n v="17180"/>
    <n v="125535"/>
    <n v="131484"/>
    <n v="1333"/>
    <n v="1459"/>
    <n v="6890"/>
    <n v="7016"/>
    <n v="60701"/>
    <n v="65029"/>
  </r>
  <r>
    <x v="14"/>
    <s v="2015"/>
    <n v="872320"/>
    <n v="9648297"/>
    <n v="9557682"/>
    <n v="899112"/>
    <n v="65317"/>
    <n v="260909"/>
    <n v="242"/>
    <n v="273"/>
    <n v="1127"/>
    <n v="1007"/>
    <n v="1590"/>
    <n v="1726"/>
    <n v="10292"/>
    <n v="10400"/>
    <n v="91"/>
    <n v="87"/>
    <n v="1020"/>
    <n v="1046"/>
    <n v="17670"/>
    <n v="18746"/>
  </r>
  <r>
    <x v="15"/>
    <s v="2015"/>
    <n v="505366"/>
    <n v="11099837"/>
    <n v="10542667"/>
    <n v="537933"/>
    <n v="40321"/>
    <n v="167056"/>
    <n v="59"/>
    <n v="60"/>
    <n v="937"/>
    <n v="876"/>
    <n v="2435"/>
    <n v="2552"/>
    <n v="3670"/>
    <n v="3671"/>
    <n v="14"/>
    <n v="15"/>
    <n v="364"/>
    <n v="393"/>
    <n v="12259"/>
    <n v="13016"/>
  </r>
  <r>
    <x v="16"/>
    <s v="2015"/>
    <n v="121845"/>
    <n v="2017075"/>
    <n v="1975093"/>
    <n v="134847"/>
    <n v="8782"/>
    <n v="39845"/>
    <n v="17"/>
    <n v="25"/>
    <n v="158"/>
    <n v="174"/>
    <n v="1369"/>
    <n v="1319"/>
    <n v="519"/>
    <n v="527"/>
    <n v="4"/>
    <n v="5"/>
    <n v="75"/>
    <n v="57"/>
    <n v="2264"/>
    <n v="2269"/>
  </r>
  <r>
    <x v="49"/>
    <s v="2015"/>
    <n v="46155"/>
    <n v="1382282"/>
    <n v="1360942"/>
    <n v="84024"/>
    <n v="3867"/>
    <n v="18884"/>
    <n v="2"/>
    <n v="1"/>
    <n v="34"/>
    <n v="22"/>
    <n v="1600"/>
    <n v="1476"/>
    <n v="241"/>
    <n v="228"/>
    <n v="1"/>
    <n v="1"/>
    <n v="23"/>
    <n v="28"/>
    <n v="95"/>
    <n v="115"/>
  </r>
  <r>
    <x v="17"/>
    <s v="2015"/>
    <n v="2743641"/>
    <n v="26971491"/>
    <n v="27277049"/>
    <n v="2792234"/>
    <n v="192877"/>
    <n v="839773"/>
    <n v="369"/>
    <n v="387"/>
    <n v="2689"/>
    <n v="2745"/>
    <n v="21967"/>
    <n v="22172"/>
    <n v="28565"/>
    <n v="28586"/>
    <n v="120"/>
    <n v="92"/>
    <n v="2767"/>
    <n v="2492"/>
    <n v="39640"/>
    <n v="40286"/>
  </r>
  <r>
    <x v="3"/>
    <s v="2015"/>
    <n v="1717805"/>
    <n v="18584666"/>
    <n v="18501103"/>
    <n v="1757237"/>
    <n v="109345"/>
    <n v="513865"/>
    <n v="129"/>
    <n v="92"/>
    <n v="2258"/>
    <n v="2264"/>
    <n v="21060"/>
    <n v="19158"/>
    <n v="5961"/>
    <n v="5789"/>
    <n v="71"/>
    <n v="66"/>
    <n v="1578"/>
    <n v="1407"/>
    <n v="24916"/>
    <n v="24596"/>
  </r>
  <r>
    <x v="18"/>
    <s v="2015"/>
    <n v="182384"/>
    <n v="2703683"/>
    <n v="2521004"/>
    <n v="181995"/>
    <n v="10741"/>
    <n v="50219"/>
    <n v="18"/>
    <n v="29"/>
    <n v="2175"/>
    <n v="2278"/>
    <n v="102"/>
    <n v="113"/>
    <n v="284"/>
    <n v="330"/>
    <n v="1597"/>
    <n v="1651"/>
    <n v="438"/>
    <n v="393"/>
    <n v="642"/>
    <n v="691"/>
  </r>
  <r>
    <x v="19"/>
    <s v="2015"/>
    <n v="274131"/>
    <n v="2167967"/>
    <n v="2029520"/>
    <n v="292277"/>
    <n v="20087"/>
    <n v="86334"/>
    <n v="107"/>
    <n v="132"/>
    <n v="126"/>
    <n v="139"/>
    <n v="112"/>
    <n v="156"/>
    <n v="1557"/>
    <n v="1653"/>
    <n v="45"/>
    <n v="30"/>
    <n v="197"/>
    <n v="202"/>
    <n v="7652"/>
    <n v="7979"/>
  </r>
  <r>
    <x v="20"/>
    <s v="2015"/>
    <n v="2047123"/>
    <n v="32096832"/>
    <n v="32410033"/>
    <n v="2041779"/>
    <n v="147993"/>
    <n v="619292"/>
    <n v="196"/>
    <n v="217"/>
    <n v="3451"/>
    <n v="3552"/>
    <n v="12267"/>
    <n v="12079"/>
    <n v="16314"/>
    <n v="16801"/>
    <n v="75"/>
    <n v="70"/>
    <n v="1783"/>
    <n v="1918"/>
    <n v="38411"/>
    <n v="40859"/>
  </r>
  <r>
    <x v="21"/>
    <s v="2015"/>
    <n v="1004215"/>
    <n v="12456571"/>
    <n v="11378564"/>
    <n v="1046757"/>
    <n v="74952"/>
    <n v="321313"/>
    <n v="102"/>
    <n v="110"/>
    <n v="731"/>
    <n v="738"/>
    <n v="4538"/>
    <n v="4282"/>
    <n v="3275"/>
    <n v="3193"/>
    <n v="21"/>
    <n v="26"/>
    <n v="1452"/>
    <n v="1390"/>
    <n v="27141"/>
    <n v="27953"/>
  </r>
  <r>
    <x v="4"/>
    <s v="2015"/>
    <n v="505311"/>
    <n v="6714410"/>
    <n v="6772654"/>
    <n v="508014"/>
    <n v="36387"/>
    <n v="146808"/>
    <n v="65"/>
    <n v="83"/>
    <n v="404"/>
    <n v="457"/>
    <n v="890"/>
    <n v="1000"/>
    <n v="1549"/>
    <n v="1593"/>
    <n v="28"/>
    <n v="18"/>
    <n v="467"/>
    <n v="495"/>
    <n v="14187"/>
    <n v="15151"/>
  </r>
  <r>
    <x v="5"/>
    <s v="2015"/>
    <n v="496920"/>
    <n v="5991731"/>
    <n v="6175724"/>
    <n v="495884"/>
    <n v="33667"/>
    <n v="141615"/>
    <n v="176"/>
    <n v="196"/>
    <n v="491"/>
    <n v="448"/>
    <n v="1100"/>
    <n v="1159"/>
    <n v="2631"/>
    <n v="2770"/>
    <n v="29"/>
    <n v="24"/>
    <n v="729"/>
    <n v="719"/>
    <n v="11328"/>
    <n v="11867"/>
  </r>
  <r>
    <x v="22"/>
    <s v="2015"/>
    <n v="688475"/>
    <n v="7548871"/>
    <n v="7554887"/>
    <n v="686598"/>
    <n v="44659"/>
    <n v="198820"/>
    <n v="31"/>
    <n v="33"/>
    <n v="350"/>
    <n v="279"/>
    <n v="2411"/>
    <n v="2265"/>
    <n v="850"/>
    <n v="851"/>
    <n v="24"/>
    <n v="21"/>
    <n v="489"/>
    <n v="421"/>
    <n v="18228"/>
    <n v="18406"/>
  </r>
  <r>
    <x v="23"/>
    <s v="2015"/>
    <n v="661015"/>
    <n v="8448743"/>
    <n v="8437263"/>
    <n v="718711"/>
    <n v="41790"/>
    <n v="198577"/>
    <n v="158"/>
    <n v="170"/>
    <n v="393"/>
    <n v="410"/>
    <n v="9346"/>
    <n v="8353"/>
    <n v="815"/>
    <n v="779"/>
    <n v="14"/>
    <n v="17"/>
    <n v="209"/>
    <n v="181"/>
    <n v="10617"/>
    <n v="10328"/>
  </r>
  <r>
    <x v="24"/>
    <s v="2015"/>
    <n v="176176"/>
    <n v="2739589"/>
    <n v="2596180"/>
    <n v="181613"/>
    <n v="14028"/>
    <n v="56273"/>
    <n v="47"/>
    <n v="60"/>
    <n v="129"/>
    <n v="109"/>
    <n v="185"/>
    <n v="266"/>
    <n v="134"/>
    <n v="124"/>
    <n v="10"/>
    <n v="7"/>
    <n v="81"/>
    <n v="72"/>
    <n v="6207"/>
    <n v="6597"/>
  </r>
  <r>
    <x v="25"/>
    <s v="2015"/>
    <n v="874108"/>
    <n v="14491642"/>
    <n v="13882823"/>
    <n v="879601"/>
    <n v="58493"/>
    <n v="253096"/>
    <n v="81"/>
    <n v="86"/>
    <n v="1949"/>
    <n v="1882"/>
    <n v="10432"/>
    <n v="9960"/>
    <n v="3108"/>
    <n v="3110"/>
    <n v="32"/>
    <n v="36"/>
    <n v="1086"/>
    <n v="960"/>
    <n v="12604"/>
    <n v="13167"/>
  </r>
  <r>
    <x v="6"/>
    <s v="2015"/>
    <n v="916130"/>
    <n v="16985185"/>
    <n v="16972319"/>
    <n v="964026"/>
    <n v="70997"/>
    <n v="294897"/>
    <n v="84"/>
    <n v="93"/>
    <n v="2091"/>
    <n v="2095"/>
    <n v="3184"/>
    <n v="3229"/>
    <n v="4997"/>
    <n v="5255"/>
    <n v="39"/>
    <n v="25"/>
    <n v="801"/>
    <n v="717"/>
    <n v="23823"/>
    <n v="24564"/>
  </r>
  <r>
    <x v="26"/>
    <s v="2015"/>
    <n v="1345009"/>
    <n v="19025996"/>
    <n v="17742903"/>
    <n v="1536231"/>
    <n v="114700"/>
    <n v="482540"/>
    <n v="416"/>
    <n v="414"/>
    <n v="1877"/>
    <n v="1826"/>
    <n v="9181"/>
    <n v="9082"/>
    <n v="3264"/>
    <n v="3316"/>
    <n v="59"/>
    <n v="39"/>
    <n v="1340"/>
    <n v="1239"/>
    <n v="40403"/>
    <n v="42244"/>
  </r>
  <r>
    <x v="27"/>
    <s v="2015"/>
    <n v="807044"/>
    <n v="11684249"/>
    <n v="11969872"/>
    <n v="864384"/>
    <n v="69441"/>
    <n v="265709"/>
    <n v="531"/>
    <n v="576"/>
    <n v="2183"/>
    <n v="2283"/>
    <n v="3466"/>
    <n v="3630"/>
    <n v="2450"/>
    <n v="2553"/>
    <n v="24"/>
    <n v="25"/>
    <n v="787"/>
    <n v="842"/>
    <n v="24269"/>
    <n v="25822"/>
  </r>
  <r>
    <x v="7"/>
    <s v="2015"/>
    <n v="490189"/>
    <n v="4592343"/>
    <n v="4624539"/>
    <n v="487200"/>
    <n v="29561"/>
    <n v="135375"/>
    <n v="29"/>
    <n v="32"/>
    <n v="156"/>
    <n v="167"/>
    <n v="7627"/>
    <n v="7103"/>
    <n v="314"/>
    <n v="362"/>
    <n v="6"/>
    <n v="3"/>
    <n v="70"/>
    <n v="42"/>
    <n v="6871"/>
    <n v="6779"/>
  </r>
  <r>
    <x v="28"/>
    <s v="2015"/>
    <n v="892779"/>
    <n v="10623391"/>
    <n v="10540353"/>
    <n v="919234"/>
    <n v="64475"/>
    <n v="269349"/>
    <n v="141"/>
    <n v="148"/>
    <n v="654"/>
    <n v="604"/>
    <n v="5014"/>
    <n v="5120"/>
    <n v="1421"/>
    <n v="1479"/>
    <n v="67"/>
    <n v="63"/>
    <n v="661"/>
    <n v="637"/>
    <n v="23547"/>
    <n v="24919"/>
  </r>
  <r>
    <x v="29"/>
    <s v="2015"/>
    <n v="144447"/>
    <n v="1804339"/>
    <n v="1804841"/>
    <n v="145319"/>
    <n v="9756"/>
    <n v="41822"/>
    <n v="377"/>
    <n v="454"/>
    <n v="48"/>
    <n v="45"/>
    <n v="41"/>
    <n v="54"/>
    <n v="203"/>
    <n v="184"/>
    <n v="11"/>
    <n v="11"/>
    <n v="95"/>
    <n v="87"/>
    <n v="3956"/>
    <n v="4190"/>
  </r>
  <r>
    <x v="30"/>
    <s v="2015"/>
    <n v="312281"/>
    <n v="4248695"/>
    <n v="4283846"/>
    <n v="316014"/>
    <n v="23549"/>
    <n v="91650"/>
    <n v="129"/>
    <n v="154"/>
    <n v="322"/>
    <n v="297"/>
    <n v="708"/>
    <n v="931"/>
    <n v="1788"/>
    <n v="2016"/>
    <n v="20"/>
    <n v="15"/>
    <n v="350"/>
    <n v="309"/>
    <n v="7930"/>
    <n v="8580"/>
  </r>
  <r>
    <x v="31"/>
    <s v="2015"/>
    <n v="438948"/>
    <n v="4345419"/>
    <n v="4183085"/>
    <n v="467527"/>
    <n v="32122"/>
    <n v="136906"/>
    <n v="157"/>
    <n v="164"/>
    <n v="1073"/>
    <n v="1055"/>
    <n v="1519"/>
    <n v="1748"/>
    <n v="6220"/>
    <n v="6389"/>
    <n v="226"/>
    <n v="242"/>
    <n v="859"/>
    <n v="840"/>
    <n v="5816"/>
    <n v="5814"/>
  </r>
  <r>
    <x v="8"/>
    <s v="2015"/>
    <n v="183039"/>
    <n v="3093061"/>
    <n v="3044720"/>
    <n v="182425"/>
    <n v="13947"/>
    <n v="58107"/>
    <n v="19"/>
    <n v="23"/>
    <n v="203"/>
    <n v="192"/>
    <n v="125"/>
    <n v="130"/>
    <n v="237"/>
    <n v="275"/>
    <n v="4"/>
    <n v="3"/>
    <n v="138"/>
    <n v="99"/>
    <n v="6111"/>
    <n v="6388"/>
  </r>
  <r>
    <x v="9"/>
    <s v="2015"/>
    <n v="1339230"/>
    <n v="29335237"/>
    <n v="28809725"/>
    <n v="1408845"/>
    <n v="97602"/>
    <n v="402208"/>
    <n v="60"/>
    <n v="61"/>
    <n v="4534"/>
    <n v="4649"/>
    <n v="7524"/>
    <n v="7407"/>
    <n v="10090"/>
    <n v="10239"/>
    <n v="94"/>
    <n v="111"/>
    <n v="448"/>
    <n v="423"/>
    <n v="25244"/>
    <n v="26718"/>
  </r>
  <r>
    <x v="32"/>
    <s v="2015"/>
    <n v="326297"/>
    <n v="3789651"/>
    <n v="3846641"/>
    <n v="335694"/>
    <n v="21106"/>
    <n v="96798"/>
    <n v="1169"/>
    <n v="1087"/>
    <n v="145"/>
    <n v="160"/>
    <n v="207"/>
    <n v="203"/>
    <n v="6256"/>
    <n v="6219"/>
    <n v="10"/>
    <n v="8"/>
    <n v="168"/>
    <n v="119"/>
    <n v="2675"/>
    <n v="2680"/>
  </r>
  <r>
    <x v="33"/>
    <s v="2015"/>
    <n v="1465031"/>
    <n v="13146934"/>
    <n v="14060699"/>
    <n v="1544934"/>
    <n v="99258"/>
    <n v="462874"/>
    <n v="700"/>
    <n v="639"/>
    <n v="1443"/>
    <n v="1464"/>
    <n v="12806"/>
    <n v="12385"/>
    <n v="5706"/>
    <n v="5601"/>
    <n v="71"/>
    <n v="54"/>
    <n v="1782"/>
    <n v="1700"/>
    <n v="27118"/>
    <n v="27789"/>
  </r>
  <r>
    <x v="34"/>
    <s v="2015"/>
    <n v="106061"/>
    <n v="1644533"/>
    <n v="1804762"/>
    <n v="108644"/>
    <n v="7459"/>
    <n v="30675"/>
    <n v="271"/>
    <n v="269"/>
    <n v="59"/>
    <n v="80"/>
    <n v="123"/>
    <n v="161"/>
    <n v="113"/>
    <n v="128"/>
    <n v="7"/>
    <n v="15"/>
    <n v="30"/>
    <n v="34"/>
    <n v="2992"/>
    <n v="3177"/>
  </r>
  <r>
    <x v="35"/>
    <s v="2015"/>
    <n v="1600222"/>
    <n v="24378660"/>
    <n v="22561728"/>
    <n v="1716585"/>
    <n v="119952"/>
    <n v="521595"/>
    <n v="85"/>
    <n v="83"/>
    <n v="1330"/>
    <n v="1241"/>
    <n v="9684"/>
    <n v="9251"/>
    <n v="2305"/>
    <n v="2314"/>
    <n v="40"/>
    <n v="30"/>
    <n v="2280"/>
    <n v="2104"/>
    <n v="44239"/>
    <n v="44966"/>
  </r>
  <r>
    <x v="36"/>
    <s v="2015"/>
    <n v="671715"/>
    <n v="6121188"/>
    <n v="6184819"/>
    <n v="692878"/>
    <n v="42088"/>
    <n v="187118"/>
    <n v="3190"/>
    <n v="3320"/>
    <n v="476"/>
    <n v="449"/>
    <n v="1924"/>
    <n v="1947"/>
    <n v="2734"/>
    <n v="2660"/>
    <n v="65"/>
    <n v="38"/>
    <n v="1384"/>
    <n v="1335"/>
    <n v="11041"/>
    <n v="11525"/>
  </r>
  <r>
    <x v="37"/>
    <s v="2015"/>
    <n v="570376"/>
    <n v="7111710"/>
    <n v="7011609"/>
    <n v="576407"/>
    <n v="48735"/>
    <n v="181598"/>
    <n v="348"/>
    <n v="448"/>
    <n v="993"/>
    <n v="1022"/>
    <n v="578"/>
    <n v="753"/>
    <n v="4991"/>
    <n v="5364"/>
    <n v="157"/>
    <n v="151"/>
    <n v="1168"/>
    <n v="1258"/>
    <n v="15181"/>
    <n v="16323"/>
  </r>
  <r>
    <x v="38"/>
    <s v="2015"/>
    <n v="1589429"/>
    <n v="29967185"/>
    <n v="29690645"/>
    <n v="1717414"/>
    <n v="129921"/>
    <n v="540546"/>
    <n v="79"/>
    <n v="91"/>
    <n v="2387"/>
    <n v="2325"/>
    <n v="8843"/>
    <n v="8942"/>
    <n v="5249"/>
    <n v="5552"/>
    <n v="45"/>
    <n v="39"/>
    <n v="1071"/>
    <n v="1125"/>
    <n v="45769"/>
    <n v="48404"/>
  </r>
  <r>
    <x v="39"/>
    <s v="2015"/>
    <n v="134574"/>
    <n v="2367068"/>
    <n v="2326473"/>
    <n v="142014"/>
    <n v="10752"/>
    <n v="42871"/>
    <n v="42"/>
    <n v="45"/>
    <n v="173"/>
    <n v="165"/>
    <n v="443"/>
    <n v="475"/>
    <n v="1129"/>
    <n v="1081"/>
    <n v="12"/>
    <n v="11"/>
    <n v="123"/>
    <n v="127"/>
    <n v="3403"/>
    <n v="3523"/>
  </r>
  <r>
    <x v="40"/>
    <s v="2015"/>
    <n v="737401"/>
    <n v="8759944"/>
    <n v="8783362"/>
    <n v="763533"/>
    <n v="46909"/>
    <n v="220780"/>
    <n v="66"/>
    <n v="73"/>
    <n v="365"/>
    <n v="331"/>
    <n v="8180"/>
    <n v="7663"/>
    <n v="1369"/>
    <n v="1359"/>
    <n v="43"/>
    <n v="29"/>
    <n v="534"/>
    <n v="497"/>
    <n v="13144"/>
    <n v="13256"/>
  </r>
  <r>
    <x v="41"/>
    <s v="2015"/>
    <n v="132836"/>
    <n v="1415149"/>
    <n v="1464781"/>
    <n v="134253"/>
    <n v="8616"/>
    <n v="37242"/>
    <n v="312"/>
    <n v="296"/>
    <n v="92"/>
    <n v="106"/>
    <n v="109"/>
    <n v="129"/>
    <n v="157"/>
    <n v="188"/>
    <n v="4"/>
    <n v="3"/>
    <n v="87"/>
    <n v="69"/>
    <n v="3477"/>
    <n v="3587"/>
  </r>
  <r>
    <x v="42"/>
    <s v="2015"/>
    <n v="994530"/>
    <n v="9455920"/>
    <n v="9562527"/>
    <n v="1001235"/>
    <n v="68585"/>
    <n v="291841"/>
    <n v="64"/>
    <n v="68"/>
    <n v="648"/>
    <n v="608"/>
    <n v="8300"/>
    <n v="7873"/>
    <n v="1968"/>
    <n v="2141"/>
    <n v="33"/>
    <n v="29"/>
    <n v="443"/>
    <n v="403"/>
    <n v="22482"/>
    <n v="23525"/>
  </r>
  <r>
    <x v="43"/>
    <s v="2015"/>
    <n v="5004866"/>
    <n v="55582029"/>
    <n v="56255791"/>
    <n v="5301477"/>
    <n v="323708"/>
    <n v="1492452"/>
    <n v="639"/>
    <n v="670"/>
    <n v="6692"/>
    <n v="7146"/>
    <n v="20349"/>
    <n v="20435"/>
    <n v="78471"/>
    <n v="78576"/>
    <n v="201"/>
    <n v="246"/>
    <n v="2997"/>
    <n v="2833"/>
    <n v="50898"/>
    <n v="53555"/>
  </r>
  <r>
    <x v="44"/>
    <s v="2015"/>
    <n v="573913"/>
    <n v="4705084"/>
    <n v="4537962"/>
    <n v="647870"/>
    <n v="43828"/>
    <n v="184303"/>
    <n v="245"/>
    <n v="286"/>
    <n v="407"/>
    <n v="458"/>
    <n v="292"/>
    <n v="310"/>
    <n v="3323"/>
    <n v="3495"/>
    <n v="365"/>
    <n v="356"/>
    <n v="445"/>
    <n v="478"/>
    <n v="16071"/>
    <n v="17297"/>
  </r>
  <r>
    <x v="10"/>
    <s v="2015"/>
    <n v="85184"/>
    <n v="1996795"/>
    <n v="1969415"/>
    <n v="87866"/>
    <n v="6271"/>
    <n v="26002"/>
    <n v="5"/>
    <n v="12"/>
    <n v="93"/>
    <n v="75"/>
    <n v="62"/>
    <n v="58"/>
    <n v="58"/>
    <n v="64"/>
    <n v="1"/>
    <n v="2"/>
    <n v="59"/>
    <n v="55"/>
    <n v="2781"/>
    <n v="2946"/>
  </r>
  <r>
    <x v="45"/>
    <s v="2015"/>
    <n v="1279867"/>
    <n v="15857524"/>
    <n v="16113212"/>
    <n v="1283590"/>
    <n v="90391"/>
    <n v="386781"/>
    <n v="136"/>
    <n v="127"/>
    <n v="2898"/>
    <n v="3085"/>
    <n v="10345"/>
    <n v="9961"/>
    <n v="4974"/>
    <n v="5353"/>
    <n v="57"/>
    <n v="65"/>
    <n v="1965"/>
    <n v="1812"/>
    <n v="23916"/>
    <n v="25697"/>
  </r>
  <r>
    <x v="46"/>
    <s v="2015"/>
    <n v="1072359"/>
    <n v="13709442"/>
    <n v="13630138"/>
    <n v="1087030"/>
    <n v="89258"/>
    <n v="336808"/>
    <n v="620"/>
    <n v="660"/>
    <n v="3212"/>
    <n v="3460"/>
    <n v="2124"/>
    <n v="2328"/>
    <n v="8347"/>
    <n v="8809"/>
    <n v="389"/>
    <n v="440"/>
    <n v="2556"/>
    <n v="2719"/>
    <n v="25800"/>
    <n v="27794"/>
  </r>
  <r>
    <x v="47"/>
    <s v="2015"/>
    <n v="279565"/>
    <n v="3478401"/>
    <n v="3466981"/>
    <n v="277452"/>
    <n v="18432"/>
    <n v="80142"/>
    <n v="10"/>
    <n v="15"/>
    <n v="91"/>
    <n v="77"/>
    <n v="461"/>
    <n v="459"/>
    <n v="109"/>
    <n v="124"/>
    <n v="3"/>
    <n v="2"/>
    <n v="88"/>
    <n v="100"/>
    <n v="8424"/>
    <n v="8469"/>
  </r>
  <r>
    <x v="48"/>
    <s v="2015"/>
    <n v="861813"/>
    <n v="11637376"/>
    <n v="11553677"/>
    <n v="867800"/>
    <n v="66253"/>
    <n v="263896"/>
    <n v="406"/>
    <n v="403"/>
    <n v="1116"/>
    <n v="1133"/>
    <n v="2578"/>
    <n v="2917"/>
    <n v="2859"/>
    <n v="3036"/>
    <n v="27"/>
    <n v="31"/>
    <n v="711"/>
    <n v="712"/>
    <n v="24323"/>
    <n v="26001"/>
  </r>
  <r>
    <x v="11"/>
    <s v="2015"/>
    <n v="93867"/>
    <n v="1962874"/>
    <n v="1942406"/>
    <n v="94717"/>
    <n v="6299"/>
    <n v="26914"/>
    <n v="76"/>
    <n v="74"/>
    <n v="36"/>
    <n v="31"/>
    <n v="32"/>
    <n v="41"/>
    <n v="373"/>
    <n v="383"/>
    <n v="3"/>
    <n v="6"/>
    <n v="53"/>
    <n v="49"/>
    <n v="2535"/>
    <n v="2607"/>
  </r>
  <r>
    <x v="12"/>
    <s v="2016"/>
    <n v="734652"/>
    <n v="7498567"/>
    <n v="7708845"/>
    <n v="744930"/>
    <n v="52320"/>
    <n v="222638"/>
    <n v="285"/>
    <n v="262"/>
    <n v="357"/>
    <n v="347"/>
    <n v="8892"/>
    <n v="8674"/>
    <n v="1259"/>
    <n v="1331"/>
    <n v="23"/>
    <n v="16"/>
    <n v="347"/>
    <n v="350"/>
    <n v="14831"/>
    <n v="15346"/>
  </r>
  <r>
    <x v="0"/>
    <s v="2016"/>
    <n v="132477"/>
    <n v="2494691"/>
    <n v="2623014"/>
    <n v="132737"/>
    <n v="9740"/>
    <n v="38573"/>
    <n v="1059"/>
    <n v="1097"/>
    <n v="329"/>
    <n v="335"/>
    <n v="153"/>
    <n v="194"/>
    <n v="345"/>
    <n v="331"/>
    <n v="126"/>
    <n v="149"/>
    <n v="380"/>
    <n v="426"/>
    <n v="2279"/>
    <n v="2537"/>
  </r>
  <r>
    <x v="13"/>
    <s v="2016"/>
    <n v="938274"/>
    <n v="8503034"/>
    <n v="7987011"/>
    <n v="1123137"/>
    <n v="86960"/>
    <n v="339195"/>
    <n v="2102"/>
    <n v="2142"/>
    <n v="1137"/>
    <n v="1216"/>
    <n v="2291"/>
    <n v="2658"/>
    <n v="18906"/>
    <n v="19697"/>
    <n v="139"/>
    <n v="150"/>
    <n v="952"/>
    <n v="991"/>
    <n v="16750"/>
    <n v="17829"/>
  </r>
  <r>
    <x v="1"/>
    <s v="2016"/>
    <n v="479177"/>
    <n v="5401016"/>
    <n v="5434193"/>
    <n v="493447"/>
    <n v="32881"/>
    <n v="143085"/>
    <n v="125"/>
    <n v="113"/>
    <n v="280"/>
    <n v="285"/>
    <n v="3481"/>
    <n v="3199"/>
    <n v="1747"/>
    <n v="1814"/>
    <n v="73"/>
    <n v="76"/>
    <n v="266"/>
    <n v="282"/>
    <n v="10362"/>
    <n v="10778"/>
  </r>
  <r>
    <x v="2"/>
    <s v="2016"/>
    <n v="6217031"/>
    <n v="89217262"/>
    <n v="85320133"/>
    <n v="6309138"/>
    <n v="484169"/>
    <n v="1939323"/>
    <n v="1454"/>
    <n v="1566"/>
    <n v="27488"/>
    <n v="29982"/>
    <n v="14576"/>
    <n v="16223"/>
    <n v="123331"/>
    <n v="129862"/>
    <n v="1256"/>
    <n v="1315"/>
    <n v="7612"/>
    <n v="7733"/>
    <n v="58297"/>
    <n v="63474"/>
  </r>
  <r>
    <x v="14"/>
    <s v="2016"/>
    <n v="880678"/>
    <n v="10123271"/>
    <n v="9878524"/>
    <n v="905019"/>
    <n v="66244"/>
    <n v="265500"/>
    <n v="266"/>
    <n v="304"/>
    <n v="1087"/>
    <n v="994"/>
    <n v="1582"/>
    <n v="1660"/>
    <n v="10564"/>
    <n v="10927"/>
    <n v="115"/>
    <n v="82"/>
    <n v="1083"/>
    <n v="1155"/>
    <n v="17743"/>
    <n v="18682"/>
  </r>
  <r>
    <x v="15"/>
    <s v="2016"/>
    <n v="499494"/>
    <n v="11419673"/>
    <n v="10826431"/>
    <n v="535118"/>
    <n v="40831"/>
    <n v="166275"/>
    <n v="58"/>
    <n v="50"/>
    <n v="895"/>
    <n v="897"/>
    <n v="2516"/>
    <n v="2772"/>
    <n v="3838"/>
    <n v="4035"/>
    <n v="22"/>
    <n v="11"/>
    <n v="418"/>
    <n v="383"/>
    <n v="12148"/>
    <n v="12788"/>
  </r>
  <r>
    <x v="16"/>
    <s v="2016"/>
    <n v="121225"/>
    <n v="2043577"/>
    <n v="2041952"/>
    <n v="136264"/>
    <n v="9001"/>
    <n v="40504"/>
    <n v="15"/>
    <n v="21"/>
    <n v="153"/>
    <n v="189"/>
    <n v="1326"/>
    <n v="1277"/>
    <n v="635"/>
    <n v="562"/>
    <n v="4"/>
    <n v="6"/>
    <n v="100"/>
    <n v="86"/>
    <n v="2269"/>
    <n v="2358"/>
  </r>
  <r>
    <x v="49"/>
    <s v="2016"/>
    <n v="48336"/>
    <n v="1329719"/>
    <n v="1322563"/>
    <n v="85850"/>
    <n v="3800"/>
    <n v="19052"/>
    <n v="2"/>
    <n v="1"/>
    <n v="21"/>
    <n v="27"/>
    <n v="1531"/>
    <n v="1386"/>
    <n v="270"/>
    <n v="313"/>
    <n v="2"/>
    <n v="1"/>
    <n v="20"/>
    <n v="18"/>
    <n v="97"/>
    <n v="111"/>
  </r>
  <r>
    <x v="17"/>
    <s v="2016"/>
    <n v="2776933"/>
    <n v="28125598"/>
    <n v="27945116"/>
    <n v="2816791"/>
    <n v="197881"/>
    <n v="847781"/>
    <n v="384"/>
    <n v="391"/>
    <n v="2711"/>
    <n v="2766"/>
    <n v="22681"/>
    <n v="22843"/>
    <n v="29930"/>
    <n v="30304"/>
    <n v="120"/>
    <n v="104"/>
    <n v="2816"/>
    <n v="2613"/>
    <n v="39641"/>
    <n v="40577"/>
  </r>
  <r>
    <x v="3"/>
    <s v="2016"/>
    <n v="1727085"/>
    <n v="19403453"/>
    <n v="19158388"/>
    <n v="1764346"/>
    <n v="111538"/>
    <n v="518772"/>
    <n v="111"/>
    <n v="111"/>
    <n v="2219"/>
    <n v="2367"/>
    <n v="21329"/>
    <n v="19200"/>
    <n v="6653"/>
    <n v="6358"/>
    <n v="75"/>
    <n v="60"/>
    <n v="1621"/>
    <n v="1570"/>
    <n v="24898"/>
    <n v="24966"/>
  </r>
  <r>
    <x v="18"/>
    <s v="2016"/>
    <n v="181995"/>
    <n v="3030519"/>
    <n v="2733094"/>
    <n v="181550"/>
    <n v="10574"/>
    <n v="50216"/>
    <n v="28"/>
    <n v="23"/>
    <n v="1999"/>
    <n v="2242"/>
    <n v="96"/>
    <n v="101"/>
    <n v="365"/>
    <n v="352"/>
    <n v="1618"/>
    <n v="1670"/>
    <n v="392"/>
    <n v="406"/>
    <n v="621"/>
    <n v="661"/>
  </r>
  <r>
    <x v="19"/>
    <s v="2016"/>
    <n v="274849"/>
    <n v="2266490"/>
    <n v="2100980"/>
    <n v="297200"/>
    <n v="21084"/>
    <n v="88576"/>
    <n v="113"/>
    <n v="119"/>
    <n v="166"/>
    <n v="155"/>
    <n v="117"/>
    <n v="133"/>
    <n v="1681"/>
    <n v="1735"/>
    <n v="37"/>
    <n v="43"/>
    <n v="227"/>
    <n v="225"/>
    <n v="7963"/>
    <n v="8370"/>
  </r>
  <r>
    <x v="20"/>
    <s v="2016"/>
    <n v="2030717"/>
    <n v="32908958"/>
    <n v="33037244"/>
    <n v="2026718"/>
    <n v="148457"/>
    <n v="618016"/>
    <n v="188"/>
    <n v="214"/>
    <n v="3416"/>
    <n v="3587"/>
    <n v="12126"/>
    <n v="12306"/>
    <n v="16716"/>
    <n v="17102"/>
    <n v="64"/>
    <n v="69"/>
    <n v="1887"/>
    <n v="2009"/>
    <n v="37728"/>
    <n v="41045"/>
  </r>
  <r>
    <x v="21"/>
    <s v="2016"/>
    <n v="1002696"/>
    <n v="12732161"/>
    <n v="11535287"/>
    <n v="1049547"/>
    <n v="77503"/>
    <n v="323736"/>
    <n v="104"/>
    <n v="88"/>
    <n v="842"/>
    <n v="791"/>
    <n v="4926"/>
    <n v="4553"/>
    <n v="3759"/>
    <n v="3630"/>
    <n v="22"/>
    <n v="27"/>
    <n v="1543"/>
    <n v="1515"/>
    <n v="27535"/>
    <n v="28168"/>
  </r>
  <r>
    <x v="4"/>
    <s v="2016"/>
    <n v="508014"/>
    <n v="6919477"/>
    <n v="6972412"/>
    <n v="509831"/>
    <n v="36567"/>
    <n v="147165"/>
    <n v="70"/>
    <n v="67"/>
    <n v="403"/>
    <n v="438"/>
    <n v="961"/>
    <n v="1031"/>
    <n v="1573"/>
    <n v="1709"/>
    <n v="37"/>
    <n v="39"/>
    <n v="502"/>
    <n v="539"/>
    <n v="14145"/>
    <n v="15053"/>
  </r>
  <r>
    <x v="5"/>
    <s v="2016"/>
    <n v="495545"/>
    <n v="6069563"/>
    <n v="6134836"/>
    <n v="494347"/>
    <n v="33784"/>
    <n v="141881"/>
    <n v="195"/>
    <n v="176"/>
    <n v="439"/>
    <n v="449"/>
    <n v="1118"/>
    <n v="1127"/>
    <n v="2743"/>
    <n v="2792"/>
    <n v="27"/>
    <n v="22"/>
    <n v="742"/>
    <n v="725"/>
    <n v="11173"/>
    <n v="12056"/>
  </r>
  <r>
    <x v="22"/>
    <s v="2016"/>
    <n v="686440"/>
    <n v="7745928"/>
    <n v="7786281"/>
    <n v="684017"/>
    <n v="44668"/>
    <n v="198579"/>
    <n v="23"/>
    <n v="22"/>
    <n v="351"/>
    <n v="320"/>
    <n v="2317"/>
    <n v="2254"/>
    <n v="920"/>
    <n v="963"/>
    <n v="16"/>
    <n v="19"/>
    <n v="542"/>
    <n v="447"/>
    <n v="17892"/>
    <n v="18582"/>
  </r>
  <r>
    <x v="23"/>
    <s v="2016"/>
    <n v="660561"/>
    <n v="8397136"/>
    <n v="8248660"/>
    <n v="716293"/>
    <n v="42432"/>
    <n v="200087"/>
    <n v="149"/>
    <n v="174"/>
    <n v="388"/>
    <n v="415"/>
    <n v="9190"/>
    <n v="8349"/>
    <n v="1003"/>
    <n v="952"/>
    <n v="23"/>
    <n v="25"/>
    <n v="297"/>
    <n v="266"/>
    <n v="10672"/>
    <n v="10529"/>
  </r>
  <r>
    <x v="24"/>
    <s v="2016"/>
    <n v="179879"/>
    <n v="2845391"/>
    <n v="2706103"/>
    <n v="180512"/>
    <n v="13868"/>
    <n v="55574"/>
    <n v="42"/>
    <n v="54"/>
    <n v="134"/>
    <n v="96"/>
    <n v="212"/>
    <n v="281"/>
    <n v="126"/>
    <n v="111"/>
    <n v="5"/>
    <n v="6"/>
    <n v="89"/>
    <n v="112"/>
    <n v="5977"/>
    <n v="6623"/>
  </r>
  <r>
    <x v="25"/>
    <s v="2016"/>
    <n v="879196"/>
    <n v="14409321"/>
    <n v="13992191"/>
    <n v="886221"/>
    <n v="58303"/>
    <n v="255781"/>
    <n v="71"/>
    <n v="74"/>
    <n v="1879"/>
    <n v="1993"/>
    <n v="10173"/>
    <n v="10060"/>
    <n v="3441"/>
    <n v="3533"/>
    <n v="28"/>
    <n v="31"/>
    <n v="1058"/>
    <n v="1002"/>
    <n v="12201"/>
    <n v="12759"/>
  </r>
  <r>
    <x v="6"/>
    <s v="2016"/>
    <n v="921029"/>
    <n v="17484704"/>
    <n v="17037880"/>
    <n v="964514"/>
    <n v="71002"/>
    <n v="295336"/>
    <n v="82"/>
    <n v="78"/>
    <n v="2125"/>
    <n v="2087"/>
    <n v="3335"/>
    <n v="3197"/>
    <n v="5503"/>
    <n v="5510"/>
    <n v="26"/>
    <n v="37"/>
    <n v="829"/>
    <n v="772"/>
    <n v="23305"/>
    <n v="24107"/>
  </r>
  <r>
    <x v="26"/>
    <s v="2016"/>
    <n v="1335713"/>
    <n v="19416061"/>
    <n v="18001445"/>
    <n v="1528666"/>
    <n v="115605"/>
    <n v="479976"/>
    <n v="404"/>
    <n v="450"/>
    <n v="1930"/>
    <n v="1828"/>
    <n v="9240"/>
    <n v="9071"/>
    <n v="3418"/>
    <n v="3547"/>
    <n v="58"/>
    <n v="61"/>
    <n v="1529"/>
    <n v="1461"/>
    <n v="40746"/>
    <n v="41862"/>
  </r>
  <r>
    <x v="27"/>
    <s v="2016"/>
    <n v="811157"/>
    <n v="12186135"/>
    <n v="12848946"/>
    <n v="875021"/>
    <n v="70215"/>
    <n v="267937"/>
    <n v="519"/>
    <n v="573"/>
    <n v="2186"/>
    <n v="2310"/>
    <n v="3672"/>
    <n v="3941"/>
    <n v="2666"/>
    <n v="2799"/>
    <n v="28"/>
    <n v="20"/>
    <n v="923"/>
    <n v="974"/>
    <n v="23920"/>
    <n v="25684"/>
  </r>
  <r>
    <x v="7"/>
    <s v="2016"/>
    <n v="486245"/>
    <n v="4755399"/>
    <n v="4631356"/>
    <n v="483150"/>
    <n v="29717"/>
    <n v="134814"/>
    <n v="29"/>
    <n v="28"/>
    <n v="156"/>
    <n v="193"/>
    <n v="7615"/>
    <n v="7006"/>
    <n v="384"/>
    <n v="391"/>
    <n v="6"/>
    <n v="8"/>
    <n v="112"/>
    <n v="84"/>
    <n v="6867"/>
    <n v="6838"/>
  </r>
  <r>
    <x v="28"/>
    <s v="2016"/>
    <n v="891554"/>
    <n v="10893231"/>
    <n v="10719882"/>
    <n v="915040"/>
    <n v="63744"/>
    <n v="267733"/>
    <n v="138"/>
    <n v="155"/>
    <n v="659"/>
    <n v="630"/>
    <n v="4978"/>
    <n v="4827"/>
    <n v="1546"/>
    <n v="1581"/>
    <n v="72"/>
    <n v="70"/>
    <n v="720"/>
    <n v="690"/>
    <n v="23197"/>
    <n v="24481"/>
  </r>
  <r>
    <x v="29"/>
    <s v="2016"/>
    <n v="145240"/>
    <n v="1800909"/>
    <n v="1879789"/>
    <n v="146375"/>
    <n v="9819"/>
    <n v="42038"/>
    <n v="438"/>
    <n v="479"/>
    <n v="52"/>
    <n v="40"/>
    <n v="52"/>
    <n v="59"/>
    <n v="177"/>
    <n v="209"/>
    <n v="6"/>
    <n v="11"/>
    <n v="100"/>
    <n v="109"/>
    <n v="3889"/>
    <n v="4198"/>
  </r>
  <r>
    <x v="30"/>
    <s v="2016"/>
    <n v="315542"/>
    <n v="4398811"/>
    <n v="4640422"/>
    <n v="319194"/>
    <n v="23597"/>
    <n v="93143"/>
    <n v="174"/>
    <n v="167"/>
    <n v="334"/>
    <n v="360"/>
    <n v="718"/>
    <n v="801"/>
    <n v="1924"/>
    <n v="2096"/>
    <n v="19"/>
    <n v="27"/>
    <n v="374"/>
    <n v="372"/>
    <n v="7745"/>
    <n v="8486"/>
  </r>
  <r>
    <x v="31"/>
    <s v="2016"/>
    <n v="441623"/>
    <n v="4482886"/>
    <n v="4374249"/>
    <n v="473744"/>
    <n v="32940"/>
    <n v="139723"/>
    <n v="152"/>
    <n v="169"/>
    <n v="1107"/>
    <n v="1115"/>
    <n v="1635"/>
    <n v="1892"/>
    <n v="6539"/>
    <n v="6579"/>
    <n v="235"/>
    <n v="248"/>
    <n v="854"/>
    <n v="843"/>
    <n v="5612"/>
    <n v="5960"/>
  </r>
  <r>
    <x v="8"/>
    <s v="2016"/>
    <n v="179682"/>
    <n v="3150473"/>
    <n v="3124778"/>
    <n v="180888"/>
    <n v="13502"/>
    <n v="57280"/>
    <n v="12"/>
    <n v="17"/>
    <n v="206"/>
    <n v="211"/>
    <n v="129"/>
    <n v="108"/>
    <n v="229"/>
    <n v="246"/>
    <n v="7"/>
    <n v="3"/>
    <n v="139"/>
    <n v="110"/>
    <n v="5822"/>
    <n v="6263"/>
  </r>
  <r>
    <x v="9"/>
    <s v="2016"/>
    <n v="1364473"/>
    <n v="30012666"/>
    <n v="29665476"/>
    <n v="1410421"/>
    <n v="98490"/>
    <n v="402880"/>
    <n v="64"/>
    <n v="59"/>
    <n v="4561"/>
    <n v="4664"/>
    <n v="7634"/>
    <n v="7510"/>
    <n v="10846"/>
    <n v="10797"/>
    <n v="100"/>
    <n v="97"/>
    <n v="465"/>
    <n v="448"/>
    <n v="25126"/>
    <n v="26119"/>
  </r>
  <r>
    <x v="32"/>
    <s v="2016"/>
    <n v="319861"/>
    <n v="3765069"/>
    <n v="3729397"/>
    <n v="336263"/>
    <n v="21423"/>
    <n v="99856"/>
    <n v="1068"/>
    <n v="1105"/>
    <n v="167"/>
    <n v="153"/>
    <n v="182"/>
    <n v="260"/>
    <n v="6402"/>
    <n v="6293"/>
    <n v="13"/>
    <n v="10"/>
    <n v="164"/>
    <n v="152"/>
    <n v="2704"/>
    <n v="2750"/>
  </r>
  <r>
    <x v="50"/>
    <s v="2016"/>
    <n v="2590945"/>
    <n v="66912661"/>
    <n v="68282026"/>
    <n v="2729776"/>
    <n v="193375"/>
    <n v="818799"/>
    <n v="488"/>
    <n v="569"/>
    <n v="8722"/>
    <n v="8934"/>
    <n v="17037"/>
    <n v="16773"/>
    <n v="21390"/>
    <n v="21910"/>
    <n v="206"/>
    <n v="229"/>
    <n v="1256"/>
    <n v="1289"/>
    <n v="45911"/>
    <n v="48661"/>
  </r>
  <r>
    <x v="33"/>
    <s v="2016"/>
    <n v="1462036"/>
    <n v="13448045"/>
    <n v="14207389"/>
    <n v="1550062"/>
    <n v="102028"/>
    <n v="468113"/>
    <n v="680"/>
    <n v="657"/>
    <n v="1560"/>
    <n v="1431"/>
    <n v="13430"/>
    <n v="12750"/>
    <n v="6391"/>
    <n v="6116"/>
    <n v="60"/>
    <n v="65"/>
    <n v="1869"/>
    <n v="1642"/>
    <n v="27331"/>
    <n v="28046"/>
  </r>
  <r>
    <x v="34"/>
    <s v="2016"/>
    <n v="108384"/>
    <n v="1788749"/>
    <n v="1963630"/>
    <n v="109706"/>
    <n v="7376"/>
    <n v="30457"/>
    <n v="247"/>
    <n v="252"/>
    <n v="63"/>
    <n v="54"/>
    <n v="119"/>
    <n v="187"/>
    <n v="111"/>
    <n v="126"/>
    <n v="7"/>
    <n v="10"/>
    <n v="35"/>
    <n v="42"/>
    <n v="2943"/>
    <n v="3180"/>
  </r>
  <r>
    <x v="35"/>
    <s v="2016"/>
    <n v="1595024"/>
    <n v="23766529"/>
    <n v="23352516"/>
    <n v="1710143"/>
    <n v="121467"/>
    <n v="519785"/>
    <n v="93"/>
    <n v="100"/>
    <n v="1355"/>
    <n v="1283"/>
    <n v="9645"/>
    <n v="9181"/>
    <n v="2493"/>
    <n v="2366"/>
    <n v="56"/>
    <n v="37"/>
    <n v="2423"/>
    <n v="2346"/>
    <n v="44727"/>
    <n v="45362"/>
  </r>
  <r>
    <x v="36"/>
    <s v="2016"/>
    <n v="672777"/>
    <n v="6103728"/>
    <n v="6184152"/>
    <n v="693903"/>
    <n v="42672"/>
    <n v="189045"/>
    <n v="3182"/>
    <n v="3265"/>
    <n v="454"/>
    <n v="461"/>
    <n v="1905"/>
    <n v="1935"/>
    <n v="2933"/>
    <n v="2959"/>
    <n v="64"/>
    <n v="69"/>
    <n v="1488"/>
    <n v="1372"/>
    <n v="11047"/>
    <n v="11538"/>
  </r>
  <r>
    <x v="37"/>
    <s v="2016"/>
    <n v="574252"/>
    <n v="7418055"/>
    <n v="7501954"/>
    <n v="578947"/>
    <n v="47459"/>
    <n v="180509"/>
    <n v="370"/>
    <n v="435"/>
    <n v="952"/>
    <n v="1057"/>
    <n v="567"/>
    <n v="749"/>
    <n v="4787"/>
    <n v="5241"/>
    <n v="158"/>
    <n v="172"/>
    <n v="1259"/>
    <n v="1287"/>
    <n v="14475"/>
    <n v="15950"/>
  </r>
  <r>
    <x v="38"/>
    <s v="2016"/>
    <n v="1572593"/>
    <n v="31077289"/>
    <n v="30925177"/>
    <n v="1727497"/>
    <n v="132246"/>
    <n v="543826"/>
    <n v="93"/>
    <n v="87"/>
    <n v="2389"/>
    <n v="2319"/>
    <n v="9043"/>
    <n v="9121"/>
    <n v="5783"/>
    <n v="6054"/>
    <n v="59"/>
    <n v="50"/>
    <n v="1193"/>
    <n v="1228"/>
    <n v="46057"/>
    <n v="48770"/>
  </r>
  <r>
    <x v="39"/>
    <s v="2016"/>
    <n v="133856"/>
    <n v="2401541"/>
    <n v="2358654"/>
    <n v="142150"/>
    <n v="10044"/>
    <n v="43279"/>
    <n v="31"/>
    <n v="39"/>
    <n v="127"/>
    <n v="149"/>
    <n v="445"/>
    <n v="470"/>
    <n v="1096"/>
    <n v="1040"/>
    <n v="9"/>
    <n v="8"/>
    <n v="152"/>
    <n v="143"/>
    <n v="3079"/>
    <n v="3256"/>
  </r>
  <r>
    <x v="40"/>
    <s v="2016"/>
    <n v="743320"/>
    <n v="9161667"/>
    <n v="9187299"/>
    <n v="771250"/>
    <n v="48257"/>
    <n v="223322"/>
    <n v="73"/>
    <n v="67"/>
    <n v="374"/>
    <n v="396"/>
    <n v="8280"/>
    <n v="7593"/>
    <n v="1460"/>
    <n v="1486"/>
    <n v="43"/>
    <n v="34"/>
    <n v="642"/>
    <n v="579"/>
    <n v="13619"/>
    <n v="13609"/>
  </r>
  <r>
    <x v="41"/>
    <s v="2016"/>
    <n v="134045"/>
    <n v="1455737"/>
    <n v="1475864"/>
    <n v="136302"/>
    <n v="8708"/>
    <n v="37590"/>
    <n v="309"/>
    <n v="321"/>
    <n v="84"/>
    <n v="85"/>
    <n v="121"/>
    <n v="108"/>
    <n v="149"/>
    <n v="161"/>
    <n v="3"/>
    <n v="1"/>
    <n v="98"/>
    <n v="82"/>
    <n v="3390"/>
    <n v="3796"/>
  </r>
  <r>
    <x v="42"/>
    <s v="2016"/>
    <n v="999265"/>
    <n v="9585331"/>
    <n v="9680512"/>
    <n v="1001562"/>
    <n v="68852"/>
    <n v="293535"/>
    <n v="63"/>
    <n v="67"/>
    <n v="636"/>
    <n v="609"/>
    <n v="7903"/>
    <n v="7819"/>
    <n v="2129"/>
    <n v="2267"/>
    <n v="32"/>
    <n v="40"/>
    <n v="540"/>
    <n v="482"/>
    <n v="22496"/>
    <n v="23769"/>
  </r>
  <r>
    <x v="43"/>
    <s v="2016"/>
    <n v="5053291"/>
    <n v="58284155"/>
    <n v="59314884"/>
    <n v="5360849"/>
    <n v="332969"/>
    <n v="1525178"/>
    <n v="591"/>
    <n v="662"/>
    <n v="6951"/>
    <n v="7343"/>
    <n v="20958"/>
    <n v="20501"/>
    <n v="81826"/>
    <n v="81656"/>
    <n v="265"/>
    <n v="283"/>
    <n v="3156"/>
    <n v="3102"/>
    <n v="51982"/>
    <n v="53693"/>
  </r>
  <r>
    <x v="44"/>
    <s v="2016"/>
    <n v="580215"/>
    <n v="4952923"/>
    <n v="4923657"/>
    <n v="659801"/>
    <n v="45277"/>
    <n v="188588"/>
    <n v="271"/>
    <n v="259"/>
    <n v="435"/>
    <n v="462"/>
    <n v="322"/>
    <n v="360"/>
    <n v="3514"/>
    <n v="3677"/>
    <n v="373"/>
    <n v="375"/>
    <n v="498"/>
    <n v="557"/>
    <n v="16539"/>
    <n v="17635"/>
  </r>
  <r>
    <x v="10"/>
    <s v="2016"/>
    <n v="87974"/>
    <n v="2112365"/>
    <n v="2082696"/>
    <n v="88428"/>
    <n v="6187"/>
    <n v="25573"/>
    <n v="18"/>
    <n v="13"/>
    <n v="71"/>
    <n v="57"/>
    <n v="67"/>
    <n v="72"/>
    <n v="58"/>
    <n v="54"/>
    <n v="2"/>
    <n v="1"/>
    <n v="62"/>
    <n v="59"/>
    <n v="2652"/>
    <n v="3001"/>
  </r>
  <r>
    <x v="45"/>
    <s v="2016"/>
    <n v="1283493"/>
    <n v="16259274"/>
    <n v="16497520"/>
    <n v="1287026"/>
    <n v="90500"/>
    <n v="389330"/>
    <n v="141"/>
    <n v="130"/>
    <n v="2958"/>
    <n v="3064"/>
    <n v="10084"/>
    <n v="10110"/>
    <n v="5361"/>
    <n v="5561"/>
    <n v="62"/>
    <n v="67"/>
    <n v="2033"/>
    <n v="2040"/>
    <n v="23726"/>
    <n v="25163"/>
  </r>
  <r>
    <x v="46"/>
    <s v="2016"/>
    <n v="1083973"/>
    <n v="14964364"/>
    <n v="15253296"/>
    <n v="1101711"/>
    <n v="90645"/>
    <n v="339349"/>
    <n v="618"/>
    <n v="668"/>
    <n v="3236"/>
    <n v="3349"/>
    <n v="2152"/>
    <n v="2380"/>
    <n v="8718"/>
    <n v="9346"/>
    <n v="420"/>
    <n v="464"/>
    <n v="2799"/>
    <n v="3075"/>
    <n v="25688"/>
    <n v="27732"/>
  </r>
  <r>
    <x v="47"/>
    <s v="2016"/>
    <n v="276764"/>
    <n v="3391579"/>
    <n v="3366566"/>
    <n v="273855"/>
    <n v="18155"/>
    <n v="79442"/>
    <n v="11"/>
    <n v="11"/>
    <n v="79"/>
    <n v="58"/>
    <n v="428"/>
    <n v="466"/>
    <n v="119"/>
    <n v="120"/>
    <n v="5"/>
    <n v="7"/>
    <n v="123"/>
    <n v="117"/>
    <n v="8244"/>
    <n v="8367"/>
  </r>
  <r>
    <x v="48"/>
    <s v="2016"/>
    <n v="857736"/>
    <n v="11697466"/>
    <n v="11787535"/>
    <n v="864432"/>
    <n v="66303"/>
    <n v="262681"/>
    <n v="371"/>
    <n v="417"/>
    <n v="1183"/>
    <n v="1172"/>
    <n v="2652"/>
    <n v="3022"/>
    <n v="3067"/>
    <n v="3186"/>
    <n v="23"/>
    <n v="27"/>
    <n v="715"/>
    <n v="830"/>
    <n v="24115"/>
    <n v="25523"/>
  </r>
  <r>
    <x v="11"/>
    <s v="2016"/>
    <n v="94511"/>
    <n v="2044669"/>
    <n v="2034229"/>
    <n v="94170"/>
    <n v="6262"/>
    <n v="26924"/>
    <n v="67"/>
    <n v="76"/>
    <n v="36"/>
    <n v="38"/>
    <n v="35"/>
    <n v="32"/>
    <n v="362"/>
    <n v="384"/>
    <n v="3"/>
    <n v="5"/>
    <n v="52"/>
    <n v="39"/>
    <n v="2496"/>
    <n v="2637"/>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x v="0"/>
    <x v="0"/>
    <n v="130236"/>
    <n v="2158970"/>
    <n v="2396412"/>
    <n v="131661"/>
    <n v="9779"/>
    <n v="40837"/>
    <n v="1103"/>
    <n v="1099"/>
    <n v="319"/>
    <n v="345"/>
    <n v="164"/>
    <n v="199"/>
    <n v="262"/>
    <n v="260"/>
    <n v="92"/>
    <n v="95"/>
    <n v="252"/>
    <n v="251"/>
    <n v="2603"/>
    <n v="2735"/>
  </r>
  <r>
    <x v="1"/>
    <x v="0"/>
    <n v="474423"/>
    <n v="4753142"/>
    <n v="5017352"/>
    <n v="480559"/>
    <n v="30567"/>
    <n v="136213"/>
    <n v="98"/>
    <n v="99"/>
    <n v="251"/>
    <n v="251"/>
    <n v="3453"/>
    <n v="3053"/>
    <n v="1037"/>
    <n v="1013"/>
    <n v="43"/>
    <n v="55"/>
    <n v="150"/>
    <n v="128"/>
    <n v="10458"/>
    <n v="10478"/>
  </r>
  <r>
    <x v="2"/>
    <x v="0"/>
    <n v="6234155"/>
    <n v="73958896"/>
    <n v="74766086"/>
    <n v="6263438"/>
    <n v="478503"/>
    <n v="1997064"/>
    <n v="2007"/>
    <n v="1950"/>
    <n v="28046"/>
    <n v="29671"/>
    <n v="17722"/>
    <n v="18525"/>
    <n v="106435"/>
    <n v="110316"/>
    <n v="1579"/>
    <n v="1573"/>
    <n v="6207"/>
    <n v="6462"/>
    <n v="71336"/>
    <n v="76674"/>
  </r>
  <r>
    <x v="3"/>
    <x v="0"/>
    <n v="1649598"/>
    <n v="17972839"/>
    <n v="19025136"/>
    <n v="1667685"/>
    <n v="97779"/>
    <n v="472934"/>
    <n v="135"/>
    <n v="117"/>
    <n v="1736"/>
    <n v="1787"/>
    <n v="19896"/>
    <n v="17101"/>
    <n v="3490"/>
    <n v="3397"/>
    <n v="41"/>
    <n v="40"/>
    <n v="1155"/>
    <n v="967"/>
    <n v="24223"/>
    <n v="23694"/>
  </r>
  <r>
    <x v="4"/>
    <x v="0"/>
    <n v="487559"/>
    <n v="5732319"/>
    <n v="5732186"/>
    <n v="491842"/>
    <n v="38685"/>
    <n v="150509"/>
    <n v="96"/>
    <n v="116"/>
    <n v="364"/>
    <n v="341"/>
    <n v="837"/>
    <n v="915"/>
    <n v="1082"/>
    <n v="1123"/>
    <n v="23"/>
    <n v="17"/>
    <n v="252"/>
    <n v="239"/>
    <n v="16362"/>
    <n v="16918"/>
  </r>
  <r>
    <x v="5"/>
    <x v="0"/>
    <n v="470445"/>
    <n v="5615208"/>
    <n v="5827751"/>
    <n v="474489"/>
    <n v="33522"/>
    <n v="140240"/>
    <n v="191"/>
    <n v="201"/>
    <n v="404"/>
    <n v="376"/>
    <n v="1253"/>
    <n v="1289"/>
    <n v="1869"/>
    <n v="1900"/>
    <n v="19"/>
    <n v="26"/>
    <n v="495"/>
    <n v="465"/>
    <n v="12263"/>
    <n v="12771"/>
  </r>
  <r>
    <x v="6"/>
    <x v="0"/>
    <n v="932437"/>
    <n v="15298022"/>
    <n v="15174814"/>
    <n v="957053"/>
    <n v="67973"/>
    <n v="290502"/>
    <n v="97"/>
    <n v="90"/>
    <n v="1703"/>
    <n v="1682"/>
    <n v="2941"/>
    <n v="2780"/>
    <n v="4055"/>
    <n v="3911"/>
    <n v="38"/>
    <n v="48"/>
    <n v="524"/>
    <n v="486"/>
    <n v="24572"/>
    <n v="25046"/>
  </r>
  <r>
    <x v="7"/>
    <x v="0"/>
    <n v="491194"/>
    <n v="4392101"/>
    <n v="4552756"/>
    <n v="492481"/>
    <n v="28943"/>
    <n v="137511"/>
    <n v="25"/>
    <n v="20"/>
    <n v="124"/>
    <n v="135"/>
    <n v="7766"/>
    <n v="6776"/>
    <n v="176"/>
    <n v="174"/>
    <n v="1"/>
    <n v="1"/>
    <n v="13"/>
    <n v="8"/>
    <n v="6922"/>
    <n v="6802"/>
  </r>
  <r>
    <x v="8"/>
    <x v="0"/>
    <n v="197024"/>
    <n v="2816162"/>
    <n v="2757401"/>
    <n v="197140"/>
    <n v="15588"/>
    <n v="64372"/>
    <n v="20"/>
    <n v="17"/>
    <n v="139"/>
    <n v="124"/>
    <n v="114"/>
    <n v="97"/>
    <n v="209"/>
    <n v="210"/>
    <n v="5"/>
    <n v="3"/>
    <n v="36"/>
    <n v="31"/>
    <n v="7275"/>
    <n v="7308"/>
  </r>
  <r>
    <x v="9"/>
    <x v="0"/>
    <n v="1354912"/>
    <n v="26510413"/>
    <n v="26145334"/>
    <n v="1396029"/>
    <n v="98733"/>
    <n v="412848"/>
    <n v="184"/>
    <n v="185"/>
    <n v="3662"/>
    <n v="4058"/>
    <n v="8006"/>
    <n v="7673"/>
    <n v="8140"/>
    <n v="8227"/>
    <n v="72"/>
    <n v="82"/>
    <n v="73"/>
    <n v="68"/>
    <n v="28488"/>
    <n v="29815"/>
  </r>
  <r>
    <x v="10"/>
    <x v="0"/>
    <n v="86320"/>
    <n v="1683034"/>
    <n v="1661019"/>
    <n v="91451"/>
    <n v="7328"/>
    <n v="29265"/>
    <n v="20"/>
    <n v="17"/>
    <n v="42"/>
    <n v="36"/>
    <n v="52"/>
    <n v="69"/>
    <n v="33"/>
    <n v="49"/>
    <n v="4"/>
    <n v="3"/>
    <n v="16"/>
    <n v="18"/>
    <n v="3425"/>
    <n v="3544"/>
  </r>
  <r>
    <x v="11"/>
    <x v="0"/>
    <n v="86971"/>
    <n v="1675761"/>
    <n v="1658156"/>
    <n v="88155"/>
    <n v="6160"/>
    <n v="26330"/>
    <n v="72"/>
    <n v="66"/>
    <n v="28"/>
    <n v="20"/>
    <n v="39"/>
    <n v="31"/>
    <n v="275"/>
    <n v="294"/>
    <n v="6"/>
    <n v="3"/>
    <n v="29"/>
    <n v="25"/>
    <n v="2545"/>
    <n v="2727"/>
  </r>
  <r>
    <x v="12"/>
    <x v="1"/>
    <n v="748889"/>
    <n v="7281058"/>
    <n v="7647571"/>
    <n v="755552"/>
    <n v="49719"/>
    <n v="221940"/>
    <n v="243"/>
    <n v="255"/>
    <n v="286"/>
    <n v="281"/>
    <n v="9174"/>
    <n v="8444"/>
    <n v="651"/>
    <n v="729"/>
    <n v="3"/>
    <n v="1"/>
    <n v="17"/>
    <n v="11"/>
    <n v="14644"/>
    <n v="14980"/>
  </r>
  <r>
    <x v="0"/>
    <x v="1"/>
    <n v="131265"/>
    <n v="2230338"/>
    <n v="2371251"/>
    <n v="132104"/>
    <n v="9643"/>
    <n v="40114"/>
    <n v="1017"/>
    <n v="1057"/>
    <n v="345"/>
    <n v="324"/>
    <n v="179"/>
    <n v="209"/>
    <n v="254"/>
    <n v="311"/>
    <n v="103"/>
    <n v="108"/>
    <n v="248"/>
    <n v="262"/>
    <n v="2528"/>
    <n v="2698"/>
  </r>
  <r>
    <x v="13"/>
    <x v="1"/>
    <n v="963517"/>
    <n v="8828122"/>
    <n v="8812967"/>
    <n v="1071751"/>
    <n v="81326"/>
    <n v="319747"/>
    <n v="2317"/>
    <n v="2399"/>
    <n v="1097"/>
    <n v="1149"/>
    <n v="2352"/>
    <n v="2672"/>
    <n v="15927"/>
    <n v="16749"/>
    <n v="67"/>
    <n v="80"/>
    <n v="272"/>
    <n v="302"/>
    <n v="17181"/>
    <n v="18762"/>
  </r>
  <r>
    <x v="1"/>
    <x v="1"/>
    <n v="474897"/>
    <n v="5069272"/>
    <n v="5520387"/>
    <n v="482114"/>
    <n v="30330"/>
    <n v="136156"/>
    <n v="124"/>
    <n v="112"/>
    <n v="239"/>
    <n v="262"/>
    <n v="3439"/>
    <n v="3098"/>
    <n v="1134"/>
    <n v="1144"/>
    <n v="36"/>
    <n v="31"/>
    <n v="156"/>
    <n v="142"/>
    <n v="10108"/>
    <n v="10305"/>
  </r>
  <r>
    <x v="2"/>
    <x v="1"/>
    <n v="6213958"/>
    <n v="67356719"/>
    <n v="71227111"/>
    <n v="6289578"/>
    <n v="492545"/>
    <n v="1993538"/>
    <n v="1814"/>
    <n v="1875"/>
    <n v="28849"/>
    <n v="31056"/>
    <n v="18390"/>
    <n v="19347"/>
    <n v="113995"/>
    <n v="118142"/>
    <n v="1523"/>
    <n v="1638"/>
    <n v="4872"/>
    <n v="4837"/>
    <n v="70454"/>
    <n v="75753"/>
  </r>
  <r>
    <x v="14"/>
    <x v="1"/>
    <n v="825242"/>
    <n v="8793676"/>
    <n v="8914338"/>
    <n v="843316"/>
    <n v="60899"/>
    <n v="242239"/>
    <n v="348"/>
    <n v="304"/>
    <n v="798"/>
    <n v="801"/>
    <n v="1641"/>
    <n v="1683"/>
    <n v="8369"/>
    <n v="8515"/>
    <n v="72"/>
    <n v="83"/>
    <n v="648"/>
    <n v="616"/>
    <n v="17905"/>
    <n v="19116"/>
  </r>
  <r>
    <x v="15"/>
    <x v="1"/>
    <n v="534800"/>
    <n v="9726922"/>
    <n v="9542108"/>
    <n v="560546"/>
    <n v="41381"/>
    <n v="173071"/>
    <n v="82"/>
    <n v="93"/>
    <n v="691"/>
    <n v="739"/>
    <n v="2658"/>
    <n v="2710"/>
    <n v="2929"/>
    <n v="3061"/>
    <n v="8"/>
    <n v="11"/>
    <n v="139"/>
    <n v="150"/>
    <n v="13796"/>
    <n v="14314"/>
  </r>
  <r>
    <x v="16"/>
    <x v="1"/>
    <n v="117628"/>
    <n v="1733458"/>
    <n v="1758988"/>
    <n v="129403"/>
    <n v="8464"/>
    <n v="39124"/>
    <n v="22"/>
    <n v="15"/>
    <n v="136"/>
    <n v="158"/>
    <n v="1355"/>
    <n v="1234"/>
    <n v="384"/>
    <n v="326"/>
    <n v="2"/>
    <n v="1"/>
    <n v="21"/>
    <n v="22"/>
    <n v="2342"/>
    <n v="2446"/>
  </r>
  <r>
    <x v="17"/>
    <x v="1"/>
    <n v="2627390"/>
    <n v="26231141"/>
    <n v="27267009"/>
    <n v="2643347"/>
    <n v="178315"/>
    <n v="784849"/>
    <n v="333"/>
    <n v="353"/>
    <n v="2174"/>
    <n v="2367"/>
    <n v="21464"/>
    <n v="20026"/>
    <n v="22566"/>
    <n v="22463"/>
    <n v="103"/>
    <n v="90"/>
    <n v="2058"/>
    <n v="1991"/>
    <n v="41030"/>
    <n v="41297"/>
  </r>
  <r>
    <x v="3"/>
    <x v="1"/>
    <n v="1660643"/>
    <n v="17839851"/>
    <n v="17834488"/>
    <n v="1677067"/>
    <n v="100392"/>
    <n v="474588"/>
    <n v="127"/>
    <n v="135"/>
    <n v="1687"/>
    <n v="1835"/>
    <n v="20408"/>
    <n v="17825"/>
    <n v="3942"/>
    <n v="3862"/>
    <n v="41"/>
    <n v="45"/>
    <n v="1277"/>
    <n v="1111"/>
    <n v="24064"/>
    <n v="24033"/>
  </r>
  <r>
    <x v="18"/>
    <x v="1"/>
    <n v="180196"/>
    <n v="2564856"/>
    <n v="2215458"/>
    <n v="179601"/>
    <n v="10818"/>
    <n v="51975"/>
    <n v="20"/>
    <n v="21"/>
    <n v="2244"/>
    <n v="2398"/>
    <n v="121"/>
    <n v="116"/>
    <n v="177"/>
    <n v="179"/>
    <n v="1570"/>
    <n v="1639"/>
    <n v="437"/>
    <n v="413"/>
    <n v="706"/>
    <n v="777"/>
  </r>
  <r>
    <x v="19"/>
    <x v="1"/>
    <n v="266613"/>
    <n v="2177999"/>
    <n v="2098737"/>
    <n v="275859"/>
    <n v="19362"/>
    <n v="81715"/>
    <n v="137"/>
    <n v="155"/>
    <n v="132"/>
    <n v="133"/>
    <n v="84"/>
    <n v="107"/>
    <n v="1258"/>
    <n v="1384"/>
    <n v="43"/>
    <n v="42"/>
    <n v="112"/>
    <n v="130"/>
    <n v="7654"/>
    <n v="7991"/>
  </r>
  <r>
    <x v="20"/>
    <x v="1"/>
    <n v="2098401"/>
    <n v="28253620"/>
    <n v="28560306"/>
    <n v="2091654"/>
    <n v="146953"/>
    <n v="636861"/>
    <n v="251"/>
    <n v="311"/>
    <n v="2814"/>
    <n v="3127"/>
    <n v="13535"/>
    <n v="12583"/>
    <n v="12931"/>
    <n v="12901"/>
    <n v="106"/>
    <n v="97"/>
    <n v="1685"/>
    <n v="1640"/>
    <n v="41233"/>
    <n v="43739"/>
  </r>
  <r>
    <x v="21"/>
    <x v="1"/>
    <n v="1026053"/>
    <n v="14023240"/>
    <n v="11502534"/>
    <n v="1047232"/>
    <n v="74836"/>
    <n v="317818"/>
    <n v="119"/>
    <n v="131"/>
    <n v="499"/>
    <n v="571"/>
    <n v="4120"/>
    <n v="4110"/>
    <n v="2235"/>
    <n v="2297"/>
    <n v="17"/>
    <n v="28"/>
    <n v="1108"/>
    <n v="1128"/>
    <n v="28836"/>
    <n v="29637"/>
  </r>
  <r>
    <x v="4"/>
    <x v="1"/>
    <n v="491255"/>
    <n v="5744872"/>
    <n v="5941449"/>
    <n v="495775"/>
    <n v="37704"/>
    <n v="147663"/>
    <n v="75"/>
    <n v="107"/>
    <n v="344"/>
    <n v="338"/>
    <n v="831"/>
    <n v="867"/>
    <n v="1172"/>
    <n v="1215"/>
    <n v="22"/>
    <n v="19"/>
    <n v="271"/>
    <n v="310"/>
    <n v="15553"/>
    <n v="16580"/>
  </r>
  <r>
    <x v="5"/>
    <x v="1"/>
    <n v="471406"/>
    <n v="5454128"/>
    <n v="5979429"/>
    <n v="483701"/>
    <n v="33180"/>
    <n v="139505"/>
    <n v="213"/>
    <n v="237"/>
    <n v="415"/>
    <n v="431"/>
    <n v="1234"/>
    <n v="1252"/>
    <n v="1986"/>
    <n v="1976"/>
    <n v="25"/>
    <n v="26"/>
    <n v="618"/>
    <n v="538"/>
    <n v="11905"/>
    <n v="12324"/>
  </r>
  <r>
    <x v="22"/>
    <x v="1"/>
    <n v="679901"/>
    <n v="6881951"/>
    <n v="7092071"/>
    <n v="673128"/>
    <n v="43723"/>
    <n v="192661"/>
    <n v="31"/>
    <n v="28"/>
    <n v="251"/>
    <n v="248"/>
    <n v="2387"/>
    <n v="2409"/>
    <n v="463"/>
    <n v="539"/>
    <n v="12"/>
    <n v="10"/>
    <n v="165"/>
    <n v="182"/>
    <n v="18330"/>
    <n v="18668"/>
  </r>
  <r>
    <x v="23"/>
    <x v="1"/>
    <n v="663802"/>
    <n v="8091029"/>
    <n v="8125021"/>
    <n v="696558"/>
    <n v="38438"/>
    <n v="184292"/>
    <n v="194"/>
    <n v="153"/>
    <n v="360"/>
    <n v="385"/>
    <n v="8701"/>
    <n v="7239"/>
    <n v="409"/>
    <n v="368"/>
    <n v="6"/>
    <n v="3"/>
    <n v="107"/>
    <n v="111"/>
    <n v="10318"/>
    <n v="10084"/>
  </r>
  <r>
    <x v="24"/>
    <x v="1"/>
    <n v="187634"/>
    <n v="2721365"/>
    <n v="2680693"/>
    <n v="189077"/>
    <n v="15315"/>
    <n v="60148"/>
    <n v="50"/>
    <n v="43"/>
    <n v="88"/>
    <n v="76"/>
    <n v="108"/>
    <n v="139"/>
    <n v="83"/>
    <n v="116"/>
    <n v="7"/>
    <n v="2"/>
    <n v="109"/>
    <n v="136"/>
    <n v="6921"/>
    <n v="7437"/>
  </r>
  <r>
    <x v="25"/>
    <x v="1"/>
    <n v="848252"/>
    <n v="13327770"/>
    <n v="13205691"/>
    <n v="852211"/>
    <n v="60555"/>
    <n v="264055"/>
    <n v="103"/>
    <n v="103"/>
    <n v="1630"/>
    <n v="1826"/>
    <n v="11487"/>
    <n v="10537"/>
    <n v="2418"/>
    <n v="2441"/>
    <n v="14"/>
    <n v="9"/>
    <n v="674"/>
    <n v="590"/>
    <n v="14222"/>
    <n v="14501"/>
  </r>
  <r>
    <x v="6"/>
    <x v="1"/>
    <n v="929569"/>
    <n v="14919763"/>
    <n v="14857823"/>
    <n v="955563"/>
    <n v="67716"/>
    <n v="289161"/>
    <n v="88"/>
    <n v="74"/>
    <n v="1659"/>
    <n v="1722"/>
    <n v="2957"/>
    <n v="2844"/>
    <n v="4157"/>
    <n v="4092"/>
    <n v="38"/>
    <n v="35"/>
    <n v="597"/>
    <n v="513"/>
    <n v="24220"/>
    <n v="24720"/>
  </r>
  <r>
    <x v="26"/>
    <x v="1"/>
    <n v="1510716"/>
    <n v="19393461"/>
    <n v="19967017"/>
    <n v="1587067"/>
    <n v="122236"/>
    <n v="508868"/>
    <n v="485"/>
    <n v="524"/>
    <n v="1464"/>
    <n v="1413"/>
    <n v="11262"/>
    <n v="10639"/>
    <n v="2423"/>
    <n v="2565"/>
    <n v="74"/>
    <n v="112"/>
    <n v="650"/>
    <n v="590"/>
    <n v="44182"/>
    <n v="45853"/>
  </r>
  <r>
    <x v="27"/>
    <x v="1"/>
    <n v="799615"/>
    <n v="10383935"/>
    <n v="10564774"/>
    <n v="838037"/>
    <n v="73661"/>
    <n v="268074"/>
    <n v="625"/>
    <n v="634"/>
    <n v="2117"/>
    <n v="2315"/>
    <n v="3336"/>
    <n v="3736"/>
    <n v="1897"/>
    <n v="2024"/>
    <n v="34"/>
    <n v="38"/>
    <n v="368"/>
    <n v="342"/>
    <n v="27043"/>
    <n v="29152"/>
  </r>
  <r>
    <x v="28"/>
    <x v="1"/>
    <n v="897348"/>
    <n v="9587703"/>
    <n v="10139784"/>
    <n v="918710"/>
    <n v="65990"/>
    <n v="275719"/>
    <n v="147"/>
    <n v="182"/>
    <n v="564"/>
    <n v="566"/>
    <n v="5680"/>
    <n v="5361"/>
    <n v="1051"/>
    <n v="1085"/>
    <n v="15"/>
    <n v="25"/>
    <n v="271"/>
    <n v="280"/>
    <n v="24664"/>
    <n v="26099"/>
  </r>
  <r>
    <x v="29"/>
    <x v="1"/>
    <n v="141693"/>
    <n v="1623971"/>
    <n v="1642886"/>
    <n v="141693"/>
    <n v="10316"/>
    <n v="43202"/>
    <n v="397"/>
    <n v="468"/>
    <n v="52"/>
    <n v="41"/>
    <n v="46"/>
    <n v="35"/>
    <n v="137"/>
    <n v="162"/>
    <n v="10"/>
    <n v="11"/>
    <n v="39"/>
    <n v="49"/>
    <n v="4327"/>
    <n v="4542"/>
  </r>
  <r>
    <x v="30"/>
    <x v="1"/>
    <n v="294948"/>
    <n v="3720560"/>
    <n v="3640199"/>
    <n v="298500"/>
    <n v="22236"/>
    <n v="88208"/>
    <n v="144"/>
    <n v="141"/>
    <n v="212"/>
    <n v="236"/>
    <n v="591"/>
    <n v="614"/>
    <n v="1315"/>
    <n v="1387"/>
    <n v="14"/>
    <n v="14"/>
    <n v="259"/>
    <n v="243"/>
    <n v="8263"/>
    <n v="8803"/>
  </r>
  <r>
    <x v="31"/>
    <x v="1"/>
    <n v="423859"/>
    <n v="4262471"/>
    <n v="4260869"/>
    <n v="437149"/>
    <n v="29207"/>
    <n v="129831"/>
    <n v="181"/>
    <n v="195"/>
    <n v="1019"/>
    <n v="1103"/>
    <n v="1508"/>
    <n v="1598"/>
    <n v="4783"/>
    <n v="4971"/>
    <n v="141"/>
    <n v="137"/>
    <n v="408"/>
    <n v="395"/>
    <n v="6269"/>
    <n v="6499"/>
  </r>
  <r>
    <x v="8"/>
    <x v="1"/>
    <n v="196648"/>
    <n v="2906573"/>
    <n v="2856965"/>
    <n v="194711"/>
    <n v="15019"/>
    <n v="63135"/>
    <n v="19"/>
    <n v="27"/>
    <n v="146"/>
    <n v="175"/>
    <n v="123"/>
    <n v="138"/>
    <n v="215"/>
    <n v="216"/>
    <n v="3"/>
    <n v="4"/>
    <n v="50"/>
    <n v="31"/>
    <n v="6772"/>
    <n v="7100"/>
  </r>
  <r>
    <x v="9"/>
    <x v="1"/>
    <n v="1369553"/>
    <n v="26676217"/>
    <n v="26736651"/>
    <n v="1402548"/>
    <n v="97358"/>
    <n v="405143"/>
    <n v="56"/>
    <n v="58"/>
    <n v="4005"/>
    <n v="4171"/>
    <n v="7685"/>
    <n v="7514"/>
    <n v="8382"/>
    <n v="8271"/>
    <n v="93"/>
    <n v="103"/>
    <n v="171"/>
    <n v="150"/>
    <n v="27948"/>
    <n v="28751"/>
  </r>
  <r>
    <x v="32"/>
    <x v="1"/>
    <n v="331436"/>
    <n v="3638606"/>
    <n v="3814058"/>
    <n v="338122"/>
    <n v="20594"/>
    <n v="98777"/>
    <n v="1291"/>
    <n v="1191"/>
    <n v="116"/>
    <n v="148"/>
    <n v="215"/>
    <n v="236"/>
    <n v="5518"/>
    <n v="5438"/>
    <n v="5"/>
    <n v="7"/>
    <n v="98"/>
    <n v="81"/>
    <n v="3116"/>
    <n v="3134"/>
  </r>
  <r>
    <x v="33"/>
    <x v="1"/>
    <n v="1444409"/>
    <n v="16621268"/>
    <n v="14162497"/>
    <n v="1490605"/>
    <n v="91541"/>
    <n v="432196"/>
    <n v="634"/>
    <n v="561"/>
    <n v="1122"/>
    <n v="1107"/>
    <n v="13279"/>
    <n v="11859"/>
    <n v="3413"/>
    <n v="3391"/>
    <n v="25"/>
    <n v="32"/>
    <n v="1346"/>
    <n v="1207"/>
    <n v="26585"/>
    <n v="26980"/>
  </r>
  <r>
    <x v="34"/>
    <x v="1"/>
    <n v="94997"/>
    <n v="1308214"/>
    <n v="1267426"/>
    <n v="96323"/>
    <n v="7581"/>
    <n v="30288"/>
    <n v="293"/>
    <n v="288"/>
    <n v="40"/>
    <n v="35"/>
    <n v="60"/>
    <n v="76"/>
    <n v="1"/>
    <n v="4"/>
    <n v="6"/>
    <n v="7"/>
    <n v="74"/>
    <n v="74"/>
    <n v="3204"/>
    <n v="3419"/>
  </r>
  <r>
    <x v="35"/>
    <x v="1"/>
    <n v="1669748"/>
    <n v="23247907"/>
    <n v="22701333"/>
    <n v="1754191"/>
    <n v="118946"/>
    <n v="531383"/>
    <n v="86"/>
    <n v="74"/>
    <n v="973"/>
    <n v="959"/>
    <n v="9818"/>
    <n v="9270"/>
    <n v="1462"/>
    <n v="1467"/>
    <n v="13"/>
    <n v="14"/>
    <n v="1611"/>
    <n v="1546"/>
    <n v="45272"/>
    <n v="46381"/>
  </r>
  <r>
    <x v="36"/>
    <x v="1"/>
    <n v="653592"/>
    <n v="5778507"/>
    <n v="5971651"/>
    <n v="659911"/>
    <n v="39634"/>
    <n v="175949"/>
    <n v="3461"/>
    <n v="3600"/>
    <n v="420"/>
    <n v="432"/>
    <n v="1955"/>
    <n v="1880"/>
    <n v="1726"/>
    <n v="1637"/>
    <n v="69"/>
    <n v="49"/>
    <n v="400"/>
    <n v="462"/>
    <n v="11772"/>
    <n v="11771"/>
  </r>
  <r>
    <x v="37"/>
    <x v="1"/>
    <n v="560239"/>
    <n v="6219779"/>
    <n v="6398065"/>
    <n v="570720"/>
    <n v="46212"/>
    <n v="178119"/>
    <n v="458"/>
    <n v="459"/>
    <n v="896"/>
    <n v="952"/>
    <n v="663"/>
    <n v="781"/>
    <n v="3821"/>
    <n v="4174"/>
    <n v="131"/>
    <n v="128"/>
    <n v="781"/>
    <n v="798"/>
    <n v="15399"/>
    <n v="16771"/>
  </r>
  <r>
    <x v="38"/>
    <x v="1"/>
    <n v="1682887"/>
    <n v="27883991"/>
    <n v="28231191"/>
    <n v="1793284"/>
    <n v="141710"/>
    <n v="582442"/>
    <n v="102"/>
    <n v="112"/>
    <n v="1874"/>
    <n v="2003"/>
    <n v="10317"/>
    <n v="10254"/>
    <n v="4421"/>
    <n v="4424"/>
    <n v="45"/>
    <n v="39"/>
    <n v="454"/>
    <n v="412"/>
    <n v="52209"/>
    <n v="55044"/>
  </r>
  <r>
    <x v="39"/>
    <x v="1"/>
    <n v="141023"/>
    <n v="2207123"/>
    <n v="2187163"/>
    <n v="143793"/>
    <n v="10466"/>
    <n v="46059"/>
    <n v="35"/>
    <n v="20"/>
    <n v="127"/>
    <n v="133"/>
    <n v="423"/>
    <n v="438"/>
    <n v="910"/>
    <n v="816"/>
    <n v="13"/>
    <n v="15"/>
    <n v="97"/>
    <n v="52"/>
    <n v="3704"/>
    <n v="3683"/>
  </r>
  <r>
    <x v="40"/>
    <x v="1"/>
    <n v="715590"/>
    <n v="7755419"/>
    <n v="8242553"/>
    <n v="725838"/>
    <n v="44703"/>
    <n v="210257"/>
    <n v="62"/>
    <n v="58"/>
    <n v="282"/>
    <n v="272"/>
    <n v="8981"/>
    <n v="7667"/>
    <n v="916"/>
    <n v="871"/>
    <n v="28"/>
    <n v="21"/>
    <n v="313"/>
    <n v="286"/>
    <n v="12562"/>
    <n v="12384"/>
  </r>
  <r>
    <x v="41"/>
    <x v="1"/>
    <n v="123555"/>
    <n v="1292742"/>
    <n v="1281632"/>
    <n v="126128"/>
    <n v="9063"/>
    <n v="38192"/>
    <n v="317"/>
    <n v="266"/>
    <n v="52"/>
    <n v="54"/>
    <n v="96"/>
    <n v="83"/>
    <n v="101"/>
    <n v="95"/>
    <n v="4"/>
    <n v="1"/>
    <n v="22"/>
    <n v="28"/>
    <n v="3816"/>
    <n v="4128"/>
  </r>
  <r>
    <x v="42"/>
    <x v="1"/>
    <n v="971414"/>
    <n v="8405025"/>
    <n v="8760367"/>
    <n v="987422"/>
    <n v="67441"/>
    <n v="285715"/>
    <n v="67"/>
    <n v="74"/>
    <n v="498"/>
    <n v="498"/>
    <n v="8744"/>
    <n v="8306"/>
    <n v="1259"/>
    <n v="1238"/>
    <n v="38"/>
    <n v="34"/>
    <n v="111"/>
    <n v="88"/>
    <n v="22767"/>
    <n v="23719"/>
  </r>
  <r>
    <x v="43"/>
    <x v="1"/>
    <n v="4728815"/>
    <n v="50559500"/>
    <n v="53810244"/>
    <n v="4935715"/>
    <n v="298400"/>
    <n v="1349106"/>
    <n v="755"/>
    <n v="713"/>
    <n v="5314"/>
    <n v="5481"/>
    <n v="20628"/>
    <n v="19679"/>
    <n v="67205"/>
    <n v="65475"/>
    <n v="206"/>
    <n v="205"/>
    <n v="2147"/>
    <n v="2016"/>
    <n v="52810"/>
    <n v="55766"/>
  </r>
  <r>
    <x v="44"/>
    <x v="1"/>
    <n v="538676"/>
    <n v="4250259"/>
    <n v="4326951"/>
    <n v="585552"/>
    <n v="38744"/>
    <n v="160573"/>
    <n v="306"/>
    <n v="303"/>
    <n v="392"/>
    <n v="445"/>
    <n v="266"/>
    <n v="294"/>
    <n v="2362"/>
    <n v="2682"/>
    <n v="295"/>
    <n v="356"/>
    <n v="92"/>
    <n v="125"/>
    <n v="14804"/>
    <n v="16022"/>
  </r>
  <r>
    <x v="10"/>
    <x v="1"/>
    <n v="87750"/>
    <n v="1749898"/>
    <n v="1719870"/>
    <n v="96858"/>
    <n v="7114"/>
    <n v="28869"/>
    <n v="7"/>
    <n v="16"/>
    <n v="71"/>
    <n v="62"/>
    <n v="58"/>
    <n v="63"/>
    <n v="50"/>
    <n v="40"/>
    <n v="1"/>
    <n v="6"/>
    <n v="55"/>
    <n v="49"/>
    <n v="3225"/>
    <n v="3411"/>
  </r>
  <r>
    <x v="45"/>
    <x v="1"/>
    <n v="1244673"/>
    <n v="14937195"/>
    <n v="14919831"/>
    <n v="1251440"/>
    <n v="89266"/>
    <n v="379994"/>
    <n v="154"/>
    <n v="174"/>
    <n v="2455"/>
    <n v="2803"/>
    <n v="10955"/>
    <n v="10540"/>
    <n v="3978"/>
    <n v="4045"/>
    <n v="61"/>
    <n v="68"/>
    <n v="1482"/>
    <n v="1329"/>
    <n v="25185"/>
    <n v="26037"/>
  </r>
  <r>
    <x v="46"/>
    <x v="1"/>
    <n v="1034735"/>
    <n v="11919090"/>
    <n v="11820814"/>
    <n v="1043788"/>
    <n v="83712"/>
    <n v="329616"/>
    <n v="693"/>
    <n v="773"/>
    <n v="2963"/>
    <n v="3132"/>
    <n v="1817"/>
    <n v="2119"/>
    <n v="5716"/>
    <n v="5778"/>
    <n v="315"/>
    <n v="326"/>
    <n v="1357"/>
    <n v="1236"/>
    <n v="27810"/>
    <n v="29677"/>
  </r>
  <r>
    <x v="47"/>
    <x v="1"/>
    <n v="281828"/>
    <n v="3176874"/>
    <n v="3484593"/>
    <n v="282879"/>
    <n v="18430"/>
    <n v="81407"/>
    <n v="10"/>
    <n v="7"/>
    <n v="60"/>
    <n v="79"/>
    <n v="458"/>
    <n v="474"/>
    <n v="74"/>
    <n v="80"/>
    <n v="2"/>
    <n v="1"/>
    <n v="24"/>
    <n v="23"/>
    <n v="8355"/>
    <n v="8783"/>
  </r>
  <r>
    <x v="48"/>
    <x v="1"/>
    <n v="864898"/>
    <n v="11289720"/>
    <n v="11116821"/>
    <n v="872286"/>
    <n v="69858"/>
    <n v="273807"/>
    <n v="467"/>
    <n v="531"/>
    <n v="1270"/>
    <n v="1322"/>
    <n v="2763"/>
    <n v="3064"/>
    <n v="2114"/>
    <n v="2249"/>
    <n v="20"/>
    <n v="24"/>
    <n v="358"/>
    <n v="290"/>
    <n v="26792"/>
    <n v="28594"/>
  </r>
  <r>
    <x v="11"/>
    <x v="1"/>
    <n v="87379"/>
    <n v="1718605"/>
    <n v="1696177"/>
    <n v="89009"/>
    <n v="6233"/>
    <n v="26223"/>
    <n v="80"/>
    <n v="63"/>
    <n v="31"/>
    <n v="37"/>
    <n v="27"/>
    <n v="35"/>
    <n v="322"/>
    <n v="302"/>
    <n v="6"/>
    <n v="5"/>
    <n v="39"/>
    <n v="31"/>
    <n v="2543"/>
    <n v="2712"/>
  </r>
  <r>
    <x v="12"/>
    <x v="2"/>
    <n v="746933"/>
    <n v="7376725"/>
    <n v="7411768"/>
    <n v="744621"/>
    <n v="49510"/>
    <n v="217615"/>
    <n v="219"/>
    <n v="249"/>
    <n v="313"/>
    <n v="325"/>
    <n v="9254"/>
    <n v="8201"/>
    <n v="651"/>
    <n v="714"/>
    <n v="5"/>
    <n v="10"/>
    <n v="52"/>
    <n v="45"/>
    <n v="14538"/>
    <n v="14934"/>
  </r>
  <r>
    <x v="0"/>
    <x v="2"/>
    <n v="131704"/>
    <n v="2357828"/>
    <n v="2443898"/>
    <n v="131167"/>
    <n v="9918"/>
    <n v="39110"/>
    <n v="1102"/>
    <n v="1131"/>
    <n v="323"/>
    <n v="375"/>
    <n v="171"/>
    <n v="205"/>
    <n v="254"/>
    <n v="290"/>
    <n v="91"/>
    <n v="119"/>
    <n v="235"/>
    <n v="296"/>
    <n v="2573"/>
    <n v="2753"/>
  </r>
  <r>
    <x v="13"/>
    <x v="2"/>
    <n v="946571"/>
    <n v="8429186"/>
    <n v="8610417"/>
    <n v="1080319"/>
    <n v="81179"/>
    <n v="320807"/>
    <n v="2314"/>
    <n v="2259"/>
    <n v="1103"/>
    <n v="1186"/>
    <n v="2254"/>
    <n v="2588"/>
    <n v="16199"/>
    <n v="17080"/>
    <n v="73"/>
    <n v="85"/>
    <n v="442"/>
    <n v="411"/>
    <n v="16974"/>
    <n v="18211"/>
  </r>
  <r>
    <x v="1"/>
    <x v="2"/>
    <n v="475551"/>
    <n v="5176362"/>
    <n v="5669431"/>
    <n v="483114"/>
    <n v="30441"/>
    <n v="136959"/>
    <n v="89"/>
    <n v="99"/>
    <n v="220"/>
    <n v="237"/>
    <n v="3372"/>
    <n v="3159"/>
    <n v="1180"/>
    <n v="1248"/>
    <n v="41"/>
    <n v="28"/>
    <n v="170"/>
    <n v="153"/>
    <n v="10057"/>
    <n v="10388"/>
  </r>
  <r>
    <x v="2"/>
    <x v="2"/>
    <n v="6202604"/>
    <n v="70953331"/>
    <n v="69847705"/>
    <n v="6287834"/>
    <n v="494144"/>
    <n v="1977069"/>
    <n v="1967"/>
    <n v="1935"/>
    <n v="28108"/>
    <n v="30675"/>
    <n v="17653"/>
    <n v="19049"/>
    <n v="117100"/>
    <n v="121991"/>
    <n v="1500"/>
    <n v="1564"/>
    <n v="5403"/>
    <n v="5597"/>
    <n v="68251"/>
    <n v="73351"/>
  </r>
  <r>
    <x v="14"/>
    <x v="2"/>
    <n v="834832"/>
    <n v="8747471"/>
    <n v="8676451"/>
    <n v="854265"/>
    <n v="61398"/>
    <n v="243411"/>
    <n v="345"/>
    <n v="340"/>
    <n v="965"/>
    <n v="937"/>
    <n v="1585"/>
    <n v="1691"/>
    <n v="8766"/>
    <n v="8827"/>
    <n v="65"/>
    <n v="67"/>
    <n v="751"/>
    <n v="717"/>
    <n v="17652"/>
    <n v="18690"/>
  </r>
  <r>
    <x v="15"/>
    <x v="2"/>
    <n v="530132"/>
    <n v="9783168"/>
    <n v="9439182"/>
    <n v="554437"/>
    <n v="40677"/>
    <n v="171060"/>
    <n v="119"/>
    <n v="102"/>
    <n v="772"/>
    <n v="765"/>
    <n v="2504"/>
    <n v="2501"/>
    <n v="2986"/>
    <n v="3101"/>
    <n v="14"/>
    <n v="10"/>
    <n v="197"/>
    <n v="213"/>
    <n v="13540"/>
    <n v="13853"/>
  </r>
  <r>
    <x v="16"/>
    <x v="2"/>
    <n v="119878"/>
    <n v="1759170"/>
    <n v="1808905"/>
    <n v="128946"/>
    <n v="8570"/>
    <n v="38322"/>
    <n v="13"/>
    <n v="23"/>
    <n v="164"/>
    <n v="182"/>
    <n v="1356"/>
    <n v="1269"/>
    <n v="372"/>
    <n v="346"/>
    <n v="2"/>
    <n v="1"/>
    <n v="38"/>
    <n v="25"/>
    <n v="2409"/>
    <n v="2370"/>
  </r>
  <r>
    <x v="49"/>
    <x v="2"/>
    <n v="44199"/>
    <n v="1283071"/>
    <n v="1297175"/>
    <n v="73911"/>
    <n v="3190"/>
    <n v="17261"/>
    <n v="3"/>
    <n v="2"/>
    <n v="20"/>
    <n v="18"/>
    <n v="1451"/>
    <n v="1205"/>
    <n v="184"/>
    <n v="146"/>
    <n v="2"/>
    <n v="4"/>
    <n v="21"/>
    <n v="8"/>
    <n v="65"/>
    <n v="61"/>
  </r>
  <r>
    <x v="17"/>
    <x v="2"/>
    <n v="2636404"/>
    <n v="26453693"/>
    <n v="26991946"/>
    <n v="2668156"/>
    <n v="174371"/>
    <n v="792054"/>
    <n v="355"/>
    <n v="329"/>
    <n v="2365"/>
    <n v="2431"/>
    <n v="20169"/>
    <n v="19155"/>
    <n v="22487"/>
    <n v="22171"/>
    <n v="84"/>
    <n v="97"/>
    <n v="2173"/>
    <n v="2005"/>
    <n v="39824"/>
    <n v="40726"/>
  </r>
  <r>
    <x v="3"/>
    <x v="2"/>
    <n v="1666039"/>
    <n v="18030043"/>
    <n v="17187481"/>
    <n v="1685016"/>
    <n v="98625"/>
    <n v="473766"/>
    <n v="134"/>
    <n v="116"/>
    <n v="1800"/>
    <n v="1908"/>
    <n v="19418"/>
    <n v="17569"/>
    <n v="4057"/>
    <n v="3926"/>
    <n v="43"/>
    <n v="48"/>
    <n v="1315"/>
    <n v="1083"/>
    <n v="23760"/>
    <n v="23448"/>
  </r>
  <r>
    <x v="18"/>
    <x v="2"/>
    <n v="179601"/>
    <n v="2499513"/>
    <n v="2259104"/>
    <n v="182706"/>
    <n v="11084"/>
    <n v="51598"/>
    <n v="26"/>
    <n v="32"/>
    <n v="2371"/>
    <n v="2377"/>
    <n v="130"/>
    <n v="113"/>
    <n v="246"/>
    <n v="197"/>
    <n v="1598"/>
    <n v="1616"/>
    <n v="434"/>
    <n v="392"/>
    <n v="735"/>
    <n v="817"/>
  </r>
  <r>
    <x v="19"/>
    <x v="2"/>
    <n v="265713"/>
    <n v="2089982"/>
    <n v="1960818"/>
    <n v="279873"/>
    <n v="19423"/>
    <n v="81809"/>
    <n v="150"/>
    <n v="146"/>
    <n v="146"/>
    <n v="140"/>
    <n v="81"/>
    <n v="118"/>
    <n v="1333"/>
    <n v="1380"/>
    <n v="33"/>
    <n v="51"/>
    <n v="137"/>
    <n v="155"/>
    <n v="7552"/>
    <n v="8001"/>
  </r>
  <r>
    <x v="20"/>
    <x v="2"/>
    <n v="2072114"/>
    <n v="29507584"/>
    <n v="28525858"/>
    <n v="2083097"/>
    <n v="145047"/>
    <n v="629941"/>
    <n v="215"/>
    <n v="195"/>
    <n v="2943"/>
    <n v="3294"/>
    <n v="12930"/>
    <n v="11828"/>
    <n v="13778"/>
    <n v="13434"/>
    <n v="62"/>
    <n v="51"/>
    <n v="1504"/>
    <n v="1464"/>
    <n v="40464"/>
    <n v="42885"/>
  </r>
  <r>
    <x v="21"/>
    <x v="2"/>
    <n v="1023220"/>
    <n v="12125155"/>
    <n v="11113533"/>
    <n v="1040765"/>
    <n v="74071"/>
    <n v="316160"/>
    <n v="104"/>
    <n v="124"/>
    <n v="629"/>
    <n v="633"/>
    <n v="4235"/>
    <n v="4055"/>
    <n v="2407"/>
    <n v="2492"/>
    <n v="12"/>
    <n v="21"/>
    <n v="1174"/>
    <n v="1128"/>
    <n v="28115"/>
    <n v="28942"/>
  </r>
  <r>
    <x v="4"/>
    <x v="2"/>
    <n v="493493"/>
    <n v="6098470"/>
    <n v="6057294"/>
    <n v="495870"/>
    <n v="37069"/>
    <n v="145718"/>
    <n v="67"/>
    <n v="78"/>
    <n v="351"/>
    <n v="361"/>
    <n v="816"/>
    <n v="850"/>
    <n v="1207"/>
    <n v="1240"/>
    <n v="20"/>
    <n v="20"/>
    <n v="355"/>
    <n v="329"/>
    <n v="15248"/>
    <n v="16127"/>
  </r>
  <r>
    <x v="5"/>
    <x v="2"/>
    <n v="482692"/>
    <n v="5538869"/>
    <n v="5662146"/>
    <n v="486108"/>
    <n v="32478"/>
    <n v="137455"/>
    <n v="182"/>
    <n v="190"/>
    <n v="386"/>
    <n v="431"/>
    <n v="1158"/>
    <n v="1192"/>
    <n v="2047"/>
    <n v="2045"/>
    <n v="19"/>
    <n v="15"/>
    <n v="592"/>
    <n v="568"/>
    <n v="11430"/>
    <n v="12223"/>
  </r>
  <r>
    <x v="22"/>
    <x v="2"/>
    <n v="672958"/>
    <n v="7104589"/>
    <n v="7253850"/>
    <n v="681987"/>
    <n v="43928"/>
    <n v="193392"/>
    <n v="22"/>
    <n v="28"/>
    <n v="268"/>
    <n v="282"/>
    <n v="2366"/>
    <n v="2400"/>
    <n v="565"/>
    <n v="504"/>
    <n v="22"/>
    <n v="7"/>
    <n v="216"/>
    <n v="203"/>
    <n v="18256"/>
    <n v="18789"/>
  </r>
  <r>
    <x v="23"/>
    <x v="2"/>
    <n v="665109"/>
    <n v="8022917"/>
    <n v="8218870"/>
    <n v="703390"/>
    <n v="39088"/>
    <n v="184588"/>
    <n v="154"/>
    <n v="126"/>
    <n v="372"/>
    <n v="385"/>
    <n v="8993"/>
    <n v="7549"/>
    <n v="650"/>
    <n v="599"/>
    <n v="5"/>
    <n v="4"/>
    <n v="131"/>
    <n v="117"/>
    <n v="10145"/>
    <n v="9858"/>
  </r>
  <r>
    <x v="24"/>
    <x v="2"/>
    <n v="186835"/>
    <n v="2654366"/>
    <n v="2728535"/>
    <n v="188969"/>
    <n v="14887"/>
    <n v="58923"/>
    <n v="56"/>
    <n v="49"/>
    <n v="124"/>
    <n v="102"/>
    <n v="165"/>
    <n v="206"/>
    <n v="96"/>
    <n v="108"/>
    <n v="6"/>
    <n v="4"/>
    <n v="28"/>
    <n v="44"/>
    <n v="6591"/>
    <n v="7308"/>
  </r>
  <r>
    <x v="25"/>
    <x v="2"/>
    <n v="851971"/>
    <n v="13443940"/>
    <n v="13247697"/>
    <n v="854086"/>
    <n v="60289"/>
    <n v="259870"/>
    <n v="106"/>
    <n v="92"/>
    <n v="1701"/>
    <n v="1860"/>
    <n v="11082"/>
    <n v="10527"/>
    <n v="2509"/>
    <n v="2490"/>
    <n v="35"/>
    <n v="28"/>
    <n v="785"/>
    <n v="705"/>
    <n v="13719"/>
    <n v="14650"/>
  </r>
  <r>
    <x v="6"/>
    <x v="2"/>
    <n v="924903"/>
    <n v="15396681"/>
    <n v="15150898"/>
    <n v="953369"/>
    <n v="67460"/>
    <n v="287055"/>
    <n v="81"/>
    <n v="79"/>
    <n v="1822"/>
    <n v="1785"/>
    <n v="2884"/>
    <n v="2815"/>
    <n v="4294"/>
    <n v="4165"/>
    <n v="38"/>
    <n v="30"/>
    <n v="591"/>
    <n v="507"/>
    <n v="23832"/>
    <n v="24537"/>
  </r>
  <r>
    <x v="26"/>
    <x v="2"/>
    <n v="1455966"/>
    <n v="19374026"/>
    <n v="18469948"/>
    <n v="1573537"/>
    <n v="120498"/>
    <n v="500042"/>
    <n v="460"/>
    <n v="549"/>
    <n v="1490"/>
    <n v="1491"/>
    <n v="10804"/>
    <n v="10546"/>
    <n v="2570"/>
    <n v="2586"/>
    <n v="47"/>
    <n v="51"/>
    <n v="855"/>
    <n v="792"/>
    <n v="43093"/>
    <n v="45164"/>
  </r>
  <r>
    <x v="27"/>
    <x v="2"/>
    <n v="798891"/>
    <n v="10912368"/>
    <n v="10612480"/>
    <n v="839738"/>
    <n v="71583"/>
    <n v="264194"/>
    <n v="579"/>
    <n v="601"/>
    <n v="2165"/>
    <n v="2382"/>
    <n v="3177"/>
    <n v="3558"/>
    <n v="1896"/>
    <n v="2093"/>
    <n v="46"/>
    <n v="36"/>
    <n v="463"/>
    <n v="442"/>
    <n v="26161"/>
    <n v="27984"/>
  </r>
  <r>
    <x v="7"/>
    <x v="2"/>
    <n v="490526"/>
    <n v="4516742"/>
    <n v="4345783"/>
    <n v="490619"/>
    <n v="29115"/>
    <n v="134158"/>
    <n v="22"/>
    <n v="13"/>
    <n v="123"/>
    <n v="150"/>
    <n v="8066"/>
    <n v="6996"/>
    <n v="249"/>
    <n v="248"/>
    <n v="1"/>
    <n v="2"/>
    <n v="28"/>
    <n v="26"/>
    <n v="6662"/>
    <n v="6529"/>
  </r>
  <r>
    <x v="28"/>
    <x v="2"/>
    <n v="896702"/>
    <n v="9915356"/>
    <n v="9842505"/>
    <n v="916584"/>
    <n v="64475"/>
    <n v="271208"/>
    <n v="178"/>
    <n v="189"/>
    <n v="596"/>
    <n v="555"/>
    <n v="5377"/>
    <n v="5173"/>
    <n v="1084"/>
    <n v="1162"/>
    <n v="35"/>
    <n v="53"/>
    <n v="310"/>
    <n v="304"/>
    <n v="24201"/>
    <n v="25258"/>
  </r>
  <r>
    <x v="29"/>
    <x v="2"/>
    <n v="141529"/>
    <n v="1631810"/>
    <n v="1655584"/>
    <n v="142349"/>
    <n v="10208"/>
    <n v="42624"/>
    <n v="416"/>
    <n v="417"/>
    <n v="70"/>
    <n v="39"/>
    <n v="39"/>
    <n v="49"/>
    <n v="132"/>
    <n v="176"/>
    <n v="18"/>
    <n v="9"/>
    <n v="59"/>
    <n v="56"/>
    <n v="4216"/>
    <n v="4512"/>
  </r>
  <r>
    <x v="30"/>
    <x v="2"/>
    <n v="297659"/>
    <n v="3879388"/>
    <n v="3676326"/>
    <n v="301296"/>
    <n v="22332"/>
    <n v="87792"/>
    <n v="143"/>
    <n v="172"/>
    <n v="235"/>
    <n v="268"/>
    <n v="627"/>
    <n v="737"/>
    <n v="1397"/>
    <n v="1439"/>
    <n v="13"/>
    <n v="20"/>
    <n v="304"/>
    <n v="274"/>
    <n v="8054"/>
    <n v="8649"/>
  </r>
  <r>
    <x v="31"/>
    <x v="2"/>
    <n v="429610"/>
    <n v="4146577"/>
    <n v="4258855"/>
    <n v="439634"/>
    <n v="30322"/>
    <n v="130252"/>
    <n v="180"/>
    <n v="180"/>
    <n v="864"/>
    <n v="985"/>
    <n v="1484"/>
    <n v="1697"/>
    <n v="5243"/>
    <n v="5484"/>
    <n v="204"/>
    <n v="199"/>
    <n v="769"/>
    <n v="705"/>
    <n v="5930"/>
    <n v="6398"/>
  </r>
  <r>
    <x v="8"/>
    <x v="2"/>
    <n v="189275"/>
    <n v="2947007"/>
    <n v="3001244"/>
    <n v="191900"/>
    <n v="14911"/>
    <n v="62268"/>
    <n v="21"/>
    <n v="22"/>
    <n v="172"/>
    <n v="186"/>
    <n v="121"/>
    <n v="125"/>
    <n v="207"/>
    <n v="210"/>
    <n v="1"/>
    <n v="5"/>
    <n v="77"/>
    <n v="80"/>
    <n v="6756"/>
    <n v="6928"/>
  </r>
  <r>
    <x v="9"/>
    <x v="2"/>
    <n v="1399409"/>
    <n v="26242376"/>
    <n v="25716298"/>
    <n v="1356431"/>
    <n v="94059"/>
    <n v="394133"/>
    <n v="71"/>
    <n v="50"/>
    <n v="3879"/>
    <n v="4107"/>
    <n v="7526"/>
    <n v="7005"/>
    <n v="8482"/>
    <n v="8473"/>
    <n v="84"/>
    <n v="109"/>
    <n v="238"/>
    <n v="176"/>
    <n v="26769"/>
    <n v="27090"/>
  </r>
  <r>
    <x v="32"/>
    <x v="2"/>
    <n v="331373"/>
    <n v="3591330"/>
    <n v="3694437"/>
    <n v="337225"/>
    <n v="20671"/>
    <n v="97744"/>
    <n v="1315"/>
    <n v="1257"/>
    <n v="129"/>
    <n v="152"/>
    <n v="220"/>
    <n v="276"/>
    <n v="5622"/>
    <n v="5482"/>
    <n v="5"/>
    <n v="7"/>
    <n v="95"/>
    <n v="99"/>
    <n v="2890"/>
    <n v="3122"/>
  </r>
  <r>
    <x v="50"/>
    <x v="2"/>
    <n v="2677412"/>
    <n v="57753776"/>
    <n v="59446908"/>
    <n v="2704718"/>
    <n v="190732"/>
    <n v="831712"/>
    <n v="428"/>
    <n v="441"/>
    <n v="8011"/>
    <n v="8258"/>
    <n v="17447"/>
    <n v="16169"/>
    <n v="18123"/>
    <n v="17848"/>
    <n v="104"/>
    <n v="96"/>
    <n v="335"/>
    <n v="325"/>
    <n v="51031"/>
    <n v="52116"/>
  </r>
  <r>
    <x v="33"/>
    <x v="2"/>
    <n v="1448117"/>
    <n v="14409515"/>
    <n v="13767024"/>
    <n v="1507864"/>
    <n v="94017"/>
    <n v="433801"/>
    <n v="606"/>
    <n v="650"/>
    <n v="1179"/>
    <n v="1246"/>
    <n v="13358"/>
    <n v="12365"/>
    <n v="4132"/>
    <n v="3871"/>
    <n v="32"/>
    <n v="38"/>
    <n v="1479"/>
    <n v="1342"/>
    <n v="26656"/>
    <n v="27063"/>
  </r>
  <r>
    <x v="34"/>
    <x v="2"/>
    <n v="96255"/>
    <n v="1309044"/>
    <n v="1312226"/>
    <n v="97646"/>
    <n v="7348"/>
    <n v="29758"/>
    <n v="254"/>
    <n v="286"/>
    <n v="40"/>
    <n v="50"/>
    <n v="90"/>
    <n v="75"/>
    <n v="76"/>
    <n v="62"/>
    <n v="10"/>
    <n v="5"/>
    <n v="16"/>
    <n v="9"/>
    <n v="3077"/>
    <n v="3298"/>
  </r>
  <r>
    <x v="35"/>
    <x v="2"/>
    <n v="1655534"/>
    <n v="23488657"/>
    <n v="23010396"/>
    <n v="1740030"/>
    <n v="117866"/>
    <n v="522804"/>
    <n v="88"/>
    <n v="99"/>
    <n v="986"/>
    <n v="1022"/>
    <n v="9840"/>
    <n v="9301"/>
    <n v="1560"/>
    <n v="1647"/>
    <n v="21"/>
    <n v="23"/>
    <n v="1822"/>
    <n v="1707"/>
    <n v="44182"/>
    <n v="45568"/>
  </r>
  <r>
    <x v="36"/>
    <x v="2"/>
    <n v="658163"/>
    <n v="5835133"/>
    <n v="5644988"/>
    <n v="666120"/>
    <n v="39447"/>
    <n v="175383"/>
    <n v="3340"/>
    <n v="3437"/>
    <n v="433"/>
    <n v="459"/>
    <n v="1966"/>
    <n v="1898"/>
    <n v="1762"/>
    <n v="1817"/>
    <n v="35"/>
    <n v="34"/>
    <n v="691"/>
    <n v="684"/>
    <n v="11182"/>
    <n v="11709"/>
  </r>
  <r>
    <x v="37"/>
    <x v="2"/>
    <n v="559631"/>
    <n v="6112484"/>
    <n v="6317635"/>
    <n v="568208"/>
    <n v="45898"/>
    <n v="176898"/>
    <n v="396"/>
    <n v="496"/>
    <n v="895"/>
    <n v="965"/>
    <n v="644"/>
    <n v="774"/>
    <n v="3983"/>
    <n v="4310"/>
    <n v="137"/>
    <n v="156"/>
    <n v="859"/>
    <n v="927"/>
    <n v="15004"/>
    <n v="16352"/>
  </r>
  <r>
    <x v="38"/>
    <x v="2"/>
    <n v="1670854"/>
    <n v="28492510"/>
    <n v="28810721"/>
    <n v="1771395"/>
    <n v="138265"/>
    <n v="565203"/>
    <n v="106"/>
    <n v="108"/>
    <n v="2025"/>
    <n v="2077"/>
    <n v="10003"/>
    <n v="9851"/>
    <n v="4374"/>
    <n v="4527"/>
    <n v="46"/>
    <n v="29"/>
    <n v="616"/>
    <n v="617"/>
    <n v="50687"/>
    <n v="53199"/>
  </r>
  <r>
    <x v="39"/>
    <x v="2"/>
    <n v="139157"/>
    <n v="2212352"/>
    <n v="2198940"/>
    <n v="142854"/>
    <n v="10558"/>
    <n v="45195"/>
    <n v="23"/>
    <n v="36"/>
    <n v="147"/>
    <n v="140"/>
    <n v="439"/>
    <n v="422"/>
    <n v="897"/>
    <n v="894"/>
    <n v="10"/>
    <n v="13"/>
    <n v="94"/>
    <n v="79"/>
    <n v="3615"/>
    <n v="3749"/>
  </r>
  <r>
    <x v="40"/>
    <x v="2"/>
    <n v="713511"/>
    <n v="7772777"/>
    <n v="7961448"/>
    <n v="727186"/>
    <n v="44684"/>
    <n v="207797"/>
    <n v="64"/>
    <n v="52"/>
    <n v="305"/>
    <n v="329"/>
    <n v="8550"/>
    <n v="7789"/>
    <n v="977"/>
    <n v="909"/>
    <n v="30"/>
    <n v="30"/>
    <n v="406"/>
    <n v="330"/>
    <n v="12424"/>
    <n v="12489"/>
  </r>
  <r>
    <x v="41"/>
    <x v="2"/>
    <n v="125613"/>
    <n v="1297661"/>
    <n v="1350617"/>
    <n v="128016"/>
    <n v="8662"/>
    <n v="37487"/>
    <n v="262"/>
    <n v="314"/>
    <n v="81"/>
    <n v="64"/>
    <n v="97"/>
    <n v="109"/>
    <n v="114"/>
    <n v="106"/>
    <n v="6"/>
    <n v="3"/>
    <n v="40"/>
    <n v="23"/>
    <n v="3552"/>
    <n v="3891"/>
  </r>
  <r>
    <x v="42"/>
    <x v="2"/>
    <n v="986382"/>
    <n v="8679893"/>
    <n v="8961443"/>
    <n v="999693"/>
    <n v="67637"/>
    <n v="286944"/>
    <n v="73"/>
    <n v="70"/>
    <n v="500"/>
    <n v="556"/>
    <n v="8616"/>
    <n v="8348"/>
    <n v="1348"/>
    <n v="1405"/>
    <n v="32"/>
    <n v="35"/>
    <n v="157"/>
    <n v="126"/>
    <n v="22390"/>
    <n v="23981"/>
  </r>
  <r>
    <x v="43"/>
    <x v="2"/>
    <n v="4800196"/>
    <n v="51023159"/>
    <n v="52691826"/>
    <n v="5000470"/>
    <n v="298637"/>
    <n v="1363618"/>
    <n v="713"/>
    <n v="754"/>
    <n v="5320"/>
    <n v="5842"/>
    <n v="19866"/>
    <n v="19575"/>
    <n v="68303"/>
    <n v="67149"/>
    <n v="175"/>
    <n v="238"/>
    <n v="2488"/>
    <n v="2298"/>
    <n v="51689"/>
    <n v="54227"/>
  </r>
  <r>
    <x v="44"/>
    <x v="2"/>
    <n v="545395"/>
    <n v="4141253"/>
    <n v="4195916"/>
    <n v="598832"/>
    <n v="39693"/>
    <n v="164296"/>
    <n v="292"/>
    <n v="300"/>
    <n v="394"/>
    <n v="425"/>
    <n v="280"/>
    <n v="289"/>
    <n v="2629"/>
    <n v="2884"/>
    <n v="283"/>
    <n v="320"/>
    <n v="203"/>
    <n v="200"/>
    <n v="14988"/>
    <n v="16206"/>
  </r>
  <r>
    <x v="10"/>
    <x v="2"/>
    <n v="86982"/>
    <n v="1686499"/>
    <n v="1722515"/>
    <n v="89908"/>
    <n v="6930"/>
    <n v="27762"/>
    <n v="12"/>
    <n v="15"/>
    <n v="72"/>
    <n v="51"/>
    <n v="53"/>
    <n v="66"/>
    <n v="32"/>
    <n v="57"/>
    <n v="2"/>
    <n v="3"/>
    <n v="50"/>
    <n v="45"/>
    <n v="3111"/>
    <n v="3304"/>
  </r>
  <r>
    <x v="45"/>
    <x v="2"/>
    <n v="1250852"/>
    <n v="14655345"/>
    <n v="14675815"/>
    <n v="1257883"/>
    <n v="89324"/>
    <n v="376658"/>
    <n v="139"/>
    <n v="133"/>
    <n v="2539"/>
    <n v="2703"/>
    <n v="10626"/>
    <n v="10610"/>
    <n v="4172"/>
    <n v="4279"/>
    <n v="55"/>
    <n v="64"/>
    <n v="1602"/>
    <n v="1474"/>
    <n v="24828"/>
    <n v="26100"/>
  </r>
  <r>
    <x v="46"/>
    <x v="2"/>
    <n v="1042979"/>
    <n v="11905941"/>
    <n v="11928408"/>
    <n v="1045453"/>
    <n v="84089"/>
    <n v="327269"/>
    <n v="643"/>
    <n v="674"/>
    <n v="3061"/>
    <n v="3263"/>
    <n v="1862"/>
    <n v="2081"/>
    <n v="6539"/>
    <n v="6822"/>
    <n v="334"/>
    <n v="352"/>
    <n v="1902"/>
    <n v="1961"/>
    <n v="26635"/>
    <n v="27960"/>
  </r>
  <r>
    <x v="47"/>
    <x v="2"/>
    <n v="282130"/>
    <n v="3475642"/>
    <n v="3670119"/>
    <n v="282870"/>
    <n v="18498"/>
    <n v="80805"/>
    <n v="7"/>
    <n v="11"/>
    <n v="69"/>
    <n v="71"/>
    <n v="470"/>
    <n v="507"/>
    <n v="97"/>
    <n v="82"/>
    <n v="2"/>
    <n v="1"/>
    <n v="27"/>
    <n v="29"/>
    <n v="8331"/>
    <n v="8794"/>
  </r>
  <r>
    <x v="48"/>
    <x v="2"/>
    <n v="864251"/>
    <n v="11664303"/>
    <n v="11440718"/>
    <n v="871105"/>
    <n v="68392"/>
    <n v="268295"/>
    <n v="444"/>
    <n v="494"/>
    <n v="1161"/>
    <n v="1229"/>
    <n v="2785"/>
    <n v="3033"/>
    <n v="2150"/>
    <n v="2360"/>
    <n v="22"/>
    <n v="23"/>
    <n v="378"/>
    <n v="363"/>
    <n v="26228"/>
    <n v="27722"/>
  </r>
  <r>
    <x v="11"/>
    <x v="2"/>
    <n v="88165"/>
    <n v="1650621"/>
    <n v="1656850"/>
    <n v="90099"/>
    <n v="6178"/>
    <n v="26042"/>
    <n v="53"/>
    <n v="58"/>
    <n v="26"/>
    <n v="29"/>
    <n v="35"/>
    <n v="33"/>
    <n v="314"/>
    <n v="311"/>
    <n v="3"/>
    <n v="4"/>
    <n v="39"/>
    <n v="40"/>
    <n v="2495"/>
    <n v="2738"/>
  </r>
  <r>
    <x v="12"/>
    <x v="3"/>
    <n v="744621"/>
    <n v="7136949"/>
    <n v="7222161"/>
    <n v="744637"/>
    <n v="48945"/>
    <n v="217203"/>
    <n v="250"/>
    <n v="259"/>
    <n v="330"/>
    <n v="297"/>
    <n v="8863"/>
    <n v="8147"/>
    <n v="712"/>
    <n v="788"/>
    <n v="7"/>
    <n v="12"/>
    <n v="94"/>
    <n v="68"/>
    <n v="14253"/>
    <n v="14865"/>
  </r>
  <r>
    <x v="0"/>
    <x v="3"/>
    <n v="130771"/>
    <n v="2383402"/>
    <n v="2483320"/>
    <n v="131489"/>
    <n v="9696"/>
    <n v="38420"/>
    <n v="995"/>
    <n v="1111"/>
    <n v="324"/>
    <n v="350"/>
    <n v="184"/>
    <n v="215"/>
    <n v="290"/>
    <n v="293"/>
    <n v="85"/>
    <n v="124"/>
    <n v="267"/>
    <n v="314"/>
    <n v="2481"/>
    <n v="2663"/>
  </r>
  <r>
    <x v="13"/>
    <x v="3"/>
    <n v="942738"/>
    <n v="7934798"/>
    <n v="8054662"/>
    <n v="1089384"/>
    <n v="81751"/>
    <n v="321634"/>
    <n v="2082"/>
    <n v="2072"/>
    <n v="1171"/>
    <n v="1269"/>
    <n v="2251"/>
    <n v="2502"/>
    <n v="16724"/>
    <n v="17509"/>
    <n v="107"/>
    <n v="122"/>
    <n v="536"/>
    <n v="519"/>
    <n v="16953"/>
    <n v="17934"/>
  </r>
  <r>
    <x v="1"/>
    <x v="3"/>
    <n v="475671"/>
    <n v="5169926"/>
    <n v="5299969"/>
    <n v="486157"/>
    <n v="30734"/>
    <n v="138428"/>
    <n v="97"/>
    <n v="94"/>
    <n v="223"/>
    <n v="240"/>
    <n v="3363"/>
    <n v="3052"/>
    <n v="1283"/>
    <n v="1331"/>
    <n v="50"/>
    <n v="41"/>
    <n v="224"/>
    <n v="194"/>
    <n v="10144"/>
    <n v="10398"/>
  </r>
  <r>
    <x v="2"/>
    <x v="3"/>
    <n v="6203034"/>
    <n v="69016392"/>
    <n v="70191877"/>
    <n v="6299451"/>
    <n v="496754"/>
    <n v="1965168"/>
    <n v="1896"/>
    <n v="2011"/>
    <n v="28286"/>
    <n v="30980"/>
    <n v="17052"/>
    <n v="18392"/>
    <n v="119836"/>
    <n v="124371"/>
    <n v="1519"/>
    <n v="1552"/>
    <n v="5704"/>
    <n v="5969"/>
    <n v="66923"/>
    <n v="72263"/>
  </r>
  <r>
    <x v="14"/>
    <x v="3"/>
    <n v="843120"/>
    <n v="8616009"/>
    <n v="8472536"/>
    <n v="863561"/>
    <n v="62503"/>
    <n v="246051"/>
    <n v="301"/>
    <n v="331"/>
    <n v="1048"/>
    <n v="1006"/>
    <n v="1540"/>
    <n v="1720"/>
    <n v="8974"/>
    <n v="9432"/>
    <n v="75"/>
    <n v="70"/>
    <n v="837"/>
    <n v="866"/>
    <n v="17661"/>
    <n v="18642"/>
  </r>
  <r>
    <x v="15"/>
    <x v="3"/>
    <n v="522451"/>
    <n v="10070907"/>
    <n v="9791336"/>
    <n v="550954"/>
    <n v="40743"/>
    <n v="170245"/>
    <n v="74"/>
    <n v="86"/>
    <n v="862"/>
    <n v="840"/>
    <n v="2445"/>
    <n v="2598"/>
    <n v="3100"/>
    <n v="3249"/>
    <n v="38"/>
    <n v="32"/>
    <n v="234"/>
    <n v="235"/>
    <n v="13140"/>
    <n v="13810"/>
  </r>
  <r>
    <x v="16"/>
    <x v="3"/>
    <n v="118624"/>
    <n v="1855867"/>
    <n v="1915966"/>
    <n v="129026"/>
    <n v="8365"/>
    <n v="38022"/>
    <n v="11"/>
    <n v="15"/>
    <n v="140"/>
    <n v="169"/>
    <n v="1304"/>
    <n v="1254"/>
    <n v="439"/>
    <n v="398"/>
    <n v="1"/>
    <n v="2"/>
    <n v="30"/>
    <n v="26"/>
    <n v="2285"/>
    <n v="2291"/>
  </r>
  <r>
    <x v="49"/>
    <x v="3"/>
    <n v="44618"/>
    <n v="1331006"/>
    <n v="1189542"/>
    <n v="76140"/>
    <n v="3317"/>
    <n v="17577"/>
    <n v="4"/>
    <n v="1"/>
    <n v="28"/>
    <n v="18"/>
    <n v="1437"/>
    <n v="1218"/>
    <n v="220"/>
    <n v="205"/>
    <n v="4"/>
    <n v="2"/>
    <n v="24"/>
    <n v="15"/>
    <n v="75"/>
    <n v="66"/>
  </r>
  <r>
    <x v="17"/>
    <x v="3"/>
    <n v="2658559"/>
    <n v="24139266"/>
    <n v="25352047"/>
    <n v="2692162"/>
    <n v="183193"/>
    <n v="799602"/>
    <n v="343"/>
    <n v="399"/>
    <n v="2517"/>
    <n v="2549"/>
    <n v="21182"/>
    <n v="20781"/>
    <n v="24740"/>
    <n v="24759"/>
    <n v="89"/>
    <n v="95"/>
    <n v="2341"/>
    <n v="2179"/>
    <n v="40423"/>
    <n v="40796"/>
  </r>
  <r>
    <x v="3"/>
    <x v="3"/>
    <n v="1669156"/>
    <n v="17559894"/>
    <n v="17400209"/>
    <n v="1703332"/>
    <n v="101078"/>
    <n v="481043"/>
    <n v="109"/>
    <n v="105"/>
    <n v="1872"/>
    <n v="2033"/>
    <n v="19762"/>
    <n v="17740"/>
    <n v="4637"/>
    <n v="4460"/>
    <n v="39"/>
    <n v="45"/>
    <n v="1364"/>
    <n v="1255"/>
    <n v="23806"/>
    <n v="23851"/>
  </r>
  <r>
    <x v="18"/>
    <x v="3"/>
    <n v="182706"/>
    <n v="2535038"/>
    <n v="2344733"/>
    <n v="184760"/>
    <n v="10721"/>
    <n v="51069"/>
    <n v="18"/>
    <n v="23"/>
    <n v="2341"/>
    <n v="2330"/>
    <n v="110"/>
    <n v="121"/>
    <n v="248"/>
    <n v="224"/>
    <n v="1602"/>
    <n v="1569"/>
    <n v="359"/>
    <n v="367"/>
    <n v="715"/>
    <n v="694"/>
  </r>
  <r>
    <x v="19"/>
    <x v="3"/>
    <n v="267556"/>
    <n v="1981482"/>
    <n v="1911706"/>
    <n v="284834"/>
    <n v="19130"/>
    <n v="82631"/>
    <n v="120"/>
    <n v="118"/>
    <n v="134"/>
    <n v="151"/>
    <n v="113"/>
    <n v="119"/>
    <n v="1384"/>
    <n v="1369"/>
    <n v="38"/>
    <n v="35"/>
    <n v="122"/>
    <n v="119"/>
    <n v="7539"/>
    <n v="7769"/>
  </r>
  <r>
    <x v="20"/>
    <x v="3"/>
    <n v="2071481"/>
    <n v="29900021"/>
    <n v="29067543"/>
    <n v="2072880"/>
    <n v="146273"/>
    <n v="624679"/>
    <n v="166"/>
    <n v="224"/>
    <n v="3232"/>
    <n v="3296"/>
    <n v="12477"/>
    <n v="11527"/>
    <n v="14327"/>
    <n v="14334"/>
    <n v="68"/>
    <n v="56"/>
    <n v="1752"/>
    <n v="1672"/>
    <n v="40524"/>
    <n v="42618"/>
  </r>
  <r>
    <x v="21"/>
    <x v="3"/>
    <n v="1006627"/>
    <n v="12395432"/>
    <n v="11351906"/>
    <n v="1041369"/>
    <n v="74886"/>
    <n v="316329"/>
    <n v="126"/>
    <n v="120"/>
    <n v="650"/>
    <n v="635"/>
    <n v="4438"/>
    <n v="4355"/>
    <n v="2690"/>
    <n v="2809"/>
    <n v="23"/>
    <n v="17"/>
    <n v="1226"/>
    <n v="1252"/>
    <n v="27683"/>
    <n v="28862"/>
  </r>
  <r>
    <x v="4"/>
    <x v="3"/>
    <n v="495870"/>
    <n v="6262807"/>
    <n v="6256926"/>
    <n v="499825"/>
    <n v="36254"/>
    <n v="144784"/>
    <n v="95"/>
    <n v="88"/>
    <n v="376"/>
    <n v="376"/>
    <n v="770"/>
    <n v="906"/>
    <n v="1317"/>
    <n v="1357"/>
    <n v="23"/>
    <n v="23"/>
    <n v="370"/>
    <n v="365"/>
    <n v="14647"/>
    <n v="15541"/>
  </r>
  <r>
    <x v="5"/>
    <x v="3"/>
    <n v="485591"/>
    <n v="5613619"/>
    <n v="5615714"/>
    <n v="489043"/>
    <n v="32810"/>
    <n v="137855"/>
    <n v="166"/>
    <n v="195"/>
    <n v="386"/>
    <n v="411"/>
    <n v="1118"/>
    <n v="1178"/>
    <n v="2200"/>
    <n v="2238"/>
    <n v="28"/>
    <n v="15"/>
    <n v="703"/>
    <n v="591"/>
    <n v="11442"/>
    <n v="12139"/>
  </r>
  <r>
    <x v="22"/>
    <x v="3"/>
    <n v="681827"/>
    <n v="7192430"/>
    <n v="7444529"/>
    <n v="685167"/>
    <n v="44032"/>
    <n v="193961"/>
    <n v="37"/>
    <n v="34"/>
    <n v="301"/>
    <n v="301"/>
    <n v="2374"/>
    <n v="2395"/>
    <n v="688"/>
    <n v="652"/>
    <n v="10"/>
    <n v="12"/>
    <n v="283"/>
    <n v="262"/>
    <n v="18120"/>
    <n v="18563"/>
  </r>
  <r>
    <x v="23"/>
    <x v="3"/>
    <n v="665478"/>
    <n v="8477993"/>
    <n v="8504567"/>
    <n v="710903"/>
    <n v="40179"/>
    <n v="186111"/>
    <n v="141"/>
    <n v="137"/>
    <n v="370"/>
    <n v="400"/>
    <n v="8858"/>
    <n v="7924"/>
    <n v="701"/>
    <n v="640"/>
    <n v="19"/>
    <n v="11"/>
    <n v="179"/>
    <n v="121"/>
    <n v="10435"/>
    <n v="10243"/>
  </r>
  <r>
    <x v="24"/>
    <x v="3"/>
    <n v="187247"/>
    <n v="2611056"/>
    <n v="2625759"/>
    <n v="185739"/>
    <n v="14462"/>
    <n v="57815"/>
    <n v="51"/>
    <n v="56"/>
    <n v="136"/>
    <n v="130"/>
    <n v="191"/>
    <n v="201"/>
    <n v="101"/>
    <n v="130"/>
    <n v="8"/>
    <n v="4"/>
    <n v="57"/>
    <n v="47"/>
    <n v="6417"/>
    <n v="6933"/>
  </r>
  <r>
    <x v="25"/>
    <x v="3"/>
    <n v="853778"/>
    <n v="13752912"/>
    <n v="13212140"/>
    <n v="859638"/>
    <n v="59978"/>
    <n v="256836"/>
    <n v="112"/>
    <n v="137"/>
    <n v="1848"/>
    <n v="1888"/>
    <n v="10635"/>
    <n v="10208"/>
    <n v="2675"/>
    <n v="2785"/>
    <n v="31"/>
    <n v="25"/>
    <n v="848"/>
    <n v="806"/>
    <n v="13693"/>
    <n v="14287"/>
  </r>
  <r>
    <x v="6"/>
    <x v="3"/>
    <n v="922683"/>
    <n v="15763456"/>
    <n v="15696061"/>
    <n v="954773"/>
    <n v="67856"/>
    <n v="287506"/>
    <n v="72"/>
    <n v="90"/>
    <n v="1949"/>
    <n v="1941"/>
    <n v="3098"/>
    <n v="3050"/>
    <n v="4275"/>
    <n v="4262"/>
    <n v="31"/>
    <n v="44"/>
    <n v="686"/>
    <n v="597"/>
    <n v="23788"/>
    <n v="23973"/>
  </r>
  <r>
    <x v="26"/>
    <x v="3"/>
    <n v="1421312"/>
    <n v="18622316"/>
    <n v="18063824"/>
    <n v="1555370"/>
    <n v="118564"/>
    <n v="492272"/>
    <n v="487"/>
    <n v="498"/>
    <n v="1544"/>
    <n v="1653"/>
    <n v="10002"/>
    <n v="10007"/>
    <n v="2754"/>
    <n v="2870"/>
    <n v="62"/>
    <n v="50"/>
    <n v="999"/>
    <n v="911"/>
    <n v="42513"/>
    <n v="44214"/>
  </r>
  <r>
    <x v="27"/>
    <x v="3"/>
    <n v="799736"/>
    <n v="10681609"/>
    <n v="10696348"/>
    <n v="845404"/>
    <n v="70510"/>
    <n v="262041"/>
    <n v="562"/>
    <n v="581"/>
    <n v="2193"/>
    <n v="2248"/>
    <n v="3121"/>
    <n v="3597"/>
    <n v="1961"/>
    <n v="2194"/>
    <n v="34"/>
    <n v="34"/>
    <n v="597"/>
    <n v="539"/>
    <n v="25505"/>
    <n v="27344"/>
  </r>
  <r>
    <x v="7"/>
    <x v="3"/>
    <n v="490619"/>
    <n v="4477828"/>
    <n v="4423270"/>
    <n v="493650"/>
    <n v="29676"/>
    <n v="133809"/>
    <n v="25"/>
    <n v="27"/>
    <n v="149"/>
    <n v="161"/>
    <n v="8130"/>
    <n v="7035"/>
    <n v="237"/>
    <n v="248"/>
    <n v="3"/>
    <n v="4"/>
    <n v="53"/>
    <n v="41"/>
    <n v="6897"/>
    <n v="6666"/>
  </r>
  <r>
    <x v="28"/>
    <x v="3"/>
    <n v="893221"/>
    <n v="10022622"/>
    <n v="9910617"/>
    <n v="917900"/>
    <n v="64151"/>
    <n v="270370"/>
    <n v="157"/>
    <n v="161"/>
    <n v="623"/>
    <n v="664"/>
    <n v="5090"/>
    <n v="5184"/>
    <n v="1204"/>
    <n v="1236"/>
    <n v="39"/>
    <n v="44"/>
    <n v="388"/>
    <n v="368"/>
    <n v="23683"/>
    <n v="25310"/>
  </r>
  <r>
    <x v="29"/>
    <x v="3"/>
    <n v="142237"/>
    <n v="1628318"/>
    <n v="1652537"/>
    <n v="142908"/>
    <n v="9784"/>
    <n v="42089"/>
    <n v="399"/>
    <n v="421"/>
    <n v="64"/>
    <n v="53"/>
    <n v="32"/>
    <n v="38"/>
    <n v="140"/>
    <n v="164"/>
    <n v="8"/>
    <n v="13"/>
    <n v="55"/>
    <n v="59"/>
    <n v="3999"/>
    <n v="4339"/>
  </r>
  <r>
    <x v="30"/>
    <x v="3"/>
    <n v="300941"/>
    <n v="3764056"/>
    <n v="3880517"/>
    <n v="303505"/>
    <n v="23152"/>
    <n v="88073"/>
    <n v="127"/>
    <n v="153"/>
    <n v="256"/>
    <n v="271"/>
    <n v="786"/>
    <n v="900"/>
    <n v="1588"/>
    <n v="1730"/>
    <n v="10"/>
    <n v="13"/>
    <n v="324"/>
    <n v="326"/>
    <n v="7967"/>
    <n v="8701"/>
  </r>
  <r>
    <x v="31"/>
    <x v="3"/>
    <n v="428526"/>
    <n v="4053945"/>
    <n v="4109706"/>
    <n v="445707"/>
    <n v="31939"/>
    <n v="131953"/>
    <n v="172"/>
    <n v="189"/>
    <n v="1005"/>
    <n v="1107"/>
    <n v="1505"/>
    <n v="1751"/>
    <n v="5819"/>
    <n v="5839"/>
    <n v="220"/>
    <n v="223"/>
    <n v="819"/>
    <n v="784"/>
    <n v="6182"/>
    <n v="6324"/>
  </r>
  <r>
    <x v="8"/>
    <x v="3"/>
    <n v="190778"/>
    <n v="2963221"/>
    <n v="2961684"/>
    <n v="188974"/>
    <n v="14600"/>
    <n v="60805"/>
    <n v="20"/>
    <n v="18"/>
    <n v="176"/>
    <n v="174"/>
    <n v="106"/>
    <n v="129"/>
    <n v="201"/>
    <n v="192"/>
    <n v="3"/>
    <n v="5"/>
    <n v="80"/>
    <n v="73"/>
    <n v="6553"/>
    <n v="6870"/>
  </r>
  <r>
    <x v="9"/>
    <x v="3"/>
    <n v="1330300"/>
    <n v="27574528"/>
    <n v="26432652"/>
    <n v="1372203"/>
    <n v="97048"/>
    <n v="400875"/>
    <n v="66"/>
    <n v="56"/>
    <n v="4299"/>
    <n v="4357"/>
    <n v="7499"/>
    <n v="7376"/>
    <n v="9270"/>
    <n v="8963"/>
    <n v="108"/>
    <n v="122"/>
    <n v="223"/>
    <n v="247"/>
    <n v="26690"/>
    <n v="27772"/>
  </r>
  <r>
    <x v="32"/>
    <x v="3"/>
    <n v="328690"/>
    <n v="3478709"/>
    <n v="3616691"/>
    <n v="338220"/>
    <n v="20559"/>
    <n v="97242"/>
    <n v="1156"/>
    <n v="1169"/>
    <n v="128"/>
    <n v="153"/>
    <n v="207"/>
    <n v="244"/>
    <n v="5734"/>
    <n v="5674"/>
    <n v="6"/>
    <n v="8"/>
    <n v="112"/>
    <n v="108"/>
    <n v="2896"/>
    <n v="2964"/>
  </r>
  <r>
    <x v="50"/>
    <x v="3"/>
    <n v="2644029"/>
    <n v="58981073"/>
    <n v="60216421"/>
    <n v="2710703"/>
    <n v="192112"/>
    <n v="825972"/>
    <n v="441"/>
    <n v="425"/>
    <n v="8627"/>
    <n v="8716"/>
    <n v="17218"/>
    <n v="16026"/>
    <n v="19119"/>
    <n v="18429"/>
    <n v="120"/>
    <n v="103"/>
    <n v="500"/>
    <n v="403"/>
    <n v="50509"/>
    <n v="51476"/>
  </r>
  <r>
    <x v="33"/>
    <x v="3"/>
    <n v="1462172"/>
    <n v="12788659"/>
    <n v="13418244"/>
    <n v="1518465"/>
    <n v="94648"/>
    <n v="438375"/>
    <n v="602"/>
    <n v="609"/>
    <n v="1282"/>
    <n v="1184"/>
    <n v="12959"/>
    <n v="12102"/>
    <n v="4569"/>
    <n v="4387"/>
    <n v="28"/>
    <n v="44"/>
    <n v="1540"/>
    <n v="1413"/>
    <n v="26511"/>
    <n v="27418"/>
  </r>
  <r>
    <x v="34"/>
    <x v="3"/>
    <n v="97555"/>
    <n v="1345371"/>
    <n v="1380563"/>
    <n v="101111"/>
    <n v="7347"/>
    <n v="30116"/>
    <n v="253"/>
    <n v="258"/>
    <n v="40"/>
    <n v="56"/>
    <n v="78"/>
    <n v="97"/>
    <n v="79"/>
    <n v="74"/>
    <n v="2"/>
    <n v="9"/>
    <n v="22"/>
    <n v="15"/>
    <n v="3103"/>
    <n v="3261"/>
  </r>
  <r>
    <x v="35"/>
    <x v="3"/>
    <n v="1630865"/>
    <n v="22799205"/>
    <n v="22662376"/>
    <n v="1729916"/>
    <n v="117623"/>
    <n v="518617"/>
    <n v="71"/>
    <n v="93"/>
    <n v="1068"/>
    <n v="1056"/>
    <n v="9319"/>
    <n v="8993"/>
    <n v="1672"/>
    <n v="1732"/>
    <n v="25"/>
    <n v="20"/>
    <n v="1847"/>
    <n v="1884"/>
    <n v="44568"/>
    <n v="45275"/>
  </r>
  <r>
    <x v="36"/>
    <x v="3"/>
    <n v="664200"/>
    <n v="5824963"/>
    <n v="5594867"/>
    <n v="673483"/>
    <n v="39407"/>
    <n v="176812"/>
    <n v="3278"/>
    <n v="3287"/>
    <n v="449"/>
    <n v="404"/>
    <n v="1892"/>
    <n v="1842"/>
    <n v="2081"/>
    <n v="2066"/>
    <n v="29"/>
    <n v="46"/>
    <n v="875"/>
    <n v="799"/>
    <n v="10977"/>
    <n v="11382"/>
  </r>
  <r>
    <x v="37"/>
    <x v="3"/>
    <n v="566525"/>
    <n v="6124872"/>
    <n v="6314092"/>
    <n v="587564"/>
    <n v="46723"/>
    <n v="178239"/>
    <n v="415"/>
    <n v="440"/>
    <n v="957"/>
    <n v="928"/>
    <n v="675"/>
    <n v="752"/>
    <n v="4303"/>
    <n v="4571"/>
    <n v="133"/>
    <n v="161"/>
    <n v="936"/>
    <n v="1046"/>
    <n v="14918"/>
    <n v="16488"/>
  </r>
  <r>
    <x v="38"/>
    <x v="3"/>
    <n v="1644759"/>
    <n v="27881568"/>
    <n v="27851918"/>
    <n v="1763677"/>
    <n v="136357"/>
    <n v="557464"/>
    <n v="101"/>
    <n v="101"/>
    <n v="2222"/>
    <n v="2208"/>
    <n v="9374"/>
    <n v="9248"/>
    <n v="4617"/>
    <n v="4645"/>
    <n v="52"/>
    <n v="38"/>
    <n v="783"/>
    <n v="676"/>
    <n v="49837"/>
    <n v="52455"/>
  </r>
  <r>
    <x v="39"/>
    <x v="3"/>
    <n v="137400"/>
    <n v="2208278"/>
    <n v="2190431"/>
    <n v="142481"/>
    <n v="10509"/>
    <n v="44672"/>
    <n v="22"/>
    <n v="24"/>
    <n v="160"/>
    <n v="137"/>
    <n v="425"/>
    <n v="423"/>
    <n v="975"/>
    <n v="928"/>
    <n v="5"/>
    <n v="12"/>
    <n v="86"/>
    <n v="81"/>
    <n v="3515"/>
    <n v="3716"/>
  </r>
  <r>
    <x v="40"/>
    <x v="3"/>
    <n v="715744"/>
    <n v="7889771"/>
    <n v="7948441"/>
    <n v="735998"/>
    <n v="44755"/>
    <n v="208648"/>
    <n v="54"/>
    <n v="70"/>
    <n v="343"/>
    <n v="331"/>
    <n v="8130"/>
    <n v="7750"/>
    <n v="1070"/>
    <n v="1056"/>
    <n v="25"/>
    <n v="40"/>
    <n v="436"/>
    <n v="375"/>
    <n v="12397"/>
    <n v="12678"/>
  </r>
  <r>
    <x v="41"/>
    <x v="3"/>
    <n v="127726"/>
    <n v="1298723"/>
    <n v="1296971"/>
    <n v="130471"/>
    <n v="8816"/>
    <n v="37267"/>
    <n v="292"/>
    <n v="293"/>
    <n v="83"/>
    <n v="86"/>
    <n v="119"/>
    <n v="113"/>
    <n v="138"/>
    <n v="127"/>
    <n v="2"/>
    <n v="3"/>
    <n v="43"/>
    <n v="35"/>
    <n v="3633"/>
    <n v="3849"/>
  </r>
  <r>
    <x v="42"/>
    <x v="3"/>
    <n v="998638"/>
    <n v="8983224"/>
    <n v="9256522"/>
    <n v="993496"/>
    <n v="66299"/>
    <n v="281971"/>
    <n v="56"/>
    <n v="62"/>
    <n v="541"/>
    <n v="567"/>
    <n v="8261"/>
    <n v="7852"/>
    <n v="1479"/>
    <n v="1586"/>
    <n v="22"/>
    <n v="28"/>
    <n v="178"/>
    <n v="176"/>
    <n v="22354"/>
    <n v="23137"/>
  </r>
  <r>
    <x v="43"/>
    <x v="3"/>
    <n v="4844744"/>
    <n v="49979753"/>
    <n v="50215314"/>
    <n v="5077659"/>
    <n v="305425"/>
    <n v="1387513"/>
    <n v="710"/>
    <n v="790"/>
    <n v="5865"/>
    <n v="6148"/>
    <n v="19984"/>
    <n v="19578"/>
    <n v="70868"/>
    <n v="70821"/>
    <n v="190"/>
    <n v="210"/>
    <n v="2538"/>
    <n v="2421"/>
    <n v="51540"/>
    <n v="53762"/>
  </r>
  <r>
    <x v="44"/>
    <x v="3"/>
    <n v="553873"/>
    <n v="4217360"/>
    <n v="4330417"/>
    <n v="613279"/>
    <n v="40774"/>
    <n v="169077"/>
    <n v="268"/>
    <n v="247"/>
    <n v="360"/>
    <n v="441"/>
    <n v="252"/>
    <n v="312"/>
    <n v="2694"/>
    <n v="3000"/>
    <n v="268"/>
    <n v="343"/>
    <n v="276"/>
    <n v="258"/>
    <n v="15614"/>
    <n v="16441"/>
  </r>
  <r>
    <x v="10"/>
    <x v="3"/>
    <n v="87968"/>
    <n v="1754161"/>
    <n v="1726321"/>
    <n v="89624"/>
    <n v="6756"/>
    <n v="27557"/>
    <n v="9"/>
    <n v="7"/>
    <n v="76"/>
    <n v="56"/>
    <n v="76"/>
    <n v="59"/>
    <n v="49"/>
    <n v="47"/>
    <n v="5"/>
    <n v="1"/>
    <n v="55"/>
    <n v="67"/>
    <n v="3005"/>
    <n v="3244"/>
  </r>
  <r>
    <x v="45"/>
    <x v="3"/>
    <n v="1257332"/>
    <n v="14940479"/>
    <n v="15129464"/>
    <n v="1265419"/>
    <n v="88971"/>
    <n v="375975"/>
    <n v="147"/>
    <n v="150"/>
    <n v="2599"/>
    <n v="2829"/>
    <n v="10312"/>
    <n v="10045"/>
    <n v="4371"/>
    <n v="4561"/>
    <n v="56"/>
    <n v="53"/>
    <n v="1776"/>
    <n v="1621"/>
    <n v="24481"/>
    <n v="25970"/>
  </r>
  <r>
    <x v="46"/>
    <x v="3"/>
    <n v="1044856"/>
    <n v="11955582"/>
    <n v="12187889"/>
    <n v="1051694"/>
    <n v="84981"/>
    <n v="327134"/>
    <n v="572"/>
    <n v="659"/>
    <n v="3137"/>
    <n v="3274"/>
    <n v="1932"/>
    <n v="2176"/>
    <n v="6950"/>
    <n v="7344"/>
    <n v="302"/>
    <n v="341"/>
    <n v="2149"/>
    <n v="2130"/>
    <n v="26207"/>
    <n v="27808"/>
  </r>
  <r>
    <x v="47"/>
    <x v="3"/>
    <n v="282088"/>
    <n v="3970941"/>
    <n v="3536971"/>
    <n v="283044"/>
    <n v="18703"/>
    <n v="80673"/>
    <n v="6"/>
    <n v="14"/>
    <n v="68"/>
    <n v="72"/>
    <n v="462"/>
    <n v="511"/>
    <n v="87"/>
    <n v="91"/>
    <n v="2"/>
    <n v="3"/>
    <n v="55"/>
    <n v="50"/>
    <n v="8588"/>
    <n v="8694"/>
  </r>
  <r>
    <x v="48"/>
    <x v="3"/>
    <n v="863314"/>
    <n v="11139967"/>
    <n v="10724377"/>
    <n v="872436"/>
    <n v="67130"/>
    <n v="265682"/>
    <n v="424"/>
    <n v="458"/>
    <n v="1261"/>
    <n v="1181"/>
    <n v="2708"/>
    <n v="3114"/>
    <n v="2317"/>
    <n v="2451"/>
    <n v="10"/>
    <n v="20"/>
    <n v="450"/>
    <n v="431"/>
    <n v="25313"/>
    <n v="26992"/>
  </r>
  <r>
    <x v="11"/>
    <x v="3"/>
    <n v="89994"/>
    <n v="1664983"/>
    <n v="1670728"/>
    <n v="91533"/>
    <n v="6046"/>
    <n v="26243"/>
    <n v="59"/>
    <n v="48"/>
    <n v="29"/>
    <n v="31"/>
    <n v="31"/>
    <n v="42"/>
    <n v="335"/>
    <n v="305"/>
    <n v="9"/>
    <n v="4"/>
    <n v="37"/>
    <n v="32"/>
    <n v="2468"/>
    <n v="2616"/>
  </r>
  <r>
    <x v="12"/>
    <x v="4"/>
    <n v="744548"/>
    <n v="7197439"/>
    <n v="7487741"/>
    <n v="746204"/>
    <n v="48965"/>
    <n v="218705"/>
    <n v="252"/>
    <n v="230"/>
    <n v="337"/>
    <n v="333"/>
    <n v="8795"/>
    <n v="8090"/>
    <n v="788"/>
    <n v="876"/>
    <n v="10"/>
    <n v="10"/>
    <n v="125"/>
    <n v="115"/>
    <n v="14092"/>
    <n v="14912"/>
  </r>
  <r>
    <x v="0"/>
    <x v="4"/>
    <n v="131091"/>
    <n v="2545117"/>
    <n v="2665933"/>
    <n v="130944"/>
    <n v="9500"/>
    <n v="38230"/>
    <n v="1011"/>
    <n v="1109"/>
    <n v="314"/>
    <n v="327"/>
    <n v="162"/>
    <n v="180"/>
    <n v="315"/>
    <n v="323"/>
    <n v="126"/>
    <n v="93"/>
    <n v="314"/>
    <n v="308"/>
    <n v="2352"/>
    <n v="2566"/>
  </r>
  <r>
    <x v="13"/>
    <x v="4"/>
    <n v="941726"/>
    <n v="8164324"/>
    <n v="7600581"/>
    <n v="1102445"/>
    <n v="84291"/>
    <n v="327144"/>
    <n v="2069"/>
    <n v="2085"/>
    <n v="1199"/>
    <n v="1216"/>
    <n v="2279"/>
    <n v="2679"/>
    <n v="17445"/>
    <n v="18335"/>
    <n v="125"/>
    <n v="126"/>
    <n v="673"/>
    <n v="627"/>
    <n v="17223"/>
    <n v="18210"/>
  </r>
  <r>
    <x v="1"/>
    <x v="4"/>
    <n v="477716"/>
    <n v="5067546"/>
    <n v="5226339"/>
    <n v="489979"/>
    <n v="31646"/>
    <n v="140185"/>
    <n v="99"/>
    <n v="100"/>
    <n v="247"/>
    <n v="261"/>
    <n v="3445"/>
    <n v="3123"/>
    <n v="1389"/>
    <n v="1416"/>
    <n v="51"/>
    <n v="48"/>
    <n v="222"/>
    <n v="237"/>
    <n v="10409"/>
    <n v="10599"/>
  </r>
  <r>
    <x v="2"/>
    <x v="4"/>
    <n v="6208733"/>
    <n v="68868516"/>
    <n v="69727119"/>
    <n v="6312623"/>
    <n v="498403"/>
    <n v="1952314"/>
    <n v="1711"/>
    <n v="1914"/>
    <n v="28497"/>
    <n v="30621"/>
    <n v="16522"/>
    <n v="17760"/>
    <n v="123124"/>
    <n v="127734"/>
    <n v="1416"/>
    <n v="1434"/>
    <n v="6375"/>
    <n v="6910"/>
    <n v="64620"/>
    <n v="69765"/>
  </r>
  <r>
    <x v="14"/>
    <x v="4"/>
    <n v="851063"/>
    <n v="8826868"/>
    <n v="8699125"/>
    <n v="876999"/>
    <n v="62836"/>
    <n v="249380"/>
    <n v="265"/>
    <n v="304"/>
    <n v="1052"/>
    <n v="1011"/>
    <n v="1565"/>
    <n v="1624"/>
    <n v="9300"/>
    <n v="9609"/>
    <n v="88"/>
    <n v="73"/>
    <n v="958"/>
    <n v="932"/>
    <n v="17583"/>
    <n v="18472"/>
  </r>
  <r>
    <x v="15"/>
    <x v="4"/>
    <n v="517812"/>
    <n v="10319361"/>
    <n v="9758850"/>
    <n v="546200"/>
    <n v="40775"/>
    <n v="169038"/>
    <n v="68"/>
    <n v="53"/>
    <n v="881"/>
    <n v="825"/>
    <n v="2440"/>
    <n v="2608"/>
    <n v="3199"/>
    <n v="3371"/>
    <n v="13"/>
    <n v="15"/>
    <n v="289"/>
    <n v="307"/>
    <n v="13004"/>
    <n v="13702"/>
  </r>
  <r>
    <x v="16"/>
    <x v="4"/>
    <n v="118685"/>
    <n v="1930466"/>
    <n v="1924626"/>
    <n v="131687"/>
    <n v="8536"/>
    <n v="38483"/>
    <n v="16"/>
    <n v="20"/>
    <n v="162"/>
    <n v="166"/>
    <n v="1352"/>
    <n v="1204"/>
    <n v="442"/>
    <n v="447"/>
    <n v="1"/>
    <n v="2"/>
    <n v="40"/>
    <n v="29"/>
    <n v="2351"/>
    <n v="2304"/>
  </r>
  <r>
    <x v="17"/>
    <x v="4"/>
    <n v="2680074"/>
    <n v="24681548"/>
    <n v="25245400"/>
    <n v="2720744"/>
    <n v="183422"/>
    <n v="807034"/>
    <n v="335"/>
    <n v="313"/>
    <n v="2579"/>
    <n v="2612"/>
    <n v="21102"/>
    <n v="20578"/>
    <n v="25474"/>
    <n v="25385"/>
    <n v="82"/>
    <n v="84"/>
    <n v="2391"/>
    <n v="2229"/>
    <n v="39774"/>
    <n v="40484"/>
  </r>
  <r>
    <x v="3"/>
    <x v="4"/>
    <n v="1682620"/>
    <n v="17459504"/>
    <n v="17317504"/>
    <n v="1723909"/>
    <n v="103094"/>
    <n v="490032"/>
    <n v="120"/>
    <n v="106"/>
    <n v="1992"/>
    <n v="2128"/>
    <n v="19778"/>
    <n v="17989"/>
    <n v="4903"/>
    <n v="4816"/>
    <n v="62"/>
    <n v="58"/>
    <n v="1456"/>
    <n v="1235"/>
    <n v="24198"/>
    <n v="24253"/>
  </r>
  <r>
    <x v="18"/>
    <x v="4"/>
    <n v="184760"/>
    <n v="2331770"/>
    <n v="2345917"/>
    <n v="186825"/>
    <n v="10925"/>
    <n v="50806"/>
    <n v="21"/>
    <n v="12"/>
    <n v="2265"/>
    <n v="2308"/>
    <n v="106"/>
    <n v="118"/>
    <n v="279"/>
    <n v="279"/>
    <n v="1645"/>
    <n v="1607"/>
    <n v="363"/>
    <n v="349"/>
    <n v="757"/>
    <n v="816"/>
  </r>
  <r>
    <x v="19"/>
    <x v="4"/>
    <n v="272070"/>
    <n v="2015534"/>
    <n v="1967676"/>
    <n v="296476"/>
    <n v="21063"/>
    <n v="87143"/>
    <n v="119"/>
    <n v="130"/>
    <n v="194"/>
    <n v="150"/>
    <n v="141"/>
    <n v="133"/>
    <n v="1558"/>
    <n v="1689"/>
    <n v="41"/>
    <n v="54"/>
    <n v="168"/>
    <n v="166"/>
    <n v="8060"/>
    <n v="8460"/>
  </r>
  <r>
    <x v="20"/>
    <x v="4"/>
    <n v="2069823"/>
    <n v="30057886"/>
    <n v="29517831"/>
    <n v="2066990"/>
    <n v="144566"/>
    <n v="621531"/>
    <n v="195"/>
    <n v="199"/>
    <n v="3300"/>
    <n v="3458"/>
    <n v="12163"/>
    <n v="11341"/>
    <n v="14612"/>
    <n v="14845"/>
    <n v="69"/>
    <n v="68"/>
    <n v="1687"/>
    <n v="1706"/>
    <n v="39545"/>
    <n v="41378"/>
  </r>
  <r>
    <x v="21"/>
    <x v="4"/>
    <n v="1002772"/>
    <n v="12236713"/>
    <n v="11211155"/>
    <n v="1047385"/>
    <n v="75871"/>
    <n v="316350"/>
    <n v="111"/>
    <n v="122"/>
    <n v="714"/>
    <n v="671"/>
    <n v="4351"/>
    <n v="4377"/>
    <n v="2872"/>
    <n v="2912"/>
    <n v="27"/>
    <n v="24"/>
    <n v="1261"/>
    <n v="1347"/>
    <n v="28036"/>
    <n v="29046"/>
  </r>
  <r>
    <x v="4"/>
    <x v="4"/>
    <n v="499489"/>
    <n v="6281345"/>
    <n v="6318241"/>
    <n v="502964"/>
    <n v="36258"/>
    <n v="145011"/>
    <n v="81"/>
    <n v="80"/>
    <n v="414"/>
    <n v="382"/>
    <n v="813"/>
    <n v="963"/>
    <n v="1401"/>
    <n v="1439"/>
    <n v="12"/>
    <n v="24"/>
    <n v="439"/>
    <n v="404"/>
    <n v="14356"/>
    <n v="15450"/>
  </r>
  <r>
    <x v="5"/>
    <x v="4"/>
    <n v="488590"/>
    <n v="5667223"/>
    <n v="5621023"/>
    <n v="496440"/>
    <n v="32989"/>
    <n v="138847"/>
    <n v="173"/>
    <n v="196"/>
    <n v="452"/>
    <n v="447"/>
    <n v="1105"/>
    <n v="1119"/>
    <n v="2296"/>
    <n v="2310"/>
    <n v="26"/>
    <n v="21"/>
    <n v="622"/>
    <n v="674"/>
    <n v="11543"/>
    <n v="12005"/>
  </r>
  <r>
    <x v="22"/>
    <x v="4"/>
    <n v="685009"/>
    <n v="7216175"/>
    <n v="7413896"/>
    <n v="677389"/>
    <n v="43732"/>
    <n v="192256"/>
    <n v="39"/>
    <n v="23"/>
    <n v="285"/>
    <n v="328"/>
    <n v="2262"/>
    <n v="2225"/>
    <n v="673"/>
    <n v="686"/>
    <n v="19"/>
    <n v="17"/>
    <n v="388"/>
    <n v="331"/>
    <n v="17843"/>
    <n v="18613"/>
  </r>
  <r>
    <x v="23"/>
    <x v="4"/>
    <n v="671156"/>
    <n v="8121179"/>
    <n v="7940880"/>
    <n v="711491"/>
    <n v="41118"/>
    <n v="188181"/>
    <n v="164"/>
    <n v="163"/>
    <n v="425"/>
    <n v="411"/>
    <n v="9214"/>
    <n v="8118"/>
    <n v="735"/>
    <n v="679"/>
    <n v="15"/>
    <n v="18"/>
    <n v="193"/>
    <n v="113"/>
    <n v="10500"/>
    <n v="10370"/>
  </r>
  <r>
    <x v="24"/>
    <x v="4"/>
    <n v="184682"/>
    <n v="2650346"/>
    <n v="2535405"/>
    <n v="183995"/>
    <n v="13964"/>
    <n v="56924"/>
    <n v="55"/>
    <n v="50"/>
    <n v="152"/>
    <n v="119"/>
    <n v="218"/>
    <n v="222"/>
    <n v="89"/>
    <n v="105"/>
    <n v="8"/>
    <n v="5"/>
    <n v="41"/>
    <n v="47"/>
    <n v="6305"/>
    <n v="6548"/>
  </r>
  <r>
    <x v="25"/>
    <x v="4"/>
    <n v="859252"/>
    <n v="13814727"/>
    <n v="13284637"/>
    <n v="866169"/>
    <n v="59114"/>
    <n v="253589"/>
    <n v="86"/>
    <n v="121"/>
    <n v="1836"/>
    <n v="1929"/>
    <n v="10286"/>
    <n v="9858"/>
    <n v="2969"/>
    <n v="2950"/>
    <n v="35"/>
    <n v="34"/>
    <n v="898"/>
    <n v="861"/>
    <n v="13615"/>
    <n v="13636"/>
  </r>
  <r>
    <x v="6"/>
    <x v="4"/>
    <n v="920968"/>
    <n v="16114783"/>
    <n v="16201905"/>
    <n v="955739"/>
    <n v="67429"/>
    <n v="287478"/>
    <n v="66"/>
    <n v="71"/>
    <n v="2031"/>
    <n v="1939"/>
    <n v="2963"/>
    <n v="3018"/>
    <n v="4408"/>
    <n v="4303"/>
    <n v="48"/>
    <n v="44"/>
    <n v="678"/>
    <n v="613"/>
    <n v="23335"/>
    <n v="23912"/>
  </r>
  <r>
    <x v="26"/>
    <x v="4"/>
    <n v="1381167"/>
    <n v="18270327"/>
    <n v="17468264"/>
    <n v="1548841"/>
    <n v="116607"/>
    <n v="487518"/>
    <n v="492"/>
    <n v="465"/>
    <n v="1672"/>
    <n v="1646"/>
    <n v="9831"/>
    <n v="9492"/>
    <n v="2823"/>
    <n v="2887"/>
    <n v="61"/>
    <n v="51"/>
    <n v="1105"/>
    <n v="1014"/>
    <n v="42091"/>
    <n v="42977"/>
  </r>
  <r>
    <x v="27"/>
    <x v="4"/>
    <n v="802454"/>
    <n v="10848720"/>
    <n v="10942019"/>
    <n v="850973"/>
    <n v="69090"/>
    <n v="261409"/>
    <n v="568"/>
    <n v="537"/>
    <n v="2151"/>
    <n v="2335"/>
    <n v="3152"/>
    <n v="3583"/>
    <n v="2081"/>
    <n v="2253"/>
    <n v="21"/>
    <n v="14"/>
    <n v="646"/>
    <n v="614"/>
    <n v="24665"/>
    <n v="26470"/>
  </r>
  <r>
    <x v="7"/>
    <x v="4"/>
    <n v="492847"/>
    <n v="4444064"/>
    <n v="4370050"/>
    <n v="492586"/>
    <n v="29412"/>
    <n v="132568"/>
    <n v="23"/>
    <n v="26"/>
    <n v="166"/>
    <n v="157"/>
    <n v="7690"/>
    <n v="6963"/>
    <n v="310"/>
    <n v="313"/>
    <n v="5"/>
    <n v="1"/>
    <n v="62"/>
    <n v="52"/>
    <n v="6819"/>
    <n v="6825"/>
  </r>
  <r>
    <x v="28"/>
    <x v="4"/>
    <n v="897224"/>
    <n v="10103589"/>
    <n v="10001763"/>
    <n v="918288"/>
    <n v="63718"/>
    <n v="269227"/>
    <n v="161"/>
    <n v="161"/>
    <n v="645"/>
    <n v="651"/>
    <n v="4998"/>
    <n v="4913"/>
    <n v="1174"/>
    <n v="1224"/>
    <n v="43"/>
    <n v="45"/>
    <n v="448"/>
    <n v="450"/>
    <n v="23920"/>
    <n v="24885"/>
  </r>
  <r>
    <x v="29"/>
    <x v="4"/>
    <n v="142797"/>
    <n v="1671053"/>
    <n v="1679521"/>
    <n v="144129"/>
    <n v="9912"/>
    <n v="42138"/>
    <n v="403"/>
    <n v="418"/>
    <n v="71"/>
    <n v="39"/>
    <n v="34"/>
    <n v="47"/>
    <n v="153"/>
    <n v="199"/>
    <n v="14"/>
    <n v="13"/>
    <n v="70"/>
    <n v="89"/>
    <n v="4004"/>
    <n v="4358"/>
  </r>
  <r>
    <x v="30"/>
    <x v="4"/>
    <n v="303242"/>
    <n v="3870164"/>
    <n v="3913038"/>
    <n v="307677"/>
    <n v="22968"/>
    <n v="88555"/>
    <n v="128"/>
    <n v="138"/>
    <n v="297"/>
    <n v="301"/>
    <n v="727"/>
    <n v="817"/>
    <n v="1632"/>
    <n v="1850"/>
    <n v="16"/>
    <n v="16"/>
    <n v="372"/>
    <n v="315"/>
    <n v="7926"/>
    <n v="8433"/>
  </r>
  <r>
    <x v="31"/>
    <x v="4"/>
    <n v="431776"/>
    <n v="4131800"/>
    <n v="4057443"/>
    <n v="451831"/>
    <n v="31450"/>
    <n v="132564"/>
    <n v="169"/>
    <n v="160"/>
    <n v="962"/>
    <n v="1106"/>
    <n v="1543"/>
    <n v="1575"/>
    <n v="5871"/>
    <n v="6002"/>
    <n v="200"/>
    <n v="221"/>
    <n v="769"/>
    <n v="840"/>
    <n v="5911"/>
    <n v="6121"/>
  </r>
  <r>
    <x v="8"/>
    <x v="4"/>
    <n v="187703"/>
    <n v="2976317"/>
    <n v="2878534"/>
    <n v="186310"/>
    <n v="14140"/>
    <n v="59377"/>
    <n v="18"/>
    <n v="24"/>
    <n v="196"/>
    <n v="200"/>
    <n v="102"/>
    <n v="148"/>
    <n v="200"/>
    <n v="204"/>
    <n v="3"/>
    <n v="6"/>
    <n v="121"/>
    <n v="91"/>
    <n v="6225"/>
    <n v="6602"/>
  </r>
  <r>
    <x v="9"/>
    <x v="4"/>
    <n v="1338657"/>
    <n v="28070096"/>
    <n v="28179900"/>
    <n v="1370295"/>
    <n v="95646"/>
    <n v="399391"/>
    <n v="80"/>
    <n v="86"/>
    <n v="4415"/>
    <n v="4445"/>
    <n v="7491"/>
    <n v="6892"/>
    <n v="9278"/>
    <n v="9011"/>
    <n v="67"/>
    <n v="95"/>
    <n v="283"/>
    <n v="271"/>
    <n v="26421"/>
    <n v="26811"/>
  </r>
  <r>
    <x v="32"/>
    <x v="4"/>
    <n v="327209"/>
    <n v="3518621"/>
    <n v="3536546"/>
    <n v="339244"/>
    <n v="20133"/>
    <n v="97716"/>
    <n v="1117"/>
    <n v="1091"/>
    <n v="152"/>
    <n v="147"/>
    <n v="197"/>
    <n v="218"/>
    <n v="5834"/>
    <n v="5583"/>
    <n v="8"/>
    <n v="7"/>
    <n v="119"/>
    <n v="113"/>
    <n v="2709"/>
    <n v="2838"/>
  </r>
  <r>
    <x v="33"/>
    <x v="4"/>
    <n v="1468228"/>
    <n v="12729402"/>
    <n v="13650536"/>
    <n v="1530857"/>
    <n v="96453"/>
    <n v="441263"/>
    <n v="663"/>
    <n v="618"/>
    <n v="1299"/>
    <n v="1339"/>
    <n v="13034"/>
    <n v="12273"/>
    <n v="5009"/>
    <n v="4900"/>
    <n v="47"/>
    <n v="46"/>
    <n v="1752"/>
    <n v="1659"/>
    <n v="26634"/>
    <n v="27180"/>
  </r>
  <r>
    <x v="34"/>
    <x v="4"/>
    <n v="101025"/>
    <n v="1405349"/>
    <n v="1516575"/>
    <n v="103947"/>
    <n v="7389"/>
    <n v="30420"/>
    <n v="255"/>
    <n v="237"/>
    <n v="57"/>
    <n v="57"/>
    <n v="95"/>
    <n v="107"/>
    <n v="91"/>
    <n v="84"/>
    <n v="4"/>
    <n v="12"/>
    <n v="24"/>
    <n v="32"/>
    <n v="3097"/>
    <n v="3237"/>
  </r>
  <r>
    <x v="35"/>
    <x v="4"/>
    <n v="1613718"/>
    <n v="22536516"/>
    <n v="22015797"/>
    <n v="1724111"/>
    <n v="114607"/>
    <n v="515611"/>
    <n v="87"/>
    <n v="88"/>
    <n v="1112"/>
    <n v="1063"/>
    <n v="9051"/>
    <n v="8679"/>
    <n v="1861"/>
    <n v="1828"/>
    <n v="30"/>
    <n v="47"/>
    <n v="1986"/>
    <n v="1881"/>
    <n v="43168"/>
    <n v="43726"/>
  </r>
  <r>
    <x v="36"/>
    <x v="4"/>
    <n v="671445"/>
    <n v="5878111"/>
    <n v="5796945"/>
    <n v="681848"/>
    <n v="39498"/>
    <n v="179811"/>
    <n v="3064"/>
    <n v="3204"/>
    <n v="419"/>
    <n v="458"/>
    <n v="1790"/>
    <n v="1847"/>
    <n v="2235"/>
    <n v="2307"/>
    <n v="36"/>
    <n v="47"/>
    <n v="1064"/>
    <n v="1010"/>
    <n v="10838"/>
    <n v="11179"/>
  </r>
  <r>
    <x v="37"/>
    <x v="4"/>
    <n v="564006"/>
    <n v="6077498"/>
    <n v="6228197"/>
    <n v="593000"/>
    <n v="47075"/>
    <n v="178595"/>
    <n v="402"/>
    <n v="453"/>
    <n v="1044"/>
    <n v="932"/>
    <n v="598"/>
    <n v="712"/>
    <n v="4275"/>
    <n v="4909"/>
    <n v="160"/>
    <n v="151"/>
    <n v="1103"/>
    <n v="1087"/>
    <n v="14940"/>
    <n v="16309"/>
  </r>
  <r>
    <x v="38"/>
    <x v="4"/>
    <n v="1623694"/>
    <n v="28484645"/>
    <n v="28495118"/>
    <n v="1755236"/>
    <n v="135583"/>
    <n v="554067"/>
    <n v="103"/>
    <n v="86"/>
    <n v="2310"/>
    <n v="2201"/>
    <n v="9382"/>
    <n v="9369"/>
    <n v="4803"/>
    <n v="4979"/>
    <n v="47"/>
    <n v="45"/>
    <n v="882"/>
    <n v="838"/>
    <n v="48346"/>
    <n v="52192"/>
  </r>
  <r>
    <x v="39"/>
    <x v="4"/>
    <n v="136401"/>
    <n v="2282659"/>
    <n v="2231413"/>
    <n v="142008"/>
    <n v="10403"/>
    <n v="43270"/>
    <n v="17"/>
    <n v="24"/>
    <n v="155"/>
    <n v="129"/>
    <n v="426"/>
    <n v="398"/>
    <n v="1007"/>
    <n v="1001"/>
    <n v="19"/>
    <n v="17"/>
    <n v="100"/>
    <n v="83"/>
    <n v="3443"/>
    <n v="3584"/>
  </r>
  <r>
    <x v="40"/>
    <x v="4"/>
    <n v="722249"/>
    <n v="8254462"/>
    <n v="8224795"/>
    <n v="745657"/>
    <n v="44624"/>
    <n v="211835"/>
    <n v="61"/>
    <n v="69"/>
    <n v="339"/>
    <n v="342"/>
    <n v="7855"/>
    <n v="7357"/>
    <n v="1095"/>
    <n v="1095"/>
    <n v="33"/>
    <n v="22"/>
    <n v="446"/>
    <n v="444"/>
    <n v="12670"/>
    <n v="12796"/>
  </r>
  <r>
    <x v="41"/>
    <x v="4"/>
    <n v="130296"/>
    <n v="1316613"/>
    <n v="1332496"/>
    <n v="130890"/>
    <n v="8485"/>
    <n v="36639"/>
    <n v="327"/>
    <n v="316"/>
    <n v="80"/>
    <n v="90"/>
    <n v="91"/>
    <n v="97"/>
    <n v="124"/>
    <n v="115"/>
    <n v="3"/>
    <n v="3"/>
    <n v="58"/>
    <n v="51"/>
    <n v="3540"/>
    <n v="3590"/>
  </r>
  <r>
    <x v="42"/>
    <x v="4"/>
    <n v="992461"/>
    <n v="9008032"/>
    <n v="9248235"/>
    <n v="993556"/>
    <n v="65854"/>
    <n v="283888"/>
    <n v="44"/>
    <n v="72"/>
    <n v="552"/>
    <n v="550"/>
    <n v="7970"/>
    <n v="7749"/>
    <n v="1652"/>
    <n v="1753"/>
    <n v="26"/>
    <n v="33"/>
    <n v="297"/>
    <n v="273"/>
    <n v="21865"/>
    <n v="23018"/>
  </r>
  <r>
    <x v="43"/>
    <x v="4"/>
    <n v="4897523"/>
    <n v="49734537"/>
    <n v="50674724"/>
    <n v="5153702"/>
    <n v="309069"/>
    <n v="1411436"/>
    <n v="636"/>
    <n v="679"/>
    <n v="6205"/>
    <n v="6628"/>
    <n v="19612"/>
    <n v="19565"/>
    <n v="72509"/>
    <n v="72720"/>
    <n v="212"/>
    <n v="211"/>
    <n v="2718"/>
    <n v="2639"/>
    <n v="50986"/>
    <n v="53749"/>
  </r>
  <r>
    <x v="44"/>
    <x v="4"/>
    <n v="562315"/>
    <n v="4300793"/>
    <n v="4584624"/>
    <n v="625461"/>
    <n v="41327"/>
    <n v="174129"/>
    <n v="241"/>
    <n v="286"/>
    <n v="430"/>
    <n v="434"/>
    <n v="259"/>
    <n v="293"/>
    <n v="2890"/>
    <n v="3162"/>
    <n v="298"/>
    <n v="351"/>
    <n v="346"/>
    <n v="376"/>
    <n v="15161"/>
    <n v="16800"/>
  </r>
  <r>
    <x v="10"/>
    <x v="4"/>
    <n v="89200"/>
    <n v="1817307"/>
    <n v="1809138"/>
    <n v="88690"/>
    <n v="6545"/>
    <n v="27233"/>
    <n v="8"/>
    <n v="7"/>
    <n v="87"/>
    <n v="62"/>
    <n v="57"/>
    <n v="63"/>
    <n v="40"/>
    <n v="43"/>
    <n v="2"/>
    <n v="6"/>
    <n v="70"/>
    <n v="51"/>
    <n v="2867"/>
    <n v="3182"/>
  </r>
  <r>
    <x v="45"/>
    <x v="4"/>
    <n v="1264880"/>
    <n v="15322318"/>
    <n v="15634918"/>
    <n v="1273825"/>
    <n v="88709"/>
    <n v="377252"/>
    <n v="151"/>
    <n v="132"/>
    <n v="2873"/>
    <n v="2945"/>
    <n v="9866"/>
    <n v="9994"/>
    <n v="4508"/>
    <n v="4651"/>
    <n v="57"/>
    <n v="68"/>
    <n v="1785"/>
    <n v="1644"/>
    <n v="24534"/>
    <n v="25501"/>
  </r>
  <r>
    <x v="46"/>
    <x v="4"/>
    <n v="1050901"/>
    <n v="12242231"/>
    <n v="12097549"/>
    <n v="1058936"/>
    <n v="84710"/>
    <n v="328068"/>
    <n v="579"/>
    <n v="680"/>
    <n v="3196"/>
    <n v="3211"/>
    <n v="1890"/>
    <n v="2175"/>
    <n v="7184"/>
    <n v="7680"/>
    <n v="351"/>
    <n v="358"/>
    <n v="2246"/>
    <n v="2279"/>
    <n v="25459"/>
    <n v="27422"/>
  </r>
  <r>
    <x v="48"/>
    <x v="4"/>
    <n v="863737"/>
    <n v="11097447"/>
    <n v="10845059"/>
    <n v="874414"/>
    <n v="66346"/>
    <n v="264739"/>
    <n v="383"/>
    <n v="462"/>
    <n v="1174"/>
    <n v="1242"/>
    <n v="2551"/>
    <n v="2907"/>
    <n v="2478"/>
    <n v="2600"/>
    <n v="27"/>
    <n v="19"/>
    <n v="530"/>
    <n v="486"/>
    <n v="25031"/>
    <n v="26456"/>
  </r>
  <r>
    <x v="11"/>
    <x v="4"/>
    <n v="91533"/>
    <n v="1695967"/>
    <n v="1675477"/>
    <n v="92732"/>
    <n v="6176"/>
    <n v="26449"/>
    <n v="57"/>
    <n v="61"/>
    <n v="32"/>
    <n v="46"/>
    <n v="51"/>
    <n v="33"/>
    <n v="329"/>
    <n v="355"/>
    <n v="1"/>
    <n v="4"/>
    <n v="46"/>
    <n v="41"/>
    <n v="2500"/>
    <n v="2620"/>
  </r>
  <r>
    <x v="12"/>
    <x v="5"/>
    <n v="740081"/>
    <n v="7357267"/>
    <n v="7587737"/>
    <n v="744164"/>
    <n v="49929"/>
    <n v="221068"/>
    <n v="210"/>
    <n v="236"/>
    <n v="346"/>
    <n v="350"/>
    <n v="8628"/>
    <n v="8299"/>
    <n v="943"/>
    <n v="963"/>
    <n v="21"/>
    <n v="18"/>
    <n v="216"/>
    <n v="175"/>
    <n v="14542"/>
    <n v="14982"/>
  </r>
  <r>
    <x v="0"/>
    <x v="5"/>
    <n v="130539"/>
    <n v="2663647"/>
    <n v="2727056"/>
    <n v="131176"/>
    <n v="9671"/>
    <n v="38431"/>
    <n v="1059"/>
    <n v="1125"/>
    <n v="355"/>
    <n v="357"/>
    <n v="160"/>
    <n v="190"/>
    <n v="276"/>
    <n v="318"/>
    <n v="118"/>
    <n v="121"/>
    <n v="332"/>
    <n v="356"/>
    <n v="2346"/>
    <n v="2558"/>
  </r>
  <r>
    <x v="13"/>
    <x v="5"/>
    <n v="943937"/>
    <n v="8361708"/>
    <n v="8109460"/>
    <n v="1111695"/>
    <n v="84913"/>
    <n v="331552"/>
    <n v="1953"/>
    <n v="2057"/>
    <n v="1132"/>
    <n v="1168"/>
    <n v="2260"/>
    <n v="2563"/>
    <n v="18129"/>
    <n v="18918"/>
    <n v="112"/>
    <n v="145"/>
    <n v="847"/>
    <n v="794"/>
    <n v="16737"/>
    <n v="18098"/>
  </r>
  <r>
    <x v="1"/>
    <x v="5"/>
    <n v="479881"/>
    <n v="5193218"/>
    <n v="5242672"/>
    <n v="490917"/>
    <n v="32428"/>
    <n v="141653"/>
    <n v="107"/>
    <n v="104"/>
    <n v="302"/>
    <n v="280"/>
    <n v="3398"/>
    <n v="3342"/>
    <n v="1547"/>
    <n v="1573"/>
    <n v="56"/>
    <n v="58"/>
    <n v="254"/>
    <n v="242"/>
    <n v="10394"/>
    <n v="10771"/>
  </r>
  <r>
    <x v="2"/>
    <x v="5"/>
    <n v="6224685"/>
    <n v="72389126"/>
    <n v="72506810"/>
    <n v="6312161"/>
    <n v="496901"/>
    <n v="1949755"/>
    <n v="1686"/>
    <n v="1791"/>
    <n v="28343"/>
    <n v="31059"/>
    <n v="16189"/>
    <n v="17583"/>
    <n v="124778"/>
    <n v="130577"/>
    <n v="1403"/>
    <n v="1447"/>
    <n v="6239"/>
    <n v="6309"/>
    <n v="62285"/>
    <n v="67212"/>
  </r>
  <r>
    <x v="14"/>
    <x v="5"/>
    <n v="865231"/>
    <n v="9162406"/>
    <n v="9286626"/>
    <n v="889006"/>
    <n v="63001"/>
    <n v="254643"/>
    <n v="269"/>
    <n v="263"/>
    <n v="1085"/>
    <n v="988"/>
    <n v="1507"/>
    <n v="1630"/>
    <n v="9544"/>
    <n v="9792"/>
    <n v="70"/>
    <n v="94"/>
    <n v="1028"/>
    <n v="971"/>
    <n v="17397"/>
    <n v="18363"/>
  </r>
  <r>
    <x v="15"/>
    <x v="5"/>
    <n v="511082"/>
    <n v="10743919"/>
    <n v="10201500"/>
    <n v="542678"/>
    <n v="40018"/>
    <n v="167790"/>
    <n v="62"/>
    <n v="55"/>
    <n v="883"/>
    <n v="846"/>
    <n v="2500"/>
    <n v="2590"/>
    <n v="3438"/>
    <n v="3417"/>
    <n v="13"/>
    <n v="8"/>
    <n v="323"/>
    <n v="319"/>
    <n v="12402"/>
    <n v="13162"/>
  </r>
  <r>
    <x v="16"/>
    <x v="5"/>
    <n v="120623"/>
    <n v="1954374"/>
    <n v="1988535"/>
    <n v="134042"/>
    <n v="8688"/>
    <n v="39346"/>
    <n v="15"/>
    <n v="17"/>
    <n v="162"/>
    <n v="180"/>
    <n v="1387"/>
    <n v="1302"/>
    <n v="513"/>
    <n v="444"/>
    <n v="2"/>
    <n v="5"/>
    <n v="48"/>
    <n v="52"/>
    <n v="2270"/>
    <n v="2291"/>
  </r>
  <r>
    <x v="17"/>
    <x v="5"/>
    <n v="2708022"/>
    <n v="26077462"/>
    <n v="26523658"/>
    <n v="2756944"/>
    <n v="189545"/>
    <n v="823249"/>
    <n v="372"/>
    <n v="344"/>
    <n v="2783"/>
    <n v="2854"/>
    <n v="21913"/>
    <n v="21522"/>
    <n v="26850"/>
    <n v="27035"/>
    <n v="108"/>
    <n v="97"/>
    <n v="2551"/>
    <n v="2317"/>
    <n v="39988"/>
    <n v="40811"/>
  </r>
  <r>
    <x v="3"/>
    <x v="5"/>
    <n v="1699185"/>
    <n v="17821620"/>
    <n v="17668352"/>
    <n v="1744437"/>
    <n v="106405"/>
    <n v="501605"/>
    <n v="115"/>
    <n v="134"/>
    <n v="2114"/>
    <n v="2191"/>
    <n v="20306"/>
    <n v="18699"/>
    <n v="5527"/>
    <n v="5247"/>
    <n v="88"/>
    <n v="64"/>
    <n v="1471"/>
    <n v="1320"/>
    <n v="24525"/>
    <n v="24604"/>
  </r>
  <r>
    <x v="18"/>
    <x v="5"/>
    <n v="186825"/>
    <n v="2696766"/>
    <n v="2504144"/>
    <n v="182384"/>
    <n v="10644"/>
    <n v="50925"/>
    <n v="23"/>
    <n v="21"/>
    <n v="2253"/>
    <n v="2271"/>
    <n v="97"/>
    <n v="117"/>
    <n v="317"/>
    <n v="286"/>
    <n v="1467"/>
    <n v="1617"/>
    <n v="368"/>
    <n v="401"/>
    <n v="698"/>
    <n v="708"/>
  </r>
  <r>
    <x v="19"/>
    <x v="5"/>
    <n v="281452"/>
    <n v="2084970"/>
    <n v="2012852"/>
    <n v="290885"/>
    <n v="19879"/>
    <n v="85232"/>
    <n v="118"/>
    <n v="104"/>
    <n v="172"/>
    <n v="133"/>
    <n v="110"/>
    <n v="109"/>
    <n v="1450"/>
    <n v="1644"/>
    <n v="32"/>
    <n v="36"/>
    <n v="168"/>
    <n v="145"/>
    <n v="7645"/>
    <n v="8013"/>
  </r>
  <r>
    <x v="20"/>
    <x v="5"/>
    <n v="2060632"/>
    <n v="31085621"/>
    <n v="31080869"/>
    <n v="2050239"/>
    <n v="147588"/>
    <n v="621275"/>
    <n v="219"/>
    <n v="201"/>
    <n v="3490"/>
    <n v="3533"/>
    <n v="12454"/>
    <n v="11957"/>
    <n v="15332"/>
    <n v="15569"/>
    <n v="85"/>
    <n v="75"/>
    <n v="1809"/>
    <n v="1753"/>
    <n v="39206"/>
    <n v="41905"/>
  </r>
  <r>
    <x v="21"/>
    <x v="5"/>
    <n v="1007121"/>
    <n v="12399402"/>
    <n v="11136045"/>
    <n v="1046269"/>
    <n v="74952"/>
    <n v="316465"/>
    <n v="102"/>
    <n v="106"/>
    <n v="729"/>
    <n v="685"/>
    <n v="4260"/>
    <n v="4169"/>
    <n v="3101"/>
    <n v="3159"/>
    <n v="26"/>
    <n v="32"/>
    <n v="1439"/>
    <n v="1370"/>
    <n v="27545"/>
    <n v="28229"/>
  </r>
  <r>
    <x v="4"/>
    <x v="5"/>
    <n v="501763"/>
    <n v="6455928"/>
    <n v="6541553"/>
    <n v="505311"/>
    <n v="36091"/>
    <n v="145862"/>
    <n v="101"/>
    <n v="70"/>
    <n v="421"/>
    <n v="424"/>
    <n v="833"/>
    <n v="993"/>
    <n v="1530"/>
    <n v="1513"/>
    <n v="22"/>
    <n v="30"/>
    <n v="431"/>
    <n v="432"/>
    <n v="14075"/>
    <n v="15216"/>
  </r>
  <r>
    <x v="5"/>
    <x v="5"/>
    <n v="496034"/>
    <n v="5813985"/>
    <n v="5957954"/>
    <n v="497275"/>
    <n v="32731"/>
    <n v="140324"/>
    <n v="177"/>
    <n v="188"/>
    <n v="494"/>
    <n v="467"/>
    <n v="1077"/>
    <n v="1118"/>
    <n v="2440"/>
    <n v="2371"/>
    <n v="37"/>
    <n v="36"/>
    <n v="722"/>
    <n v="653"/>
    <n v="11198"/>
    <n v="11753"/>
  </r>
  <r>
    <x v="22"/>
    <x v="5"/>
    <n v="686789"/>
    <n v="7229857"/>
    <n v="7346219"/>
    <n v="688640"/>
    <n v="43862"/>
    <n v="196733"/>
    <n v="29"/>
    <n v="34"/>
    <n v="333"/>
    <n v="326"/>
    <n v="2224"/>
    <n v="2263"/>
    <n v="765"/>
    <n v="747"/>
    <n v="13"/>
    <n v="16"/>
    <n v="418"/>
    <n v="388"/>
    <n v="17897"/>
    <n v="18409"/>
  </r>
  <r>
    <x v="23"/>
    <x v="5"/>
    <n v="665441"/>
    <n v="8352703"/>
    <n v="8140649"/>
    <n v="716800"/>
    <n v="40610"/>
    <n v="194791"/>
    <n v="162"/>
    <n v="132"/>
    <n v="424"/>
    <n v="428"/>
    <n v="8864"/>
    <n v="8140"/>
    <n v="757"/>
    <n v="782"/>
    <n v="20"/>
    <n v="11"/>
    <n v="172"/>
    <n v="163"/>
    <n v="10433"/>
    <n v="10122"/>
  </r>
  <r>
    <x v="24"/>
    <x v="5"/>
    <n v="178709"/>
    <n v="2675648"/>
    <n v="2550302"/>
    <n v="182470"/>
    <n v="13777"/>
    <n v="56361"/>
    <n v="49"/>
    <n v="43"/>
    <n v="108"/>
    <n v="79"/>
    <n v="220"/>
    <n v="248"/>
    <n v="89"/>
    <n v="117"/>
    <n v="6"/>
    <n v="8"/>
    <n v="63"/>
    <n v="79"/>
    <n v="6021"/>
    <n v="6647"/>
  </r>
  <r>
    <x v="25"/>
    <x v="5"/>
    <n v="865768"/>
    <n v="13982544"/>
    <n v="13712839"/>
    <n v="874514"/>
    <n v="58624"/>
    <n v="254072"/>
    <n v="78"/>
    <n v="64"/>
    <n v="1883"/>
    <n v="1939"/>
    <n v="10432"/>
    <n v="9966"/>
    <n v="3009"/>
    <n v="3020"/>
    <n v="48"/>
    <n v="33"/>
    <n v="1009"/>
    <n v="957"/>
    <n v="12789"/>
    <n v="13397"/>
  </r>
  <r>
    <x v="6"/>
    <x v="5"/>
    <n v="920558"/>
    <n v="16609204"/>
    <n v="16518383"/>
    <n v="955844"/>
    <n v="68038"/>
    <n v="288934"/>
    <n v="77"/>
    <n v="95"/>
    <n v="2080"/>
    <n v="1978"/>
    <n v="3126"/>
    <n v="3002"/>
    <n v="4695"/>
    <n v="4700"/>
    <n v="29"/>
    <n v="44"/>
    <n v="740"/>
    <n v="692"/>
    <n v="23292"/>
    <n v="23488"/>
  </r>
  <r>
    <x v="26"/>
    <x v="5"/>
    <n v="1363533"/>
    <n v="18457253"/>
    <n v="17358365"/>
    <n v="1537922"/>
    <n v="116032"/>
    <n v="484956"/>
    <n v="422"/>
    <n v="429"/>
    <n v="1795"/>
    <n v="1749"/>
    <n v="9799"/>
    <n v="9503"/>
    <n v="3032"/>
    <n v="3157"/>
    <n v="65"/>
    <n v="55"/>
    <n v="1269"/>
    <n v="1142"/>
    <n v="41187"/>
    <n v="42428"/>
  </r>
  <r>
    <x v="27"/>
    <x v="5"/>
    <n v="804580"/>
    <n v="11168633"/>
    <n v="11300786"/>
    <n v="857235"/>
    <n v="69615"/>
    <n v="263074"/>
    <n v="525"/>
    <n v="582"/>
    <n v="2225"/>
    <n v="2329"/>
    <n v="3362"/>
    <n v="3595"/>
    <n v="2298"/>
    <n v="2545"/>
    <n v="27"/>
    <n v="16"/>
    <n v="723"/>
    <n v="707"/>
    <n v="24466"/>
    <n v="26215"/>
  </r>
  <r>
    <x v="7"/>
    <x v="5"/>
    <n v="492421"/>
    <n v="4480105"/>
    <n v="4463078"/>
    <n v="490917"/>
    <n v="28980"/>
    <n v="134857"/>
    <n v="32"/>
    <n v="29"/>
    <n v="156"/>
    <n v="198"/>
    <n v="7597"/>
    <n v="6765"/>
    <n v="315"/>
    <n v="310"/>
    <n v="3"/>
    <n v="2"/>
    <n v="46"/>
    <n v="31"/>
    <n v="6782"/>
    <n v="6714"/>
  </r>
  <r>
    <x v="28"/>
    <x v="5"/>
    <n v="892992"/>
    <n v="10256615"/>
    <n v="10324249"/>
    <n v="917785"/>
    <n v="63388"/>
    <n v="268921"/>
    <n v="139"/>
    <n v="161"/>
    <n v="644"/>
    <n v="623"/>
    <n v="4951"/>
    <n v="4783"/>
    <n v="1258"/>
    <n v="1374"/>
    <n v="58"/>
    <n v="48"/>
    <n v="559"/>
    <n v="568"/>
    <n v="23545"/>
    <n v="24677"/>
  </r>
  <r>
    <x v="29"/>
    <x v="5"/>
    <n v="144034"/>
    <n v="1729712"/>
    <n v="1754324"/>
    <n v="144532"/>
    <n v="9825"/>
    <n v="41816"/>
    <n v="419"/>
    <n v="410"/>
    <n v="57"/>
    <n v="47"/>
    <n v="55"/>
    <n v="55"/>
    <n v="184"/>
    <n v="180"/>
    <n v="9"/>
    <n v="11"/>
    <n v="72"/>
    <n v="95"/>
    <n v="3973"/>
    <n v="4258"/>
  </r>
  <r>
    <x v="30"/>
    <x v="5"/>
    <n v="307398"/>
    <n v="4005091"/>
    <n v="4008633"/>
    <n v="312635"/>
    <n v="23051"/>
    <n v="89964"/>
    <n v="146"/>
    <n v="148"/>
    <n v="341"/>
    <n v="301"/>
    <n v="660"/>
    <n v="873"/>
    <n v="1794"/>
    <n v="1866"/>
    <n v="15"/>
    <n v="16"/>
    <n v="378"/>
    <n v="324"/>
    <n v="7746"/>
    <n v="8443"/>
  </r>
  <r>
    <x v="31"/>
    <x v="5"/>
    <n v="435765"/>
    <n v="4203255"/>
    <n v="4043820"/>
    <n v="459189"/>
    <n v="31892"/>
    <n v="134640"/>
    <n v="159"/>
    <n v="189"/>
    <n v="1047"/>
    <n v="1108"/>
    <n v="1601"/>
    <n v="1672"/>
    <n v="5928"/>
    <n v="6144"/>
    <n v="209"/>
    <n v="221"/>
    <n v="831"/>
    <n v="837"/>
    <n v="5864"/>
    <n v="6082"/>
  </r>
  <r>
    <x v="8"/>
    <x v="5"/>
    <n v="184846"/>
    <n v="3042994"/>
    <n v="2960615"/>
    <n v="184670"/>
    <n v="13856"/>
    <n v="58807"/>
    <n v="13"/>
    <n v="20"/>
    <n v="194"/>
    <n v="211"/>
    <n v="118"/>
    <n v="127"/>
    <n v="215"/>
    <n v="215"/>
    <n v="5"/>
    <n v="6"/>
    <n v="114"/>
    <n v="90"/>
    <n v="6109"/>
    <n v="6419"/>
  </r>
  <r>
    <x v="9"/>
    <x v="5"/>
    <n v="1335350"/>
    <n v="28454548"/>
    <n v="27742203"/>
    <n v="1400579"/>
    <n v="95666"/>
    <n v="401874"/>
    <n v="56"/>
    <n v="84"/>
    <n v="4223"/>
    <n v="4484"/>
    <n v="7450"/>
    <n v="7336"/>
    <n v="9809"/>
    <n v="9837"/>
    <n v="60"/>
    <n v="98"/>
    <n v="346"/>
    <n v="330"/>
    <n v="25310"/>
    <n v="26243"/>
  </r>
  <r>
    <x v="32"/>
    <x v="5"/>
    <n v="326637"/>
    <n v="3601387"/>
    <n v="3576216"/>
    <n v="340365"/>
    <n v="21147"/>
    <n v="99260"/>
    <n v="1100"/>
    <n v="1164"/>
    <n v="170"/>
    <n v="163"/>
    <n v="211"/>
    <n v="221"/>
    <n v="5945"/>
    <n v="6194"/>
    <n v="10"/>
    <n v="12"/>
    <n v="132"/>
    <n v="125"/>
    <n v="2822"/>
    <n v="2878"/>
  </r>
  <r>
    <x v="33"/>
    <x v="5"/>
    <n v="1441391"/>
    <n v="13462754"/>
    <n v="13540706"/>
    <n v="1548895"/>
    <n v="97257"/>
    <n v="454963"/>
    <n v="633"/>
    <n v="624"/>
    <n v="1340"/>
    <n v="1372"/>
    <n v="13018"/>
    <n v="12285"/>
    <n v="5404"/>
    <n v="5169"/>
    <n v="64"/>
    <n v="51"/>
    <n v="1678"/>
    <n v="1575"/>
    <n v="26678"/>
    <n v="27366"/>
  </r>
  <r>
    <x v="34"/>
    <x v="5"/>
    <n v="103272"/>
    <n v="1568997"/>
    <n v="1597210"/>
    <n v="106586"/>
    <n v="7471"/>
    <n v="30421"/>
    <n v="264"/>
    <n v="270"/>
    <n v="72"/>
    <n v="58"/>
    <n v="118"/>
    <n v="148"/>
    <n v="104"/>
    <n v="121"/>
    <n v="4"/>
    <n v="6"/>
    <n v="37"/>
    <n v="30"/>
    <n v="3047"/>
    <n v="3192"/>
  </r>
  <r>
    <x v="35"/>
    <x v="5"/>
    <n v="1601566"/>
    <n v="23297509"/>
    <n v="21847582"/>
    <n v="1724810"/>
    <n v="115962"/>
    <n v="519938"/>
    <n v="87"/>
    <n v="92"/>
    <n v="1152"/>
    <n v="1147"/>
    <n v="8866"/>
    <n v="9050"/>
    <n v="2025"/>
    <n v="2081"/>
    <n v="29"/>
    <n v="29"/>
    <n v="2100"/>
    <n v="2053"/>
    <n v="42872"/>
    <n v="44379"/>
  </r>
  <r>
    <x v="36"/>
    <x v="5"/>
    <n v="670069"/>
    <n v="6034336"/>
    <n v="6026661"/>
    <n v="688511"/>
    <n v="40729"/>
    <n v="184170"/>
    <n v="3175"/>
    <n v="3098"/>
    <n v="489"/>
    <n v="486"/>
    <n v="1916"/>
    <n v="1864"/>
    <n v="2530"/>
    <n v="2446"/>
    <n v="41"/>
    <n v="54"/>
    <n v="1243"/>
    <n v="1157"/>
    <n v="11061"/>
    <n v="11169"/>
  </r>
  <r>
    <x v="37"/>
    <x v="5"/>
    <n v="566538"/>
    <n v="6621363"/>
    <n v="6453635"/>
    <n v="601318"/>
    <n v="47566"/>
    <n v="179757"/>
    <n v="384"/>
    <n v="462"/>
    <n v="1019"/>
    <n v="997"/>
    <n v="590"/>
    <n v="775"/>
    <n v="4685"/>
    <n v="4996"/>
    <n v="160"/>
    <n v="144"/>
    <n v="1108"/>
    <n v="1131"/>
    <n v="14992"/>
    <n v="16123"/>
  </r>
  <r>
    <x v="38"/>
    <x v="5"/>
    <n v="1605292"/>
    <n v="29068069"/>
    <n v="28620630"/>
    <n v="1743160"/>
    <n v="131694"/>
    <n v="549398"/>
    <n v="81"/>
    <n v="79"/>
    <n v="2314"/>
    <n v="2286"/>
    <n v="9217"/>
    <n v="9152"/>
    <n v="5051"/>
    <n v="5059"/>
    <n v="55"/>
    <n v="50"/>
    <n v="983"/>
    <n v="861"/>
    <n v="47099"/>
    <n v="49407"/>
  </r>
  <r>
    <x v="39"/>
    <x v="5"/>
    <n v="135084"/>
    <n v="2313010"/>
    <n v="2258076"/>
    <n v="141959"/>
    <n v="10578"/>
    <n v="42892"/>
    <n v="46"/>
    <n v="28"/>
    <n v="171"/>
    <n v="171"/>
    <n v="415"/>
    <n v="431"/>
    <n v="1077"/>
    <n v="1064"/>
    <n v="14"/>
    <n v="23"/>
    <n v="133"/>
    <n v="147"/>
    <n v="3379"/>
    <n v="3479"/>
  </r>
  <r>
    <x v="40"/>
    <x v="5"/>
    <n v="729386"/>
    <n v="8417698"/>
    <n v="8452743"/>
    <n v="756523"/>
    <n v="45619"/>
    <n v="216723"/>
    <n v="67"/>
    <n v="60"/>
    <n v="350"/>
    <n v="365"/>
    <n v="7961"/>
    <n v="7435"/>
    <n v="1183"/>
    <n v="1183"/>
    <n v="28"/>
    <n v="27"/>
    <n v="483"/>
    <n v="499"/>
    <n v="13000"/>
    <n v="12978"/>
  </r>
  <r>
    <x v="42"/>
    <x v="5"/>
    <n v="992583"/>
    <n v="9237782"/>
    <n v="9432883"/>
    <n v="995475"/>
    <n v="66972"/>
    <n v="288408"/>
    <n v="59"/>
    <n v="54"/>
    <n v="515"/>
    <n v="597"/>
    <n v="8119"/>
    <n v="7912"/>
    <n v="1831"/>
    <n v="1962"/>
    <n v="42"/>
    <n v="33"/>
    <n v="353"/>
    <n v="312"/>
    <n v="21989"/>
    <n v="23194"/>
  </r>
  <r>
    <x v="43"/>
    <x v="5"/>
    <n v="4949469"/>
    <n v="52776853"/>
    <n v="53096761"/>
    <n v="5233765"/>
    <n v="314039"/>
    <n v="1450441"/>
    <n v="663"/>
    <n v="700"/>
    <n v="6645"/>
    <n v="6800"/>
    <n v="20013"/>
    <n v="19849"/>
    <n v="75017"/>
    <n v="74221"/>
    <n v="248"/>
    <n v="248"/>
    <n v="2798"/>
    <n v="2607"/>
    <n v="50847"/>
    <n v="53383"/>
  </r>
  <r>
    <x v="44"/>
    <x v="5"/>
    <n v="570423"/>
    <n v="4405929"/>
    <n v="4385896"/>
    <n v="635577"/>
    <n v="42163"/>
    <n v="178910"/>
    <n v="248"/>
    <n v="289"/>
    <n v="430"/>
    <n v="437"/>
    <n v="257"/>
    <n v="321"/>
    <n v="3073"/>
    <n v="3279"/>
    <n v="311"/>
    <n v="316"/>
    <n v="385"/>
    <n v="419"/>
    <n v="15782"/>
    <n v="16616"/>
  </r>
  <r>
    <x v="10"/>
    <x v="5"/>
    <n v="87990"/>
    <n v="1895044"/>
    <n v="1876197"/>
    <n v="87311"/>
    <n v="6417"/>
    <n v="26338"/>
    <n v="10"/>
    <n v="12"/>
    <n v="77"/>
    <n v="61"/>
    <n v="79"/>
    <n v="51"/>
    <n v="41"/>
    <n v="55"/>
    <n v="3"/>
    <n v="2"/>
    <n v="62"/>
    <n v="64"/>
    <n v="2826"/>
    <n v="3074"/>
  </r>
  <r>
    <x v="45"/>
    <x v="5"/>
    <n v="1273211"/>
    <n v="15347862"/>
    <n v="15690444"/>
    <n v="1280381"/>
    <n v="88256"/>
    <n v="382598"/>
    <n v="129"/>
    <n v="144"/>
    <n v="2807"/>
    <n v="2989"/>
    <n v="9657"/>
    <n v="9849"/>
    <n v="4766"/>
    <n v="4959"/>
    <n v="60"/>
    <n v="68"/>
    <n v="1915"/>
    <n v="1695"/>
    <n v="24024"/>
    <n v="25194"/>
  </r>
  <r>
    <x v="46"/>
    <x v="5"/>
    <n v="1057773"/>
    <n v="13040197"/>
    <n v="12806300"/>
    <n v="1073638"/>
    <n v="87206"/>
    <n v="333318"/>
    <n v="597"/>
    <n v="670"/>
    <n v="3198"/>
    <n v="3421"/>
    <n v="1961"/>
    <n v="2307"/>
    <n v="7781"/>
    <n v="8185"/>
    <n v="386"/>
    <n v="399"/>
    <n v="2406"/>
    <n v="2546"/>
    <n v="25693"/>
    <n v="27656"/>
  </r>
  <r>
    <x v="47"/>
    <x v="5"/>
    <n v="280265"/>
    <n v="3514889"/>
    <n v="3499873"/>
    <n v="280310"/>
    <n v="18239"/>
    <n v="80543"/>
    <n v="13"/>
    <n v="10"/>
    <n v="94"/>
    <n v="65"/>
    <n v="445"/>
    <n v="469"/>
    <n v="109"/>
    <n v="113"/>
    <n v="1"/>
    <n v="3"/>
    <n v="71"/>
    <n v="80"/>
    <n v="8178"/>
    <n v="8588"/>
  </r>
  <r>
    <x v="48"/>
    <x v="5"/>
    <n v="865119"/>
    <n v="11330253"/>
    <n v="11255186"/>
    <n v="871432"/>
    <n v="65954"/>
    <n v="264550"/>
    <n v="343"/>
    <n v="439"/>
    <n v="1130"/>
    <n v="1190"/>
    <n v="2531"/>
    <n v="2883"/>
    <n v="2644"/>
    <n v="2786"/>
    <n v="26"/>
    <n v="27"/>
    <n v="591"/>
    <n v="616"/>
    <n v="24628"/>
    <n v="26120"/>
  </r>
  <r>
    <x v="11"/>
    <x v="5"/>
    <n v="92732"/>
    <n v="1772633"/>
    <n v="1775999"/>
    <n v="94067"/>
    <n v="6133"/>
    <n v="26732"/>
    <n v="69"/>
    <n v="55"/>
    <n v="40"/>
    <n v="29"/>
    <n v="34"/>
    <n v="34"/>
    <n v="334"/>
    <n v="340"/>
    <n v="1"/>
    <n v="3"/>
    <n v="61"/>
    <n v="63"/>
    <n v="2506"/>
    <n v="2564"/>
  </r>
  <r>
    <x v="12"/>
    <x v="6"/>
    <n v="734974"/>
    <n v="7360222"/>
    <n v="7501799"/>
    <n v="743789"/>
    <n v="50668"/>
    <n v="222182"/>
    <n v="269"/>
    <n v="256"/>
    <n v="332"/>
    <n v="359"/>
    <n v="8879"/>
    <n v="8318"/>
    <n v="1070"/>
    <n v="1092"/>
    <n v="16"/>
    <n v="22"/>
    <n v="253"/>
    <n v="260"/>
    <n v="14454"/>
    <n v="15088"/>
  </r>
  <r>
    <x v="0"/>
    <x v="6"/>
    <n v="130755"/>
    <n v="2920986"/>
    <n v="2968341"/>
    <n v="132477"/>
    <n v="9651"/>
    <n v="38688"/>
    <n v="1079"/>
    <n v="1103"/>
    <n v="332"/>
    <n v="329"/>
    <n v="154"/>
    <n v="180"/>
    <n v="332"/>
    <n v="335"/>
    <n v="114"/>
    <n v="142"/>
    <n v="396"/>
    <n v="359"/>
    <n v="2310"/>
    <n v="2486"/>
  </r>
  <r>
    <x v="13"/>
    <x v="6"/>
    <n v="944978"/>
    <n v="8230507"/>
    <n v="7902600"/>
    <n v="1109040"/>
    <n v="84854"/>
    <n v="333579"/>
    <n v="2032"/>
    <n v="2011"/>
    <n v="1084"/>
    <n v="1199"/>
    <n v="2254"/>
    <n v="2624"/>
    <n v="18225"/>
    <n v="19132"/>
    <n v="135"/>
    <n v="149"/>
    <n v="845"/>
    <n v="890"/>
    <n v="16631"/>
    <n v="17643"/>
  </r>
  <r>
    <x v="1"/>
    <x v="6"/>
    <n v="479682"/>
    <n v="5308625"/>
    <n v="5350543"/>
    <n v="492132"/>
    <n v="32385"/>
    <n v="142242"/>
    <n v="120"/>
    <n v="118"/>
    <n v="269"/>
    <n v="303"/>
    <n v="3583"/>
    <n v="3338"/>
    <n v="1606"/>
    <n v="1657"/>
    <n v="59"/>
    <n v="69"/>
    <n v="306"/>
    <n v="277"/>
    <n v="10167"/>
    <n v="10513"/>
  </r>
  <r>
    <x v="2"/>
    <x v="6"/>
    <n v="6226523"/>
    <n v="78248042"/>
    <n v="78365958"/>
    <n v="6226737"/>
    <n v="492835"/>
    <n v="1941009"/>
    <n v="1515"/>
    <n v="1722"/>
    <n v="27450"/>
    <n v="29997"/>
    <n v="15524"/>
    <n v="17180"/>
    <n v="125535"/>
    <n v="131484"/>
    <n v="1333"/>
    <n v="1459"/>
    <n v="6890"/>
    <n v="7016"/>
    <n v="60701"/>
    <n v="65029"/>
  </r>
  <r>
    <x v="14"/>
    <x v="6"/>
    <n v="872320"/>
    <n v="9648297"/>
    <n v="9557682"/>
    <n v="899112"/>
    <n v="65317"/>
    <n v="260909"/>
    <n v="242"/>
    <n v="273"/>
    <n v="1127"/>
    <n v="1007"/>
    <n v="1590"/>
    <n v="1726"/>
    <n v="10292"/>
    <n v="10400"/>
    <n v="91"/>
    <n v="87"/>
    <n v="1020"/>
    <n v="1046"/>
    <n v="17670"/>
    <n v="18746"/>
  </r>
  <r>
    <x v="15"/>
    <x v="6"/>
    <n v="505366"/>
    <n v="11099837"/>
    <n v="10542667"/>
    <n v="537933"/>
    <n v="40321"/>
    <n v="167056"/>
    <n v="59"/>
    <n v="60"/>
    <n v="937"/>
    <n v="876"/>
    <n v="2435"/>
    <n v="2552"/>
    <n v="3670"/>
    <n v="3671"/>
    <n v="14"/>
    <n v="15"/>
    <n v="364"/>
    <n v="393"/>
    <n v="12259"/>
    <n v="13016"/>
  </r>
  <r>
    <x v="16"/>
    <x v="6"/>
    <n v="121845"/>
    <n v="2017075"/>
    <n v="1975093"/>
    <n v="134847"/>
    <n v="8782"/>
    <n v="39845"/>
    <n v="17"/>
    <n v="25"/>
    <n v="158"/>
    <n v="174"/>
    <n v="1369"/>
    <n v="1319"/>
    <n v="519"/>
    <n v="527"/>
    <n v="4"/>
    <n v="5"/>
    <n v="75"/>
    <n v="57"/>
    <n v="2264"/>
    <n v="2269"/>
  </r>
  <r>
    <x v="49"/>
    <x v="6"/>
    <n v="46155"/>
    <n v="1382282"/>
    <n v="1360942"/>
    <n v="84024"/>
    <n v="3867"/>
    <n v="18884"/>
    <n v="2"/>
    <n v="1"/>
    <n v="34"/>
    <n v="22"/>
    <n v="1600"/>
    <n v="1476"/>
    <n v="241"/>
    <n v="228"/>
    <n v="1"/>
    <n v="1"/>
    <n v="23"/>
    <n v="28"/>
    <n v="95"/>
    <n v="115"/>
  </r>
  <r>
    <x v="17"/>
    <x v="6"/>
    <n v="2743641"/>
    <n v="26971491"/>
    <n v="27277049"/>
    <n v="2792234"/>
    <n v="192877"/>
    <n v="839773"/>
    <n v="369"/>
    <n v="387"/>
    <n v="2689"/>
    <n v="2745"/>
    <n v="21967"/>
    <n v="22172"/>
    <n v="28565"/>
    <n v="28586"/>
    <n v="120"/>
    <n v="92"/>
    <n v="2767"/>
    <n v="2492"/>
    <n v="39640"/>
    <n v="40286"/>
  </r>
  <r>
    <x v="3"/>
    <x v="6"/>
    <n v="1717805"/>
    <n v="18584666"/>
    <n v="18501103"/>
    <n v="1757237"/>
    <n v="109345"/>
    <n v="513865"/>
    <n v="129"/>
    <n v="92"/>
    <n v="2258"/>
    <n v="2264"/>
    <n v="21060"/>
    <n v="19158"/>
    <n v="5961"/>
    <n v="5789"/>
    <n v="71"/>
    <n v="66"/>
    <n v="1578"/>
    <n v="1407"/>
    <n v="24916"/>
    <n v="24596"/>
  </r>
  <r>
    <x v="18"/>
    <x v="6"/>
    <n v="182384"/>
    <n v="2703683"/>
    <n v="2521004"/>
    <n v="181995"/>
    <n v="10741"/>
    <n v="50219"/>
    <n v="18"/>
    <n v="29"/>
    <n v="2175"/>
    <n v="2278"/>
    <n v="102"/>
    <n v="113"/>
    <n v="284"/>
    <n v="330"/>
    <n v="1597"/>
    <n v="1651"/>
    <n v="438"/>
    <n v="393"/>
    <n v="642"/>
    <n v="691"/>
  </r>
  <r>
    <x v="19"/>
    <x v="6"/>
    <n v="274131"/>
    <n v="2167967"/>
    <n v="2029520"/>
    <n v="292277"/>
    <n v="20087"/>
    <n v="86334"/>
    <n v="107"/>
    <n v="132"/>
    <n v="126"/>
    <n v="139"/>
    <n v="112"/>
    <n v="156"/>
    <n v="1557"/>
    <n v="1653"/>
    <n v="45"/>
    <n v="30"/>
    <n v="197"/>
    <n v="202"/>
    <n v="7652"/>
    <n v="7979"/>
  </r>
  <r>
    <x v="20"/>
    <x v="6"/>
    <n v="2047123"/>
    <n v="32096832"/>
    <n v="32410033"/>
    <n v="2041779"/>
    <n v="147993"/>
    <n v="619292"/>
    <n v="196"/>
    <n v="217"/>
    <n v="3451"/>
    <n v="3552"/>
    <n v="12267"/>
    <n v="12079"/>
    <n v="16314"/>
    <n v="16801"/>
    <n v="75"/>
    <n v="70"/>
    <n v="1783"/>
    <n v="1918"/>
    <n v="38411"/>
    <n v="40859"/>
  </r>
  <r>
    <x v="21"/>
    <x v="6"/>
    <n v="1004215"/>
    <n v="12456571"/>
    <n v="11378564"/>
    <n v="1046757"/>
    <n v="74952"/>
    <n v="321313"/>
    <n v="102"/>
    <n v="110"/>
    <n v="731"/>
    <n v="738"/>
    <n v="4538"/>
    <n v="4282"/>
    <n v="3275"/>
    <n v="3193"/>
    <n v="21"/>
    <n v="26"/>
    <n v="1452"/>
    <n v="1390"/>
    <n v="27141"/>
    <n v="27953"/>
  </r>
  <r>
    <x v="4"/>
    <x v="6"/>
    <n v="505311"/>
    <n v="6714410"/>
    <n v="6772654"/>
    <n v="508014"/>
    <n v="36387"/>
    <n v="146808"/>
    <n v="65"/>
    <n v="83"/>
    <n v="404"/>
    <n v="457"/>
    <n v="890"/>
    <n v="1000"/>
    <n v="1549"/>
    <n v="1593"/>
    <n v="28"/>
    <n v="18"/>
    <n v="467"/>
    <n v="495"/>
    <n v="14187"/>
    <n v="15151"/>
  </r>
  <r>
    <x v="5"/>
    <x v="6"/>
    <n v="496920"/>
    <n v="5991731"/>
    <n v="6175724"/>
    <n v="495884"/>
    <n v="33667"/>
    <n v="141615"/>
    <n v="176"/>
    <n v="196"/>
    <n v="491"/>
    <n v="448"/>
    <n v="1100"/>
    <n v="1159"/>
    <n v="2631"/>
    <n v="2770"/>
    <n v="29"/>
    <n v="24"/>
    <n v="729"/>
    <n v="719"/>
    <n v="11328"/>
    <n v="11867"/>
  </r>
  <r>
    <x v="22"/>
    <x v="6"/>
    <n v="688475"/>
    <n v="7548871"/>
    <n v="7554887"/>
    <n v="686598"/>
    <n v="44659"/>
    <n v="198820"/>
    <n v="31"/>
    <n v="33"/>
    <n v="350"/>
    <n v="279"/>
    <n v="2411"/>
    <n v="2265"/>
    <n v="850"/>
    <n v="851"/>
    <n v="24"/>
    <n v="21"/>
    <n v="489"/>
    <n v="421"/>
    <n v="18228"/>
    <n v="18406"/>
  </r>
  <r>
    <x v="23"/>
    <x v="6"/>
    <n v="661015"/>
    <n v="8448743"/>
    <n v="8437263"/>
    <n v="718711"/>
    <n v="41790"/>
    <n v="198577"/>
    <n v="158"/>
    <n v="170"/>
    <n v="393"/>
    <n v="410"/>
    <n v="9346"/>
    <n v="8353"/>
    <n v="815"/>
    <n v="779"/>
    <n v="14"/>
    <n v="17"/>
    <n v="209"/>
    <n v="181"/>
    <n v="10617"/>
    <n v="10328"/>
  </r>
  <r>
    <x v="24"/>
    <x v="6"/>
    <n v="176176"/>
    <n v="2739589"/>
    <n v="2596180"/>
    <n v="181613"/>
    <n v="14028"/>
    <n v="56273"/>
    <n v="47"/>
    <n v="60"/>
    <n v="129"/>
    <n v="109"/>
    <n v="185"/>
    <n v="266"/>
    <n v="134"/>
    <n v="124"/>
    <n v="10"/>
    <n v="7"/>
    <n v="81"/>
    <n v="72"/>
    <n v="6207"/>
    <n v="6597"/>
  </r>
  <r>
    <x v="25"/>
    <x v="6"/>
    <n v="874108"/>
    <n v="14491642"/>
    <n v="13882823"/>
    <n v="879601"/>
    <n v="58493"/>
    <n v="253096"/>
    <n v="81"/>
    <n v="86"/>
    <n v="1949"/>
    <n v="1882"/>
    <n v="10432"/>
    <n v="9960"/>
    <n v="3108"/>
    <n v="3110"/>
    <n v="32"/>
    <n v="36"/>
    <n v="1086"/>
    <n v="960"/>
    <n v="12604"/>
    <n v="13167"/>
  </r>
  <r>
    <x v="6"/>
    <x v="6"/>
    <n v="916130"/>
    <n v="16985185"/>
    <n v="16972319"/>
    <n v="964026"/>
    <n v="70997"/>
    <n v="294897"/>
    <n v="84"/>
    <n v="93"/>
    <n v="2091"/>
    <n v="2095"/>
    <n v="3184"/>
    <n v="3229"/>
    <n v="4997"/>
    <n v="5255"/>
    <n v="39"/>
    <n v="25"/>
    <n v="801"/>
    <n v="717"/>
    <n v="23823"/>
    <n v="24564"/>
  </r>
  <r>
    <x v="26"/>
    <x v="6"/>
    <n v="1345009"/>
    <n v="19025996"/>
    <n v="17742903"/>
    <n v="1536231"/>
    <n v="114700"/>
    <n v="482540"/>
    <n v="416"/>
    <n v="414"/>
    <n v="1877"/>
    <n v="1826"/>
    <n v="9181"/>
    <n v="9082"/>
    <n v="3264"/>
    <n v="3316"/>
    <n v="59"/>
    <n v="39"/>
    <n v="1340"/>
    <n v="1239"/>
    <n v="40403"/>
    <n v="42244"/>
  </r>
  <r>
    <x v="27"/>
    <x v="6"/>
    <n v="807044"/>
    <n v="11684249"/>
    <n v="11969872"/>
    <n v="864384"/>
    <n v="69441"/>
    <n v="265709"/>
    <n v="531"/>
    <n v="576"/>
    <n v="2183"/>
    <n v="2283"/>
    <n v="3466"/>
    <n v="3630"/>
    <n v="2450"/>
    <n v="2553"/>
    <n v="24"/>
    <n v="25"/>
    <n v="787"/>
    <n v="842"/>
    <n v="24269"/>
    <n v="25822"/>
  </r>
  <r>
    <x v="7"/>
    <x v="6"/>
    <n v="490189"/>
    <n v="4592343"/>
    <n v="4624539"/>
    <n v="487200"/>
    <n v="29561"/>
    <n v="135375"/>
    <n v="29"/>
    <n v="32"/>
    <n v="156"/>
    <n v="167"/>
    <n v="7627"/>
    <n v="7103"/>
    <n v="314"/>
    <n v="362"/>
    <n v="6"/>
    <n v="3"/>
    <n v="70"/>
    <n v="42"/>
    <n v="6871"/>
    <n v="6779"/>
  </r>
  <r>
    <x v="28"/>
    <x v="6"/>
    <n v="892779"/>
    <n v="10623391"/>
    <n v="10540353"/>
    <n v="919234"/>
    <n v="64475"/>
    <n v="269349"/>
    <n v="141"/>
    <n v="148"/>
    <n v="654"/>
    <n v="604"/>
    <n v="5014"/>
    <n v="5120"/>
    <n v="1421"/>
    <n v="1479"/>
    <n v="67"/>
    <n v="63"/>
    <n v="661"/>
    <n v="637"/>
    <n v="23547"/>
    <n v="24919"/>
  </r>
  <r>
    <x v="29"/>
    <x v="6"/>
    <n v="144447"/>
    <n v="1804339"/>
    <n v="1804841"/>
    <n v="145319"/>
    <n v="9756"/>
    <n v="41822"/>
    <n v="377"/>
    <n v="454"/>
    <n v="48"/>
    <n v="45"/>
    <n v="41"/>
    <n v="54"/>
    <n v="203"/>
    <n v="184"/>
    <n v="11"/>
    <n v="11"/>
    <n v="95"/>
    <n v="87"/>
    <n v="3956"/>
    <n v="4190"/>
  </r>
  <r>
    <x v="30"/>
    <x v="6"/>
    <n v="312281"/>
    <n v="4248695"/>
    <n v="4283846"/>
    <n v="316014"/>
    <n v="23549"/>
    <n v="91650"/>
    <n v="129"/>
    <n v="154"/>
    <n v="322"/>
    <n v="297"/>
    <n v="708"/>
    <n v="931"/>
    <n v="1788"/>
    <n v="2016"/>
    <n v="20"/>
    <n v="15"/>
    <n v="350"/>
    <n v="309"/>
    <n v="7930"/>
    <n v="8580"/>
  </r>
  <r>
    <x v="31"/>
    <x v="6"/>
    <n v="438948"/>
    <n v="4345419"/>
    <n v="4183085"/>
    <n v="467527"/>
    <n v="32122"/>
    <n v="136906"/>
    <n v="157"/>
    <n v="164"/>
    <n v="1073"/>
    <n v="1055"/>
    <n v="1519"/>
    <n v="1748"/>
    <n v="6220"/>
    <n v="6389"/>
    <n v="226"/>
    <n v="242"/>
    <n v="859"/>
    <n v="840"/>
    <n v="5816"/>
    <n v="5814"/>
  </r>
  <r>
    <x v="8"/>
    <x v="6"/>
    <n v="183039"/>
    <n v="3093061"/>
    <n v="3044720"/>
    <n v="182425"/>
    <n v="13947"/>
    <n v="58107"/>
    <n v="19"/>
    <n v="23"/>
    <n v="203"/>
    <n v="192"/>
    <n v="125"/>
    <n v="130"/>
    <n v="237"/>
    <n v="275"/>
    <n v="4"/>
    <n v="3"/>
    <n v="138"/>
    <n v="99"/>
    <n v="6111"/>
    <n v="6388"/>
  </r>
  <r>
    <x v="9"/>
    <x v="6"/>
    <n v="1339230"/>
    <n v="29335237"/>
    <n v="28809725"/>
    <n v="1408845"/>
    <n v="97602"/>
    <n v="402208"/>
    <n v="60"/>
    <n v="61"/>
    <n v="4534"/>
    <n v="4649"/>
    <n v="7524"/>
    <n v="7407"/>
    <n v="10090"/>
    <n v="10239"/>
    <n v="94"/>
    <n v="111"/>
    <n v="448"/>
    <n v="423"/>
    <n v="25244"/>
    <n v="26718"/>
  </r>
  <r>
    <x v="32"/>
    <x v="6"/>
    <n v="326297"/>
    <n v="3789651"/>
    <n v="3846641"/>
    <n v="335694"/>
    <n v="21106"/>
    <n v="96798"/>
    <n v="1169"/>
    <n v="1087"/>
    <n v="145"/>
    <n v="160"/>
    <n v="207"/>
    <n v="203"/>
    <n v="6256"/>
    <n v="6219"/>
    <n v="10"/>
    <n v="8"/>
    <n v="168"/>
    <n v="119"/>
    <n v="2675"/>
    <n v="2680"/>
  </r>
  <r>
    <x v="33"/>
    <x v="6"/>
    <n v="1465031"/>
    <n v="13146934"/>
    <n v="14060699"/>
    <n v="1544934"/>
    <n v="99258"/>
    <n v="462874"/>
    <n v="700"/>
    <n v="639"/>
    <n v="1443"/>
    <n v="1464"/>
    <n v="12806"/>
    <n v="12385"/>
    <n v="5706"/>
    <n v="5601"/>
    <n v="71"/>
    <n v="54"/>
    <n v="1782"/>
    <n v="1700"/>
    <n v="27118"/>
    <n v="27789"/>
  </r>
  <r>
    <x v="34"/>
    <x v="6"/>
    <n v="106061"/>
    <n v="1644533"/>
    <n v="1804762"/>
    <n v="108644"/>
    <n v="7459"/>
    <n v="30675"/>
    <n v="271"/>
    <n v="269"/>
    <n v="59"/>
    <n v="80"/>
    <n v="123"/>
    <n v="161"/>
    <n v="113"/>
    <n v="128"/>
    <n v="7"/>
    <n v="15"/>
    <n v="30"/>
    <n v="34"/>
    <n v="2992"/>
    <n v="3177"/>
  </r>
  <r>
    <x v="35"/>
    <x v="6"/>
    <n v="1600222"/>
    <n v="24378660"/>
    <n v="22561728"/>
    <n v="1716585"/>
    <n v="119952"/>
    <n v="521595"/>
    <n v="85"/>
    <n v="83"/>
    <n v="1330"/>
    <n v="1241"/>
    <n v="9684"/>
    <n v="9251"/>
    <n v="2305"/>
    <n v="2314"/>
    <n v="40"/>
    <n v="30"/>
    <n v="2280"/>
    <n v="2104"/>
    <n v="44239"/>
    <n v="44966"/>
  </r>
  <r>
    <x v="36"/>
    <x v="6"/>
    <n v="671715"/>
    <n v="6121188"/>
    <n v="6184819"/>
    <n v="692878"/>
    <n v="42088"/>
    <n v="187118"/>
    <n v="3190"/>
    <n v="3320"/>
    <n v="476"/>
    <n v="449"/>
    <n v="1924"/>
    <n v="1947"/>
    <n v="2734"/>
    <n v="2660"/>
    <n v="65"/>
    <n v="38"/>
    <n v="1384"/>
    <n v="1335"/>
    <n v="11041"/>
    <n v="11525"/>
  </r>
  <r>
    <x v="37"/>
    <x v="6"/>
    <n v="570376"/>
    <n v="7111710"/>
    <n v="7011609"/>
    <n v="576407"/>
    <n v="48735"/>
    <n v="181598"/>
    <n v="348"/>
    <n v="448"/>
    <n v="993"/>
    <n v="1022"/>
    <n v="578"/>
    <n v="753"/>
    <n v="4991"/>
    <n v="5364"/>
    <n v="157"/>
    <n v="151"/>
    <n v="1168"/>
    <n v="1258"/>
    <n v="15181"/>
    <n v="16323"/>
  </r>
  <r>
    <x v="38"/>
    <x v="6"/>
    <n v="1589429"/>
    <n v="29967185"/>
    <n v="29690645"/>
    <n v="1717414"/>
    <n v="129921"/>
    <n v="540546"/>
    <n v="79"/>
    <n v="91"/>
    <n v="2387"/>
    <n v="2325"/>
    <n v="8843"/>
    <n v="8942"/>
    <n v="5249"/>
    <n v="5552"/>
    <n v="45"/>
    <n v="39"/>
    <n v="1071"/>
    <n v="1125"/>
    <n v="45769"/>
    <n v="48404"/>
  </r>
  <r>
    <x v="39"/>
    <x v="6"/>
    <n v="134574"/>
    <n v="2367068"/>
    <n v="2326473"/>
    <n v="142014"/>
    <n v="10752"/>
    <n v="42871"/>
    <n v="42"/>
    <n v="45"/>
    <n v="173"/>
    <n v="165"/>
    <n v="443"/>
    <n v="475"/>
    <n v="1129"/>
    <n v="1081"/>
    <n v="12"/>
    <n v="11"/>
    <n v="123"/>
    <n v="127"/>
    <n v="3403"/>
    <n v="3523"/>
  </r>
  <r>
    <x v="40"/>
    <x v="6"/>
    <n v="737401"/>
    <n v="8759944"/>
    <n v="8783362"/>
    <n v="763533"/>
    <n v="46909"/>
    <n v="220780"/>
    <n v="66"/>
    <n v="73"/>
    <n v="365"/>
    <n v="331"/>
    <n v="8180"/>
    <n v="7663"/>
    <n v="1369"/>
    <n v="1359"/>
    <n v="43"/>
    <n v="29"/>
    <n v="534"/>
    <n v="497"/>
    <n v="13144"/>
    <n v="13256"/>
  </r>
  <r>
    <x v="41"/>
    <x v="6"/>
    <n v="132836"/>
    <n v="1415149"/>
    <n v="1464781"/>
    <n v="134253"/>
    <n v="8616"/>
    <n v="37242"/>
    <n v="312"/>
    <n v="296"/>
    <n v="92"/>
    <n v="106"/>
    <n v="109"/>
    <n v="129"/>
    <n v="157"/>
    <n v="188"/>
    <n v="4"/>
    <n v="3"/>
    <n v="87"/>
    <n v="69"/>
    <n v="3477"/>
    <n v="3587"/>
  </r>
  <r>
    <x v="42"/>
    <x v="6"/>
    <n v="994530"/>
    <n v="9455920"/>
    <n v="9562527"/>
    <n v="1001235"/>
    <n v="68585"/>
    <n v="291841"/>
    <n v="64"/>
    <n v="68"/>
    <n v="648"/>
    <n v="608"/>
    <n v="8300"/>
    <n v="7873"/>
    <n v="1968"/>
    <n v="2141"/>
    <n v="33"/>
    <n v="29"/>
    <n v="443"/>
    <n v="403"/>
    <n v="22482"/>
    <n v="23525"/>
  </r>
  <r>
    <x v="43"/>
    <x v="6"/>
    <n v="5004866"/>
    <n v="55582029"/>
    <n v="56255791"/>
    <n v="5301477"/>
    <n v="323708"/>
    <n v="1492452"/>
    <n v="639"/>
    <n v="670"/>
    <n v="6692"/>
    <n v="7146"/>
    <n v="20349"/>
    <n v="20435"/>
    <n v="78471"/>
    <n v="78576"/>
    <n v="201"/>
    <n v="246"/>
    <n v="2997"/>
    <n v="2833"/>
    <n v="50898"/>
    <n v="53555"/>
  </r>
  <r>
    <x v="44"/>
    <x v="6"/>
    <n v="573913"/>
    <n v="4705084"/>
    <n v="4537962"/>
    <n v="647870"/>
    <n v="43828"/>
    <n v="184303"/>
    <n v="245"/>
    <n v="286"/>
    <n v="407"/>
    <n v="458"/>
    <n v="292"/>
    <n v="310"/>
    <n v="3323"/>
    <n v="3495"/>
    <n v="365"/>
    <n v="356"/>
    <n v="445"/>
    <n v="478"/>
    <n v="16071"/>
    <n v="17297"/>
  </r>
  <r>
    <x v="10"/>
    <x v="6"/>
    <n v="85184"/>
    <n v="1996795"/>
    <n v="1969415"/>
    <n v="87866"/>
    <n v="6271"/>
    <n v="26002"/>
    <n v="5"/>
    <n v="12"/>
    <n v="93"/>
    <n v="75"/>
    <n v="62"/>
    <n v="58"/>
    <n v="58"/>
    <n v="64"/>
    <n v="1"/>
    <n v="2"/>
    <n v="59"/>
    <n v="55"/>
    <n v="2781"/>
    <n v="2946"/>
  </r>
  <r>
    <x v="45"/>
    <x v="6"/>
    <n v="1279867"/>
    <n v="15857524"/>
    <n v="16113212"/>
    <n v="1283590"/>
    <n v="90391"/>
    <n v="386781"/>
    <n v="136"/>
    <n v="127"/>
    <n v="2898"/>
    <n v="3085"/>
    <n v="10345"/>
    <n v="9961"/>
    <n v="4974"/>
    <n v="5353"/>
    <n v="57"/>
    <n v="65"/>
    <n v="1965"/>
    <n v="1812"/>
    <n v="23916"/>
    <n v="25697"/>
  </r>
  <r>
    <x v="46"/>
    <x v="6"/>
    <n v="1072359"/>
    <n v="13709442"/>
    <n v="13630138"/>
    <n v="1087030"/>
    <n v="89258"/>
    <n v="336808"/>
    <n v="620"/>
    <n v="660"/>
    <n v="3212"/>
    <n v="3460"/>
    <n v="2124"/>
    <n v="2328"/>
    <n v="8347"/>
    <n v="8809"/>
    <n v="389"/>
    <n v="440"/>
    <n v="2556"/>
    <n v="2719"/>
    <n v="25800"/>
    <n v="27794"/>
  </r>
  <r>
    <x v="47"/>
    <x v="6"/>
    <n v="279565"/>
    <n v="3478401"/>
    <n v="3466981"/>
    <n v="277452"/>
    <n v="18432"/>
    <n v="80142"/>
    <n v="10"/>
    <n v="15"/>
    <n v="91"/>
    <n v="77"/>
    <n v="461"/>
    <n v="459"/>
    <n v="109"/>
    <n v="124"/>
    <n v="3"/>
    <n v="2"/>
    <n v="88"/>
    <n v="100"/>
    <n v="8424"/>
    <n v="8469"/>
  </r>
  <r>
    <x v="48"/>
    <x v="6"/>
    <n v="861813"/>
    <n v="11637376"/>
    <n v="11553677"/>
    <n v="867800"/>
    <n v="66253"/>
    <n v="263896"/>
    <n v="406"/>
    <n v="403"/>
    <n v="1116"/>
    <n v="1133"/>
    <n v="2578"/>
    <n v="2917"/>
    <n v="2859"/>
    <n v="3036"/>
    <n v="27"/>
    <n v="31"/>
    <n v="711"/>
    <n v="712"/>
    <n v="24323"/>
    <n v="26001"/>
  </r>
  <r>
    <x v="11"/>
    <x v="6"/>
    <n v="93867"/>
    <n v="1962874"/>
    <n v="1942406"/>
    <n v="94717"/>
    <n v="6299"/>
    <n v="26914"/>
    <n v="76"/>
    <n v="74"/>
    <n v="36"/>
    <n v="31"/>
    <n v="32"/>
    <n v="41"/>
    <n v="373"/>
    <n v="383"/>
    <n v="3"/>
    <n v="6"/>
    <n v="53"/>
    <n v="49"/>
    <n v="2535"/>
    <n v="2607"/>
  </r>
  <r>
    <x v="12"/>
    <x v="7"/>
    <n v="734652"/>
    <n v="7498567"/>
    <n v="7708845"/>
    <n v="744930"/>
    <n v="52320"/>
    <n v="222638"/>
    <n v="285"/>
    <n v="262"/>
    <n v="357"/>
    <n v="347"/>
    <n v="8892"/>
    <n v="8674"/>
    <n v="1259"/>
    <n v="1331"/>
    <n v="23"/>
    <n v="16"/>
    <n v="347"/>
    <n v="350"/>
    <n v="14831"/>
    <n v="15346"/>
  </r>
  <r>
    <x v="0"/>
    <x v="7"/>
    <n v="132477"/>
    <n v="2494691"/>
    <n v="2623014"/>
    <n v="132737"/>
    <n v="9740"/>
    <n v="38573"/>
    <n v="1059"/>
    <n v="1097"/>
    <n v="329"/>
    <n v="335"/>
    <n v="153"/>
    <n v="194"/>
    <n v="345"/>
    <n v="331"/>
    <n v="126"/>
    <n v="149"/>
    <n v="380"/>
    <n v="426"/>
    <n v="2279"/>
    <n v="2537"/>
  </r>
  <r>
    <x v="13"/>
    <x v="7"/>
    <n v="938274"/>
    <n v="8503034"/>
    <n v="7987011"/>
    <n v="1123137"/>
    <n v="86960"/>
    <n v="339195"/>
    <n v="2102"/>
    <n v="2142"/>
    <n v="1137"/>
    <n v="1216"/>
    <n v="2291"/>
    <n v="2658"/>
    <n v="18906"/>
    <n v="19697"/>
    <n v="139"/>
    <n v="150"/>
    <n v="952"/>
    <n v="991"/>
    <n v="16750"/>
    <n v="17829"/>
  </r>
  <r>
    <x v="1"/>
    <x v="7"/>
    <n v="479177"/>
    <n v="5401016"/>
    <n v="5434193"/>
    <n v="493447"/>
    <n v="32881"/>
    <n v="143085"/>
    <n v="125"/>
    <n v="113"/>
    <n v="280"/>
    <n v="285"/>
    <n v="3481"/>
    <n v="3199"/>
    <n v="1747"/>
    <n v="1814"/>
    <n v="73"/>
    <n v="76"/>
    <n v="266"/>
    <n v="282"/>
    <n v="10362"/>
    <n v="10778"/>
  </r>
  <r>
    <x v="2"/>
    <x v="7"/>
    <n v="6217031"/>
    <n v="89217262"/>
    <n v="85320133"/>
    <n v="6309138"/>
    <n v="484169"/>
    <n v="1939323"/>
    <n v="1454"/>
    <n v="1566"/>
    <n v="27488"/>
    <n v="29982"/>
    <n v="14576"/>
    <n v="16223"/>
    <n v="123331"/>
    <n v="129862"/>
    <n v="1256"/>
    <n v="1315"/>
    <n v="7612"/>
    <n v="7733"/>
    <n v="58297"/>
    <n v="63474"/>
  </r>
  <r>
    <x v="14"/>
    <x v="7"/>
    <n v="880678"/>
    <n v="10123271"/>
    <n v="9878524"/>
    <n v="905019"/>
    <n v="66244"/>
    <n v="265500"/>
    <n v="266"/>
    <n v="304"/>
    <n v="1087"/>
    <n v="994"/>
    <n v="1582"/>
    <n v="1660"/>
    <n v="10564"/>
    <n v="10927"/>
    <n v="115"/>
    <n v="82"/>
    <n v="1083"/>
    <n v="1155"/>
    <n v="17743"/>
    <n v="18682"/>
  </r>
  <r>
    <x v="15"/>
    <x v="7"/>
    <n v="499494"/>
    <n v="11419673"/>
    <n v="10826431"/>
    <n v="535118"/>
    <n v="40831"/>
    <n v="166275"/>
    <n v="58"/>
    <n v="50"/>
    <n v="895"/>
    <n v="897"/>
    <n v="2516"/>
    <n v="2772"/>
    <n v="3838"/>
    <n v="4035"/>
    <n v="22"/>
    <n v="11"/>
    <n v="418"/>
    <n v="383"/>
    <n v="12148"/>
    <n v="12788"/>
  </r>
  <r>
    <x v="16"/>
    <x v="7"/>
    <n v="121225"/>
    <n v="2043577"/>
    <n v="2041952"/>
    <n v="136264"/>
    <n v="9001"/>
    <n v="40504"/>
    <n v="15"/>
    <n v="21"/>
    <n v="153"/>
    <n v="189"/>
    <n v="1326"/>
    <n v="1277"/>
    <n v="635"/>
    <n v="562"/>
    <n v="4"/>
    <n v="6"/>
    <n v="100"/>
    <n v="86"/>
    <n v="2269"/>
    <n v="2358"/>
  </r>
  <r>
    <x v="49"/>
    <x v="7"/>
    <n v="48336"/>
    <n v="1329719"/>
    <n v="1322563"/>
    <n v="85850"/>
    <n v="3800"/>
    <n v="19052"/>
    <n v="2"/>
    <n v="1"/>
    <n v="21"/>
    <n v="27"/>
    <n v="1531"/>
    <n v="1386"/>
    <n v="270"/>
    <n v="313"/>
    <n v="2"/>
    <n v="1"/>
    <n v="20"/>
    <n v="18"/>
    <n v="97"/>
    <n v="111"/>
  </r>
  <r>
    <x v="17"/>
    <x v="7"/>
    <n v="2776933"/>
    <n v="28125598"/>
    <n v="27945116"/>
    <n v="2816791"/>
    <n v="197881"/>
    <n v="847781"/>
    <n v="384"/>
    <n v="391"/>
    <n v="2711"/>
    <n v="2766"/>
    <n v="22681"/>
    <n v="22843"/>
    <n v="29930"/>
    <n v="30304"/>
    <n v="120"/>
    <n v="104"/>
    <n v="2816"/>
    <n v="2613"/>
    <n v="39641"/>
    <n v="40577"/>
  </r>
  <r>
    <x v="3"/>
    <x v="7"/>
    <n v="1727085"/>
    <n v="19403453"/>
    <n v="19158388"/>
    <n v="1764346"/>
    <n v="111538"/>
    <n v="518772"/>
    <n v="111"/>
    <n v="111"/>
    <n v="2219"/>
    <n v="2367"/>
    <n v="21329"/>
    <n v="19200"/>
    <n v="6653"/>
    <n v="6358"/>
    <n v="75"/>
    <n v="60"/>
    <n v="1621"/>
    <n v="1570"/>
    <n v="24898"/>
    <n v="24966"/>
  </r>
  <r>
    <x v="18"/>
    <x v="7"/>
    <n v="181995"/>
    <n v="3030519"/>
    <n v="2733094"/>
    <n v="181550"/>
    <n v="10574"/>
    <n v="50216"/>
    <n v="28"/>
    <n v="23"/>
    <n v="1999"/>
    <n v="2242"/>
    <n v="96"/>
    <n v="101"/>
    <n v="365"/>
    <n v="352"/>
    <n v="1618"/>
    <n v="1670"/>
    <n v="392"/>
    <n v="406"/>
    <n v="621"/>
    <n v="661"/>
  </r>
  <r>
    <x v="19"/>
    <x v="7"/>
    <n v="274849"/>
    <n v="2266490"/>
    <n v="2100980"/>
    <n v="297200"/>
    <n v="21084"/>
    <n v="88576"/>
    <n v="113"/>
    <n v="119"/>
    <n v="166"/>
    <n v="155"/>
    <n v="117"/>
    <n v="133"/>
    <n v="1681"/>
    <n v="1735"/>
    <n v="37"/>
    <n v="43"/>
    <n v="227"/>
    <n v="225"/>
    <n v="7963"/>
    <n v="8370"/>
  </r>
  <r>
    <x v="20"/>
    <x v="7"/>
    <n v="2030717"/>
    <n v="32908958"/>
    <n v="33037244"/>
    <n v="2026718"/>
    <n v="148457"/>
    <n v="618016"/>
    <n v="188"/>
    <n v="214"/>
    <n v="3416"/>
    <n v="3587"/>
    <n v="12126"/>
    <n v="12306"/>
    <n v="16716"/>
    <n v="17102"/>
    <n v="64"/>
    <n v="69"/>
    <n v="1887"/>
    <n v="2009"/>
    <n v="37728"/>
    <n v="41045"/>
  </r>
  <r>
    <x v="21"/>
    <x v="7"/>
    <n v="1002696"/>
    <n v="12732161"/>
    <n v="11535287"/>
    <n v="1049547"/>
    <n v="77503"/>
    <n v="323736"/>
    <n v="104"/>
    <n v="88"/>
    <n v="842"/>
    <n v="791"/>
    <n v="4926"/>
    <n v="4553"/>
    <n v="3759"/>
    <n v="3630"/>
    <n v="22"/>
    <n v="27"/>
    <n v="1543"/>
    <n v="1515"/>
    <n v="27535"/>
    <n v="28168"/>
  </r>
  <r>
    <x v="4"/>
    <x v="7"/>
    <n v="508014"/>
    <n v="6919477"/>
    <n v="6972412"/>
    <n v="509831"/>
    <n v="36567"/>
    <n v="147165"/>
    <n v="70"/>
    <n v="67"/>
    <n v="403"/>
    <n v="438"/>
    <n v="961"/>
    <n v="1031"/>
    <n v="1573"/>
    <n v="1709"/>
    <n v="37"/>
    <n v="39"/>
    <n v="502"/>
    <n v="539"/>
    <n v="14145"/>
    <n v="15053"/>
  </r>
  <r>
    <x v="5"/>
    <x v="7"/>
    <n v="495545"/>
    <n v="6069563"/>
    <n v="6134836"/>
    <n v="494347"/>
    <n v="33784"/>
    <n v="141881"/>
    <n v="195"/>
    <n v="176"/>
    <n v="439"/>
    <n v="449"/>
    <n v="1118"/>
    <n v="1127"/>
    <n v="2743"/>
    <n v="2792"/>
    <n v="27"/>
    <n v="22"/>
    <n v="742"/>
    <n v="725"/>
    <n v="11173"/>
    <n v="12056"/>
  </r>
  <r>
    <x v="22"/>
    <x v="7"/>
    <n v="686440"/>
    <n v="7745928"/>
    <n v="7786281"/>
    <n v="684017"/>
    <n v="44668"/>
    <n v="198579"/>
    <n v="23"/>
    <n v="22"/>
    <n v="351"/>
    <n v="320"/>
    <n v="2317"/>
    <n v="2254"/>
    <n v="920"/>
    <n v="963"/>
    <n v="16"/>
    <n v="19"/>
    <n v="542"/>
    <n v="447"/>
    <n v="17892"/>
    <n v="18582"/>
  </r>
  <r>
    <x v="23"/>
    <x v="7"/>
    <n v="660561"/>
    <n v="8397136"/>
    <n v="8248660"/>
    <n v="716293"/>
    <n v="42432"/>
    <n v="200087"/>
    <n v="149"/>
    <n v="174"/>
    <n v="388"/>
    <n v="415"/>
    <n v="9190"/>
    <n v="8349"/>
    <n v="1003"/>
    <n v="952"/>
    <n v="23"/>
    <n v="25"/>
    <n v="297"/>
    <n v="266"/>
    <n v="10672"/>
    <n v="10529"/>
  </r>
  <r>
    <x v="24"/>
    <x v="7"/>
    <n v="179879"/>
    <n v="2845391"/>
    <n v="2706103"/>
    <n v="180512"/>
    <n v="13868"/>
    <n v="55574"/>
    <n v="42"/>
    <n v="54"/>
    <n v="134"/>
    <n v="96"/>
    <n v="212"/>
    <n v="281"/>
    <n v="126"/>
    <n v="111"/>
    <n v="5"/>
    <n v="6"/>
    <n v="89"/>
    <n v="112"/>
    <n v="5977"/>
    <n v="6623"/>
  </r>
  <r>
    <x v="25"/>
    <x v="7"/>
    <n v="879196"/>
    <n v="14409321"/>
    <n v="13992191"/>
    <n v="886221"/>
    <n v="58303"/>
    <n v="255781"/>
    <n v="71"/>
    <n v="74"/>
    <n v="1879"/>
    <n v="1993"/>
    <n v="10173"/>
    <n v="10060"/>
    <n v="3441"/>
    <n v="3533"/>
    <n v="28"/>
    <n v="31"/>
    <n v="1058"/>
    <n v="1002"/>
    <n v="12201"/>
    <n v="12759"/>
  </r>
  <r>
    <x v="6"/>
    <x v="7"/>
    <n v="921029"/>
    <n v="17484704"/>
    <n v="17037880"/>
    <n v="964514"/>
    <n v="71002"/>
    <n v="295336"/>
    <n v="82"/>
    <n v="78"/>
    <n v="2125"/>
    <n v="2087"/>
    <n v="3335"/>
    <n v="3197"/>
    <n v="5503"/>
    <n v="5510"/>
    <n v="26"/>
    <n v="37"/>
    <n v="829"/>
    <n v="772"/>
    <n v="23305"/>
    <n v="24107"/>
  </r>
  <r>
    <x v="26"/>
    <x v="7"/>
    <n v="1335713"/>
    <n v="19416061"/>
    <n v="18001445"/>
    <n v="1528666"/>
    <n v="115605"/>
    <n v="479976"/>
    <n v="404"/>
    <n v="450"/>
    <n v="1930"/>
    <n v="1828"/>
    <n v="9240"/>
    <n v="9071"/>
    <n v="3418"/>
    <n v="3547"/>
    <n v="58"/>
    <n v="61"/>
    <n v="1529"/>
    <n v="1461"/>
    <n v="40746"/>
    <n v="41862"/>
  </r>
  <r>
    <x v="27"/>
    <x v="7"/>
    <n v="811157"/>
    <n v="12186135"/>
    <n v="12848946"/>
    <n v="875021"/>
    <n v="70215"/>
    <n v="267937"/>
    <n v="519"/>
    <n v="573"/>
    <n v="2186"/>
    <n v="2310"/>
    <n v="3672"/>
    <n v="3941"/>
    <n v="2666"/>
    <n v="2799"/>
    <n v="28"/>
    <n v="20"/>
    <n v="923"/>
    <n v="974"/>
    <n v="23920"/>
    <n v="25684"/>
  </r>
  <r>
    <x v="7"/>
    <x v="7"/>
    <n v="486245"/>
    <n v="4755399"/>
    <n v="4631356"/>
    <n v="483150"/>
    <n v="29717"/>
    <n v="134814"/>
    <n v="29"/>
    <n v="28"/>
    <n v="156"/>
    <n v="193"/>
    <n v="7615"/>
    <n v="7006"/>
    <n v="384"/>
    <n v="391"/>
    <n v="6"/>
    <n v="8"/>
    <n v="112"/>
    <n v="84"/>
    <n v="6867"/>
    <n v="6838"/>
  </r>
  <r>
    <x v="28"/>
    <x v="7"/>
    <n v="891554"/>
    <n v="10893231"/>
    <n v="10719882"/>
    <n v="915040"/>
    <n v="63744"/>
    <n v="267733"/>
    <n v="138"/>
    <n v="155"/>
    <n v="659"/>
    <n v="630"/>
    <n v="4978"/>
    <n v="4827"/>
    <n v="1546"/>
    <n v="1581"/>
    <n v="72"/>
    <n v="70"/>
    <n v="720"/>
    <n v="690"/>
    <n v="23197"/>
    <n v="24481"/>
  </r>
  <r>
    <x v="29"/>
    <x v="7"/>
    <n v="145240"/>
    <n v="1800909"/>
    <n v="1879789"/>
    <n v="146375"/>
    <n v="9819"/>
    <n v="42038"/>
    <n v="438"/>
    <n v="479"/>
    <n v="52"/>
    <n v="40"/>
    <n v="52"/>
    <n v="59"/>
    <n v="177"/>
    <n v="209"/>
    <n v="6"/>
    <n v="11"/>
    <n v="100"/>
    <n v="109"/>
    <n v="3889"/>
    <n v="4198"/>
  </r>
  <r>
    <x v="30"/>
    <x v="7"/>
    <n v="315542"/>
    <n v="4398811"/>
    <n v="4640422"/>
    <n v="319194"/>
    <n v="23597"/>
    <n v="93143"/>
    <n v="174"/>
    <n v="167"/>
    <n v="334"/>
    <n v="360"/>
    <n v="718"/>
    <n v="801"/>
    <n v="1924"/>
    <n v="2096"/>
    <n v="19"/>
    <n v="27"/>
    <n v="374"/>
    <n v="372"/>
    <n v="7745"/>
    <n v="8486"/>
  </r>
  <r>
    <x v="31"/>
    <x v="7"/>
    <n v="441623"/>
    <n v="4482886"/>
    <n v="4374249"/>
    <n v="473744"/>
    <n v="32940"/>
    <n v="139723"/>
    <n v="152"/>
    <n v="169"/>
    <n v="1107"/>
    <n v="1115"/>
    <n v="1635"/>
    <n v="1892"/>
    <n v="6539"/>
    <n v="6579"/>
    <n v="235"/>
    <n v="248"/>
    <n v="854"/>
    <n v="843"/>
    <n v="5612"/>
    <n v="5960"/>
  </r>
  <r>
    <x v="8"/>
    <x v="7"/>
    <n v="179682"/>
    <n v="3150473"/>
    <n v="3124778"/>
    <n v="180888"/>
    <n v="13502"/>
    <n v="57280"/>
    <n v="12"/>
    <n v="17"/>
    <n v="206"/>
    <n v="211"/>
    <n v="129"/>
    <n v="108"/>
    <n v="229"/>
    <n v="246"/>
    <n v="7"/>
    <n v="3"/>
    <n v="139"/>
    <n v="110"/>
    <n v="5822"/>
    <n v="6263"/>
  </r>
  <r>
    <x v="9"/>
    <x v="7"/>
    <n v="1364473"/>
    <n v="30012666"/>
    <n v="29665476"/>
    <n v="1410421"/>
    <n v="98490"/>
    <n v="402880"/>
    <n v="64"/>
    <n v="59"/>
    <n v="4561"/>
    <n v="4664"/>
    <n v="7634"/>
    <n v="7510"/>
    <n v="10846"/>
    <n v="10797"/>
    <n v="100"/>
    <n v="97"/>
    <n v="465"/>
    <n v="448"/>
    <n v="25126"/>
    <n v="26119"/>
  </r>
  <r>
    <x v="32"/>
    <x v="7"/>
    <n v="319861"/>
    <n v="3765069"/>
    <n v="3729397"/>
    <n v="336263"/>
    <n v="21423"/>
    <n v="99856"/>
    <n v="1068"/>
    <n v="1105"/>
    <n v="167"/>
    <n v="153"/>
    <n v="182"/>
    <n v="260"/>
    <n v="6402"/>
    <n v="6293"/>
    <n v="13"/>
    <n v="10"/>
    <n v="164"/>
    <n v="152"/>
    <n v="2704"/>
    <n v="2750"/>
  </r>
  <r>
    <x v="50"/>
    <x v="7"/>
    <n v="2590945"/>
    <n v="66912661"/>
    <n v="68282026"/>
    <n v="2729776"/>
    <n v="193375"/>
    <n v="818799"/>
    <n v="488"/>
    <n v="569"/>
    <n v="8722"/>
    <n v="8934"/>
    <n v="17037"/>
    <n v="16773"/>
    <n v="21390"/>
    <n v="21910"/>
    <n v="206"/>
    <n v="229"/>
    <n v="1256"/>
    <n v="1289"/>
    <n v="45911"/>
    <n v="48661"/>
  </r>
  <r>
    <x v="33"/>
    <x v="7"/>
    <n v="1462036"/>
    <n v="13448045"/>
    <n v="14207389"/>
    <n v="1550062"/>
    <n v="102028"/>
    <n v="468113"/>
    <n v="680"/>
    <n v="657"/>
    <n v="1560"/>
    <n v="1431"/>
    <n v="13430"/>
    <n v="12750"/>
    <n v="6391"/>
    <n v="6116"/>
    <n v="60"/>
    <n v="65"/>
    <n v="1869"/>
    <n v="1642"/>
    <n v="27331"/>
    <n v="28046"/>
  </r>
  <r>
    <x v="34"/>
    <x v="7"/>
    <n v="108384"/>
    <n v="1788749"/>
    <n v="1963630"/>
    <n v="109706"/>
    <n v="7376"/>
    <n v="30457"/>
    <n v="247"/>
    <n v="252"/>
    <n v="63"/>
    <n v="54"/>
    <n v="119"/>
    <n v="187"/>
    <n v="111"/>
    <n v="126"/>
    <n v="7"/>
    <n v="10"/>
    <n v="35"/>
    <n v="42"/>
    <n v="2943"/>
    <n v="3180"/>
  </r>
  <r>
    <x v="35"/>
    <x v="7"/>
    <n v="1595024"/>
    <n v="23766529"/>
    <n v="23352516"/>
    <n v="1710143"/>
    <n v="121467"/>
    <n v="519785"/>
    <n v="93"/>
    <n v="100"/>
    <n v="1355"/>
    <n v="1283"/>
    <n v="9645"/>
    <n v="9181"/>
    <n v="2493"/>
    <n v="2366"/>
    <n v="56"/>
    <n v="37"/>
    <n v="2423"/>
    <n v="2346"/>
    <n v="44727"/>
    <n v="45362"/>
  </r>
  <r>
    <x v="36"/>
    <x v="7"/>
    <n v="672777"/>
    <n v="6103728"/>
    <n v="6184152"/>
    <n v="693903"/>
    <n v="42672"/>
    <n v="189045"/>
    <n v="3182"/>
    <n v="3265"/>
    <n v="454"/>
    <n v="461"/>
    <n v="1905"/>
    <n v="1935"/>
    <n v="2933"/>
    <n v="2959"/>
    <n v="64"/>
    <n v="69"/>
    <n v="1488"/>
    <n v="1372"/>
    <n v="11047"/>
    <n v="11538"/>
  </r>
  <r>
    <x v="37"/>
    <x v="7"/>
    <n v="574252"/>
    <n v="7418055"/>
    <n v="7501954"/>
    <n v="578947"/>
    <n v="47459"/>
    <n v="180509"/>
    <n v="370"/>
    <n v="435"/>
    <n v="952"/>
    <n v="1057"/>
    <n v="567"/>
    <n v="749"/>
    <n v="4787"/>
    <n v="5241"/>
    <n v="158"/>
    <n v="172"/>
    <n v="1259"/>
    <n v="1287"/>
    <n v="14475"/>
    <n v="15950"/>
  </r>
  <r>
    <x v="38"/>
    <x v="7"/>
    <n v="1572593"/>
    <n v="31077289"/>
    <n v="30925177"/>
    <n v="1727497"/>
    <n v="132246"/>
    <n v="543826"/>
    <n v="93"/>
    <n v="87"/>
    <n v="2389"/>
    <n v="2319"/>
    <n v="9043"/>
    <n v="9121"/>
    <n v="5783"/>
    <n v="6054"/>
    <n v="59"/>
    <n v="50"/>
    <n v="1193"/>
    <n v="1228"/>
    <n v="46057"/>
    <n v="48770"/>
  </r>
  <r>
    <x v="39"/>
    <x v="7"/>
    <n v="133856"/>
    <n v="2401541"/>
    <n v="2358654"/>
    <n v="142150"/>
    <n v="10044"/>
    <n v="43279"/>
    <n v="31"/>
    <n v="39"/>
    <n v="127"/>
    <n v="149"/>
    <n v="445"/>
    <n v="470"/>
    <n v="1096"/>
    <n v="1040"/>
    <n v="9"/>
    <n v="8"/>
    <n v="152"/>
    <n v="143"/>
    <n v="3079"/>
    <n v="3256"/>
  </r>
  <r>
    <x v="40"/>
    <x v="7"/>
    <n v="743320"/>
    <n v="9161667"/>
    <n v="9187299"/>
    <n v="771250"/>
    <n v="48257"/>
    <n v="223322"/>
    <n v="73"/>
    <n v="67"/>
    <n v="374"/>
    <n v="396"/>
    <n v="8280"/>
    <n v="7593"/>
    <n v="1460"/>
    <n v="1486"/>
    <n v="43"/>
    <n v="34"/>
    <n v="642"/>
    <n v="579"/>
    <n v="13619"/>
    <n v="13609"/>
  </r>
  <r>
    <x v="41"/>
    <x v="7"/>
    <n v="134045"/>
    <n v="1455737"/>
    <n v="1475864"/>
    <n v="136302"/>
    <n v="8708"/>
    <n v="37590"/>
    <n v="309"/>
    <n v="321"/>
    <n v="84"/>
    <n v="85"/>
    <n v="121"/>
    <n v="108"/>
    <n v="149"/>
    <n v="161"/>
    <n v="3"/>
    <n v="1"/>
    <n v="98"/>
    <n v="82"/>
    <n v="3390"/>
    <n v="3796"/>
  </r>
  <r>
    <x v="42"/>
    <x v="7"/>
    <n v="999265"/>
    <n v="9585331"/>
    <n v="9680512"/>
    <n v="1001562"/>
    <n v="68852"/>
    <n v="293535"/>
    <n v="63"/>
    <n v="67"/>
    <n v="636"/>
    <n v="609"/>
    <n v="7903"/>
    <n v="7819"/>
    <n v="2129"/>
    <n v="2267"/>
    <n v="32"/>
    <n v="40"/>
    <n v="540"/>
    <n v="482"/>
    <n v="22496"/>
    <n v="23769"/>
  </r>
  <r>
    <x v="43"/>
    <x v="7"/>
    <n v="5053291"/>
    <n v="58284155"/>
    <n v="59314884"/>
    <n v="5360849"/>
    <n v="332969"/>
    <n v="1525178"/>
    <n v="591"/>
    <n v="662"/>
    <n v="6951"/>
    <n v="7343"/>
    <n v="20958"/>
    <n v="20501"/>
    <n v="81826"/>
    <n v="81656"/>
    <n v="265"/>
    <n v="283"/>
    <n v="3156"/>
    <n v="3102"/>
    <n v="51982"/>
    <n v="53693"/>
  </r>
  <r>
    <x v="44"/>
    <x v="7"/>
    <n v="580215"/>
    <n v="4952923"/>
    <n v="4923657"/>
    <n v="659801"/>
    <n v="45277"/>
    <n v="188588"/>
    <n v="271"/>
    <n v="259"/>
    <n v="435"/>
    <n v="462"/>
    <n v="322"/>
    <n v="360"/>
    <n v="3514"/>
    <n v="3677"/>
    <n v="373"/>
    <n v="375"/>
    <n v="498"/>
    <n v="557"/>
    <n v="16539"/>
    <n v="17635"/>
  </r>
  <r>
    <x v="10"/>
    <x v="7"/>
    <n v="87974"/>
    <n v="2112365"/>
    <n v="2082696"/>
    <n v="88428"/>
    <n v="6187"/>
    <n v="25573"/>
    <n v="18"/>
    <n v="13"/>
    <n v="71"/>
    <n v="57"/>
    <n v="67"/>
    <n v="72"/>
    <n v="58"/>
    <n v="54"/>
    <n v="2"/>
    <n v="1"/>
    <n v="62"/>
    <n v="59"/>
    <n v="2652"/>
    <n v="3001"/>
  </r>
  <r>
    <x v="45"/>
    <x v="7"/>
    <n v="1283493"/>
    <n v="16259274"/>
    <n v="16497520"/>
    <n v="1287026"/>
    <n v="90500"/>
    <n v="389330"/>
    <n v="141"/>
    <n v="130"/>
    <n v="2958"/>
    <n v="3064"/>
    <n v="10084"/>
    <n v="10110"/>
    <n v="5361"/>
    <n v="5561"/>
    <n v="62"/>
    <n v="67"/>
    <n v="2033"/>
    <n v="2040"/>
    <n v="23726"/>
    <n v="25163"/>
  </r>
  <r>
    <x v="46"/>
    <x v="7"/>
    <n v="1083973"/>
    <n v="14964364"/>
    <n v="15253296"/>
    <n v="1101711"/>
    <n v="90645"/>
    <n v="339349"/>
    <n v="618"/>
    <n v="668"/>
    <n v="3236"/>
    <n v="3349"/>
    <n v="2152"/>
    <n v="2380"/>
    <n v="8718"/>
    <n v="9346"/>
    <n v="420"/>
    <n v="464"/>
    <n v="2799"/>
    <n v="3075"/>
    <n v="25688"/>
    <n v="27732"/>
  </r>
  <r>
    <x v="47"/>
    <x v="7"/>
    <n v="276764"/>
    <n v="3391579"/>
    <n v="3366566"/>
    <n v="273855"/>
    <n v="18155"/>
    <n v="79442"/>
    <n v="11"/>
    <n v="11"/>
    <n v="79"/>
    <n v="58"/>
    <n v="428"/>
    <n v="466"/>
    <n v="119"/>
    <n v="120"/>
    <n v="5"/>
    <n v="7"/>
    <n v="123"/>
    <n v="117"/>
    <n v="8244"/>
    <n v="8367"/>
  </r>
  <r>
    <x v="48"/>
    <x v="7"/>
    <n v="857736"/>
    <n v="11697466"/>
    <n v="11787535"/>
    <n v="864432"/>
    <n v="66303"/>
    <n v="262681"/>
    <n v="371"/>
    <n v="417"/>
    <n v="1183"/>
    <n v="1172"/>
    <n v="2652"/>
    <n v="3022"/>
    <n v="3067"/>
    <n v="3186"/>
    <n v="23"/>
    <n v="27"/>
    <n v="715"/>
    <n v="830"/>
    <n v="24115"/>
    <n v="25523"/>
  </r>
  <r>
    <x v="11"/>
    <x v="7"/>
    <n v="94511"/>
    <n v="2044669"/>
    <n v="2034229"/>
    <n v="94170"/>
    <n v="6262"/>
    <n v="26924"/>
    <n v="67"/>
    <n v="76"/>
    <n v="36"/>
    <n v="38"/>
    <n v="35"/>
    <n v="32"/>
    <n v="362"/>
    <n v="384"/>
    <n v="3"/>
    <n v="5"/>
    <n v="52"/>
    <n v="39"/>
    <n v="2496"/>
    <n v="2637"/>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x v="0"/>
    <x v="0"/>
    <n v="130236"/>
    <n v="2158970"/>
    <n v="2396412"/>
    <n v="131661"/>
    <n v="9779"/>
    <n v="40837"/>
    <n v="1103"/>
    <n v="1099"/>
    <n v="319"/>
    <n v="345"/>
    <n v="164"/>
    <n v="199"/>
    <n v="262"/>
    <n v="260"/>
    <n v="92"/>
    <n v="95"/>
    <n v="252"/>
    <n v="251"/>
    <n v="2603"/>
    <n v="2735"/>
  </r>
  <r>
    <x v="1"/>
    <x v="0"/>
    <n v="474423"/>
    <n v="4753142"/>
    <n v="5017352"/>
    <n v="480559"/>
    <n v="30567"/>
    <n v="136213"/>
    <n v="98"/>
    <n v="99"/>
    <n v="251"/>
    <n v="251"/>
    <n v="3453"/>
    <n v="3053"/>
    <n v="1037"/>
    <n v="1013"/>
    <n v="43"/>
    <n v="55"/>
    <n v="150"/>
    <n v="128"/>
    <n v="10458"/>
    <n v="10478"/>
  </r>
  <r>
    <x v="2"/>
    <x v="0"/>
    <n v="6234155"/>
    <n v="73958896"/>
    <n v="74766086"/>
    <n v="6263438"/>
    <n v="478503"/>
    <n v="1997064"/>
    <n v="2007"/>
    <n v="1950"/>
    <n v="28046"/>
    <n v="29671"/>
    <n v="17722"/>
    <n v="18525"/>
    <n v="106435"/>
    <n v="110316"/>
    <n v="1579"/>
    <n v="1573"/>
    <n v="6207"/>
    <n v="6462"/>
    <n v="71336"/>
    <n v="76674"/>
  </r>
  <r>
    <x v="3"/>
    <x v="0"/>
    <n v="1649598"/>
    <n v="17972839"/>
    <n v="19025136"/>
    <n v="1667685"/>
    <n v="97779"/>
    <n v="472934"/>
    <n v="135"/>
    <n v="117"/>
    <n v="1736"/>
    <n v="1787"/>
    <n v="19896"/>
    <n v="17101"/>
    <n v="3490"/>
    <n v="3397"/>
    <n v="41"/>
    <n v="40"/>
    <n v="1155"/>
    <n v="967"/>
    <n v="24223"/>
    <n v="23694"/>
  </r>
  <r>
    <x v="4"/>
    <x v="0"/>
    <n v="487559"/>
    <n v="5732319"/>
    <n v="5732186"/>
    <n v="491842"/>
    <n v="38685"/>
    <n v="150509"/>
    <n v="96"/>
    <n v="116"/>
    <n v="364"/>
    <n v="341"/>
    <n v="837"/>
    <n v="915"/>
    <n v="1082"/>
    <n v="1123"/>
    <n v="23"/>
    <n v="17"/>
    <n v="252"/>
    <n v="239"/>
    <n v="16362"/>
    <n v="16918"/>
  </r>
  <r>
    <x v="5"/>
    <x v="0"/>
    <n v="470445"/>
    <n v="5615208"/>
    <n v="5827751"/>
    <n v="474489"/>
    <n v="33522"/>
    <n v="140240"/>
    <n v="191"/>
    <n v="201"/>
    <n v="404"/>
    <n v="376"/>
    <n v="1253"/>
    <n v="1289"/>
    <n v="1869"/>
    <n v="1900"/>
    <n v="19"/>
    <n v="26"/>
    <n v="495"/>
    <n v="465"/>
    <n v="12263"/>
    <n v="12771"/>
  </r>
  <r>
    <x v="6"/>
    <x v="0"/>
    <n v="932437"/>
    <n v="15298022"/>
    <n v="15174814"/>
    <n v="957053"/>
    <n v="67973"/>
    <n v="290502"/>
    <n v="97"/>
    <n v="90"/>
    <n v="1703"/>
    <n v="1682"/>
    <n v="2941"/>
    <n v="2780"/>
    <n v="4055"/>
    <n v="3911"/>
    <n v="38"/>
    <n v="48"/>
    <n v="524"/>
    <n v="486"/>
    <n v="24572"/>
    <n v="25046"/>
  </r>
  <r>
    <x v="7"/>
    <x v="0"/>
    <n v="491194"/>
    <n v="4392101"/>
    <n v="4552756"/>
    <n v="492481"/>
    <n v="28943"/>
    <n v="137511"/>
    <n v="25"/>
    <n v="20"/>
    <n v="124"/>
    <n v="135"/>
    <n v="7766"/>
    <n v="6776"/>
    <n v="176"/>
    <n v="174"/>
    <n v="1"/>
    <n v="1"/>
    <n v="13"/>
    <n v="8"/>
    <n v="6922"/>
    <n v="6802"/>
  </r>
  <r>
    <x v="8"/>
    <x v="0"/>
    <n v="197024"/>
    <n v="2816162"/>
    <n v="2757401"/>
    <n v="197140"/>
    <n v="15588"/>
    <n v="64372"/>
    <n v="20"/>
    <n v="17"/>
    <n v="139"/>
    <n v="124"/>
    <n v="114"/>
    <n v="97"/>
    <n v="209"/>
    <n v="210"/>
    <n v="5"/>
    <n v="3"/>
    <n v="36"/>
    <n v="31"/>
    <n v="7275"/>
    <n v="7308"/>
  </r>
  <r>
    <x v="9"/>
    <x v="0"/>
    <n v="1354912"/>
    <n v="26510413"/>
    <n v="26145334"/>
    <n v="1396029"/>
    <n v="98733"/>
    <n v="412848"/>
    <n v="184"/>
    <n v="185"/>
    <n v="3662"/>
    <n v="4058"/>
    <n v="8006"/>
    <n v="7673"/>
    <n v="8140"/>
    <n v="8227"/>
    <n v="72"/>
    <n v="82"/>
    <n v="73"/>
    <n v="68"/>
    <n v="28488"/>
    <n v="29815"/>
  </r>
  <r>
    <x v="10"/>
    <x v="0"/>
    <n v="86320"/>
    <n v="1683034"/>
    <n v="1661019"/>
    <n v="91451"/>
    <n v="7328"/>
    <n v="29265"/>
    <n v="20"/>
    <n v="17"/>
    <n v="42"/>
    <n v="36"/>
    <n v="52"/>
    <n v="69"/>
    <n v="33"/>
    <n v="49"/>
    <n v="4"/>
    <n v="3"/>
    <n v="16"/>
    <n v="18"/>
    <n v="3425"/>
    <n v="3544"/>
  </r>
  <r>
    <x v="11"/>
    <x v="0"/>
    <n v="86971"/>
    <n v="1675761"/>
    <n v="1658156"/>
    <n v="88155"/>
    <n v="6160"/>
    <n v="26330"/>
    <n v="72"/>
    <n v="66"/>
    <n v="28"/>
    <n v="20"/>
    <n v="39"/>
    <n v="31"/>
    <n v="275"/>
    <n v="294"/>
    <n v="6"/>
    <n v="3"/>
    <n v="29"/>
    <n v="25"/>
    <n v="2545"/>
    <n v="2727"/>
  </r>
  <r>
    <x v="12"/>
    <x v="1"/>
    <n v="748889"/>
    <n v="7281058"/>
    <n v="7647571"/>
    <n v="755552"/>
    <n v="49719"/>
    <n v="221940"/>
    <n v="243"/>
    <n v="255"/>
    <n v="286"/>
    <n v="281"/>
    <n v="9174"/>
    <n v="8444"/>
    <n v="651"/>
    <n v="729"/>
    <n v="3"/>
    <n v="1"/>
    <n v="17"/>
    <n v="11"/>
    <n v="14644"/>
    <n v="14980"/>
  </r>
  <r>
    <x v="0"/>
    <x v="1"/>
    <n v="131265"/>
    <n v="2230338"/>
    <n v="2371251"/>
    <n v="132104"/>
    <n v="9643"/>
    <n v="40114"/>
    <n v="1017"/>
    <n v="1057"/>
    <n v="345"/>
    <n v="324"/>
    <n v="179"/>
    <n v="209"/>
    <n v="254"/>
    <n v="311"/>
    <n v="103"/>
    <n v="108"/>
    <n v="248"/>
    <n v="262"/>
    <n v="2528"/>
    <n v="2698"/>
  </r>
  <r>
    <x v="13"/>
    <x v="1"/>
    <n v="963517"/>
    <n v="8828122"/>
    <n v="8812967"/>
    <n v="1071751"/>
    <n v="81326"/>
    <n v="319747"/>
    <n v="2317"/>
    <n v="2399"/>
    <n v="1097"/>
    <n v="1149"/>
    <n v="2352"/>
    <n v="2672"/>
    <n v="15927"/>
    <n v="16749"/>
    <n v="67"/>
    <n v="80"/>
    <n v="272"/>
    <n v="302"/>
    <n v="17181"/>
    <n v="18762"/>
  </r>
  <r>
    <x v="1"/>
    <x v="1"/>
    <n v="474897"/>
    <n v="5069272"/>
    <n v="5520387"/>
    <n v="482114"/>
    <n v="30330"/>
    <n v="136156"/>
    <n v="124"/>
    <n v="112"/>
    <n v="239"/>
    <n v="262"/>
    <n v="3439"/>
    <n v="3098"/>
    <n v="1134"/>
    <n v="1144"/>
    <n v="36"/>
    <n v="31"/>
    <n v="156"/>
    <n v="142"/>
    <n v="10108"/>
    <n v="10305"/>
  </r>
  <r>
    <x v="2"/>
    <x v="1"/>
    <n v="6213958"/>
    <n v="67356719"/>
    <n v="71227111"/>
    <n v="6289578"/>
    <n v="492545"/>
    <n v="1993538"/>
    <n v="1814"/>
    <n v="1875"/>
    <n v="28849"/>
    <n v="31056"/>
    <n v="18390"/>
    <n v="19347"/>
    <n v="113995"/>
    <n v="118142"/>
    <n v="1523"/>
    <n v="1638"/>
    <n v="4872"/>
    <n v="4837"/>
    <n v="70454"/>
    <n v="75753"/>
  </r>
  <r>
    <x v="14"/>
    <x v="1"/>
    <n v="825242"/>
    <n v="8793676"/>
    <n v="8914338"/>
    <n v="843316"/>
    <n v="60899"/>
    <n v="242239"/>
    <n v="348"/>
    <n v="304"/>
    <n v="798"/>
    <n v="801"/>
    <n v="1641"/>
    <n v="1683"/>
    <n v="8369"/>
    <n v="8515"/>
    <n v="72"/>
    <n v="83"/>
    <n v="648"/>
    <n v="616"/>
    <n v="17905"/>
    <n v="19116"/>
  </r>
  <r>
    <x v="15"/>
    <x v="1"/>
    <n v="534800"/>
    <n v="9726922"/>
    <n v="9542108"/>
    <n v="560546"/>
    <n v="41381"/>
    <n v="173071"/>
    <n v="82"/>
    <n v="93"/>
    <n v="691"/>
    <n v="739"/>
    <n v="2658"/>
    <n v="2710"/>
    <n v="2929"/>
    <n v="3061"/>
    <n v="8"/>
    <n v="11"/>
    <n v="139"/>
    <n v="150"/>
    <n v="13796"/>
    <n v="14314"/>
  </r>
  <r>
    <x v="16"/>
    <x v="1"/>
    <n v="117628"/>
    <n v="1733458"/>
    <n v="1758988"/>
    <n v="129403"/>
    <n v="8464"/>
    <n v="39124"/>
    <n v="22"/>
    <n v="15"/>
    <n v="136"/>
    <n v="158"/>
    <n v="1355"/>
    <n v="1234"/>
    <n v="384"/>
    <n v="326"/>
    <n v="2"/>
    <n v="1"/>
    <n v="21"/>
    <n v="22"/>
    <n v="2342"/>
    <n v="2446"/>
  </r>
  <r>
    <x v="17"/>
    <x v="1"/>
    <n v="2627390"/>
    <n v="26231141"/>
    <n v="27267009"/>
    <n v="2643347"/>
    <n v="178315"/>
    <n v="784849"/>
    <n v="333"/>
    <n v="353"/>
    <n v="2174"/>
    <n v="2367"/>
    <n v="21464"/>
    <n v="20026"/>
    <n v="22566"/>
    <n v="22463"/>
    <n v="103"/>
    <n v="90"/>
    <n v="2058"/>
    <n v="1991"/>
    <n v="41030"/>
    <n v="41297"/>
  </r>
  <r>
    <x v="3"/>
    <x v="1"/>
    <n v="1660643"/>
    <n v="17839851"/>
    <n v="17834488"/>
    <n v="1677067"/>
    <n v="100392"/>
    <n v="474588"/>
    <n v="127"/>
    <n v="135"/>
    <n v="1687"/>
    <n v="1835"/>
    <n v="20408"/>
    <n v="17825"/>
    <n v="3942"/>
    <n v="3862"/>
    <n v="41"/>
    <n v="45"/>
    <n v="1277"/>
    <n v="1111"/>
    <n v="24064"/>
    <n v="24033"/>
  </r>
  <r>
    <x v="18"/>
    <x v="1"/>
    <n v="180196"/>
    <n v="2564856"/>
    <n v="2215458"/>
    <n v="179601"/>
    <n v="10818"/>
    <n v="51975"/>
    <n v="20"/>
    <n v="21"/>
    <n v="2244"/>
    <n v="2398"/>
    <n v="121"/>
    <n v="116"/>
    <n v="177"/>
    <n v="179"/>
    <n v="1570"/>
    <n v="1639"/>
    <n v="437"/>
    <n v="413"/>
    <n v="706"/>
    <n v="777"/>
  </r>
  <r>
    <x v="19"/>
    <x v="1"/>
    <n v="266613"/>
    <n v="2177999"/>
    <n v="2098737"/>
    <n v="275859"/>
    <n v="19362"/>
    <n v="81715"/>
    <n v="137"/>
    <n v="155"/>
    <n v="132"/>
    <n v="133"/>
    <n v="84"/>
    <n v="107"/>
    <n v="1258"/>
    <n v="1384"/>
    <n v="43"/>
    <n v="42"/>
    <n v="112"/>
    <n v="130"/>
    <n v="7654"/>
    <n v="7991"/>
  </r>
  <r>
    <x v="20"/>
    <x v="1"/>
    <n v="2098401"/>
    <n v="28253620"/>
    <n v="28560306"/>
    <n v="2091654"/>
    <n v="146953"/>
    <n v="636861"/>
    <n v="251"/>
    <n v="311"/>
    <n v="2814"/>
    <n v="3127"/>
    <n v="13535"/>
    <n v="12583"/>
    <n v="12931"/>
    <n v="12901"/>
    <n v="106"/>
    <n v="97"/>
    <n v="1685"/>
    <n v="1640"/>
    <n v="41233"/>
    <n v="43739"/>
  </r>
  <r>
    <x v="21"/>
    <x v="1"/>
    <n v="1026053"/>
    <n v="14023240"/>
    <n v="11502534"/>
    <n v="1047232"/>
    <n v="74836"/>
    <n v="317818"/>
    <n v="119"/>
    <n v="131"/>
    <n v="499"/>
    <n v="571"/>
    <n v="4120"/>
    <n v="4110"/>
    <n v="2235"/>
    <n v="2297"/>
    <n v="17"/>
    <n v="28"/>
    <n v="1108"/>
    <n v="1128"/>
    <n v="28836"/>
    <n v="29637"/>
  </r>
  <r>
    <x v="4"/>
    <x v="1"/>
    <n v="491255"/>
    <n v="5744872"/>
    <n v="5941449"/>
    <n v="495775"/>
    <n v="37704"/>
    <n v="147663"/>
    <n v="75"/>
    <n v="107"/>
    <n v="344"/>
    <n v="338"/>
    <n v="831"/>
    <n v="867"/>
    <n v="1172"/>
    <n v="1215"/>
    <n v="22"/>
    <n v="19"/>
    <n v="271"/>
    <n v="310"/>
    <n v="15553"/>
    <n v="16580"/>
  </r>
  <r>
    <x v="5"/>
    <x v="1"/>
    <n v="471406"/>
    <n v="5454128"/>
    <n v="5979429"/>
    <n v="483701"/>
    <n v="33180"/>
    <n v="139505"/>
    <n v="213"/>
    <n v="237"/>
    <n v="415"/>
    <n v="431"/>
    <n v="1234"/>
    <n v="1252"/>
    <n v="1986"/>
    <n v="1976"/>
    <n v="25"/>
    <n v="26"/>
    <n v="618"/>
    <n v="538"/>
    <n v="11905"/>
    <n v="12324"/>
  </r>
  <r>
    <x v="22"/>
    <x v="1"/>
    <n v="679901"/>
    <n v="6881951"/>
    <n v="7092071"/>
    <n v="673128"/>
    <n v="43723"/>
    <n v="192661"/>
    <n v="31"/>
    <n v="28"/>
    <n v="251"/>
    <n v="248"/>
    <n v="2387"/>
    <n v="2409"/>
    <n v="463"/>
    <n v="539"/>
    <n v="12"/>
    <n v="10"/>
    <n v="165"/>
    <n v="182"/>
    <n v="18330"/>
    <n v="18668"/>
  </r>
  <r>
    <x v="23"/>
    <x v="1"/>
    <n v="663802"/>
    <n v="8091029"/>
    <n v="8125021"/>
    <n v="696558"/>
    <n v="38438"/>
    <n v="184292"/>
    <n v="194"/>
    <n v="153"/>
    <n v="360"/>
    <n v="385"/>
    <n v="8701"/>
    <n v="7239"/>
    <n v="409"/>
    <n v="368"/>
    <n v="6"/>
    <n v="3"/>
    <n v="107"/>
    <n v="111"/>
    <n v="10318"/>
    <n v="10084"/>
  </r>
  <r>
    <x v="24"/>
    <x v="1"/>
    <n v="187634"/>
    <n v="2721365"/>
    <n v="2680693"/>
    <n v="189077"/>
    <n v="15315"/>
    <n v="60148"/>
    <n v="50"/>
    <n v="43"/>
    <n v="88"/>
    <n v="76"/>
    <n v="108"/>
    <n v="139"/>
    <n v="83"/>
    <n v="116"/>
    <n v="7"/>
    <n v="2"/>
    <n v="109"/>
    <n v="136"/>
    <n v="6921"/>
    <n v="7437"/>
  </r>
  <r>
    <x v="25"/>
    <x v="1"/>
    <n v="848252"/>
    <n v="13327770"/>
    <n v="13205691"/>
    <n v="852211"/>
    <n v="60555"/>
    <n v="264055"/>
    <n v="103"/>
    <n v="103"/>
    <n v="1630"/>
    <n v="1826"/>
    <n v="11487"/>
    <n v="10537"/>
    <n v="2418"/>
    <n v="2441"/>
    <n v="14"/>
    <n v="9"/>
    <n v="674"/>
    <n v="590"/>
    <n v="14222"/>
    <n v="14501"/>
  </r>
  <r>
    <x v="6"/>
    <x v="1"/>
    <n v="929569"/>
    <n v="14919763"/>
    <n v="14857823"/>
    <n v="955563"/>
    <n v="67716"/>
    <n v="289161"/>
    <n v="88"/>
    <n v="74"/>
    <n v="1659"/>
    <n v="1722"/>
    <n v="2957"/>
    <n v="2844"/>
    <n v="4157"/>
    <n v="4092"/>
    <n v="38"/>
    <n v="35"/>
    <n v="597"/>
    <n v="513"/>
    <n v="24220"/>
    <n v="24720"/>
  </r>
  <r>
    <x v="26"/>
    <x v="1"/>
    <n v="1510716"/>
    <n v="19393461"/>
    <n v="19967017"/>
    <n v="1587067"/>
    <n v="122236"/>
    <n v="508868"/>
    <n v="485"/>
    <n v="524"/>
    <n v="1464"/>
    <n v="1413"/>
    <n v="11262"/>
    <n v="10639"/>
    <n v="2423"/>
    <n v="2565"/>
    <n v="74"/>
    <n v="112"/>
    <n v="650"/>
    <n v="590"/>
    <n v="44182"/>
    <n v="45853"/>
  </r>
  <r>
    <x v="27"/>
    <x v="1"/>
    <n v="799615"/>
    <n v="10383935"/>
    <n v="10564774"/>
    <n v="838037"/>
    <n v="73661"/>
    <n v="268074"/>
    <n v="625"/>
    <n v="634"/>
    <n v="2117"/>
    <n v="2315"/>
    <n v="3336"/>
    <n v="3736"/>
    <n v="1897"/>
    <n v="2024"/>
    <n v="34"/>
    <n v="38"/>
    <n v="368"/>
    <n v="342"/>
    <n v="27043"/>
    <n v="29152"/>
  </r>
  <r>
    <x v="28"/>
    <x v="1"/>
    <n v="897348"/>
    <n v="9587703"/>
    <n v="10139784"/>
    <n v="918710"/>
    <n v="65990"/>
    <n v="275719"/>
    <n v="147"/>
    <n v="182"/>
    <n v="564"/>
    <n v="566"/>
    <n v="5680"/>
    <n v="5361"/>
    <n v="1051"/>
    <n v="1085"/>
    <n v="15"/>
    <n v="25"/>
    <n v="271"/>
    <n v="280"/>
    <n v="24664"/>
    <n v="26099"/>
  </r>
  <r>
    <x v="29"/>
    <x v="1"/>
    <n v="141693"/>
    <n v="1623971"/>
    <n v="1642886"/>
    <n v="141693"/>
    <n v="10316"/>
    <n v="43202"/>
    <n v="397"/>
    <n v="468"/>
    <n v="52"/>
    <n v="41"/>
    <n v="46"/>
    <n v="35"/>
    <n v="137"/>
    <n v="162"/>
    <n v="10"/>
    <n v="11"/>
    <n v="39"/>
    <n v="49"/>
    <n v="4327"/>
    <n v="4542"/>
  </r>
  <r>
    <x v="30"/>
    <x v="1"/>
    <n v="294948"/>
    <n v="3720560"/>
    <n v="3640199"/>
    <n v="298500"/>
    <n v="22236"/>
    <n v="88208"/>
    <n v="144"/>
    <n v="141"/>
    <n v="212"/>
    <n v="236"/>
    <n v="591"/>
    <n v="614"/>
    <n v="1315"/>
    <n v="1387"/>
    <n v="14"/>
    <n v="14"/>
    <n v="259"/>
    <n v="243"/>
    <n v="8263"/>
    <n v="8803"/>
  </r>
  <r>
    <x v="31"/>
    <x v="1"/>
    <n v="423859"/>
    <n v="4262471"/>
    <n v="4260869"/>
    <n v="437149"/>
    <n v="29207"/>
    <n v="129831"/>
    <n v="181"/>
    <n v="195"/>
    <n v="1019"/>
    <n v="1103"/>
    <n v="1508"/>
    <n v="1598"/>
    <n v="4783"/>
    <n v="4971"/>
    <n v="141"/>
    <n v="137"/>
    <n v="408"/>
    <n v="395"/>
    <n v="6269"/>
    <n v="6499"/>
  </r>
  <r>
    <x v="8"/>
    <x v="1"/>
    <n v="196648"/>
    <n v="2906573"/>
    <n v="2856965"/>
    <n v="194711"/>
    <n v="15019"/>
    <n v="63135"/>
    <n v="19"/>
    <n v="27"/>
    <n v="146"/>
    <n v="175"/>
    <n v="123"/>
    <n v="138"/>
    <n v="215"/>
    <n v="216"/>
    <n v="3"/>
    <n v="4"/>
    <n v="50"/>
    <n v="31"/>
    <n v="6772"/>
    <n v="7100"/>
  </r>
  <r>
    <x v="9"/>
    <x v="1"/>
    <n v="1369553"/>
    <n v="26676217"/>
    <n v="26736651"/>
    <n v="1402548"/>
    <n v="97358"/>
    <n v="405143"/>
    <n v="56"/>
    <n v="58"/>
    <n v="4005"/>
    <n v="4171"/>
    <n v="7685"/>
    <n v="7514"/>
    <n v="8382"/>
    <n v="8271"/>
    <n v="93"/>
    <n v="103"/>
    <n v="171"/>
    <n v="150"/>
    <n v="27948"/>
    <n v="28751"/>
  </r>
  <r>
    <x v="32"/>
    <x v="1"/>
    <n v="331436"/>
    <n v="3638606"/>
    <n v="3814058"/>
    <n v="338122"/>
    <n v="20594"/>
    <n v="98777"/>
    <n v="1291"/>
    <n v="1191"/>
    <n v="116"/>
    <n v="148"/>
    <n v="215"/>
    <n v="236"/>
    <n v="5518"/>
    <n v="5438"/>
    <n v="5"/>
    <n v="7"/>
    <n v="98"/>
    <n v="81"/>
    <n v="3116"/>
    <n v="3134"/>
  </r>
  <r>
    <x v="33"/>
    <x v="1"/>
    <n v="1444409"/>
    <n v="16621268"/>
    <n v="14162497"/>
    <n v="1490605"/>
    <n v="91541"/>
    <n v="432196"/>
    <n v="634"/>
    <n v="561"/>
    <n v="1122"/>
    <n v="1107"/>
    <n v="13279"/>
    <n v="11859"/>
    <n v="3413"/>
    <n v="3391"/>
    <n v="25"/>
    <n v="32"/>
    <n v="1346"/>
    <n v="1207"/>
    <n v="26585"/>
    <n v="26980"/>
  </r>
  <r>
    <x v="34"/>
    <x v="1"/>
    <n v="94997"/>
    <n v="1308214"/>
    <n v="1267426"/>
    <n v="96323"/>
    <n v="7581"/>
    <n v="30288"/>
    <n v="293"/>
    <n v="288"/>
    <n v="40"/>
    <n v="35"/>
    <n v="60"/>
    <n v="76"/>
    <n v="1"/>
    <n v="4"/>
    <n v="6"/>
    <n v="7"/>
    <n v="74"/>
    <n v="74"/>
    <n v="3204"/>
    <n v="3419"/>
  </r>
  <r>
    <x v="35"/>
    <x v="1"/>
    <n v="1669748"/>
    <n v="23247907"/>
    <n v="22701333"/>
    <n v="1754191"/>
    <n v="118946"/>
    <n v="531383"/>
    <n v="86"/>
    <n v="74"/>
    <n v="973"/>
    <n v="959"/>
    <n v="9818"/>
    <n v="9270"/>
    <n v="1462"/>
    <n v="1467"/>
    <n v="13"/>
    <n v="14"/>
    <n v="1611"/>
    <n v="1546"/>
    <n v="45272"/>
    <n v="46381"/>
  </r>
  <r>
    <x v="36"/>
    <x v="1"/>
    <n v="653592"/>
    <n v="5778507"/>
    <n v="5971651"/>
    <n v="659911"/>
    <n v="39634"/>
    <n v="175949"/>
    <n v="3461"/>
    <n v="3600"/>
    <n v="420"/>
    <n v="432"/>
    <n v="1955"/>
    <n v="1880"/>
    <n v="1726"/>
    <n v="1637"/>
    <n v="69"/>
    <n v="49"/>
    <n v="400"/>
    <n v="462"/>
    <n v="11772"/>
    <n v="11771"/>
  </r>
  <r>
    <x v="37"/>
    <x v="1"/>
    <n v="560239"/>
    <n v="6219779"/>
    <n v="6398065"/>
    <n v="570720"/>
    <n v="46212"/>
    <n v="178119"/>
    <n v="458"/>
    <n v="459"/>
    <n v="896"/>
    <n v="952"/>
    <n v="663"/>
    <n v="781"/>
    <n v="3821"/>
    <n v="4174"/>
    <n v="131"/>
    <n v="128"/>
    <n v="781"/>
    <n v="798"/>
    <n v="15399"/>
    <n v="16771"/>
  </r>
  <r>
    <x v="38"/>
    <x v="1"/>
    <n v="1682887"/>
    <n v="27883991"/>
    <n v="28231191"/>
    <n v="1793284"/>
    <n v="141710"/>
    <n v="582442"/>
    <n v="102"/>
    <n v="112"/>
    <n v="1874"/>
    <n v="2003"/>
    <n v="10317"/>
    <n v="10254"/>
    <n v="4421"/>
    <n v="4424"/>
    <n v="45"/>
    <n v="39"/>
    <n v="454"/>
    <n v="412"/>
    <n v="52209"/>
    <n v="55044"/>
  </r>
  <r>
    <x v="39"/>
    <x v="1"/>
    <n v="141023"/>
    <n v="2207123"/>
    <n v="2187163"/>
    <n v="143793"/>
    <n v="10466"/>
    <n v="46059"/>
    <n v="35"/>
    <n v="20"/>
    <n v="127"/>
    <n v="133"/>
    <n v="423"/>
    <n v="438"/>
    <n v="910"/>
    <n v="816"/>
    <n v="13"/>
    <n v="15"/>
    <n v="97"/>
    <n v="52"/>
    <n v="3704"/>
    <n v="3683"/>
  </r>
  <r>
    <x v="40"/>
    <x v="1"/>
    <n v="715590"/>
    <n v="7755419"/>
    <n v="8242553"/>
    <n v="725838"/>
    <n v="44703"/>
    <n v="210257"/>
    <n v="62"/>
    <n v="58"/>
    <n v="282"/>
    <n v="272"/>
    <n v="8981"/>
    <n v="7667"/>
    <n v="916"/>
    <n v="871"/>
    <n v="28"/>
    <n v="21"/>
    <n v="313"/>
    <n v="286"/>
    <n v="12562"/>
    <n v="12384"/>
  </r>
  <r>
    <x v="41"/>
    <x v="1"/>
    <n v="123555"/>
    <n v="1292742"/>
    <n v="1281632"/>
    <n v="126128"/>
    <n v="9063"/>
    <n v="38192"/>
    <n v="317"/>
    <n v="266"/>
    <n v="52"/>
    <n v="54"/>
    <n v="96"/>
    <n v="83"/>
    <n v="101"/>
    <n v="95"/>
    <n v="4"/>
    <n v="1"/>
    <n v="22"/>
    <n v="28"/>
    <n v="3816"/>
    <n v="4128"/>
  </r>
  <r>
    <x v="42"/>
    <x v="1"/>
    <n v="971414"/>
    <n v="8405025"/>
    <n v="8760367"/>
    <n v="987422"/>
    <n v="67441"/>
    <n v="285715"/>
    <n v="67"/>
    <n v="74"/>
    <n v="498"/>
    <n v="498"/>
    <n v="8744"/>
    <n v="8306"/>
    <n v="1259"/>
    <n v="1238"/>
    <n v="38"/>
    <n v="34"/>
    <n v="111"/>
    <n v="88"/>
    <n v="22767"/>
    <n v="23719"/>
  </r>
  <r>
    <x v="43"/>
    <x v="1"/>
    <n v="4728815"/>
    <n v="50559500"/>
    <n v="53810244"/>
    <n v="4935715"/>
    <n v="298400"/>
    <n v="1349106"/>
    <n v="755"/>
    <n v="713"/>
    <n v="5314"/>
    <n v="5481"/>
    <n v="20628"/>
    <n v="19679"/>
    <n v="67205"/>
    <n v="65475"/>
    <n v="206"/>
    <n v="205"/>
    <n v="2147"/>
    <n v="2016"/>
    <n v="52810"/>
    <n v="55766"/>
  </r>
  <r>
    <x v="44"/>
    <x v="1"/>
    <n v="538676"/>
    <n v="4250259"/>
    <n v="4326951"/>
    <n v="585552"/>
    <n v="38744"/>
    <n v="160573"/>
    <n v="306"/>
    <n v="303"/>
    <n v="392"/>
    <n v="445"/>
    <n v="266"/>
    <n v="294"/>
    <n v="2362"/>
    <n v="2682"/>
    <n v="295"/>
    <n v="356"/>
    <n v="92"/>
    <n v="125"/>
    <n v="14804"/>
    <n v="16022"/>
  </r>
  <r>
    <x v="10"/>
    <x v="1"/>
    <n v="87750"/>
    <n v="1749898"/>
    <n v="1719870"/>
    <n v="96858"/>
    <n v="7114"/>
    <n v="28869"/>
    <n v="7"/>
    <n v="16"/>
    <n v="71"/>
    <n v="62"/>
    <n v="58"/>
    <n v="63"/>
    <n v="50"/>
    <n v="40"/>
    <n v="1"/>
    <n v="6"/>
    <n v="55"/>
    <n v="49"/>
    <n v="3225"/>
    <n v="3411"/>
  </r>
  <r>
    <x v="45"/>
    <x v="1"/>
    <n v="1244673"/>
    <n v="14937195"/>
    <n v="14919831"/>
    <n v="1251440"/>
    <n v="89266"/>
    <n v="379994"/>
    <n v="154"/>
    <n v="174"/>
    <n v="2455"/>
    <n v="2803"/>
    <n v="10955"/>
    <n v="10540"/>
    <n v="3978"/>
    <n v="4045"/>
    <n v="61"/>
    <n v="68"/>
    <n v="1482"/>
    <n v="1329"/>
    <n v="25185"/>
    <n v="26037"/>
  </r>
  <r>
    <x v="46"/>
    <x v="1"/>
    <n v="1034735"/>
    <n v="11919090"/>
    <n v="11820814"/>
    <n v="1043788"/>
    <n v="83712"/>
    <n v="329616"/>
    <n v="693"/>
    <n v="773"/>
    <n v="2963"/>
    <n v="3132"/>
    <n v="1817"/>
    <n v="2119"/>
    <n v="5716"/>
    <n v="5778"/>
    <n v="315"/>
    <n v="326"/>
    <n v="1357"/>
    <n v="1236"/>
    <n v="27810"/>
    <n v="29677"/>
  </r>
  <r>
    <x v="47"/>
    <x v="1"/>
    <n v="281828"/>
    <n v="3176874"/>
    <n v="3484593"/>
    <n v="282879"/>
    <n v="18430"/>
    <n v="81407"/>
    <n v="10"/>
    <n v="7"/>
    <n v="60"/>
    <n v="79"/>
    <n v="458"/>
    <n v="474"/>
    <n v="74"/>
    <n v="80"/>
    <n v="2"/>
    <n v="1"/>
    <n v="24"/>
    <n v="23"/>
    <n v="8355"/>
    <n v="8783"/>
  </r>
  <r>
    <x v="48"/>
    <x v="1"/>
    <n v="864898"/>
    <n v="11289720"/>
    <n v="11116821"/>
    <n v="872286"/>
    <n v="69858"/>
    <n v="273807"/>
    <n v="467"/>
    <n v="531"/>
    <n v="1270"/>
    <n v="1322"/>
    <n v="2763"/>
    <n v="3064"/>
    <n v="2114"/>
    <n v="2249"/>
    <n v="20"/>
    <n v="24"/>
    <n v="358"/>
    <n v="290"/>
    <n v="26792"/>
    <n v="28594"/>
  </r>
  <r>
    <x v="11"/>
    <x v="1"/>
    <n v="87379"/>
    <n v="1718605"/>
    <n v="1696177"/>
    <n v="89009"/>
    <n v="6233"/>
    <n v="26223"/>
    <n v="80"/>
    <n v="63"/>
    <n v="31"/>
    <n v="37"/>
    <n v="27"/>
    <n v="35"/>
    <n v="322"/>
    <n v="302"/>
    <n v="6"/>
    <n v="5"/>
    <n v="39"/>
    <n v="31"/>
    <n v="2543"/>
    <n v="2712"/>
  </r>
  <r>
    <x v="12"/>
    <x v="2"/>
    <n v="746933"/>
    <n v="7376725"/>
    <n v="7411768"/>
    <n v="744621"/>
    <n v="49510"/>
    <n v="217615"/>
    <n v="219"/>
    <n v="249"/>
    <n v="313"/>
    <n v="325"/>
    <n v="9254"/>
    <n v="8201"/>
    <n v="651"/>
    <n v="714"/>
    <n v="5"/>
    <n v="10"/>
    <n v="52"/>
    <n v="45"/>
    <n v="14538"/>
    <n v="14934"/>
  </r>
  <r>
    <x v="0"/>
    <x v="2"/>
    <n v="131704"/>
    <n v="2357828"/>
    <n v="2443898"/>
    <n v="131167"/>
    <n v="9918"/>
    <n v="39110"/>
    <n v="1102"/>
    <n v="1131"/>
    <n v="323"/>
    <n v="375"/>
    <n v="171"/>
    <n v="205"/>
    <n v="254"/>
    <n v="290"/>
    <n v="91"/>
    <n v="119"/>
    <n v="235"/>
    <n v="296"/>
    <n v="2573"/>
    <n v="2753"/>
  </r>
  <r>
    <x v="13"/>
    <x v="2"/>
    <n v="946571"/>
    <n v="8429186"/>
    <n v="8610417"/>
    <n v="1080319"/>
    <n v="81179"/>
    <n v="320807"/>
    <n v="2314"/>
    <n v="2259"/>
    <n v="1103"/>
    <n v="1186"/>
    <n v="2254"/>
    <n v="2588"/>
    <n v="16199"/>
    <n v="17080"/>
    <n v="73"/>
    <n v="85"/>
    <n v="442"/>
    <n v="411"/>
    <n v="16974"/>
    <n v="18211"/>
  </r>
  <r>
    <x v="1"/>
    <x v="2"/>
    <n v="475551"/>
    <n v="5176362"/>
    <n v="5669431"/>
    <n v="483114"/>
    <n v="30441"/>
    <n v="136959"/>
    <n v="89"/>
    <n v="99"/>
    <n v="220"/>
    <n v="237"/>
    <n v="3372"/>
    <n v="3159"/>
    <n v="1180"/>
    <n v="1248"/>
    <n v="41"/>
    <n v="28"/>
    <n v="170"/>
    <n v="153"/>
    <n v="10057"/>
    <n v="10388"/>
  </r>
  <r>
    <x v="2"/>
    <x v="2"/>
    <n v="6202604"/>
    <n v="70953331"/>
    <n v="69847705"/>
    <n v="6287834"/>
    <n v="494144"/>
    <n v="1977069"/>
    <n v="1967"/>
    <n v="1935"/>
    <n v="28108"/>
    <n v="30675"/>
    <n v="17653"/>
    <n v="19049"/>
    <n v="117100"/>
    <n v="121991"/>
    <n v="1500"/>
    <n v="1564"/>
    <n v="5403"/>
    <n v="5597"/>
    <n v="68251"/>
    <n v="73351"/>
  </r>
  <r>
    <x v="14"/>
    <x v="2"/>
    <n v="834832"/>
    <n v="8747471"/>
    <n v="8676451"/>
    <n v="854265"/>
    <n v="61398"/>
    <n v="243411"/>
    <n v="345"/>
    <n v="340"/>
    <n v="965"/>
    <n v="937"/>
    <n v="1585"/>
    <n v="1691"/>
    <n v="8766"/>
    <n v="8827"/>
    <n v="65"/>
    <n v="67"/>
    <n v="751"/>
    <n v="717"/>
    <n v="17652"/>
    <n v="18690"/>
  </r>
  <r>
    <x v="15"/>
    <x v="2"/>
    <n v="530132"/>
    <n v="9783168"/>
    <n v="9439182"/>
    <n v="554437"/>
    <n v="40677"/>
    <n v="171060"/>
    <n v="119"/>
    <n v="102"/>
    <n v="772"/>
    <n v="765"/>
    <n v="2504"/>
    <n v="2501"/>
    <n v="2986"/>
    <n v="3101"/>
    <n v="14"/>
    <n v="10"/>
    <n v="197"/>
    <n v="213"/>
    <n v="13540"/>
    <n v="13853"/>
  </r>
  <r>
    <x v="16"/>
    <x v="2"/>
    <n v="119878"/>
    <n v="1759170"/>
    <n v="1808905"/>
    <n v="128946"/>
    <n v="8570"/>
    <n v="38322"/>
    <n v="13"/>
    <n v="23"/>
    <n v="164"/>
    <n v="182"/>
    <n v="1356"/>
    <n v="1269"/>
    <n v="372"/>
    <n v="346"/>
    <n v="2"/>
    <n v="1"/>
    <n v="38"/>
    <n v="25"/>
    <n v="2409"/>
    <n v="2370"/>
  </r>
  <r>
    <x v="49"/>
    <x v="2"/>
    <n v="44199"/>
    <n v="1283071"/>
    <n v="1297175"/>
    <n v="73911"/>
    <n v="3190"/>
    <n v="17261"/>
    <n v="3"/>
    <n v="2"/>
    <n v="20"/>
    <n v="18"/>
    <n v="1451"/>
    <n v="1205"/>
    <n v="184"/>
    <n v="146"/>
    <n v="2"/>
    <n v="4"/>
    <n v="21"/>
    <n v="8"/>
    <n v="65"/>
    <n v="61"/>
  </r>
  <r>
    <x v="17"/>
    <x v="2"/>
    <n v="2636404"/>
    <n v="26453693"/>
    <n v="26991946"/>
    <n v="2668156"/>
    <n v="174371"/>
    <n v="792054"/>
    <n v="355"/>
    <n v="329"/>
    <n v="2365"/>
    <n v="2431"/>
    <n v="20169"/>
    <n v="19155"/>
    <n v="22487"/>
    <n v="22171"/>
    <n v="84"/>
    <n v="97"/>
    <n v="2173"/>
    <n v="2005"/>
    <n v="39824"/>
    <n v="40726"/>
  </r>
  <r>
    <x v="3"/>
    <x v="2"/>
    <n v="1666039"/>
    <n v="18030043"/>
    <n v="17187481"/>
    <n v="1685016"/>
    <n v="98625"/>
    <n v="473766"/>
    <n v="134"/>
    <n v="116"/>
    <n v="1800"/>
    <n v="1908"/>
    <n v="19418"/>
    <n v="17569"/>
    <n v="4057"/>
    <n v="3926"/>
    <n v="43"/>
    <n v="48"/>
    <n v="1315"/>
    <n v="1083"/>
    <n v="23760"/>
    <n v="23448"/>
  </r>
  <r>
    <x v="18"/>
    <x v="2"/>
    <n v="179601"/>
    <n v="2499513"/>
    <n v="2259104"/>
    <n v="182706"/>
    <n v="11084"/>
    <n v="51598"/>
    <n v="26"/>
    <n v="32"/>
    <n v="2371"/>
    <n v="2377"/>
    <n v="130"/>
    <n v="113"/>
    <n v="246"/>
    <n v="197"/>
    <n v="1598"/>
    <n v="1616"/>
    <n v="434"/>
    <n v="392"/>
    <n v="735"/>
    <n v="817"/>
  </r>
  <r>
    <x v="19"/>
    <x v="2"/>
    <n v="265713"/>
    <n v="2089982"/>
    <n v="1960818"/>
    <n v="279873"/>
    <n v="19423"/>
    <n v="81809"/>
    <n v="150"/>
    <n v="146"/>
    <n v="146"/>
    <n v="140"/>
    <n v="81"/>
    <n v="118"/>
    <n v="1333"/>
    <n v="1380"/>
    <n v="33"/>
    <n v="51"/>
    <n v="137"/>
    <n v="155"/>
    <n v="7552"/>
    <n v="8001"/>
  </r>
  <r>
    <x v="20"/>
    <x v="2"/>
    <n v="2072114"/>
    <n v="29507584"/>
    <n v="28525858"/>
    <n v="2083097"/>
    <n v="145047"/>
    <n v="629941"/>
    <n v="215"/>
    <n v="195"/>
    <n v="2943"/>
    <n v="3294"/>
    <n v="12930"/>
    <n v="11828"/>
    <n v="13778"/>
    <n v="13434"/>
    <n v="62"/>
    <n v="51"/>
    <n v="1504"/>
    <n v="1464"/>
    <n v="40464"/>
    <n v="42885"/>
  </r>
  <r>
    <x v="21"/>
    <x v="2"/>
    <n v="1023220"/>
    <n v="12125155"/>
    <n v="11113533"/>
    <n v="1040765"/>
    <n v="74071"/>
    <n v="316160"/>
    <n v="104"/>
    <n v="124"/>
    <n v="629"/>
    <n v="633"/>
    <n v="4235"/>
    <n v="4055"/>
    <n v="2407"/>
    <n v="2492"/>
    <n v="12"/>
    <n v="21"/>
    <n v="1174"/>
    <n v="1128"/>
    <n v="28115"/>
    <n v="28942"/>
  </r>
  <r>
    <x v="4"/>
    <x v="2"/>
    <n v="493493"/>
    <n v="6098470"/>
    <n v="6057294"/>
    <n v="495870"/>
    <n v="37069"/>
    <n v="145718"/>
    <n v="67"/>
    <n v="78"/>
    <n v="351"/>
    <n v="361"/>
    <n v="816"/>
    <n v="850"/>
    <n v="1207"/>
    <n v="1240"/>
    <n v="20"/>
    <n v="20"/>
    <n v="355"/>
    <n v="329"/>
    <n v="15248"/>
    <n v="16127"/>
  </r>
  <r>
    <x v="5"/>
    <x v="2"/>
    <n v="482692"/>
    <n v="5538869"/>
    <n v="5662146"/>
    <n v="486108"/>
    <n v="32478"/>
    <n v="137455"/>
    <n v="182"/>
    <n v="190"/>
    <n v="386"/>
    <n v="431"/>
    <n v="1158"/>
    <n v="1192"/>
    <n v="2047"/>
    <n v="2045"/>
    <n v="19"/>
    <n v="15"/>
    <n v="592"/>
    <n v="568"/>
    <n v="11430"/>
    <n v="12223"/>
  </r>
  <r>
    <x v="22"/>
    <x v="2"/>
    <n v="672958"/>
    <n v="7104589"/>
    <n v="7253850"/>
    <n v="681987"/>
    <n v="43928"/>
    <n v="193392"/>
    <n v="22"/>
    <n v="28"/>
    <n v="268"/>
    <n v="282"/>
    <n v="2366"/>
    <n v="2400"/>
    <n v="565"/>
    <n v="504"/>
    <n v="22"/>
    <n v="7"/>
    <n v="216"/>
    <n v="203"/>
    <n v="18256"/>
    <n v="18789"/>
  </r>
  <r>
    <x v="23"/>
    <x v="2"/>
    <n v="665109"/>
    <n v="8022917"/>
    <n v="8218870"/>
    <n v="703390"/>
    <n v="39088"/>
    <n v="184588"/>
    <n v="154"/>
    <n v="126"/>
    <n v="372"/>
    <n v="385"/>
    <n v="8993"/>
    <n v="7549"/>
    <n v="650"/>
    <n v="599"/>
    <n v="5"/>
    <n v="4"/>
    <n v="131"/>
    <n v="117"/>
    <n v="10145"/>
    <n v="9858"/>
  </r>
  <r>
    <x v="24"/>
    <x v="2"/>
    <n v="186835"/>
    <n v="2654366"/>
    <n v="2728535"/>
    <n v="188969"/>
    <n v="14887"/>
    <n v="58923"/>
    <n v="56"/>
    <n v="49"/>
    <n v="124"/>
    <n v="102"/>
    <n v="165"/>
    <n v="206"/>
    <n v="96"/>
    <n v="108"/>
    <n v="6"/>
    <n v="4"/>
    <n v="28"/>
    <n v="44"/>
    <n v="6591"/>
    <n v="7308"/>
  </r>
  <r>
    <x v="25"/>
    <x v="2"/>
    <n v="851971"/>
    <n v="13443940"/>
    <n v="13247697"/>
    <n v="854086"/>
    <n v="60289"/>
    <n v="259870"/>
    <n v="106"/>
    <n v="92"/>
    <n v="1701"/>
    <n v="1860"/>
    <n v="11082"/>
    <n v="10527"/>
    <n v="2509"/>
    <n v="2490"/>
    <n v="35"/>
    <n v="28"/>
    <n v="785"/>
    <n v="705"/>
    <n v="13719"/>
    <n v="14650"/>
  </r>
  <r>
    <x v="6"/>
    <x v="2"/>
    <n v="924903"/>
    <n v="15396681"/>
    <n v="15150898"/>
    <n v="953369"/>
    <n v="67460"/>
    <n v="287055"/>
    <n v="81"/>
    <n v="79"/>
    <n v="1822"/>
    <n v="1785"/>
    <n v="2884"/>
    <n v="2815"/>
    <n v="4294"/>
    <n v="4165"/>
    <n v="38"/>
    <n v="30"/>
    <n v="591"/>
    <n v="507"/>
    <n v="23832"/>
    <n v="24537"/>
  </r>
  <r>
    <x v="26"/>
    <x v="2"/>
    <n v="1455966"/>
    <n v="19374026"/>
    <n v="18469948"/>
    <n v="1573537"/>
    <n v="120498"/>
    <n v="500042"/>
    <n v="460"/>
    <n v="549"/>
    <n v="1490"/>
    <n v="1491"/>
    <n v="10804"/>
    <n v="10546"/>
    <n v="2570"/>
    <n v="2586"/>
    <n v="47"/>
    <n v="51"/>
    <n v="855"/>
    <n v="792"/>
    <n v="43093"/>
    <n v="45164"/>
  </r>
  <r>
    <x v="27"/>
    <x v="2"/>
    <n v="798891"/>
    <n v="10912368"/>
    <n v="10612480"/>
    <n v="839738"/>
    <n v="71583"/>
    <n v="264194"/>
    <n v="579"/>
    <n v="601"/>
    <n v="2165"/>
    <n v="2382"/>
    <n v="3177"/>
    <n v="3558"/>
    <n v="1896"/>
    <n v="2093"/>
    <n v="46"/>
    <n v="36"/>
    <n v="463"/>
    <n v="442"/>
    <n v="26161"/>
    <n v="27984"/>
  </r>
  <r>
    <x v="7"/>
    <x v="2"/>
    <n v="490526"/>
    <n v="4516742"/>
    <n v="4345783"/>
    <n v="490619"/>
    <n v="29115"/>
    <n v="134158"/>
    <n v="22"/>
    <n v="13"/>
    <n v="123"/>
    <n v="150"/>
    <n v="8066"/>
    <n v="6996"/>
    <n v="249"/>
    <n v="248"/>
    <n v="1"/>
    <n v="2"/>
    <n v="28"/>
    <n v="26"/>
    <n v="6662"/>
    <n v="6529"/>
  </r>
  <r>
    <x v="28"/>
    <x v="2"/>
    <n v="896702"/>
    <n v="9915356"/>
    <n v="9842505"/>
    <n v="916584"/>
    <n v="64475"/>
    <n v="271208"/>
    <n v="178"/>
    <n v="189"/>
    <n v="596"/>
    <n v="555"/>
    <n v="5377"/>
    <n v="5173"/>
    <n v="1084"/>
    <n v="1162"/>
    <n v="35"/>
    <n v="53"/>
    <n v="310"/>
    <n v="304"/>
    <n v="24201"/>
    <n v="25258"/>
  </r>
  <r>
    <x v="29"/>
    <x v="2"/>
    <n v="141529"/>
    <n v="1631810"/>
    <n v="1655584"/>
    <n v="142349"/>
    <n v="10208"/>
    <n v="42624"/>
    <n v="416"/>
    <n v="417"/>
    <n v="70"/>
    <n v="39"/>
    <n v="39"/>
    <n v="49"/>
    <n v="132"/>
    <n v="176"/>
    <n v="18"/>
    <n v="9"/>
    <n v="59"/>
    <n v="56"/>
    <n v="4216"/>
    <n v="4512"/>
  </r>
  <r>
    <x v="30"/>
    <x v="2"/>
    <n v="297659"/>
    <n v="3879388"/>
    <n v="3676326"/>
    <n v="301296"/>
    <n v="22332"/>
    <n v="87792"/>
    <n v="143"/>
    <n v="172"/>
    <n v="235"/>
    <n v="268"/>
    <n v="627"/>
    <n v="737"/>
    <n v="1397"/>
    <n v="1439"/>
    <n v="13"/>
    <n v="20"/>
    <n v="304"/>
    <n v="274"/>
    <n v="8054"/>
    <n v="8649"/>
  </r>
  <r>
    <x v="31"/>
    <x v="2"/>
    <n v="429610"/>
    <n v="4146577"/>
    <n v="4258855"/>
    <n v="439634"/>
    <n v="30322"/>
    <n v="130252"/>
    <n v="180"/>
    <n v="180"/>
    <n v="864"/>
    <n v="985"/>
    <n v="1484"/>
    <n v="1697"/>
    <n v="5243"/>
    <n v="5484"/>
    <n v="204"/>
    <n v="199"/>
    <n v="769"/>
    <n v="705"/>
    <n v="5930"/>
    <n v="6398"/>
  </r>
  <r>
    <x v="8"/>
    <x v="2"/>
    <n v="189275"/>
    <n v="2947007"/>
    <n v="3001244"/>
    <n v="191900"/>
    <n v="14911"/>
    <n v="62268"/>
    <n v="21"/>
    <n v="22"/>
    <n v="172"/>
    <n v="186"/>
    <n v="121"/>
    <n v="125"/>
    <n v="207"/>
    <n v="210"/>
    <n v="1"/>
    <n v="5"/>
    <n v="77"/>
    <n v="80"/>
    <n v="6756"/>
    <n v="6928"/>
  </r>
  <r>
    <x v="9"/>
    <x v="2"/>
    <n v="1399409"/>
    <n v="26242376"/>
    <n v="25716298"/>
    <n v="1356431"/>
    <n v="94059"/>
    <n v="394133"/>
    <n v="71"/>
    <n v="50"/>
    <n v="3879"/>
    <n v="4107"/>
    <n v="7526"/>
    <n v="7005"/>
    <n v="8482"/>
    <n v="8473"/>
    <n v="84"/>
    <n v="109"/>
    <n v="238"/>
    <n v="176"/>
    <n v="26769"/>
    <n v="27090"/>
  </r>
  <r>
    <x v="32"/>
    <x v="2"/>
    <n v="331373"/>
    <n v="3591330"/>
    <n v="3694437"/>
    <n v="337225"/>
    <n v="20671"/>
    <n v="97744"/>
    <n v="1315"/>
    <n v="1257"/>
    <n v="129"/>
    <n v="152"/>
    <n v="220"/>
    <n v="276"/>
    <n v="5622"/>
    <n v="5482"/>
    <n v="5"/>
    <n v="7"/>
    <n v="95"/>
    <n v="99"/>
    <n v="2890"/>
    <n v="3122"/>
  </r>
  <r>
    <x v="50"/>
    <x v="2"/>
    <n v="2677412"/>
    <n v="57753776"/>
    <n v="59446908"/>
    <n v="2704718"/>
    <n v="190732"/>
    <n v="831712"/>
    <n v="428"/>
    <n v="441"/>
    <n v="8011"/>
    <n v="8258"/>
    <n v="17447"/>
    <n v="16169"/>
    <n v="18123"/>
    <n v="17848"/>
    <n v="104"/>
    <n v="96"/>
    <n v="335"/>
    <n v="325"/>
    <n v="51031"/>
    <n v="52116"/>
  </r>
  <r>
    <x v="33"/>
    <x v="2"/>
    <n v="1448117"/>
    <n v="14409515"/>
    <n v="13767024"/>
    <n v="1507864"/>
    <n v="94017"/>
    <n v="433801"/>
    <n v="606"/>
    <n v="650"/>
    <n v="1179"/>
    <n v="1246"/>
    <n v="13358"/>
    <n v="12365"/>
    <n v="4132"/>
    <n v="3871"/>
    <n v="32"/>
    <n v="38"/>
    <n v="1479"/>
    <n v="1342"/>
    <n v="26656"/>
    <n v="27063"/>
  </r>
  <r>
    <x v="34"/>
    <x v="2"/>
    <n v="96255"/>
    <n v="1309044"/>
    <n v="1312226"/>
    <n v="97646"/>
    <n v="7348"/>
    <n v="29758"/>
    <n v="254"/>
    <n v="286"/>
    <n v="40"/>
    <n v="50"/>
    <n v="90"/>
    <n v="75"/>
    <n v="76"/>
    <n v="62"/>
    <n v="10"/>
    <n v="5"/>
    <n v="16"/>
    <n v="9"/>
    <n v="3077"/>
    <n v="3298"/>
  </r>
  <r>
    <x v="35"/>
    <x v="2"/>
    <n v="1655534"/>
    <n v="23488657"/>
    <n v="23010396"/>
    <n v="1740030"/>
    <n v="117866"/>
    <n v="522804"/>
    <n v="88"/>
    <n v="99"/>
    <n v="986"/>
    <n v="1022"/>
    <n v="9840"/>
    <n v="9301"/>
    <n v="1560"/>
    <n v="1647"/>
    <n v="21"/>
    <n v="23"/>
    <n v="1822"/>
    <n v="1707"/>
    <n v="44182"/>
    <n v="45568"/>
  </r>
  <r>
    <x v="36"/>
    <x v="2"/>
    <n v="658163"/>
    <n v="5835133"/>
    <n v="5644988"/>
    <n v="666120"/>
    <n v="39447"/>
    <n v="175383"/>
    <n v="3340"/>
    <n v="3437"/>
    <n v="433"/>
    <n v="459"/>
    <n v="1966"/>
    <n v="1898"/>
    <n v="1762"/>
    <n v="1817"/>
    <n v="35"/>
    <n v="34"/>
    <n v="691"/>
    <n v="684"/>
    <n v="11182"/>
    <n v="11709"/>
  </r>
  <r>
    <x v="37"/>
    <x v="2"/>
    <n v="559631"/>
    <n v="6112484"/>
    <n v="6317635"/>
    <n v="568208"/>
    <n v="45898"/>
    <n v="176898"/>
    <n v="396"/>
    <n v="496"/>
    <n v="895"/>
    <n v="965"/>
    <n v="644"/>
    <n v="774"/>
    <n v="3983"/>
    <n v="4310"/>
    <n v="137"/>
    <n v="156"/>
    <n v="859"/>
    <n v="927"/>
    <n v="15004"/>
    <n v="16352"/>
  </r>
  <r>
    <x v="38"/>
    <x v="2"/>
    <n v="1670854"/>
    <n v="28492510"/>
    <n v="28810721"/>
    <n v="1771395"/>
    <n v="138265"/>
    <n v="565203"/>
    <n v="106"/>
    <n v="108"/>
    <n v="2025"/>
    <n v="2077"/>
    <n v="10003"/>
    <n v="9851"/>
    <n v="4374"/>
    <n v="4527"/>
    <n v="46"/>
    <n v="29"/>
    <n v="616"/>
    <n v="617"/>
    <n v="50687"/>
    <n v="53199"/>
  </r>
  <r>
    <x v="39"/>
    <x v="2"/>
    <n v="139157"/>
    <n v="2212352"/>
    <n v="2198940"/>
    <n v="142854"/>
    <n v="10558"/>
    <n v="45195"/>
    <n v="23"/>
    <n v="36"/>
    <n v="147"/>
    <n v="140"/>
    <n v="439"/>
    <n v="422"/>
    <n v="897"/>
    <n v="894"/>
    <n v="10"/>
    <n v="13"/>
    <n v="94"/>
    <n v="79"/>
    <n v="3615"/>
    <n v="3749"/>
  </r>
  <r>
    <x v="40"/>
    <x v="2"/>
    <n v="713511"/>
    <n v="7772777"/>
    <n v="7961448"/>
    <n v="727186"/>
    <n v="44684"/>
    <n v="207797"/>
    <n v="64"/>
    <n v="52"/>
    <n v="305"/>
    <n v="329"/>
    <n v="8550"/>
    <n v="7789"/>
    <n v="977"/>
    <n v="909"/>
    <n v="30"/>
    <n v="30"/>
    <n v="406"/>
    <n v="330"/>
    <n v="12424"/>
    <n v="12489"/>
  </r>
  <r>
    <x v="41"/>
    <x v="2"/>
    <n v="125613"/>
    <n v="1297661"/>
    <n v="1350617"/>
    <n v="128016"/>
    <n v="8662"/>
    <n v="37487"/>
    <n v="262"/>
    <n v="314"/>
    <n v="81"/>
    <n v="64"/>
    <n v="97"/>
    <n v="109"/>
    <n v="114"/>
    <n v="106"/>
    <n v="6"/>
    <n v="3"/>
    <n v="40"/>
    <n v="23"/>
    <n v="3552"/>
    <n v="3891"/>
  </r>
  <r>
    <x v="42"/>
    <x v="2"/>
    <n v="986382"/>
    <n v="8679893"/>
    <n v="8961443"/>
    <n v="999693"/>
    <n v="67637"/>
    <n v="286944"/>
    <n v="73"/>
    <n v="70"/>
    <n v="500"/>
    <n v="556"/>
    <n v="8616"/>
    <n v="8348"/>
    <n v="1348"/>
    <n v="1405"/>
    <n v="32"/>
    <n v="35"/>
    <n v="157"/>
    <n v="126"/>
    <n v="22390"/>
    <n v="23981"/>
  </r>
  <r>
    <x v="43"/>
    <x v="2"/>
    <n v="4800196"/>
    <n v="51023159"/>
    <n v="52691826"/>
    <n v="5000470"/>
    <n v="298637"/>
    <n v="1363618"/>
    <n v="713"/>
    <n v="754"/>
    <n v="5320"/>
    <n v="5842"/>
    <n v="19866"/>
    <n v="19575"/>
    <n v="68303"/>
    <n v="67149"/>
    <n v="175"/>
    <n v="238"/>
    <n v="2488"/>
    <n v="2298"/>
    <n v="51689"/>
    <n v="54227"/>
  </r>
  <r>
    <x v="44"/>
    <x v="2"/>
    <n v="545395"/>
    <n v="4141253"/>
    <n v="4195916"/>
    <n v="598832"/>
    <n v="39693"/>
    <n v="164296"/>
    <n v="292"/>
    <n v="300"/>
    <n v="394"/>
    <n v="425"/>
    <n v="280"/>
    <n v="289"/>
    <n v="2629"/>
    <n v="2884"/>
    <n v="283"/>
    <n v="320"/>
    <n v="203"/>
    <n v="200"/>
    <n v="14988"/>
    <n v="16206"/>
  </r>
  <r>
    <x v="10"/>
    <x v="2"/>
    <n v="86982"/>
    <n v="1686499"/>
    <n v="1722515"/>
    <n v="89908"/>
    <n v="6930"/>
    <n v="27762"/>
    <n v="12"/>
    <n v="15"/>
    <n v="72"/>
    <n v="51"/>
    <n v="53"/>
    <n v="66"/>
    <n v="32"/>
    <n v="57"/>
    <n v="2"/>
    <n v="3"/>
    <n v="50"/>
    <n v="45"/>
    <n v="3111"/>
    <n v="3304"/>
  </r>
  <r>
    <x v="45"/>
    <x v="2"/>
    <n v="1250852"/>
    <n v="14655345"/>
    <n v="14675815"/>
    <n v="1257883"/>
    <n v="89324"/>
    <n v="376658"/>
    <n v="139"/>
    <n v="133"/>
    <n v="2539"/>
    <n v="2703"/>
    <n v="10626"/>
    <n v="10610"/>
    <n v="4172"/>
    <n v="4279"/>
    <n v="55"/>
    <n v="64"/>
    <n v="1602"/>
    <n v="1474"/>
    <n v="24828"/>
    <n v="26100"/>
  </r>
  <r>
    <x v="46"/>
    <x v="2"/>
    <n v="1042979"/>
    <n v="11905941"/>
    <n v="11928408"/>
    <n v="1045453"/>
    <n v="84089"/>
    <n v="327269"/>
    <n v="643"/>
    <n v="674"/>
    <n v="3061"/>
    <n v="3263"/>
    <n v="1862"/>
    <n v="2081"/>
    <n v="6539"/>
    <n v="6822"/>
    <n v="334"/>
    <n v="352"/>
    <n v="1902"/>
    <n v="1961"/>
    <n v="26635"/>
    <n v="27960"/>
  </r>
  <r>
    <x v="47"/>
    <x v="2"/>
    <n v="282130"/>
    <n v="3475642"/>
    <n v="3670119"/>
    <n v="282870"/>
    <n v="18498"/>
    <n v="80805"/>
    <n v="7"/>
    <n v="11"/>
    <n v="69"/>
    <n v="71"/>
    <n v="470"/>
    <n v="507"/>
    <n v="97"/>
    <n v="82"/>
    <n v="2"/>
    <n v="1"/>
    <n v="27"/>
    <n v="29"/>
    <n v="8331"/>
    <n v="8794"/>
  </r>
  <r>
    <x v="48"/>
    <x v="2"/>
    <n v="864251"/>
    <n v="11664303"/>
    <n v="11440718"/>
    <n v="871105"/>
    <n v="68392"/>
    <n v="268295"/>
    <n v="444"/>
    <n v="494"/>
    <n v="1161"/>
    <n v="1229"/>
    <n v="2785"/>
    <n v="3033"/>
    <n v="2150"/>
    <n v="2360"/>
    <n v="22"/>
    <n v="23"/>
    <n v="378"/>
    <n v="363"/>
    <n v="26228"/>
    <n v="27722"/>
  </r>
  <r>
    <x v="11"/>
    <x v="2"/>
    <n v="88165"/>
    <n v="1650621"/>
    <n v="1656850"/>
    <n v="90099"/>
    <n v="6178"/>
    <n v="26042"/>
    <n v="53"/>
    <n v="58"/>
    <n v="26"/>
    <n v="29"/>
    <n v="35"/>
    <n v="33"/>
    <n v="314"/>
    <n v="311"/>
    <n v="3"/>
    <n v="4"/>
    <n v="39"/>
    <n v="40"/>
    <n v="2495"/>
    <n v="2738"/>
  </r>
  <r>
    <x v="12"/>
    <x v="3"/>
    <n v="744621"/>
    <n v="7136949"/>
    <n v="7222161"/>
    <n v="744637"/>
    <n v="48945"/>
    <n v="217203"/>
    <n v="250"/>
    <n v="259"/>
    <n v="330"/>
    <n v="297"/>
    <n v="8863"/>
    <n v="8147"/>
    <n v="712"/>
    <n v="788"/>
    <n v="7"/>
    <n v="12"/>
    <n v="94"/>
    <n v="68"/>
    <n v="14253"/>
    <n v="14865"/>
  </r>
  <r>
    <x v="0"/>
    <x v="3"/>
    <n v="130771"/>
    <n v="2383402"/>
    <n v="2483320"/>
    <n v="131489"/>
    <n v="9696"/>
    <n v="38420"/>
    <n v="995"/>
    <n v="1111"/>
    <n v="324"/>
    <n v="350"/>
    <n v="184"/>
    <n v="215"/>
    <n v="290"/>
    <n v="293"/>
    <n v="85"/>
    <n v="124"/>
    <n v="267"/>
    <n v="314"/>
    <n v="2481"/>
    <n v="2663"/>
  </r>
  <r>
    <x v="13"/>
    <x v="3"/>
    <n v="942738"/>
    <n v="7934798"/>
    <n v="8054662"/>
    <n v="1089384"/>
    <n v="81751"/>
    <n v="321634"/>
    <n v="2082"/>
    <n v="2072"/>
    <n v="1171"/>
    <n v="1269"/>
    <n v="2251"/>
    <n v="2502"/>
    <n v="16724"/>
    <n v="17509"/>
    <n v="107"/>
    <n v="122"/>
    <n v="536"/>
    <n v="519"/>
    <n v="16953"/>
    <n v="17934"/>
  </r>
  <r>
    <x v="1"/>
    <x v="3"/>
    <n v="475671"/>
    <n v="5169926"/>
    <n v="5299969"/>
    <n v="486157"/>
    <n v="30734"/>
    <n v="138428"/>
    <n v="97"/>
    <n v="94"/>
    <n v="223"/>
    <n v="240"/>
    <n v="3363"/>
    <n v="3052"/>
    <n v="1283"/>
    <n v="1331"/>
    <n v="50"/>
    <n v="41"/>
    <n v="224"/>
    <n v="194"/>
    <n v="10144"/>
    <n v="10398"/>
  </r>
  <r>
    <x v="2"/>
    <x v="3"/>
    <n v="6203034"/>
    <n v="69016392"/>
    <n v="70191877"/>
    <n v="6299451"/>
    <n v="496754"/>
    <n v="1965168"/>
    <n v="1896"/>
    <n v="2011"/>
    <n v="28286"/>
    <n v="30980"/>
    <n v="17052"/>
    <n v="18392"/>
    <n v="119836"/>
    <n v="124371"/>
    <n v="1519"/>
    <n v="1552"/>
    <n v="5704"/>
    <n v="5969"/>
    <n v="66923"/>
    <n v="72263"/>
  </r>
  <r>
    <x v="14"/>
    <x v="3"/>
    <n v="843120"/>
    <n v="8616009"/>
    <n v="8472536"/>
    <n v="863561"/>
    <n v="62503"/>
    <n v="246051"/>
    <n v="301"/>
    <n v="331"/>
    <n v="1048"/>
    <n v="1006"/>
    <n v="1540"/>
    <n v="1720"/>
    <n v="8974"/>
    <n v="9432"/>
    <n v="75"/>
    <n v="70"/>
    <n v="837"/>
    <n v="866"/>
    <n v="17661"/>
    <n v="18642"/>
  </r>
  <r>
    <x v="15"/>
    <x v="3"/>
    <n v="522451"/>
    <n v="10070907"/>
    <n v="9791336"/>
    <n v="550954"/>
    <n v="40743"/>
    <n v="170245"/>
    <n v="74"/>
    <n v="86"/>
    <n v="862"/>
    <n v="840"/>
    <n v="2445"/>
    <n v="2598"/>
    <n v="3100"/>
    <n v="3249"/>
    <n v="38"/>
    <n v="32"/>
    <n v="234"/>
    <n v="235"/>
    <n v="13140"/>
    <n v="13810"/>
  </r>
  <r>
    <x v="16"/>
    <x v="3"/>
    <n v="118624"/>
    <n v="1855867"/>
    <n v="1915966"/>
    <n v="129026"/>
    <n v="8365"/>
    <n v="38022"/>
    <n v="11"/>
    <n v="15"/>
    <n v="140"/>
    <n v="169"/>
    <n v="1304"/>
    <n v="1254"/>
    <n v="439"/>
    <n v="398"/>
    <n v="1"/>
    <n v="2"/>
    <n v="30"/>
    <n v="26"/>
    <n v="2285"/>
    <n v="2291"/>
  </r>
  <r>
    <x v="49"/>
    <x v="3"/>
    <n v="44618"/>
    <n v="1331006"/>
    <n v="1189542"/>
    <n v="76140"/>
    <n v="3317"/>
    <n v="17577"/>
    <n v="4"/>
    <n v="1"/>
    <n v="28"/>
    <n v="18"/>
    <n v="1437"/>
    <n v="1218"/>
    <n v="220"/>
    <n v="205"/>
    <n v="4"/>
    <n v="2"/>
    <n v="24"/>
    <n v="15"/>
    <n v="75"/>
    <n v="66"/>
  </r>
  <r>
    <x v="17"/>
    <x v="3"/>
    <n v="2658559"/>
    <n v="24139266"/>
    <n v="25352047"/>
    <n v="2692162"/>
    <n v="183193"/>
    <n v="799602"/>
    <n v="343"/>
    <n v="399"/>
    <n v="2517"/>
    <n v="2549"/>
    <n v="21182"/>
    <n v="20781"/>
    <n v="24740"/>
    <n v="24759"/>
    <n v="89"/>
    <n v="95"/>
    <n v="2341"/>
    <n v="2179"/>
    <n v="40423"/>
    <n v="40796"/>
  </r>
  <r>
    <x v="3"/>
    <x v="3"/>
    <n v="1669156"/>
    <n v="17559894"/>
    <n v="17400209"/>
    <n v="1703332"/>
    <n v="101078"/>
    <n v="481043"/>
    <n v="109"/>
    <n v="105"/>
    <n v="1872"/>
    <n v="2033"/>
    <n v="19762"/>
    <n v="17740"/>
    <n v="4637"/>
    <n v="4460"/>
    <n v="39"/>
    <n v="45"/>
    <n v="1364"/>
    <n v="1255"/>
    <n v="23806"/>
    <n v="23851"/>
  </r>
  <r>
    <x v="18"/>
    <x v="3"/>
    <n v="182706"/>
    <n v="2535038"/>
    <n v="2344733"/>
    <n v="184760"/>
    <n v="10721"/>
    <n v="51069"/>
    <n v="18"/>
    <n v="23"/>
    <n v="2341"/>
    <n v="2330"/>
    <n v="110"/>
    <n v="121"/>
    <n v="248"/>
    <n v="224"/>
    <n v="1602"/>
    <n v="1569"/>
    <n v="359"/>
    <n v="367"/>
    <n v="715"/>
    <n v="694"/>
  </r>
  <r>
    <x v="19"/>
    <x v="3"/>
    <n v="267556"/>
    <n v="1981482"/>
    <n v="1911706"/>
    <n v="284834"/>
    <n v="19130"/>
    <n v="82631"/>
    <n v="120"/>
    <n v="118"/>
    <n v="134"/>
    <n v="151"/>
    <n v="113"/>
    <n v="119"/>
    <n v="1384"/>
    <n v="1369"/>
    <n v="38"/>
    <n v="35"/>
    <n v="122"/>
    <n v="119"/>
    <n v="7539"/>
    <n v="7769"/>
  </r>
  <r>
    <x v="20"/>
    <x v="3"/>
    <n v="2071481"/>
    <n v="29900021"/>
    <n v="29067543"/>
    <n v="2072880"/>
    <n v="146273"/>
    <n v="624679"/>
    <n v="166"/>
    <n v="224"/>
    <n v="3232"/>
    <n v="3296"/>
    <n v="12477"/>
    <n v="11527"/>
    <n v="14327"/>
    <n v="14334"/>
    <n v="68"/>
    <n v="56"/>
    <n v="1752"/>
    <n v="1672"/>
    <n v="40524"/>
    <n v="42618"/>
  </r>
  <r>
    <x v="21"/>
    <x v="3"/>
    <n v="1006627"/>
    <n v="12395432"/>
    <n v="11351906"/>
    <n v="1041369"/>
    <n v="74886"/>
    <n v="316329"/>
    <n v="126"/>
    <n v="120"/>
    <n v="650"/>
    <n v="635"/>
    <n v="4438"/>
    <n v="4355"/>
    <n v="2690"/>
    <n v="2809"/>
    <n v="23"/>
    <n v="17"/>
    <n v="1226"/>
    <n v="1252"/>
    <n v="27683"/>
    <n v="28862"/>
  </r>
  <r>
    <x v="4"/>
    <x v="3"/>
    <n v="495870"/>
    <n v="6262807"/>
    <n v="6256926"/>
    <n v="499825"/>
    <n v="36254"/>
    <n v="144784"/>
    <n v="95"/>
    <n v="88"/>
    <n v="376"/>
    <n v="376"/>
    <n v="770"/>
    <n v="906"/>
    <n v="1317"/>
    <n v="1357"/>
    <n v="23"/>
    <n v="23"/>
    <n v="370"/>
    <n v="365"/>
    <n v="14647"/>
    <n v="15541"/>
  </r>
  <r>
    <x v="5"/>
    <x v="3"/>
    <n v="485591"/>
    <n v="5613619"/>
    <n v="5615714"/>
    <n v="489043"/>
    <n v="32810"/>
    <n v="137855"/>
    <n v="166"/>
    <n v="195"/>
    <n v="386"/>
    <n v="411"/>
    <n v="1118"/>
    <n v="1178"/>
    <n v="2200"/>
    <n v="2238"/>
    <n v="28"/>
    <n v="15"/>
    <n v="703"/>
    <n v="591"/>
    <n v="11442"/>
    <n v="12139"/>
  </r>
  <r>
    <x v="22"/>
    <x v="3"/>
    <n v="681827"/>
    <n v="7192430"/>
    <n v="7444529"/>
    <n v="685167"/>
    <n v="44032"/>
    <n v="193961"/>
    <n v="37"/>
    <n v="34"/>
    <n v="301"/>
    <n v="301"/>
    <n v="2374"/>
    <n v="2395"/>
    <n v="688"/>
    <n v="652"/>
    <n v="10"/>
    <n v="12"/>
    <n v="283"/>
    <n v="262"/>
    <n v="18120"/>
    <n v="18563"/>
  </r>
  <r>
    <x v="23"/>
    <x v="3"/>
    <n v="665478"/>
    <n v="8477993"/>
    <n v="8504567"/>
    <n v="710903"/>
    <n v="40179"/>
    <n v="186111"/>
    <n v="141"/>
    <n v="137"/>
    <n v="370"/>
    <n v="400"/>
    <n v="8858"/>
    <n v="7924"/>
    <n v="701"/>
    <n v="640"/>
    <n v="19"/>
    <n v="11"/>
    <n v="179"/>
    <n v="121"/>
    <n v="10435"/>
    <n v="10243"/>
  </r>
  <r>
    <x v="24"/>
    <x v="3"/>
    <n v="187247"/>
    <n v="2611056"/>
    <n v="2625759"/>
    <n v="185739"/>
    <n v="14462"/>
    <n v="57815"/>
    <n v="51"/>
    <n v="56"/>
    <n v="136"/>
    <n v="130"/>
    <n v="191"/>
    <n v="201"/>
    <n v="101"/>
    <n v="130"/>
    <n v="8"/>
    <n v="4"/>
    <n v="57"/>
    <n v="47"/>
    <n v="6417"/>
    <n v="6933"/>
  </r>
  <r>
    <x v="25"/>
    <x v="3"/>
    <n v="853778"/>
    <n v="13752912"/>
    <n v="13212140"/>
    <n v="859638"/>
    <n v="59978"/>
    <n v="256836"/>
    <n v="112"/>
    <n v="137"/>
    <n v="1848"/>
    <n v="1888"/>
    <n v="10635"/>
    <n v="10208"/>
    <n v="2675"/>
    <n v="2785"/>
    <n v="31"/>
    <n v="25"/>
    <n v="848"/>
    <n v="806"/>
    <n v="13693"/>
    <n v="14287"/>
  </r>
  <r>
    <x v="6"/>
    <x v="3"/>
    <n v="922683"/>
    <n v="15763456"/>
    <n v="15696061"/>
    <n v="954773"/>
    <n v="67856"/>
    <n v="287506"/>
    <n v="72"/>
    <n v="90"/>
    <n v="1949"/>
    <n v="1941"/>
    <n v="3098"/>
    <n v="3050"/>
    <n v="4275"/>
    <n v="4262"/>
    <n v="31"/>
    <n v="44"/>
    <n v="686"/>
    <n v="597"/>
    <n v="23788"/>
    <n v="23973"/>
  </r>
  <r>
    <x v="26"/>
    <x v="3"/>
    <n v="1421312"/>
    <n v="18622316"/>
    <n v="18063824"/>
    <n v="1555370"/>
    <n v="118564"/>
    <n v="492272"/>
    <n v="487"/>
    <n v="498"/>
    <n v="1544"/>
    <n v="1653"/>
    <n v="10002"/>
    <n v="10007"/>
    <n v="2754"/>
    <n v="2870"/>
    <n v="62"/>
    <n v="50"/>
    <n v="999"/>
    <n v="911"/>
    <n v="42513"/>
    <n v="44214"/>
  </r>
  <r>
    <x v="27"/>
    <x v="3"/>
    <n v="799736"/>
    <n v="10681609"/>
    <n v="10696348"/>
    <n v="845404"/>
    <n v="70510"/>
    <n v="262041"/>
    <n v="562"/>
    <n v="581"/>
    <n v="2193"/>
    <n v="2248"/>
    <n v="3121"/>
    <n v="3597"/>
    <n v="1961"/>
    <n v="2194"/>
    <n v="34"/>
    <n v="34"/>
    <n v="597"/>
    <n v="539"/>
    <n v="25505"/>
    <n v="27344"/>
  </r>
  <r>
    <x v="7"/>
    <x v="3"/>
    <n v="490619"/>
    <n v="4477828"/>
    <n v="4423270"/>
    <n v="493650"/>
    <n v="29676"/>
    <n v="133809"/>
    <n v="25"/>
    <n v="27"/>
    <n v="149"/>
    <n v="161"/>
    <n v="8130"/>
    <n v="7035"/>
    <n v="237"/>
    <n v="248"/>
    <n v="3"/>
    <n v="4"/>
    <n v="53"/>
    <n v="41"/>
    <n v="6897"/>
    <n v="6666"/>
  </r>
  <r>
    <x v="28"/>
    <x v="3"/>
    <n v="893221"/>
    <n v="10022622"/>
    <n v="9910617"/>
    <n v="917900"/>
    <n v="64151"/>
    <n v="270370"/>
    <n v="157"/>
    <n v="161"/>
    <n v="623"/>
    <n v="664"/>
    <n v="5090"/>
    <n v="5184"/>
    <n v="1204"/>
    <n v="1236"/>
    <n v="39"/>
    <n v="44"/>
    <n v="388"/>
    <n v="368"/>
    <n v="23683"/>
    <n v="25310"/>
  </r>
  <r>
    <x v="29"/>
    <x v="3"/>
    <n v="142237"/>
    <n v="1628318"/>
    <n v="1652537"/>
    <n v="142908"/>
    <n v="9784"/>
    <n v="42089"/>
    <n v="399"/>
    <n v="421"/>
    <n v="64"/>
    <n v="53"/>
    <n v="32"/>
    <n v="38"/>
    <n v="140"/>
    <n v="164"/>
    <n v="8"/>
    <n v="13"/>
    <n v="55"/>
    <n v="59"/>
    <n v="3999"/>
    <n v="4339"/>
  </r>
  <r>
    <x v="30"/>
    <x v="3"/>
    <n v="300941"/>
    <n v="3764056"/>
    <n v="3880517"/>
    <n v="303505"/>
    <n v="23152"/>
    <n v="88073"/>
    <n v="127"/>
    <n v="153"/>
    <n v="256"/>
    <n v="271"/>
    <n v="786"/>
    <n v="900"/>
    <n v="1588"/>
    <n v="1730"/>
    <n v="10"/>
    <n v="13"/>
    <n v="324"/>
    <n v="326"/>
    <n v="7967"/>
    <n v="8701"/>
  </r>
  <r>
    <x v="31"/>
    <x v="3"/>
    <n v="428526"/>
    <n v="4053945"/>
    <n v="4109706"/>
    <n v="445707"/>
    <n v="31939"/>
    <n v="131953"/>
    <n v="172"/>
    <n v="189"/>
    <n v="1005"/>
    <n v="1107"/>
    <n v="1505"/>
    <n v="1751"/>
    <n v="5819"/>
    <n v="5839"/>
    <n v="220"/>
    <n v="223"/>
    <n v="819"/>
    <n v="784"/>
    <n v="6182"/>
    <n v="6324"/>
  </r>
  <r>
    <x v="8"/>
    <x v="3"/>
    <n v="190778"/>
    <n v="2963221"/>
    <n v="2961684"/>
    <n v="188974"/>
    <n v="14600"/>
    <n v="60805"/>
    <n v="20"/>
    <n v="18"/>
    <n v="176"/>
    <n v="174"/>
    <n v="106"/>
    <n v="129"/>
    <n v="201"/>
    <n v="192"/>
    <n v="3"/>
    <n v="5"/>
    <n v="80"/>
    <n v="73"/>
    <n v="6553"/>
    <n v="6870"/>
  </r>
  <r>
    <x v="9"/>
    <x v="3"/>
    <n v="1330300"/>
    <n v="27574528"/>
    <n v="26432652"/>
    <n v="1372203"/>
    <n v="97048"/>
    <n v="400875"/>
    <n v="66"/>
    <n v="56"/>
    <n v="4299"/>
    <n v="4357"/>
    <n v="7499"/>
    <n v="7376"/>
    <n v="9270"/>
    <n v="8963"/>
    <n v="108"/>
    <n v="122"/>
    <n v="223"/>
    <n v="247"/>
    <n v="26690"/>
    <n v="27772"/>
  </r>
  <r>
    <x v="32"/>
    <x v="3"/>
    <n v="328690"/>
    <n v="3478709"/>
    <n v="3616691"/>
    <n v="338220"/>
    <n v="20559"/>
    <n v="97242"/>
    <n v="1156"/>
    <n v="1169"/>
    <n v="128"/>
    <n v="153"/>
    <n v="207"/>
    <n v="244"/>
    <n v="5734"/>
    <n v="5674"/>
    <n v="6"/>
    <n v="8"/>
    <n v="112"/>
    <n v="108"/>
    <n v="2896"/>
    <n v="2964"/>
  </r>
  <r>
    <x v="50"/>
    <x v="3"/>
    <n v="2644029"/>
    <n v="58981073"/>
    <n v="60216421"/>
    <n v="2710703"/>
    <n v="192112"/>
    <n v="825972"/>
    <n v="441"/>
    <n v="425"/>
    <n v="8627"/>
    <n v="8716"/>
    <n v="17218"/>
    <n v="16026"/>
    <n v="19119"/>
    <n v="18429"/>
    <n v="120"/>
    <n v="103"/>
    <n v="500"/>
    <n v="403"/>
    <n v="50509"/>
    <n v="51476"/>
  </r>
  <r>
    <x v="33"/>
    <x v="3"/>
    <n v="1462172"/>
    <n v="12788659"/>
    <n v="13418244"/>
    <n v="1518465"/>
    <n v="94648"/>
    <n v="438375"/>
    <n v="602"/>
    <n v="609"/>
    <n v="1282"/>
    <n v="1184"/>
    <n v="12959"/>
    <n v="12102"/>
    <n v="4569"/>
    <n v="4387"/>
    <n v="28"/>
    <n v="44"/>
    <n v="1540"/>
    <n v="1413"/>
    <n v="26511"/>
    <n v="27418"/>
  </r>
  <r>
    <x v="34"/>
    <x v="3"/>
    <n v="97555"/>
    <n v="1345371"/>
    <n v="1380563"/>
    <n v="101111"/>
    <n v="7347"/>
    <n v="30116"/>
    <n v="253"/>
    <n v="258"/>
    <n v="40"/>
    <n v="56"/>
    <n v="78"/>
    <n v="97"/>
    <n v="79"/>
    <n v="74"/>
    <n v="2"/>
    <n v="9"/>
    <n v="22"/>
    <n v="15"/>
    <n v="3103"/>
    <n v="3261"/>
  </r>
  <r>
    <x v="35"/>
    <x v="3"/>
    <n v="1630865"/>
    <n v="22799205"/>
    <n v="22662376"/>
    <n v="1729916"/>
    <n v="117623"/>
    <n v="518617"/>
    <n v="71"/>
    <n v="93"/>
    <n v="1068"/>
    <n v="1056"/>
    <n v="9319"/>
    <n v="8993"/>
    <n v="1672"/>
    <n v="1732"/>
    <n v="25"/>
    <n v="20"/>
    <n v="1847"/>
    <n v="1884"/>
    <n v="44568"/>
    <n v="45275"/>
  </r>
  <r>
    <x v="36"/>
    <x v="3"/>
    <n v="664200"/>
    <n v="5824963"/>
    <n v="5594867"/>
    <n v="673483"/>
    <n v="39407"/>
    <n v="176812"/>
    <n v="3278"/>
    <n v="3287"/>
    <n v="449"/>
    <n v="404"/>
    <n v="1892"/>
    <n v="1842"/>
    <n v="2081"/>
    <n v="2066"/>
    <n v="29"/>
    <n v="46"/>
    <n v="875"/>
    <n v="799"/>
    <n v="10977"/>
    <n v="11382"/>
  </r>
  <r>
    <x v="37"/>
    <x v="3"/>
    <n v="566525"/>
    <n v="6124872"/>
    <n v="6314092"/>
    <n v="587564"/>
    <n v="46723"/>
    <n v="178239"/>
    <n v="415"/>
    <n v="440"/>
    <n v="957"/>
    <n v="928"/>
    <n v="675"/>
    <n v="752"/>
    <n v="4303"/>
    <n v="4571"/>
    <n v="133"/>
    <n v="161"/>
    <n v="936"/>
    <n v="1046"/>
    <n v="14918"/>
    <n v="16488"/>
  </r>
  <r>
    <x v="38"/>
    <x v="3"/>
    <n v="1644759"/>
    <n v="27881568"/>
    <n v="27851918"/>
    <n v="1763677"/>
    <n v="136357"/>
    <n v="557464"/>
    <n v="101"/>
    <n v="101"/>
    <n v="2222"/>
    <n v="2208"/>
    <n v="9374"/>
    <n v="9248"/>
    <n v="4617"/>
    <n v="4645"/>
    <n v="52"/>
    <n v="38"/>
    <n v="783"/>
    <n v="676"/>
    <n v="49837"/>
    <n v="52455"/>
  </r>
  <r>
    <x v="39"/>
    <x v="3"/>
    <n v="137400"/>
    <n v="2208278"/>
    <n v="2190431"/>
    <n v="142481"/>
    <n v="10509"/>
    <n v="44672"/>
    <n v="22"/>
    <n v="24"/>
    <n v="160"/>
    <n v="137"/>
    <n v="425"/>
    <n v="423"/>
    <n v="975"/>
    <n v="928"/>
    <n v="5"/>
    <n v="12"/>
    <n v="86"/>
    <n v="81"/>
    <n v="3515"/>
    <n v="3716"/>
  </r>
  <r>
    <x v="40"/>
    <x v="3"/>
    <n v="715744"/>
    <n v="7889771"/>
    <n v="7948441"/>
    <n v="735998"/>
    <n v="44755"/>
    <n v="208648"/>
    <n v="54"/>
    <n v="70"/>
    <n v="343"/>
    <n v="331"/>
    <n v="8130"/>
    <n v="7750"/>
    <n v="1070"/>
    <n v="1056"/>
    <n v="25"/>
    <n v="40"/>
    <n v="436"/>
    <n v="375"/>
    <n v="12397"/>
    <n v="12678"/>
  </r>
  <r>
    <x v="41"/>
    <x v="3"/>
    <n v="127726"/>
    <n v="1298723"/>
    <n v="1296971"/>
    <n v="130471"/>
    <n v="8816"/>
    <n v="37267"/>
    <n v="292"/>
    <n v="293"/>
    <n v="83"/>
    <n v="86"/>
    <n v="119"/>
    <n v="113"/>
    <n v="138"/>
    <n v="127"/>
    <n v="2"/>
    <n v="3"/>
    <n v="43"/>
    <n v="35"/>
    <n v="3633"/>
    <n v="3849"/>
  </r>
  <r>
    <x v="42"/>
    <x v="3"/>
    <n v="998638"/>
    <n v="8983224"/>
    <n v="9256522"/>
    <n v="993496"/>
    <n v="66299"/>
    <n v="281971"/>
    <n v="56"/>
    <n v="62"/>
    <n v="541"/>
    <n v="567"/>
    <n v="8261"/>
    <n v="7852"/>
    <n v="1479"/>
    <n v="1586"/>
    <n v="22"/>
    <n v="28"/>
    <n v="178"/>
    <n v="176"/>
    <n v="22354"/>
    <n v="23137"/>
  </r>
  <r>
    <x v="43"/>
    <x v="3"/>
    <n v="4844744"/>
    <n v="49979753"/>
    <n v="50215314"/>
    <n v="5077659"/>
    <n v="305425"/>
    <n v="1387513"/>
    <n v="710"/>
    <n v="790"/>
    <n v="5865"/>
    <n v="6148"/>
    <n v="19984"/>
    <n v="19578"/>
    <n v="70868"/>
    <n v="70821"/>
    <n v="190"/>
    <n v="210"/>
    <n v="2538"/>
    <n v="2421"/>
    <n v="51540"/>
    <n v="53762"/>
  </r>
  <r>
    <x v="44"/>
    <x v="3"/>
    <n v="553873"/>
    <n v="4217360"/>
    <n v="4330417"/>
    <n v="613279"/>
    <n v="40774"/>
    <n v="169077"/>
    <n v="268"/>
    <n v="247"/>
    <n v="360"/>
    <n v="441"/>
    <n v="252"/>
    <n v="312"/>
    <n v="2694"/>
    <n v="3000"/>
    <n v="268"/>
    <n v="343"/>
    <n v="276"/>
    <n v="258"/>
    <n v="15614"/>
    <n v="16441"/>
  </r>
  <r>
    <x v="10"/>
    <x v="3"/>
    <n v="87968"/>
    <n v="1754161"/>
    <n v="1726321"/>
    <n v="89624"/>
    <n v="6756"/>
    <n v="27557"/>
    <n v="9"/>
    <n v="7"/>
    <n v="76"/>
    <n v="56"/>
    <n v="76"/>
    <n v="59"/>
    <n v="49"/>
    <n v="47"/>
    <n v="5"/>
    <n v="1"/>
    <n v="55"/>
    <n v="67"/>
    <n v="3005"/>
    <n v="3244"/>
  </r>
  <r>
    <x v="45"/>
    <x v="3"/>
    <n v="1257332"/>
    <n v="14940479"/>
    <n v="15129464"/>
    <n v="1265419"/>
    <n v="88971"/>
    <n v="375975"/>
    <n v="147"/>
    <n v="150"/>
    <n v="2599"/>
    <n v="2829"/>
    <n v="10312"/>
    <n v="10045"/>
    <n v="4371"/>
    <n v="4561"/>
    <n v="56"/>
    <n v="53"/>
    <n v="1776"/>
    <n v="1621"/>
    <n v="24481"/>
    <n v="25970"/>
  </r>
  <r>
    <x v="46"/>
    <x v="3"/>
    <n v="1044856"/>
    <n v="11955582"/>
    <n v="12187889"/>
    <n v="1051694"/>
    <n v="84981"/>
    <n v="327134"/>
    <n v="572"/>
    <n v="659"/>
    <n v="3137"/>
    <n v="3274"/>
    <n v="1932"/>
    <n v="2176"/>
    <n v="6950"/>
    <n v="7344"/>
    <n v="302"/>
    <n v="341"/>
    <n v="2149"/>
    <n v="2130"/>
    <n v="26207"/>
    <n v="27808"/>
  </r>
  <r>
    <x v="47"/>
    <x v="3"/>
    <n v="282088"/>
    <n v="3970941"/>
    <n v="3536971"/>
    <n v="283044"/>
    <n v="18703"/>
    <n v="80673"/>
    <n v="6"/>
    <n v="14"/>
    <n v="68"/>
    <n v="72"/>
    <n v="462"/>
    <n v="511"/>
    <n v="87"/>
    <n v="91"/>
    <n v="2"/>
    <n v="3"/>
    <n v="55"/>
    <n v="50"/>
    <n v="8588"/>
    <n v="8694"/>
  </r>
  <r>
    <x v="48"/>
    <x v="3"/>
    <n v="863314"/>
    <n v="11139967"/>
    <n v="10724377"/>
    <n v="872436"/>
    <n v="67130"/>
    <n v="265682"/>
    <n v="424"/>
    <n v="458"/>
    <n v="1261"/>
    <n v="1181"/>
    <n v="2708"/>
    <n v="3114"/>
    <n v="2317"/>
    <n v="2451"/>
    <n v="10"/>
    <n v="20"/>
    <n v="450"/>
    <n v="431"/>
    <n v="25313"/>
    <n v="26992"/>
  </r>
  <r>
    <x v="11"/>
    <x v="3"/>
    <n v="89994"/>
    <n v="1664983"/>
    <n v="1670728"/>
    <n v="91533"/>
    <n v="6046"/>
    <n v="26243"/>
    <n v="59"/>
    <n v="48"/>
    <n v="29"/>
    <n v="31"/>
    <n v="31"/>
    <n v="42"/>
    <n v="335"/>
    <n v="305"/>
    <n v="9"/>
    <n v="4"/>
    <n v="37"/>
    <n v="32"/>
    <n v="2468"/>
    <n v="2616"/>
  </r>
  <r>
    <x v="12"/>
    <x v="4"/>
    <n v="744548"/>
    <n v="7197439"/>
    <n v="7487741"/>
    <n v="746204"/>
    <n v="48965"/>
    <n v="218705"/>
    <n v="252"/>
    <n v="230"/>
    <n v="337"/>
    <n v="333"/>
    <n v="8795"/>
    <n v="8090"/>
    <n v="788"/>
    <n v="876"/>
    <n v="10"/>
    <n v="10"/>
    <n v="125"/>
    <n v="115"/>
    <n v="14092"/>
    <n v="14912"/>
  </r>
  <r>
    <x v="0"/>
    <x v="4"/>
    <n v="131091"/>
    <n v="2545117"/>
    <n v="2665933"/>
    <n v="130944"/>
    <n v="9500"/>
    <n v="38230"/>
    <n v="1011"/>
    <n v="1109"/>
    <n v="314"/>
    <n v="327"/>
    <n v="162"/>
    <n v="180"/>
    <n v="315"/>
    <n v="323"/>
    <n v="126"/>
    <n v="93"/>
    <n v="314"/>
    <n v="308"/>
    <n v="2352"/>
    <n v="2566"/>
  </r>
  <r>
    <x v="13"/>
    <x v="4"/>
    <n v="941726"/>
    <n v="8164324"/>
    <n v="7600581"/>
    <n v="1102445"/>
    <n v="84291"/>
    <n v="327144"/>
    <n v="2069"/>
    <n v="2085"/>
    <n v="1199"/>
    <n v="1216"/>
    <n v="2279"/>
    <n v="2679"/>
    <n v="17445"/>
    <n v="18335"/>
    <n v="125"/>
    <n v="126"/>
    <n v="673"/>
    <n v="627"/>
    <n v="17223"/>
    <n v="18210"/>
  </r>
  <r>
    <x v="1"/>
    <x v="4"/>
    <n v="477716"/>
    <n v="5067546"/>
    <n v="5226339"/>
    <n v="489979"/>
    <n v="31646"/>
    <n v="140185"/>
    <n v="99"/>
    <n v="100"/>
    <n v="247"/>
    <n v="261"/>
    <n v="3445"/>
    <n v="3123"/>
    <n v="1389"/>
    <n v="1416"/>
    <n v="51"/>
    <n v="48"/>
    <n v="222"/>
    <n v="237"/>
    <n v="10409"/>
    <n v="10599"/>
  </r>
  <r>
    <x v="2"/>
    <x v="4"/>
    <n v="6208733"/>
    <n v="68868516"/>
    <n v="69727119"/>
    <n v="6312623"/>
    <n v="498403"/>
    <n v="1952314"/>
    <n v="1711"/>
    <n v="1914"/>
    <n v="28497"/>
    <n v="30621"/>
    <n v="16522"/>
    <n v="17760"/>
    <n v="123124"/>
    <n v="127734"/>
    <n v="1416"/>
    <n v="1434"/>
    <n v="6375"/>
    <n v="6910"/>
    <n v="64620"/>
    <n v="69765"/>
  </r>
  <r>
    <x v="14"/>
    <x v="4"/>
    <n v="851063"/>
    <n v="8826868"/>
    <n v="8699125"/>
    <n v="876999"/>
    <n v="62836"/>
    <n v="249380"/>
    <n v="265"/>
    <n v="304"/>
    <n v="1052"/>
    <n v="1011"/>
    <n v="1565"/>
    <n v="1624"/>
    <n v="9300"/>
    <n v="9609"/>
    <n v="88"/>
    <n v="73"/>
    <n v="958"/>
    <n v="932"/>
    <n v="17583"/>
    <n v="18472"/>
  </r>
  <r>
    <x v="15"/>
    <x v="4"/>
    <n v="517812"/>
    <n v="10319361"/>
    <n v="9758850"/>
    <n v="546200"/>
    <n v="40775"/>
    <n v="169038"/>
    <n v="68"/>
    <n v="53"/>
    <n v="881"/>
    <n v="825"/>
    <n v="2440"/>
    <n v="2608"/>
    <n v="3199"/>
    <n v="3371"/>
    <n v="13"/>
    <n v="15"/>
    <n v="289"/>
    <n v="307"/>
    <n v="13004"/>
    <n v="13702"/>
  </r>
  <r>
    <x v="16"/>
    <x v="4"/>
    <n v="118685"/>
    <n v="1930466"/>
    <n v="1924626"/>
    <n v="131687"/>
    <n v="8536"/>
    <n v="38483"/>
    <n v="16"/>
    <n v="20"/>
    <n v="162"/>
    <n v="166"/>
    <n v="1352"/>
    <n v="1204"/>
    <n v="442"/>
    <n v="447"/>
    <n v="1"/>
    <n v="2"/>
    <n v="40"/>
    <n v="29"/>
    <n v="2351"/>
    <n v="2304"/>
  </r>
  <r>
    <x v="17"/>
    <x v="4"/>
    <n v="2680074"/>
    <n v="24681548"/>
    <n v="25245400"/>
    <n v="2720744"/>
    <n v="183422"/>
    <n v="807034"/>
    <n v="335"/>
    <n v="313"/>
    <n v="2579"/>
    <n v="2612"/>
    <n v="21102"/>
    <n v="20578"/>
    <n v="25474"/>
    <n v="25385"/>
    <n v="82"/>
    <n v="84"/>
    <n v="2391"/>
    <n v="2229"/>
    <n v="39774"/>
    <n v="40484"/>
  </r>
  <r>
    <x v="3"/>
    <x v="4"/>
    <n v="1682620"/>
    <n v="17459504"/>
    <n v="17317504"/>
    <n v="1723909"/>
    <n v="103094"/>
    <n v="490032"/>
    <n v="120"/>
    <n v="106"/>
    <n v="1992"/>
    <n v="2128"/>
    <n v="19778"/>
    <n v="17989"/>
    <n v="4903"/>
    <n v="4816"/>
    <n v="62"/>
    <n v="58"/>
    <n v="1456"/>
    <n v="1235"/>
    <n v="24198"/>
    <n v="24253"/>
  </r>
  <r>
    <x v="18"/>
    <x v="4"/>
    <n v="184760"/>
    <n v="2331770"/>
    <n v="2345917"/>
    <n v="186825"/>
    <n v="10925"/>
    <n v="50806"/>
    <n v="21"/>
    <n v="12"/>
    <n v="2265"/>
    <n v="2308"/>
    <n v="106"/>
    <n v="118"/>
    <n v="279"/>
    <n v="279"/>
    <n v="1645"/>
    <n v="1607"/>
    <n v="363"/>
    <n v="349"/>
    <n v="757"/>
    <n v="816"/>
  </r>
  <r>
    <x v="19"/>
    <x v="4"/>
    <n v="272070"/>
    <n v="2015534"/>
    <n v="1967676"/>
    <n v="296476"/>
    <n v="21063"/>
    <n v="87143"/>
    <n v="119"/>
    <n v="130"/>
    <n v="194"/>
    <n v="150"/>
    <n v="141"/>
    <n v="133"/>
    <n v="1558"/>
    <n v="1689"/>
    <n v="41"/>
    <n v="54"/>
    <n v="168"/>
    <n v="166"/>
    <n v="8060"/>
    <n v="8460"/>
  </r>
  <r>
    <x v="20"/>
    <x v="4"/>
    <n v="2069823"/>
    <n v="30057886"/>
    <n v="29517831"/>
    <n v="2066990"/>
    <n v="144566"/>
    <n v="621531"/>
    <n v="195"/>
    <n v="199"/>
    <n v="3300"/>
    <n v="3458"/>
    <n v="12163"/>
    <n v="11341"/>
    <n v="14612"/>
    <n v="14845"/>
    <n v="69"/>
    <n v="68"/>
    <n v="1687"/>
    <n v="1706"/>
    <n v="39545"/>
    <n v="41378"/>
  </r>
  <r>
    <x v="21"/>
    <x v="4"/>
    <n v="1002772"/>
    <n v="12236713"/>
    <n v="11211155"/>
    <n v="1047385"/>
    <n v="75871"/>
    <n v="316350"/>
    <n v="111"/>
    <n v="122"/>
    <n v="714"/>
    <n v="671"/>
    <n v="4351"/>
    <n v="4377"/>
    <n v="2872"/>
    <n v="2912"/>
    <n v="27"/>
    <n v="24"/>
    <n v="1261"/>
    <n v="1347"/>
    <n v="28036"/>
    <n v="29046"/>
  </r>
  <r>
    <x v="4"/>
    <x v="4"/>
    <n v="499489"/>
    <n v="6281345"/>
    <n v="6318241"/>
    <n v="502964"/>
    <n v="36258"/>
    <n v="145011"/>
    <n v="81"/>
    <n v="80"/>
    <n v="414"/>
    <n v="382"/>
    <n v="813"/>
    <n v="963"/>
    <n v="1401"/>
    <n v="1439"/>
    <n v="12"/>
    <n v="24"/>
    <n v="439"/>
    <n v="404"/>
    <n v="14356"/>
    <n v="15450"/>
  </r>
  <r>
    <x v="5"/>
    <x v="4"/>
    <n v="488590"/>
    <n v="5667223"/>
    <n v="5621023"/>
    <n v="496440"/>
    <n v="32989"/>
    <n v="138847"/>
    <n v="173"/>
    <n v="196"/>
    <n v="452"/>
    <n v="447"/>
    <n v="1105"/>
    <n v="1119"/>
    <n v="2296"/>
    <n v="2310"/>
    <n v="26"/>
    <n v="21"/>
    <n v="622"/>
    <n v="674"/>
    <n v="11543"/>
    <n v="12005"/>
  </r>
  <r>
    <x v="22"/>
    <x v="4"/>
    <n v="685009"/>
    <n v="7216175"/>
    <n v="7413896"/>
    <n v="677389"/>
    <n v="43732"/>
    <n v="192256"/>
    <n v="39"/>
    <n v="23"/>
    <n v="285"/>
    <n v="328"/>
    <n v="2262"/>
    <n v="2225"/>
    <n v="673"/>
    <n v="686"/>
    <n v="19"/>
    <n v="17"/>
    <n v="388"/>
    <n v="331"/>
    <n v="17843"/>
    <n v="18613"/>
  </r>
  <r>
    <x v="23"/>
    <x v="4"/>
    <n v="671156"/>
    <n v="8121179"/>
    <n v="7940880"/>
    <n v="711491"/>
    <n v="41118"/>
    <n v="188181"/>
    <n v="164"/>
    <n v="163"/>
    <n v="425"/>
    <n v="411"/>
    <n v="9214"/>
    <n v="8118"/>
    <n v="735"/>
    <n v="679"/>
    <n v="15"/>
    <n v="18"/>
    <n v="193"/>
    <n v="113"/>
    <n v="10500"/>
    <n v="10370"/>
  </r>
  <r>
    <x v="24"/>
    <x v="4"/>
    <n v="184682"/>
    <n v="2650346"/>
    <n v="2535405"/>
    <n v="183995"/>
    <n v="13964"/>
    <n v="56924"/>
    <n v="55"/>
    <n v="50"/>
    <n v="152"/>
    <n v="119"/>
    <n v="218"/>
    <n v="222"/>
    <n v="89"/>
    <n v="105"/>
    <n v="8"/>
    <n v="5"/>
    <n v="41"/>
    <n v="47"/>
    <n v="6305"/>
    <n v="6548"/>
  </r>
  <r>
    <x v="25"/>
    <x v="4"/>
    <n v="859252"/>
    <n v="13814727"/>
    <n v="13284637"/>
    <n v="866169"/>
    <n v="59114"/>
    <n v="253589"/>
    <n v="86"/>
    <n v="121"/>
    <n v="1836"/>
    <n v="1929"/>
    <n v="10286"/>
    <n v="9858"/>
    <n v="2969"/>
    <n v="2950"/>
    <n v="35"/>
    <n v="34"/>
    <n v="898"/>
    <n v="861"/>
    <n v="13615"/>
    <n v="13636"/>
  </r>
  <r>
    <x v="6"/>
    <x v="4"/>
    <n v="920968"/>
    <n v="16114783"/>
    <n v="16201905"/>
    <n v="955739"/>
    <n v="67429"/>
    <n v="287478"/>
    <n v="66"/>
    <n v="71"/>
    <n v="2031"/>
    <n v="1939"/>
    <n v="2963"/>
    <n v="3018"/>
    <n v="4408"/>
    <n v="4303"/>
    <n v="48"/>
    <n v="44"/>
    <n v="678"/>
    <n v="613"/>
    <n v="23335"/>
    <n v="23912"/>
  </r>
  <r>
    <x v="26"/>
    <x v="4"/>
    <n v="1381167"/>
    <n v="18270327"/>
    <n v="17468264"/>
    <n v="1548841"/>
    <n v="116607"/>
    <n v="487518"/>
    <n v="492"/>
    <n v="465"/>
    <n v="1672"/>
    <n v="1646"/>
    <n v="9831"/>
    <n v="9492"/>
    <n v="2823"/>
    <n v="2887"/>
    <n v="61"/>
    <n v="51"/>
    <n v="1105"/>
    <n v="1014"/>
    <n v="42091"/>
    <n v="42977"/>
  </r>
  <r>
    <x v="27"/>
    <x v="4"/>
    <n v="802454"/>
    <n v="10848720"/>
    <n v="10942019"/>
    <n v="850973"/>
    <n v="69090"/>
    <n v="261409"/>
    <n v="568"/>
    <n v="537"/>
    <n v="2151"/>
    <n v="2335"/>
    <n v="3152"/>
    <n v="3583"/>
    <n v="2081"/>
    <n v="2253"/>
    <n v="21"/>
    <n v="14"/>
    <n v="646"/>
    <n v="614"/>
    <n v="24665"/>
    <n v="26470"/>
  </r>
  <r>
    <x v="7"/>
    <x v="4"/>
    <n v="492847"/>
    <n v="4444064"/>
    <n v="4370050"/>
    <n v="492586"/>
    <n v="29412"/>
    <n v="132568"/>
    <n v="23"/>
    <n v="26"/>
    <n v="166"/>
    <n v="157"/>
    <n v="7690"/>
    <n v="6963"/>
    <n v="310"/>
    <n v="313"/>
    <n v="5"/>
    <n v="1"/>
    <n v="62"/>
    <n v="52"/>
    <n v="6819"/>
    <n v="6825"/>
  </r>
  <r>
    <x v="28"/>
    <x v="4"/>
    <n v="897224"/>
    <n v="10103589"/>
    <n v="10001763"/>
    <n v="918288"/>
    <n v="63718"/>
    <n v="269227"/>
    <n v="161"/>
    <n v="161"/>
    <n v="645"/>
    <n v="651"/>
    <n v="4998"/>
    <n v="4913"/>
    <n v="1174"/>
    <n v="1224"/>
    <n v="43"/>
    <n v="45"/>
    <n v="448"/>
    <n v="450"/>
    <n v="23920"/>
    <n v="24885"/>
  </r>
  <r>
    <x v="29"/>
    <x v="4"/>
    <n v="142797"/>
    <n v="1671053"/>
    <n v="1679521"/>
    <n v="144129"/>
    <n v="9912"/>
    <n v="42138"/>
    <n v="403"/>
    <n v="418"/>
    <n v="71"/>
    <n v="39"/>
    <n v="34"/>
    <n v="47"/>
    <n v="153"/>
    <n v="199"/>
    <n v="14"/>
    <n v="13"/>
    <n v="70"/>
    <n v="89"/>
    <n v="4004"/>
    <n v="4358"/>
  </r>
  <r>
    <x v="30"/>
    <x v="4"/>
    <n v="303242"/>
    <n v="3870164"/>
    <n v="3913038"/>
    <n v="307677"/>
    <n v="22968"/>
    <n v="88555"/>
    <n v="128"/>
    <n v="138"/>
    <n v="297"/>
    <n v="301"/>
    <n v="727"/>
    <n v="817"/>
    <n v="1632"/>
    <n v="1850"/>
    <n v="16"/>
    <n v="16"/>
    <n v="372"/>
    <n v="315"/>
    <n v="7926"/>
    <n v="8433"/>
  </r>
  <r>
    <x v="31"/>
    <x v="4"/>
    <n v="431776"/>
    <n v="4131800"/>
    <n v="4057443"/>
    <n v="451831"/>
    <n v="31450"/>
    <n v="132564"/>
    <n v="169"/>
    <n v="160"/>
    <n v="962"/>
    <n v="1106"/>
    <n v="1543"/>
    <n v="1575"/>
    <n v="5871"/>
    <n v="6002"/>
    <n v="200"/>
    <n v="221"/>
    <n v="769"/>
    <n v="840"/>
    <n v="5911"/>
    <n v="6121"/>
  </r>
  <r>
    <x v="8"/>
    <x v="4"/>
    <n v="187703"/>
    <n v="2976317"/>
    <n v="2878534"/>
    <n v="186310"/>
    <n v="14140"/>
    <n v="59377"/>
    <n v="18"/>
    <n v="24"/>
    <n v="196"/>
    <n v="200"/>
    <n v="102"/>
    <n v="148"/>
    <n v="200"/>
    <n v="204"/>
    <n v="3"/>
    <n v="6"/>
    <n v="121"/>
    <n v="91"/>
    <n v="6225"/>
    <n v="6602"/>
  </r>
  <r>
    <x v="9"/>
    <x v="4"/>
    <n v="1338657"/>
    <n v="28070096"/>
    <n v="28179900"/>
    <n v="1370295"/>
    <n v="95646"/>
    <n v="399391"/>
    <n v="80"/>
    <n v="86"/>
    <n v="4415"/>
    <n v="4445"/>
    <n v="7491"/>
    <n v="6892"/>
    <n v="9278"/>
    <n v="9011"/>
    <n v="67"/>
    <n v="95"/>
    <n v="283"/>
    <n v="271"/>
    <n v="26421"/>
    <n v="26811"/>
  </r>
  <r>
    <x v="32"/>
    <x v="4"/>
    <n v="327209"/>
    <n v="3518621"/>
    <n v="3536546"/>
    <n v="339244"/>
    <n v="20133"/>
    <n v="97716"/>
    <n v="1117"/>
    <n v="1091"/>
    <n v="152"/>
    <n v="147"/>
    <n v="197"/>
    <n v="218"/>
    <n v="5834"/>
    <n v="5583"/>
    <n v="8"/>
    <n v="7"/>
    <n v="119"/>
    <n v="113"/>
    <n v="2709"/>
    <n v="2838"/>
  </r>
  <r>
    <x v="33"/>
    <x v="4"/>
    <n v="1468228"/>
    <n v="12729402"/>
    <n v="13650536"/>
    <n v="1530857"/>
    <n v="96453"/>
    <n v="441263"/>
    <n v="663"/>
    <n v="618"/>
    <n v="1299"/>
    <n v="1339"/>
    <n v="13034"/>
    <n v="12273"/>
    <n v="5009"/>
    <n v="4900"/>
    <n v="47"/>
    <n v="46"/>
    <n v="1752"/>
    <n v="1659"/>
    <n v="26634"/>
    <n v="27180"/>
  </r>
  <r>
    <x v="34"/>
    <x v="4"/>
    <n v="101025"/>
    <n v="1405349"/>
    <n v="1516575"/>
    <n v="103947"/>
    <n v="7389"/>
    <n v="30420"/>
    <n v="255"/>
    <n v="237"/>
    <n v="57"/>
    <n v="57"/>
    <n v="95"/>
    <n v="107"/>
    <n v="91"/>
    <n v="84"/>
    <n v="4"/>
    <n v="12"/>
    <n v="24"/>
    <n v="32"/>
    <n v="3097"/>
    <n v="3237"/>
  </r>
  <r>
    <x v="35"/>
    <x v="4"/>
    <n v="1613718"/>
    <n v="22536516"/>
    <n v="22015797"/>
    <n v="1724111"/>
    <n v="114607"/>
    <n v="515611"/>
    <n v="87"/>
    <n v="88"/>
    <n v="1112"/>
    <n v="1063"/>
    <n v="9051"/>
    <n v="8679"/>
    <n v="1861"/>
    <n v="1828"/>
    <n v="30"/>
    <n v="47"/>
    <n v="1986"/>
    <n v="1881"/>
    <n v="43168"/>
    <n v="43726"/>
  </r>
  <r>
    <x v="36"/>
    <x v="4"/>
    <n v="671445"/>
    <n v="5878111"/>
    <n v="5796945"/>
    <n v="681848"/>
    <n v="39498"/>
    <n v="179811"/>
    <n v="3064"/>
    <n v="3204"/>
    <n v="419"/>
    <n v="458"/>
    <n v="1790"/>
    <n v="1847"/>
    <n v="2235"/>
    <n v="2307"/>
    <n v="36"/>
    <n v="47"/>
    <n v="1064"/>
    <n v="1010"/>
    <n v="10838"/>
    <n v="11179"/>
  </r>
  <r>
    <x v="37"/>
    <x v="4"/>
    <n v="564006"/>
    <n v="6077498"/>
    <n v="6228197"/>
    <n v="593000"/>
    <n v="47075"/>
    <n v="178595"/>
    <n v="402"/>
    <n v="453"/>
    <n v="1044"/>
    <n v="932"/>
    <n v="598"/>
    <n v="712"/>
    <n v="4275"/>
    <n v="4909"/>
    <n v="160"/>
    <n v="151"/>
    <n v="1103"/>
    <n v="1087"/>
    <n v="14940"/>
    <n v="16309"/>
  </r>
  <r>
    <x v="38"/>
    <x v="4"/>
    <n v="1623694"/>
    <n v="28484645"/>
    <n v="28495118"/>
    <n v="1755236"/>
    <n v="135583"/>
    <n v="554067"/>
    <n v="103"/>
    <n v="86"/>
    <n v="2310"/>
    <n v="2201"/>
    <n v="9382"/>
    <n v="9369"/>
    <n v="4803"/>
    <n v="4979"/>
    <n v="47"/>
    <n v="45"/>
    <n v="882"/>
    <n v="838"/>
    <n v="48346"/>
    <n v="52192"/>
  </r>
  <r>
    <x v="39"/>
    <x v="4"/>
    <n v="136401"/>
    <n v="2282659"/>
    <n v="2231413"/>
    <n v="142008"/>
    <n v="10403"/>
    <n v="43270"/>
    <n v="17"/>
    <n v="24"/>
    <n v="155"/>
    <n v="129"/>
    <n v="426"/>
    <n v="398"/>
    <n v="1007"/>
    <n v="1001"/>
    <n v="19"/>
    <n v="17"/>
    <n v="100"/>
    <n v="83"/>
    <n v="3443"/>
    <n v="3584"/>
  </r>
  <r>
    <x v="40"/>
    <x v="4"/>
    <n v="722249"/>
    <n v="8254462"/>
    <n v="8224795"/>
    <n v="745657"/>
    <n v="44624"/>
    <n v="211835"/>
    <n v="61"/>
    <n v="69"/>
    <n v="339"/>
    <n v="342"/>
    <n v="7855"/>
    <n v="7357"/>
    <n v="1095"/>
    <n v="1095"/>
    <n v="33"/>
    <n v="22"/>
    <n v="446"/>
    <n v="444"/>
    <n v="12670"/>
    <n v="12796"/>
  </r>
  <r>
    <x v="41"/>
    <x v="4"/>
    <n v="130296"/>
    <n v="1316613"/>
    <n v="1332496"/>
    <n v="130890"/>
    <n v="8485"/>
    <n v="36639"/>
    <n v="327"/>
    <n v="316"/>
    <n v="80"/>
    <n v="90"/>
    <n v="91"/>
    <n v="97"/>
    <n v="124"/>
    <n v="115"/>
    <n v="3"/>
    <n v="3"/>
    <n v="58"/>
    <n v="51"/>
    <n v="3540"/>
    <n v="3590"/>
  </r>
  <r>
    <x v="42"/>
    <x v="4"/>
    <n v="992461"/>
    <n v="9008032"/>
    <n v="9248235"/>
    <n v="993556"/>
    <n v="65854"/>
    <n v="283888"/>
    <n v="44"/>
    <n v="72"/>
    <n v="552"/>
    <n v="550"/>
    <n v="7970"/>
    <n v="7749"/>
    <n v="1652"/>
    <n v="1753"/>
    <n v="26"/>
    <n v="33"/>
    <n v="297"/>
    <n v="273"/>
    <n v="21865"/>
    <n v="23018"/>
  </r>
  <r>
    <x v="43"/>
    <x v="4"/>
    <n v="4897523"/>
    <n v="49734537"/>
    <n v="50674724"/>
    <n v="5153702"/>
    <n v="309069"/>
    <n v="1411436"/>
    <n v="636"/>
    <n v="679"/>
    <n v="6205"/>
    <n v="6628"/>
    <n v="19612"/>
    <n v="19565"/>
    <n v="72509"/>
    <n v="72720"/>
    <n v="212"/>
    <n v="211"/>
    <n v="2718"/>
    <n v="2639"/>
    <n v="50986"/>
    <n v="53749"/>
  </r>
  <r>
    <x v="44"/>
    <x v="4"/>
    <n v="562315"/>
    <n v="4300793"/>
    <n v="4584624"/>
    <n v="625461"/>
    <n v="41327"/>
    <n v="174129"/>
    <n v="241"/>
    <n v="286"/>
    <n v="430"/>
    <n v="434"/>
    <n v="259"/>
    <n v="293"/>
    <n v="2890"/>
    <n v="3162"/>
    <n v="298"/>
    <n v="351"/>
    <n v="346"/>
    <n v="376"/>
    <n v="15161"/>
    <n v="16800"/>
  </r>
  <r>
    <x v="10"/>
    <x v="4"/>
    <n v="89200"/>
    <n v="1817307"/>
    <n v="1809138"/>
    <n v="88690"/>
    <n v="6545"/>
    <n v="27233"/>
    <n v="8"/>
    <n v="7"/>
    <n v="87"/>
    <n v="62"/>
    <n v="57"/>
    <n v="63"/>
    <n v="40"/>
    <n v="43"/>
    <n v="2"/>
    <n v="6"/>
    <n v="70"/>
    <n v="51"/>
    <n v="2867"/>
    <n v="3182"/>
  </r>
  <r>
    <x v="45"/>
    <x v="4"/>
    <n v="1264880"/>
    <n v="15322318"/>
    <n v="15634918"/>
    <n v="1273825"/>
    <n v="88709"/>
    <n v="377252"/>
    <n v="151"/>
    <n v="132"/>
    <n v="2873"/>
    <n v="2945"/>
    <n v="9866"/>
    <n v="9994"/>
    <n v="4508"/>
    <n v="4651"/>
    <n v="57"/>
    <n v="68"/>
    <n v="1785"/>
    <n v="1644"/>
    <n v="24534"/>
    <n v="25501"/>
  </r>
  <r>
    <x v="46"/>
    <x v="4"/>
    <n v="1050901"/>
    <n v="12242231"/>
    <n v="12097549"/>
    <n v="1058936"/>
    <n v="84710"/>
    <n v="328068"/>
    <n v="579"/>
    <n v="680"/>
    <n v="3196"/>
    <n v="3211"/>
    <n v="1890"/>
    <n v="2175"/>
    <n v="7184"/>
    <n v="7680"/>
    <n v="351"/>
    <n v="358"/>
    <n v="2246"/>
    <n v="2279"/>
    <n v="25459"/>
    <n v="27422"/>
  </r>
  <r>
    <x v="48"/>
    <x v="4"/>
    <n v="863737"/>
    <n v="11097447"/>
    <n v="10845059"/>
    <n v="874414"/>
    <n v="66346"/>
    <n v="264739"/>
    <n v="383"/>
    <n v="462"/>
    <n v="1174"/>
    <n v="1242"/>
    <n v="2551"/>
    <n v="2907"/>
    <n v="2478"/>
    <n v="2600"/>
    <n v="27"/>
    <n v="19"/>
    <n v="530"/>
    <n v="486"/>
    <n v="25031"/>
    <n v="26456"/>
  </r>
  <r>
    <x v="11"/>
    <x v="4"/>
    <n v="91533"/>
    <n v="1695967"/>
    <n v="1675477"/>
    <n v="92732"/>
    <n v="6176"/>
    <n v="26449"/>
    <n v="57"/>
    <n v="61"/>
    <n v="32"/>
    <n v="46"/>
    <n v="51"/>
    <n v="33"/>
    <n v="329"/>
    <n v="355"/>
    <n v="1"/>
    <n v="4"/>
    <n v="46"/>
    <n v="41"/>
    <n v="2500"/>
    <n v="2620"/>
  </r>
  <r>
    <x v="12"/>
    <x v="5"/>
    <n v="740081"/>
    <n v="7357267"/>
    <n v="7587737"/>
    <n v="744164"/>
    <n v="49929"/>
    <n v="221068"/>
    <n v="210"/>
    <n v="236"/>
    <n v="346"/>
    <n v="350"/>
    <n v="8628"/>
    <n v="8299"/>
    <n v="943"/>
    <n v="963"/>
    <n v="21"/>
    <n v="18"/>
    <n v="216"/>
    <n v="175"/>
    <n v="14542"/>
    <n v="14982"/>
  </r>
  <r>
    <x v="0"/>
    <x v="5"/>
    <n v="130539"/>
    <n v="2663647"/>
    <n v="2727056"/>
    <n v="131176"/>
    <n v="9671"/>
    <n v="38431"/>
    <n v="1059"/>
    <n v="1125"/>
    <n v="355"/>
    <n v="357"/>
    <n v="160"/>
    <n v="190"/>
    <n v="276"/>
    <n v="318"/>
    <n v="118"/>
    <n v="121"/>
    <n v="332"/>
    <n v="356"/>
    <n v="2346"/>
    <n v="2558"/>
  </r>
  <r>
    <x v="13"/>
    <x v="5"/>
    <n v="943937"/>
    <n v="8361708"/>
    <n v="8109460"/>
    <n v="1111695"/>
    <n v="84913"/>
    <n v="331552"/>
    <n v="1953"/>
    <n v="2057"/>
    <n v="1132"/>
    <n v="1168"/>
    <n v="2260"/>
    <n v="2563"/>
    <n v="18129"/>
    <n v="18918"/>
    <n v="112"/>
    <n v="145"/>
    <n v="847"/>
    <n v="794"/>
    <n v="16737"/>
    <n v="18098"/>
  </r>
  <r>
    <x v="1"/>
    <x v="5"/>
    <n v="479881"/>
    <n v="5193218"/>
    <n v="5242672"/>
    <n v="490917"/>
    <n v="32428"/>
    <n v="141653"/>
    <n v="107"/>
    <n v="104"/>
    <n v="302"/>
    <n v="280"/>
    <n v="3398"/>
    <n v="3342"/>
    <n v="1547"/>
    <n v="1573"/>
    <n v="56"/>
    <n v="58"/>
    <n v="254"/>
    <n v="242"/>
    <n v="10394"/>
    <n v="10771"/>
  </r>
  <r>
    <x v="2"/>
    <x v="5"/>
    <n v="6224685"/>
    <n v="72389126"/>
    <n v="72506810"/>
    <n v="6312161"/>
    <n v="496901"/>
    <n v="1949755"/>
    <n v="1686"/>
    <n v="1791"/>
    <n v="28343"/>
    <n v="31059"/>
    <n v="16189"/>
    <n v="17583"/>
    <n v="124778"/>
    <n v="130577"/>
    <n v="1403"/>
    <n v="1447"/>
    <n v="6239"/>
    <n v="6309"/>
    <n v="62285"/>
    <n v="67212"/>
  </r>
  <r>
    <x v="14"/>
    <x v="5"/>
    <n v="865231"/>
    <n v="9162406"/>
    <n v="9286626"/>
    <n v="889006"/>
    <n v="63001"/>
    <n v="254643"/>
    <n v="269"/>
    <n v="263"/>
    <n v="1085"/>
    <n v="988"/>
    <n v="1507"/>
    <n v="1630"/>
    <n v="9544"/>
    <n v="9792"/>
    <n v="70"/>
    <n v="94"/>
    <n v="1028"/>
    <n v="971"/>
    <n v="17397"/>
    <n v="18363"/>
  </r>
  <r>
    <x v="15"/>
    <x v="5"/>
    <n v="511082"/>
    <n v="10743919"/>
    <n v="10201500"/>
    <n v="542678"/>
    <n v="40018"/>
    <n v="167790"/>
    <n v="62"/>
    <n v="55"/>
    <n v="883"/>
    <n v="846"/>
    <n v="2500"/>
    <n v="2590"/>
    <n v="3438"/>
    <n v="3417"/>
    <n v="13"/>
    <n v="8"/>
    <n v="323"/>
    <n v="319"/>
    <n v="12402"/>
    <n v="13162"/>
  </r>
  <r>
    <x v="16"/>
    <x v="5"/>
    <n v="120623"/>
    <n v="1954374"/>
    <n v="1988535"/>
    <n v="134042"/>
    <n v="8688"/>
    <n v="39346"/>
    <n v="15"/>
    <n v="17"/>
    <n v="162"/>
    <n v="180"/>
    <n v="1387"/>
    <n v="1302"/>
    <n v="513"/>
    <n v="444"/>
    <n v="2"/>
    <n v="5"/>
    <n v="48"/>
    <n v="52"/>
    <n v="2270"/>
    <n v="2291"/>
  </r>
  <r>
    <x v="17"/>
    <x v="5"/>
    <n v="2708022"/>
    <n v="26077462"/>
    <n v="26523658"/>
    <n v="2756944"/>
    <n v="189545"/>
    <n v="823249"/>
    <n v="372"/>
    <n v="344"/>
    <n v="2783"/>
    <n v="2854"/>
    <n v="21913"/>
    <n v="21522"/>
    <n v="26850"/>
    <n v="27035"/>
    <n v="108"/>
    <n v="97"/>
    <n v="2551"/>
    <n v="2317"/>
    <n v="39988"/>
    <n v="40811"/>
  </r>
  <r>
    <x v="3"/>
    <x v="5"/>
    <n v="1699185"/>
    <n v="17821620"/>
    <n v="17668352"/>
    <n v="1744437"/>
    <n v="106405"/>
    <n v="501605"/>
    <n v="115"/>
    <n v="134"/>
    <n v="2114"/>
    <n v="2191"/>
    <n v="20306"/>
    <n v="18699"/>
    <n v="5527"/>
    <n v="5247"/>
    <n v="88"/>
    <n v="64"/>
    <n v="1471"/>
    <n v="1320"/>
    <n v="24525"/>
    <n v="24604"/>
  </r>
  <r>
    <x v="18"/>
    <x v="5"/>
    <n v="186825"/>
    <n v="2696766"/>
    <n v="2504144"/>
    <n v="182384"/>
    <n v="10644"/>
    <n v="50925"/>
    <n v="23"/>
    <n v="21"/>
    <n v="2253"/>
    <n v="2271"/>
    <n v="97"/>
    <n v="117"/>
    <n v="317"/>
    <n v="286"/>
    <n v="1467"/>
    <n v="1617"/>
    <n v="368"/>
    <n v="401"/>
    <n v="698"/>
    <n v="708"/>
  </r>
  <r>
    <x v="19"/>
    <x v="5"/>
    <n v="281452"/>
    <n v="2084970"/>
    <n v="2012852"/>
    <n v="290885"/>
    <n v="19879"/>
    <n v="85232"/>
    <n v="118"/>
    <n v="104"/>
    <n v="172"/>
    <n v="133"/>
    <n v="110"/>
    <n v="109"/>
    <n v="1450"/>
    <n v="1644"/>
    <n v="32"/>
    <n v="36"/>
    <n v="168"/>
    <n v="145"/>
    <n v="7645"/>
    <n v="8013"/>
  </r>
  <r>
    <x v="20"/>
    <x v="5"/>
    <n v="2060632"/>
    <n v="31085621"/>
    <n v="31080869"/>
    <n v="2050239"/>
    <n v="147588"/>
    <n v="621275"/>
    <n v="219"/>
    <n v="201"/>
    <n v="3490"/>
    <n v="3533"/>
    <n v="12454"/>
    <n v="11957"/>
    <n v="15332"/>
    <n v="15569"/>
    <n v="85"/>
    <n v="75"/>
    <n v="1809"/>
    <n v="1753"/>
    <n v="39206"/>
    <n v="41905"/>
  </r>
  <r>
    <x v="21"/>
    <x v="5"/>
    <n v="1007121"/>
    <n v="12399402"/>
    <n v="11136045"/>
    <n v="1046269"/>
    <n v="74952"/>
    <n v="316465"/>
    <n v="102"/>
    <n v="106"/>
    <n v="729"/>
    <n v="685"/>
    <n v="4260"/>
    <n v="4169"/>
    <n v="3101"/>
    <n v="3159"/>
    <n v="26"/>
    <n v="32"/>
    <n v="1439"/>
    <n v="1370"/>
    <n v="27545"/>
    <n v="28229"/>
  </r>
  <r>
    <x v="4"/>
    <x v="5"/>
    <n v="501763"/>
    <n v="6455928"/>
    <n v="6541553"/>
    <n v="505311"/>
    <n v="36091"/>
    <n v="145862"/>
    <n v="101"/>
    <n v="70"/>
    <n v="421"/>
    <n v="424"/>
    <n v="833"/>
    <n v="993"/>
    <n v="1530"/>
    <n v="1513"/>
    <n v="22"/>
    <n v="30"/>
    <n v="431"/>
    <n v="432"/>
    <n v="14075"/>
    <n v="15216"/>
  </r>
  <r>
    <x v="5"/>
    <x v="5"/>
    <n v="496034"/>
    <n v="5813985"/>
    <n v="5957954"/>
    <n v="497275"/>
    <n v="32731"/>
    <n v="140324"/>
    <n v="177"/>
    <n v="188"/>
    <n v="494"/>
    <n v="467"/>
    <n v="1077"/>
    <n v="1118"/>
    <n v="2440"/>
    <n v="2371"/>
    <n v="37"/>
    <n v="36"/>
    <n v="722"/>
    <n v="653"/>
    <n v="11198"/>
    <n v="11753"/>
  </r>
  <r>
    <x v="22"/>
    <x v="5"/>
    <n v="686789"/>
    <n v="7229857"/>
    <n v="7346219"/>
    <n v="688640"/>
    <n v="43862"/>
    <n v="196733"/>
    <n v="29"/>
    <n v="34"/>
    <n v="333"/>
    <n v="326"/>
    <n v="2224"/>
    <n v="2263"/>
    <n v="765"/>
    <n v="747"/>
    <n v="13"/>
    <n v="16"/>
    <n v="418"/>
    <n v="388"/>
    <n v="17897"/>
    <n v="18409"/>
  </r>
  <r>
    <x v="23"/>
    <x v="5"/>
    <n v="665441"/>
    <n v="8352703"/>
    <n v="8140649"/>
    <n v="716800"/>
    <n v="40610"/>
    <n v="194791"/>
    <n v="162"/>
    <n v="132"/>
    <n v="424"/>
    <n v="428"/>
    <n v="8864"/>
    <n v="8140"/>
    <n v="757"/>
    <n v="782"/>
    <n v="20"/>
    <n v="11"/>
    <n v="172"/>
    <n v="163"/>
    <n v="10433"/>
    <n v="10122"/>
  </r>
  <r>
    <x v="24"/>
    <x v="5"/>
    <n v="178709"/>
    <n v="2675648"/>
    <n v="2550302"/>
    <n v="182470"/>
    <n v="13777"/>
    <n v="56361"/>
    <n v="49"/>
    <n v="43"/>
    <n v="108"/>
    <n v="79"/>
    <n v="220"/>
    <n v="248"/>
    <n v="89"/>
    <n v="117"/>
    <n v="6"/>
    <n v="8"/>
    <n v="63"/>
    <n v="79"/>
    <n v="6021"/>
    <n v="6647"/>
  </r>
  <r>
    <x v="25"/>
    <x v="5"/>
    <n v="865768"/>
    <n v="13982544"/>
    <n v="13712839"/>
    <n v="874514"/>
    <n v="58624"/>
    <n v="254072"/>
    <n v="78"/>
    <n v="64"/>
    <n v="1883"/>
    <n v="1939"/>
    <n v="10432"/>
    <n v="9966"/>
    <n v="3009"/>
    <n v="3020"/>
    <n v="48"/>
    <n v="33"/>
    <n v="1009"/>
    <n v="957"/>
    <n v="12789"/>
    <n v="13397"/>
  </r>
  <r>
    <x v="6"/>
    <x v="5"/>
    <n v="920558"/>
    <n v="16609204"/>
    <n v="16518383"/>
    <n v="955844"/>
    <n v="68038"/>
    <n v="288934"/>
    <n v="77"/>
    <n v="95"/>
    <n v="2080"/>
    <n v="1978"/>
    <n v="3126"/>
    <n v="3002"/>
    <n v="4695"/>
    <n v="4700"/>
    <n v="29"/>
    <n v="44"/>
    <n v="740"/>
    <n v="692"/>
    <n v="23292"/>
    <n v="23488"/>
  </r>
  <r>
    <x v="26"/>
    <x v="5"/>
    <n v="1363533"/>
    <n v="18457253"/>
    <n v="17358365"/>
    <n v="1537922"/>
    <n v="116032"/>
    <n v="484956"/>
    <n v="422"/>
    <n v="429"/>
    <n v="1795"/>
    <n v="1749"/>
    <n v="9799"/>
    <n v="9503"/>
    <n v="3032"/>
    <n v="3157"/>
    <n v="65"/>
    <n v="55"/>
    <n v="1269"/>
    <n v="1142"/>
    <n v="41187"/>
    <n v="42428"/>
  </r>
  <r>
    <x v="27"/>
    <x v="5"/>
    <n v="804580"/>
    <n v="11168633"/>
    <n v="11300786"/>
    <n v="857235"/>
    <n v="69615"/>
    <n v="263074"/>
    <n v="525"/>
    <n v="582"/>
    <n v="2225"/>
    <n v="2329"/>
    <n v="3362"/>
    <n v="3595"/>
    <n v="2298"/>
    <n v="2545"/>
    <n v="27"/>
    <n v="16"/>
    <n v="723"/>
    <n v="707"/>
    <n v="24466"/>
    <n v="26215"/>
  </r>
  <r>
    <x v="7"/>
    <x v="5"/>
    <n v="492421"/>
    <n v="4480105"/>
    <n v="4463078"/>
    <n v="490917"/>
    <n v="28980"/>
    <n v="134857"/>
    <n v="32"/>
    <n v="29"/>
    <n v="156"/>
    <n v="198"/>
    <n v="7597"/>
    <n v="6765"/>
    <n v="315"/>
    <n v="310"/>
    <n v="3"/>
    <n v="2"/>
    <n v="46"/>
    <n v="31"/>
    <n v="6782"/>
    <n v="6714"/>
  </r>
  <r>
    <x v="28"/>
    <x v="5"/>
    <n v="892992"/>
    <n v="10256615"/>
    <n v="10324249"/>
    <n v="917785"/>
    <n v="63388"/>
    <n v="268921"/>
    <n v="139"/>
    <n v="161"/>
    <n v="644"/>
    <n v="623"/>
    <n v="4951"/>
    <n v="4783"/>
    <n v="1258"/>
    <n v="1374"/>
    <n v="58"/>
    <n v="48"/>
    <n v="559"/>
    <n v="568"/>
    <n v="23545"/>
    <n v="24677"/>
  </r>
  <r>
    <x v="29"/>
    <x v="5"/>
    <n v="144034"/>
    <n v="1729712"/>
    <n v="1754324"/>
    <n v="144532"/>
    <n v="9825"/>
    <n v="41816"/>
    <n v="419"/>
    <n v="410"/>
    <n v="57"/>
    <n v="47"/>
    <n v="55"/>
    <n v="55"/>
    <n v="184"/>
    <n v="180"/>
    <n v="9"/>
    <n v="11"/>
    <n v="72"/>
    <n v="95"/>
    <n v="3973"/>
    <n v="4258"/>
  </r>
  <r>
    <x v="30"/>
    <x v="5"/>
    <n v="307398"/>
    <n v="4005091"/>
    <n v="4008633"/>
    <n v="312635"/>
    <n v="23051"/>
    <n v="89964"/>
    <n v="146"/>
    <n v="148"/>
    <n v="341"/>
    <n v="301"/>
    <n v="660"/>
    <n v="873"/>
    <n v="1794"/>
    <n v="1866"/>
    <n v="15"/>
    <n v="16"/>
    <n v="378"/>
    <n v="324"/>
    <n v="7746"/>
    <n v="8443"/>
  </r>
  <r>
    <x v="31"/>
    <x v="5"/>
    <n v="435765"/>
    <n v="4203255"/>
    <n v="4043820"/>
    <n v="459189"/>
    <n v="31892"/>
    <n v="134640"/>
    <n v="159"/>
    <n v="189"/>
    <n v="1047"/>
    <n v="1108"/>
    <n v="1601"/>
    <n v="1672"/>
    <n v="5928"/>
    <n v="6144"/>
    <n v="209"/>
    <n v="221"/>
    <n v="831"/>
    <n v="837"/>
    <n v="5864"/>
    <n v="6082"/>
  </r>
  <r>
    <x v="8"/>
    <x v="5"/>
    <n v="184846"/>
    <n v="3042994"/>
    <n v="2960615"/>
    <n v="184670"/>
    <n v="13856"/>
    <n v="58807"/>
    <n v="13"/>
    <n v="20"/>
    <n v="194"/>
    <n v="211"/>
    <n v="118"/>
    <n v="127"/>
    <n v="215"/>
    <n v="215"/>
    <n v="5"/>
    <n v="6"/>
    <n v="114"/>
    <n v="90"/>
    <n v="6109"/>
    <n v="6419"/>
  </r>
  <r>
    <x v="9"/>
    <x v="5"/>
    <n v="1335350"/>
    <n v="28454548"/>
    <n v="27742203"/>
    <n v="1400579"/>
    <n v="95666"/>
    <n v="401874"/>
    <n v="56"/>
    <n v="84"/>
    <n v="4223"/>
    <n v="4484"/>
    <n v="7450"/>
    <n v="7336"/>
    <n v="9809"/>
    <n v="9837"/>
    <n v="60"/>
    <n v="98"/>
    <n v="346"/>
    <n v="330"/>
    <n v="25310"/>
    <n v="26243"/>
  </r>
  <r>
    <x v="32"/>
    <x v="5"/>
    <n v="326637"/>
    <n v="3601387"/>
    <n v="3576216"/>
    <n v="340365"/>
    <n v="21147"/>
    <n v="99260"/>
    <n v="1100"/>
    <n v="1164"/>
    <n v="170"/>
    <n v="163"/>
    <n v="211"/>
    <n v="221"/>
    <n v="5945"/>
    <n v="6194"/>
    <n v="10"/>
    <n v="12"/>
    <n v="132"/>
    <n v="125"/>
    <n v="2822"/>
    <n v="2878"/>
  </r>
  <r>
    <x v="33"/>
    <x v="5"/>
    <n v="1441391"/>
    <n v="13462754"/>
    <n v="13540706"/>
    <n v="1548895"/>
    <n v="97257"/>
    <n v="454963"/>
    <n v="633"/>
    <n v="624"/>
    <n v="1340"/>
    <n v="1372"/>
    <n v="13018"/>
    <n v="12285"/>
    <n v="5404"/>
    <n v="5169"/>
    <n v="64"/>
    <n v="51"/>
    <n v="1678"/>
    <n v="1575"/>
    <n v="26678"/>
    <n v="27366"/>
  </r>
  <r>
    <x v="34"/>
    <x v="5"/>
    <n v="103272"/>
    <n v="1568997"/>
    <n v="1597210"/>
    <n v="106586"/>
    <n v="7471"/>
    <n v="30421"/>
    <n v="264"/>
    <n v="270"/>
    <n v="72"/>
    <n v="58"/>
    <n v="118"/>
    <n v="148"/>
    <n v="104"/>
    <n v="121"/>
    <n v="4"/>
    <n v="6"/>
    <n v="37"/>
    <n v="30"/>
    <n v="3047"/>
    <n v="3192"/>
  </r>
  <r>
    <x v="35"/>
    <x v="5"/>
    <n v="1601566"/>
    <n v="23297509"/>
    <n v="21847582"/>
    <n v="1724810"/>
    <n v="115962"/>
    <n v="519938"/>
    <n v="87"/>
    <n v="92"/>
    <n v="1152"/>
    <n v="1147"/>
    <n v="8866"/>
    <n v="9050"/>
    <n v="2025"/>
    <n v="2081"/>
    <n v="29"/>
    <n v="29"/>
    <n v="2100"/>
    <n v="2053"/>
    <n v="42872"/>
    <n v="44379"/>
  </r>
  <r>
    <x v="36"/>
    <x v="5"/>
    <n v="670069"/>
    <n v="6034336"/>
    <n v="6026661"/>
    <n v="688511"/>
    <n v="40729"/>
    <n v="184170"/>
    <n v="3175"/>
    <n v="3098"/>
    <n v="489"/>
    <n v="486"/>
    <n v="1916"/>
    <n v="1864"/>
    <n v="2530"/>
    <n v="2446"/>
    <n v="41"/>
    <n v="54"/>
    <n v="1243"/>
    <n v="1157"/>
    <n v="11061"/>
    <n v="11169"/>
  </r>
  <r>
    <x v="37"/>
    <x v="5"/>
    <n v="566538"/>
    <n v="6621363"/>
    <n v="6453635"/>
    <n v="601318"/>
    <n v="47566"/>
    <n v="179757"/>
    <n v="384"/>
    <n v="462"/>
    <n v="1019"/>
    <n v="997"/>
    <n v="590"/>
    <n v="775"/>
    <n v="4685"/>
    <n v="4996"/>
    <n v="160"/>
    <n v="144"/>
    <n v="1108"/>
    <n v="1131"/>
    <n v="14992"/>
    <n v="16123"/>
  </r>
  <r>
    <x v="38"/>
    <x v="5"/>
    <n v="1605292"/>
    <n v="29068069"/>
    <n v="28620630"/>
    <n v="1743160"/>
    <n v="131694"/>
    <n v="549398"/>
    <n v="81"/>
    <n v="79"/>
    <n v="2314"/>
    <n v="2286"/>
    <n v="9217"/>
    <n v="9152"/>
    <n v="5051"/>
    <n v="5059"/>
    <n v="55"/>
    <n v="50"/>
    <n v="983"/>
    <n v="861"/>
    <n v="47099"/>
    <n v="49407"/>
  </r>
  <r>
    <x v="39"/>
    <x v="5"/>
    <n v="135084"/>
    <n v="2313010"/>
    <n v="2258076"/>
    <n v="141959"/>
    <n v="10578"/>
    <n v="42892"/>
    <n v="46"/>
    <n v="28"/>
    <n v="171"/>
    <n v="171"/>
    <n v="415"/>
    <n v="431"/>
    <n v="1077"/>
    <n v="1064"/>
    <n v="14"/>
    <n v="23"/>
    <n v="133"/>
    <n v="147"/>
    <n v="3379"/>
    <n v="3479"/>
  </r>
  <r>
    <x v="40"/>
    <x v="5"/>
    <n v="729386"/>
    <n v="8417698"/>
    <n v="8452743"/>
    <n v="756523"/>
    <n v="45619"/>
    <n v="216723"/>
    <n v="67"/>
    <n v="60"/>
    <n v="350"/>
    <n v="365"/>
    <n v="7961"/>
    <n v="7435"/>
    <n v="1183"/>
    <n v="1183"/>
    <n v="28"/>
    <n v="27"/>
    <n v="483"/>
    <n v="499"/>
    <n v="13000"/>
    <n v="12978"/>
  </r>
  <r>
    <x v="42"/>
    <x v="5"/>
    <n v="992583"/>
    <n v="9237782"/>
    <n v="9432883"/>
    <n v="995475"/>
    <n v="66972"/>
    <n v="288408"/>
    <n v="59"/>
    <n v="54"/>
    <n v="515"/>
    <n v="597"/>
    <n v="8119"/>
    <n v="7912"/>
    <n v="1831"/>
    <n v="1962"/>
    <n v="42"/>
    <n v="33"/>
    <n v="353"/>
    <n v="312"/>
    <n v="21989"/>
    <n v="23194"/>
  </r>
  <r>
    <x v="43"/>
    <x v="5"/>
    <n v="4949469"/>
    <n v="52776853"/>
    <n v="53096761"/>
    <n v="5233765"/>
    <n v="314039"/>
    <n v="1450441"/>
    <n v="663"/>
    <n v="700"/>
    <n v="6645"/>
    <n v="6800"/>
    <n v="20013"/>
    <n v="19849"/>
    <n v="75017"/>
    <n v="74221"/>
    <n v="248"/>
    <n v="248"/>
    <n v="2798"/>
    <n v="2607"/>
    <n v="50847"/>
    <n v="53383"/>
  </r>
  <r>
    <x v="44"/>
    <x v="5"/>
    <n v="570423"/>
    <n v="4405929"/>
    <n v="4385896"/>
    <n v="635577"/>
    <n v="42163"/>
    <n v="178910"/>
    <n v="248"/>
    <n v="289"/>
    <n v="430"/>
    <n v="437"/>
    <n v="257"/>
    <n v="321"/>
    <n v="3073"/>
    <n v="3279"/>
    <n v="311"/>
    <n v="316"/>
    <n v="385"/>
    <n v="419"/>
    <n v="15782"/>
    <n v="16616"/>
  </r>
  <r>
    <x v="10"/>
    <x v="5"/>
    <n v="87990"/>
    <n v="1895044"/>
    <n v="1876197"/>
    <n v="87311"/>
    <n v="6417"/>
    <n v="26338"/>
    <n v="10"/>
    <n v="12"/>
    <n v="77"/>
    <n v="61"/>
    <n v="79"/>
    <n v="51"/>
    <n v="41"/>
    <n v="55"/>
    <n v="3"/>
    <n v="2"/>
    <n v="62"/>
    <n v="64"/>
    <n v="2826"/>
    <n v="3074"/>
  </r>
  <r>
    <x v="45"/>
    <x v="5"/>
    <n v="1273211"/>
    <n v="15347862"/>
    <n v="15690444"/>
    <n v="1280381"/>
    <n v="88256"/>
    <n v="382598"/>
    <n v="129"/>
    <n v="144"/>
    <n v="2807"/>
    <n v="2989"/>
    <n v="9657"/>
    <n v="9849"/>
    <n v="4766"/>
    <n v="4959"/>
    <n v="60"/>
    <n v="68"/>
    <n v="1915"/>
    <n v="1695"/>
    <n v="24024"/>
    <n v="25194"/>
  </r>
  <r>
    <x v="46"/>
    <x v="5"/>
    <n v="1057773"/>
    <n v="13040197"/>
    <n v="12806300"/>
    <n v="1073638"/>
    <n v="87206"/>
    <n v="333318"/>
    <n v="597"/>
    <n v="670"/>
    <n v="3198"/>
    <n v="3421"/>
    <n v="1961"/>
    <n v="2307"/>
    <n v="7781"/>
    <n v="8185"/>
    <n v="386"/>
    <n v="399"/>
    <n v="2406"/>
    <n v="2546"/>
    <n v="25693"/>
    <n v="27656"/>
  </r>
  <r>
    <x v="47"/>
    <x v="5"/>
    <n v="280265"/>
    <n v="3514889"/>
    <n v="3499873"/>
    <n v="280310"/>
    <n v="18239"/>
    <n v="80543"/>
    <n v="13"/>
    <n v="10"/>
    <n v="94"/>
    <n v="65"/>
    <n v="445"/>
    <n v="469"/>
    <n v="109"/>
    <n v="113"/>
    <n v="1"/>
    <n v="3"/>
    <n v="71"/>
    <n v="80"/>
    <n v="8178"/>
    <n v="8588"/>
  </r>
  <r>
    <x v="48"/>
    <x v="5"/>
    <n v="865119"/>
    <n v="11330253"/>
    <n v="11255186"/>
    <n v="871432"/>
    <n v="65954"/>
    <n v="264550"/>
    <n v="343"/>
    <n v="439"/>
    <n v="1130"/>
    <n v="1190"/>
    <n v="2531"/>
    <n v="2883"/>
    <n v="2644"/>
    <n v="2786"/>
    <n v="26"/>
    <n v="27"/>
    <n v="591"/>
    <n v="616"/>
    <n v="24628"/>
    <n v="26120"/>
  </r>
  <r>
    <x v="11"/>
    <x v="5"/>
    <n v="92732"/>
    <n v="1772633"/>
    <n v="1775999"/>
    <n v="94067"/>
    <n v="6133"/>
    <n v="26732"/>
    <n v="69"/>
    <n v="55"/>
    <n v="40"/>
    <n v="29"/>
    <n v="34"/>
    <n v="34"/>
    <n v="334"/>
    <n v="340"/>
    <n v="1"/>
    <n v="3"/>
    <n v="61"/>
    <n v="63"/>
    <n v="2506"/>
    <n v="2564"/>
  </r>
  <r>
    <x v="12"/>
    <x v="6"/>
    <n v="734974"/>
    <n v="7360222"/>
    <n v="7501799"/>
    <n v="743789"/>
    <n v="50668"/>
    <n v="222182"/>
    <n v="269"/>
    <n v="256"/>
    <n v="332"/>
    <n v="359"/>
    <n v="8879"/>
    <n v="8318"/>
    <n v="1070"/>
    <n v="1092"/>
    <n v="16"/>
    <n v="22"/>
    <n v="253"/>
    <n v="260"/>
    <n v="14454"/>
    <n v="15088"/>
  </r>
  <r>
    <x v="0"/>
    <x v="6"/>
    <n v="130755"/>
    <n v="2920986"/>
    <n v="2968341"/>
    <n v="132477"/>
    <n v="9651"/>
    <n v="38688"/>
    <n v="1079"/>
    <n v="1103"/>
    <n v="332"/>
    <n v="329"/>
    <n v="154"/>
    <n v="180"/>
    <n v="332"/>
    <n v="335"/>
    <n v="114"/>
    <n v="142"/>
    <n v="396"/>
    <n v="359"/>
    <n v="2310"/>
    <n v="2486"/>
  </r>
  <r>
    <x v="13"/>
    <x v="6"/>
    <n v="944978"/>
    <n v="8230507"/>
    <n v="7902600"/>
    <n v="1109040"/>
    <n v="84854"/>
    <n v="333579"/>
    <n v="2032"/>
    <n v="2011"/>
    <n v="1084"/>
    <n v="1199"/>
    <n v="2254"/>
    <n v="2624"/>
    <n v="18225"/>
    <n v="19132"/>
    <n v="135"/>
    <n v="149"/>
    <n v="845"/>
    <n v="890"/>
    <n v="16631"/>
    <n v="17643"/>
  </r>
  <r>
    <x v="1"/>
    <x v="6"/>
    <n v="479682"/>
    <n v="5308625"/>
    <n v="5350543"/>
    <n v="492132"/>
    <n v="32385"/>
    <n v="142242"/>
    <n v="120"/>
    <n v="118"/>
    <n v="269"/>
    <n v="303"/>
    <n v="3583"/>
    <n v="3338"/>
    <n v="1606"/>
    <n v="1657"/>
    <n v="59"/>
    <n v="69"/>
    <n v="306"/>
    <n v="277"/>
    <n v="10167"/>
    <n v="10513"/>
  </r>
  <r>
    <x v="2"/>
    <x v="6"/>
    <n v="6226523"/>
    <n v="78248042"/>
    <n v="78365958"/>
    <n v="6226737"/>
    <n v="492835"/>
    <n v="1941009"/>
    <n v="1515"/>
    <n v="1722"/>
    <n v="27450"/>
    <n v="29997"/>
    <n v="15524"/>
    <n v="17180"/>
    <n v="125535"/>
    <n v="131484"/>
    <n v="1333"/>
    <n v="1459"/>
    <n v="6890"/>
    <n v="7016"/>
    <n v="60701"/>
    <n v="65029"/>
  </r>
  <r>
    <x v="14"/>
    <x v="6"/>
    <n v="872320"/>
    <n v="9648297"/>
    <n v="9557682"/>
    <n v="899112"/>
    <n v="65317"/>
    <n v="260909"/>
    <n v="242"/>
    <n v="273"/>
    <n v="1127"/>
    <n v="1007"/>
    <n v="1590"/>
    <n v="1726"/>
    <n v="10292"/>
    <n v="10400"/>
    <n v="91"/>
    <n v="87"/>
    <n v="1020"/>
    <n v="1046"/>
    <n v="17670"/>
    <n v="18746"/>
  </r>
  <r>
    <x v="15"/>
    <x v="6"/>
    <n v="505366"/>
    <n v="11099837"/>
    <n v="10542667"/>
    <n v="537933"/>
    <n v="40321"/>
    <n v="167056"/>
    <n v="59"/>
    <n v="60"/>
    <n v="937"/>
    <n v="876"/>
    <n v="2435"/>
    <n v="2552"/>
    <n v="3670"/>
    <n v="3671"/>
    <n v="14"/>
    <n v="15"/>
    <n v="364"/>
    <n v="393"/>
    <n v="12259"/>
    <n v="13016"/>
  </r>
  <r>
    <x v="16"/>
    <x v="6"/>
    <n v="121845"/>
    <n v="2017075"/>
    <n v="1975093"/>
    <n v="134847"/>
    <n v="8782"/>
    <n v="39845"/>
    <n v="17"/>
    <n v="25"/>
    <n v="158"/>
    <n v="174"/>
    <n v="1369"/>
    <n v="1319"/>
    <n v="519"/>
    <n v="527"/>
    <n v="4"/>
    <n v="5"/>
    <n v="75"/>
    <n v="57"/>
    <n v="2264"/>
    <n v="2269"/>
  </r>
  <r>
    <x v="49"/>
    <x v="6"/>
    <n v="46155"/>
    <n v="1382282"/>
    <n v="1360942"/>
    <n v="84024"/>
    <n v="3867"/>
    <n v="18884"/>
    <n v="2"/>
    <n v="1"/>
    <n v="34"/>
    <n v="22"/>
    <n v="1600"/>
    <n v="1476"/>
    <n v="241"/>
    <n v="228"/>
    <n v="1"/>
    <n v="1"/>
    <n v="23"/>
    <n v="28"/>
    <n v="95"/>
    <n v="115"/>
  </r>
  <r>
    <x v="17"/>
    <x v="6"/>
    <n v="2743641"/>
    <n v="26971491"/>
    <n v="27277049"/>
    <n v="2792234"/>
    <n v="192877"/>
    <n v="839773"/>
    <n v="369"/>
    <n v="387"/>
    <n v="2689"/>
    <n v="2745"/>
    <n v="21967"/>
    <n v="22172"/>
    <n v="28565"/>
    <n v="28586"/>
    <n v="120"/>
    <n v="92"/>
    <n v="2767"/>
    <n v="2492"/>
    <n v="39640"/>
    <n v="40286"/>
  </r>
  <r>
    <x v="3"/>
    <x v="6"/>
    <n v="1717805"/>
    <n v="18584666"/>
    <n v="18501103"/>
    <n v="1757237"/>
    <n v="109345"/>
    <n v="513865"/>
    <n v="129"/>
    <n v="92"/>
    <n v="2258"/>
    <n v="2264"/>
    <n v="21060"/>
    <n v="19158"/>
    <n v="5961"/>
    <n v="5789"/>
    <n v="71"/>
    <n v="66"/>
    <n v="1578"/>
    <n v="1407"/>
    <n v="24916"/>
    <n v="24596"/>
  </r>
  <r>
    <x v="18"/>
    <x v="6"/>
    <n v="182384"/>
    <n v="2703683"/>
    <n v="2521004"/>
    <n v="181995"/>
    <n v="10741"/>
    <n v="50219"/>
    <n v="18"/>
    <n v="29"/>
    <n v="2175"/>
    <n v="2278"/>
    <n v="102"/>
    <n v="113"/>
    <n v="284"/>
    <n v="330"/>
    <n v="1597"/>
    <n v="1651"/>
    <n v="438"/>
    <n v="393"/>
    <n v="642"/>
    <n v="691"/>
  </r>
  <r>
    <x v="19"/>
    <x v="6"/>
    <n v="274131"/>
    <n v="2167967"/>
    <n v="2029520"/>
    <n v="292277"/>
    <n v="20087"/>
    <n v="86334"/>
    <n v="107"/>
    <n v="132"/>
    <n v="126"/>
    <n v="139"/>
    <n v="112"/>
    <n v="156"/>
    <n v="1557"/>
    <n v="1653"/>
    <n v="45"/>
    <n v="30"/>
    <n v="197"/>
    <n v="202"/>
    <n v="7652"/>
    <n v="7979"/>
  </r>
  <r>
    <x v="20"/>
    <x v="6"/>
    <n v="2047123"/>
    <n v="32096832"/>
    <n v="32410033"/>
    <n v="2041779"/>
    <n v="147993"/>
    <n v="619292"/>
    <n v="196"/>
    <n v="217"/>
    <n v="3451"/>
    <n v="3552"/>
    <n v="12267"/>
    <n v="12079"/>
    <n v="16314"/>
    <n v="16801"/>
    <n v="75"/>
    <n v="70"/>
    <n v="1783"/>
    <n v="1918"/>
    <n v="38411"/>
    <n v="40859"/>
  </r>
  <r>
    <x v="21"/>
    <x v="6"/>
    <n v="1004215"/>
    <n v="12456571"/>
    <n v="11378564"/>
    <n v="1046757"/>
    <n v="74952"/>
    <n v="321313"/>
    <n v="102"/>
    <n v="110"/>
    <n v="731"/>
    <n v="738"/>
    <n v="4538"/>
    <n v="4282"/>
    <n v="3275"/>
    <n v="3193"/>
    <n v="21"/>
    <n v="26"/>
    <n v="1452"/>
    <n v="1390"/>
    <n v="27141"/>
    <n v="27953"/>
  </r>
  <r>
    <x v="4"/>
    <x v="6"/>
    <n v="505311"/>
    <n v="6714410"/>
    <n v="6772654"/>
    <n v="508014"/>
    <n v="36387"/>
    <n v="146808"/>
    <n v="65"/>
    <n v="83"/>
    <n v="404"/>
    <n v="457"/>
    <n v="890"/>
    <n v="1000"/>
    <n v="1549"/>
    <n v="1593"/>
    <n v="28"/>
    <n v="18"/>
    <n v="467"/>
    <n v="495"/>
    <n v="14187"/>
    <n v="15151"/>
  </r>
  <r>
    <x v="5"/>
    <x v="6"/>
    <n v="496920"/>
    <n v="5991731"/>
    <n v="6175724"/>
    <n v="495884"/>
    <n v="33667"/>
    <n v="141615"/>
    <n v="176"/>
    <n v="196"/>
    <n v="491"/>
    <n v="448"/>
    <n v="1100"/>
    <n v="1159"/>
    <n v="2631"/>
    <n v="2770"/>
    <n v="29"/>
    <n v="24"/>
    <n v="729"/>
    <n v="719"/>
    <n v="11328"/>
    <n v="11867"/>
  </r>
  <r>
    <x v="22"/>
    <x v="6"/>
    <n v="688475"/>
    <n v="7548871"/>
    <n v="7554887"/>
    <n v="686598"/>
    <n v="44659"/>
    <n v="198820"/>
    <n v="31"/>
    <n v="33"/>
    <n v="350"/>
    <n v="279"/>
    <n v="2411"/>
    <n v="2265"/>
    <n v="850"/>
    <n v="851"/>
    <n v="24"/>
    <n v="21"/>
    <n v="489"/>
    <n v="421"/>
    <n v="18228"/>
    <n v="18406"/>
  </r>
  <r>
    <x v="23"/>
    <x v="6"/>
    <n v="661015"/>
    <n v="8448743"/>
    <n v="8437263"/>
    <n v="718711"/>
    <n v="41790"/>
    <n v="198577"/>
    <n v="158"/>
    <n v="170"/>
    <n v="393"/>
    <n v="410"/>
    <n v="9346"/>
    <n v="8353"/>
    <n v="815"/>
    <n v="779"/>
    <n v="14"/>
    <n v="17"/>
    <n v="209"/>
    <n v="181"/>
    <n v="10617"/>
    <n v="10328"/>
  </r>
  <r>
    <x v="24"/>
    <x v="6"/>
    <n v="176176"/>
    <n v="2739589"/>
    <n v="2596180"/>
    <n v="181613"/>
    <n v="14028"/>
    <n v="56273"/>
    <n v="47"/>
    <n v="60"/>
    <n v="129"/>
    <n v="109"/>
    <n v="185"/>
    <n v="266"/>
    <n v="134"/>
    <n v="124"/>
    <n v="10"/>
    <n v="7"/>
    <n v="81"/>
    <n v="72"/>
    <n v="6207"/>
    <n v="6597"/>
  </r>
  <r>
    <x v="25"/>
    <x v="6"/>
    <n v="874108"/>
    <n v="14491642"/>
    <n v="13882823"/>
    <n v="879601"/>
    <n v="58493"/>
    <n v="253096"/>
    <n v="81"/>
    <n v="86"/>
    <n v="1949"/>
    <n v="1882"/>
    <n v="10432"/>
    <n v="9960"/>
    <n v="3108"/>
    <n v="3110"/>
    <n v="32"/>
    <n v="36"/>
    <n v="1086"/>
    <n v="960"/>
    <n v="12604"/>
    <n v="13167"/>
  </r>
  <r>
    <x v="6"/>
    <x v="6"/>
    <n v="916130"/>
    <n v="16985185"/>
    <n v="16972319"/>
    <n v="964026"/>
    <n v="70997"/>
    <n v="294897"/>
    <n v="84"/>
    <n v="93"/>
    <n v="2091"/>
    <n v="2095"/>
    <n v="3184"/>
    <n v="3229"/>
    <n v="4997"/>
    <n v="5255"/>
    <n v="39"/>
    <n v="25"/>
    <n v="801"/>
    <n v="717"/>
    <n v="23823"/>
    <n v="24564"/>
  </r>
  <r>
    <x v="26"/>
    <x v="6"/>
    <n v="1345009"/>
    <n v="19025996"/>
    <n v="17742903"/>
    <n v="1536231"/>
    <n v="114700"/>
    <n v="482540"/>
    <n v="416"/>
    <n v="414"/>
    <n v="1877"/>
    <n v="1826"/>
    <n v="9181"/>
    <n v="9082"/>
    <n v="3264"/>
    <n v="3316"/>
    <n v="59"/>
    <n v="39"/>
    <n v="1340"/>
    <n v="1239"/>
    <n v="40403"/>
    <n v="42244"/>
  </r>
  <r>
    <x v="27"/>
    <x v="6"/>
    <n v="807044"/>
    <n v="11684249"/>
    <n v="11969872"/>
    <n v="864384"/>
    <n v="69441"/>
    <n v="265709"/>
    <n v="531"/>
    <n v="576"/>
    <n v="2183"/>
    <n v="2283"/>
    <n v="3466"/>
    <n v="3630"/>
    <n v="2450"/>
    <n v="2553"/>
    <n v="24"/>
    <n v="25"/>
    <n v="787"/>
    <n v="842"/>
    <n v="24269"/>
    <n v="25822"/>
  </r>
  <r>
    <x v="7"/>
    <x v="6"/>
    <n v="490189"/>
    <n v="4592343"/>
    <n v="4624539"/>
    <n v="487200"/>
    <n v="29561"/>
    <n v="135375"/>
    <n v="29"/>
    <n v="32"/>
    <n v="156"/>
    <n v="167"/>
    <n v="7627"/>
    <n v="7103"/>
    <n v="314"/>
    <n v="362"/>
    <n v="6"/>
    <n v="3"/>
    <n v="70"/>
    <n v="42"/>
    <n v="6871"/>
    <n v="6779"/>
  </r>
  <r>
    <x v="28"/>
    <x v="6"/>
    <n v="892779"/>
    <n v="10623391"/>
    <n v="10540353"/>
    <n v="919234"/>
    <n v="64475"/>
    <n v="269349"/>
    <n v="141"/>
    <n v="148"/>
    <n v="654"/>
    <n v="604"/>
    <n v="5014"/>
    <n v="5120"/>
    <n v="1421"/>
    <n v="1479"/>
    <n v="67"/>
    <n v="63"/>
    <n v="661"/>
    <n v="637"/>
    <n v="23547"/>
    <n v="24919"/>
  </r>
  <r>
    <x v="29"/>
    <x v="6"/>
    <n v="144447"/>
    <n v="1804339"/>
    <n v="1804841"/>
    <n v="145319"/>
    <n v="9756"/>
    <n v="41822"/>
    <n v="377"/>
    <n v="454"/>
    <n v="48"/>
    <n v="45"/>
    <n v="41"/>
    <n v="54"/>
    <n v="203"/>
    <n v="184"/>
    <n v="11"/>
    <n v="11"/>
    <n v="95"/>
    <n v="87"/>
    <n v="3956"/>
    <n v="4190"/>
  </r>
  <r>
    <x v="30"/>
    <x v="6"/>
    <n v="312281"/>
    <n v="4248695"/>
    <n v="4283846"/>
    <n v="316014"/>
    <n v="23549"/>
    <n v="91650"/>
    <n v="129"/>
    <n v="154"/>
    <n v="322"/>
    <n v="297"/>
    <n v="708"/>
    <n v="931"/>
    <n v="1788"/>
    <n v="2016"/>
    <n v="20"/>
    <n v="15"/>
    <n v="350"/>
    <n v="309"/>
    <n v="7930"/>
    <n v="8580"/>
  </r>
  <r>
    <x v="31"/>
    <x v="6"/>
    <n v="438948"/>
    <n v="4345419"/>
    <n v="4183085"/>
    <n v="467527"/>
    <n v="32122"/>
    <n v="136906"/>
    <n v="157"/>
    <n v="164"/>
    <n v="1073"/>
    <n v="1055"/>
    <n v="1519"/>
    <n v="1748"/>
    <n v="6220"/>
    <n v="6389"/>
    <n v="226"/>
    <n v="242"/>
    <n v="859"/>
    <n v="840"/>
    <n v="5816"/>
    <n v="5814"/>
  </r>
  <r>
    <x v="8"/>
    <x v="6"/>
    <n v="183039"/>
    <n v="3093061"/>
    <n v="3044720"/>
    <n v="182425"/>
    <n v="13947"/>
    <n v="58107"/>
    <n v="19"/>
    <n v="23"/>
    <n v="203"/>
    <n v="192"/>
    <n v="125"/>
    <n v="130"/>
    <n v="237"/>
    <n v="275"/>
    <n v="4"/>
    <n v="3"/>
    <n v="138"/>
    <n v="99"/>
    <n v="6111"/>
    <n v="6388"/>
  </r>
  <r>
    <x v="9"/>
    <x v="6"/>
    <n v="1339230"/>
    <n v="29335237"/>
    <n v="28809725"/>
    <n v="1408845"/>
    <n v="97602"/>
    <n v="402208"/>
    <n v="60"/>
    <n v="61"/>
    <n v="4534"/>
    <n v="4649"/>
    <n v="7524"/>
    <n v="7407"/>
    <n v="10090"/>
    <n v="10239"/>
    <n v="94"/>
    <n v="111"/>
    <n v="448"/>
    <n v="423"/>
    <n v="25244"/>
    <n v="26718"/>
  </r>
  <r>
    <x v="32"/>
    <x v="6"/>
    <n v="326297"/>
    <n v="3789651"/>
    <n v="3846641"/>
    <n v="335694"/>
    <n v="21106"/>
    <n v="96798"/>
    <n v="1169"/>
    <n v="1087"/>
    <n v="145"/>
    <n v="160"/>
    <n v="207"/>
    <n v="203"/>
    <n v="6256"/>
    <n v="6219"/>
    <n v="10"/>
    <n v="8"/>
    <n v="168"/>
    <n v="119"/>
    <n v="2675"/>
    <n v="2680"/>
  </r>
  <r>
    <x v="33"/>
    <x v="6"/>
    <n v="1465031"/>
    <n v="13146934"/>
    <n v="14060699"/>
    <n v="1544934"/>
    <n v="99258"/>
    <n v="462874"/>
    <n v="700"/>
    <n v="639"/>
    <n v="1443"/>
    <n v="1464"/>
    <n v="12806"/>
    <n v="12385"/>
    <n v="5706"/>
    <n v="5601"/>
    <n v="71"/>
    <n v="54"/>
    <n v="1782"/>
    <n v="1700"/>
    <n v="27118"/>
    <n v="27789"/>
  </r>
  <r>
    <x v="34"/>
    <x v="6"/>
    <n v="106061"/>
    <n v="1644533"/>
    <n v="1804762"/>
    <n v="108644"/>
    <n v="7459"/>
    <n v="30675"/>
    <n v="271"/>
    <n v="269"/>
    <n v="59"/>
    <n v="80"/>
    <n v="123"/>
    <n v="161"/>
    <n v="113"/>
    <n v="128"/>
    <n v="7"/>
    <n v="15"/>
    <n v="30"/>
    <n v="34"/>
    <n v="2992"/>
    <n v="3177"/>
  </r>
  <r>
    <x v="35"/>
    <x v="6"/>
    <n v="1600222"/>
    <n v="24378660"/>
    <n v="22561728"/>
    <n v="1716585"/>
    <n v="119952"/>
    <n v="521595"/>
    <n v="85"/>
    <n v="83"/>
    <n v="1330"/>
    <n v="1241"/>
    <n v="9684"/>
    <n v="9251"/>
    <n v="2305"/>
    <n v="2314"/>
    <n v="40"/>
    <n v="30"/>
    <n v="2280"/>
    <n v="2104"/>
    <n v="44239"/>
    <n v="44966"/>
  </r>
  <r>
    <x v="36"/>
    <x v="6"/>
    <n v="671715"/>
    <n v="6121188"/>
    <n v="6184819"/>
    <n v="692878"/>
    <n v="42088"/>
    <n v="187118"/>
    <n v="3190"/>
    <n v="3320"/>
    <n v="476"/>
    <n v="449"/>
    <n v="1924"/>
    <n v="1947"/>
    <n v="2734"/>
    <n v="2660"/>
    <n v="65"/>
    <n v="38"/>
    <n v="1384"/>
    <n v="1335"/>
    <n v="11041"/>
    <n v="11525"/>
  </r>
  <r>
    <x v="37"/>
    <x v="6"/>
    <n v="570376"/>
    <n v="7111710"/>
    <n v="7011609"/>
    <n v="576407"/>
    <n v="48735"/>
    <n v="181598"/>
    <n v="348"/>
    <n v="448"/>
    <n v="993"/>
    <n v="1022"/>
    <n v="578"/>
    <n v="753"/>
    <n v="4991"/>
    <n v="5364"/>
    <n v="157"/>
    <n v="151"/>
    <n v="1168"/>
    <n v="1258"/>
    <n v="15181"/>
    <n v="16323"/>
  </r>
  <r>
    <x v="38"/>
    <x v="6"/>
    <n v="1589429"/>
    <n v="29967185"/>
    <n v="29690645"/>
    <n v="1717414"/>
    <n v="129921"/>
    <n v="540546"/>
    <n v="79"/>
    <n v="91"/>
    <n v="2387"/>
    <n v="2325"/>
    <n v="8843"/>
    <n v="8942"/>
    <n v="5249"/>
    <n v="5552"/>
    <n v="45"/>
    <n v="39"/>
    <n v="1071"/>
    <n v="1125"/>
    <n v="45769"/>
    <n v="48404"/>
  </r>
  <r>
    <x v="39"/>
    <x v="6"/>
    <n v="134574"/>
    <n v="2367068"/>
    <n v="2326473"/>
    <n v="142014"/>
    <n v="10752"/>
    <n v="42871"/>
    <n v="42"/>
    <n v="45"/>
    <n v="173"/>
    <n v="165"/>
    <n v="443"/>
    <n v="475"/>
    <n v="1129"/>
    <n v="1081"/>
    <n v="12"/>
    <n v="11"/>
    <n v="123"/>
    <n v="127"/>
    <n v="3403"/>
    <n v="3523"/>
  </r>
  <r>
    <x v="40"/>
    <x v="6"/>
    <n v="737401"/>
    <n v="8759944"/>
    <n v="8783362"/>
    <n v="763533"/>
    <n v="46909"/>
    <n v="220780"/>
    <n v="66"/>
    <n v="73"/>
    <n v="365"/>
    <n v="331"/>
    <n v="8180"/>
    <n v="7663"/>
    <n v="1369"/>
    <n v="1359"/>
    <n v="43"/>
    <n v="29"/>
    <n v="534"/>
    <n v="497"/>
    <n v="13144"/>
    <n v="13256"/>
  </r>
  <r>
    <x v="41"/>
    <x v="6"/>
    <n v="132836"/>
    <n v="1415149"/>
    <n v="1464781"/>
    <n v="134253"/>
    <n v="8616"/>
    <n v="37242"/>
    <n v="312"/>
    <n v="296"/>
    <n v="92"/>
    <n v="106"/>
    <n v="109"/>
    <n v="129"/>
    <n v="157"/>
    <n v="188"/>
    <n v="4"/>
    <n v="3"/>
    <n v="87"/>
    <n v="69"/>
    <n v="3477"/>
    <n v="3587"/>
  </r>
  <r>
    <x v="42"/>
    <x v="6"/>
    <n v="994530"/>
    <n v="9455920"/>
    <n v="9562527"/>
    <n v="1001235"/>
    <n v="68585"/>
    <n v="291841"/>
    <n v="64"/>
    <n v="68"/>
    <n v="648"/>
    <n v="608"/>
    <n v="8300"/>
    <n v="7873"/>
    <n v="1968"/>
    <n v="2141"/>
    <n v="33"/>
    <n v="29"/>
    <n v="443"/>
    <n v="403"/>
    <n v="22482"/>
    <n v="23525"/>
  </r>
  <r>
    <x v="43"/>
    <x v="6"/>
    <n v="5004866"/>
    <n v="55582029"/>
    <n v="56255791"/>
    <n v="5301477"/>
    <n v="323708"/>
    <n v="1492452"/>
    <n v="639"/>
    <n v="670"/>
    <n v="6692"/>
    <n v="7146"/>
    <n v="20349"/>
    <n v="20435"/>
    <n v="78471"/>
    <n v="78576"/>
    <n v="201"/>
    <n v="246"/>
    <n v="2997"/>
    <n v="2833"/>
    <n v="50898"/>
    <n v="53555"/>
  </r>
  <r>
    <x v="44"/>
    <x v="6"/>
    <n v="573913"/>
    <n v="4705084"/>
    <n v="4537962"/>
    <n v="647870"/>
    <n v="43828"/>
    <n v="184303"/>
    <n v="245"/>
    <n v="286"/>
    <n v="407"/>
    <n v="458"/>
    <n v="292"/>
    <n v="310"/>
    <n v="3323"/>
    <n v="3495"/>
    <n v="365"/>
    <n v="356"/>
    <n v="445"/>
    <n v="478"/>
    <n v="16071"/>
    <n v="17297"/>
  </r>
  <r>
    <x v="10"/>
    <x v="6"/>
    <n v="85184"/>
    <n v="1996795"/>
    <n v="1969415"/>
    <n v="87866"/>
    <n v="6271"/>
    <n v="26002"/>
    <n v="5"/>
    <n v="12"/>
    <n v="93"/>
    <n v="75"/>
    <n v="62"/>
    <n v="58"/>
    <n v="58"/>
    <n v="64"/>
    <n v="1"/>
    <n v="2"/>
    <n v="59"/>
    <n v="55"/>
    <n v="2781"/>
    <n v="2946"/>
  </r>
  <r>
    <x v="45"/>
    <x v="6"/>
    <n v="1279867"/>
    <n v="15857524"/>
    <n v="16113212"/>
    <n v="1283590"/>
    <n v="90391"/>
    <n v="386781"/>
    <n v="136"/>
    <n v="127"/>
    <n v="2898"/>
    <n v="3085"/>
    <n v="10345"/>
    <n v="9961"/>
    <n v="4974"/>
    <n v="5353"/>
    <n v="57"/>
    <n v="65"/>
    <n v="1965"/>
    <n v="1812"/>
    <n v="23916"/>
    <n v="25697"/>
  </r>
  <r>
    <x v="46"/>
    <x v="6"/>
    <n v="1072359"/>
    <n v="13709442"/>
    <n v="13630138"/>
    <n v="1087030"/>
    <n v="89258"/>
    <n v="336808"/>
    <n v="620"/>
    <n v="660"/>
    <n v="3212"/>
    <n v="3460"/>
    <n v="2124"/>
    <n v="2328"/>
    <n v="8347"/>
    <n v="8809"/>
    <n v="389"/>
    <n v="440"/>
    <n v="2556"/>
    <n v="2719"/>
    <n v="25800"/>
    <n v="27794"/>
  </r>
  <r>
    <x v="47"/>
    <x v="6"/>
    <n v="279565"/>
    <n v="3478401"/>
    <n v="3466981"/>
    <n v="277452"/>
    <n v="18432"/>
    <n v="80142"/>
    <n v="10"/>
    <n v="15"/>
    <n v="91"/>
    <n v="77"/>
    <n v="461"/>
    <n v="459"/>
    <n v="109"/>
    <n v="124"/>
    <n v="3"/>
    <n v="2"/>
    <n v="88"/>
    <n v="100"/>
    <n v="8424"/>
    <n v="8469"/>
  </r>
  <r>
    <x v="48"/>
    <x v="6"/>
    <n v="861813"/>
    <n v="11637376"/>
    <n v="11553677"/>
    <n v="867800"/>
    <n v="66253"/>
    <n v="263896"/>
    <n v="406"/>
    <n v="403"/>
    <n v="1116"/>
    <n v="1133"/>
    <n v="2578"/>
    <n v="2917"/>
    <n v="2859"/>
    <n v="3036"/>
    <n v="27"/>
    <n v="31"/>
    <n v="711"/>
    <n v="712"/>
    <n v="24323"/>
    <n v="26001"/>
  </r>
  <r>
    <x v="11"/>
    <x v="6"/>
    <n v="93867"/>
    <n v="1962874"/>
    <n v="1942406"/>
    <n v="94717"/>
    <n v="6299"/>
    <n v="26914"/>
    <n v="76"/>
    <n v="74"/>
    <n v="36"/>
    <n v="31"/>
    <n v="32"/>
    <n v="41"/>
    <n v="373"/>
    <n v="383"/>
    <n v="3"/>
    <n v="6"/>
    <n v="53"/>
    <n v="49"/>
    <n v="2535"/>
    <n v="2607"/>
  </r>
  <r>
    <x v="12"/>
    <x v="7"/>
    <n v="734652"/>
    <n v="7498567"/>
    <n v="7708845"/>
    <n v="744930"/>
    <n v="52320"/>
    <n v="222638"/>
    <n v="285"/>
    <n v="262"/>
    <n v="357"/>
    <n v="347"/>
    <n v="8892"/>
    <n v="8674"/>
    <n v="1259"/>
    <n v="1331"/>
    <n v="23"/>
    <n v="16"/>
    <n v="347"/>
    <n v="350"/>
    <n v="14831"/>
    <n v="15346"/>
  </r>
  <r>
    <x v="0"/>
    <x v="7"/>
    <n v="132477"/>
    <n v="2494691"/>
    <n v="2623014"/>
    <n v="132737"/>
    <n v="9740"/>
    <n v="38573"/>
    <n v="1059"/>
    <n v="1097"/>
    <n v="329"/>
    <n v="335"/>
    <n v="153"/>
    <n v="194"/>
    <n v="345"/>
    <n v="331"/>
    <n v="126"/>
    <n v="149"/>
    <n v="380"/>
    <n v="426"/>
    <n v="2279"/>
    <n v="2537"/>
  </r>
  <r>
    <x v="13"/>
    <x v="7"/>
    <n v="938274"/>
    <n v="8503034"/>
    <n v="7987011"/>
    <n v="1123137"/>
    <n v="86960"/>
    <n v="339195"/>
    <n v="2102"/>
    <n v="2142"/>
    <n v="1137"/>
    <n v="1216"/>
    <n v="2291"/>
    <n v="2658"/>
    <n v="18906"/>
    <n v="19697"/>
    <n v="139"/>
    <n v="150"/>
    <n v="952"/>
    <n v="991"/>
    <n v="16750"/>
    <n v="17829"/>
  </r>
  <r>
    <x v="1"/>
    <x v="7"/>
    <n v="479177"/>
    <n v="5401016"/>
    <n v="5434193"/>
    <n v="493447"/>
    <n v="32881"/>
    <n v="143085"/>
    <n v="125"/>
    <n v="113"/>
    <n v="280"/>
    <n v="285"/>
    <n v="3481"/>
    <n v="3199"/>
    <n v="1747"/>
    <n v="1814"/>
    <n v="73"/>
    <n v="76"/>
    <n v="266"/>
    <n v="282"/>
    <n v="10362"/>
    <n v="10778"/>
  </r>
  <r>
    <x v="2"/>
    <x v="7"/>
    <n v="6217031"/>
    <n v="89217262"/>
    <n v="85320133"/>
    <n v="6309138"/>
    <n v="484169"/>
    <n v="1939323"/>
    <n v="1454"/>
    <n v="1566"/>
    <n v="27488"/>
    <n v="29982"/>
    <n v="14576"/>
    <n v="16223"/>
    <n v="123331"/>
    <n v="129862"/>
    <n v="1256"/>
    <n v="1315"/>
    <n v="7612"/>
    <n v="7733"/>
    <n v="58297"/>
    <n v="63474"/>
  </r>
  <r>
    <x v="14"/>
    <x v="7"/>
    <n v="880678"/>
    <n v="10123271"/>
    <n v="9878524"/>
    <n v="905019"/>
    <n v="66244"/>
    <n v="265500"/>
    <n v="266"/>
    <n v="304"/>
    <n v="1087"/>
    <n v="994"/>
    <n v="1582"/>
    <n v="1660"/>
    <n v="10564"/>
    <n v="10927"/>
    <n v="115"/>
    <n v="82"/>
    <n v="1083"/>
    <n v="1155"/>
    <n v="17743"/>
    <n v="18682"/>
  </r>
  <r>
    <x v="15"/>
    <x v="7"/>
    <n v="499494"/>
    <n v="11419673"/>
    <n v="10826431"/>
    <n v="535118"/>
    <n v="40831"/>
    <n v="166275"/>
    <n v="58"/>
    <n v="50"/>
    <n v="895"/>
    <n v="897"/>
    <n v="2516"/>
    <n v="2772"/>
    <n v="3838"/>
    <n v="4035"/>
    <n v="22"/>
    <n v="11"/>
    <n v="418"/>
    <n v="383"/>
    <n v="12148"/>
    <n v="12788"/>
  </r>
  <r>
    <x v="16"/>
    <x v="7"/>
    <n v="121225"/>
    <n v="2043577"/>
    <n v="2041952"/>
    <n v="136264"/>
    <n v="9001"/>
    <n v="40504"/>
    <n v="15"/>
    <n v="21"/>
    <n v="153"/>
    <n v="189"/>
    <n v="1326"/>
    <n v="1277"/>
    <n v="635"/>
    <n v="562"/>
    <n v="4"/>
    <n v="6"/>
    <n v="100"/>
    <n v="86"/>
    <n v="2269"/>
    <n v="2358"/>
  </r>
  <r>
    <x v="49"/>
    <x v="7"/>
    <n v="48336"/>
    <n v="1329719"/>
    <n v="1322563"/>
    <n v="85850"/>
    <n v="3800"/>
    <n v="19052"/>
    <n v="2"/>
    <n v="1"/>
    <n v="21"/>
    <n v="27"/>
    <n v="1531"/>
    <n v="1386"/>
    <n v="270"/>
    <n v="313"/>
    <n v="2"/>
    <n v="1"/>
    <n v="20"/>
    <n v="18"/>
    <n v="97"/>
    <n v="111"/>
  </r>
  <r>
    <x v="17"/>
    <x v="7"/>
    <n v="2776933"/>
    <n v="28125598"/>
    <n v="27945116"/>
    <n v="2816791"/>
    <n v="197881"/>
    <n v="847781"/>
    <n v="384"/>
    <n v="391"/>
    <n v="2711"/>
    <n v="2766"/>
    <n v="22681"/>
    <n v="22843"/>
    <n v="29930"/>
    <n v="30304"/>
    <n v="120"/>
    <n v="104"/>
    <n v="2816"/>
    <n v="2613"/>
    <n v="39641"/>
    <n v="40577"/>
  </r>
  <r>
    <x v="3"/>
    <x v="7"/>
    <n v="1727085"/>
    <n v="19403453"/>
    <n v="19158388"/>
    <n v="1764346"/>
    <n v="111538"/>
    <n v="518772"/>
    <n v="111"/>
    <n v="111"/>
    <n v="2219"/>
    <n v="2367"/>
    <n v="21329"/>
    <n v="19200"/>
    <n v="6653"/>
    <n v="6358"/>
    <n v="75"/>
    <n v="60"/>
    <n v="1621"/>
    <n v="1570"/>
    <n v="24898"/>
    <n v="24966"/>
  </r>
  <r>
    <x v="18"/>
    <x v="7"/>
    <n v="181995"/>
    <n v="3030519"/>
    <n v="2733094"/>
    <n v="181550"/>
    <n v="10574"/>
    <n v="50216"/>
    <n v="28"/>
    <n v="23"/>
    <n v="1999"/>
    <n v="2242"/>
    <n v="96"/>
    <n v="101"/>
    <n v="365"/>
    <n v="352"/>
    <n v="1618"/>
    <n v="1670"/>
    <n v="392"/>
    <n v="406"/>
    <n v="621"/>
    <n v="661"/>
  </r>
  <r>
    <x v="19"/>
    <x v="7"/>
    <n v="274849"/>
    <n v="2266490"/>
    <n v="2100980"/>
    <n v="297200"/>
    <n v="21084"/>
    <n v="88576"/>
    <n v="113"/>
    <n v="119"/>
    <n v="166"/>
    <n v="155"/>
    <n v="117"/>
    <n v="133"/>
    <n v="1681"/>
    <n v="1735"/>
    <n v="37"/>
    <n v="43"/>
    <n v="227"/>
    <n v="225"/>
    <n v="7963"/>
    <n v="8370"/>
  </r>
  <r>
    <x v="20"/>
    <x v="7"/>
    <n v="2030717"/>
    <n v="32908958"/>
    <n v="33037244"/>
    <n v="2026718"/>
    <n v="148457"/>
    <n v="618016"/>
    <n v="188"/>
    <n v="214"/>
    <n v="3416"/>
    <n v="3587"/>
    <n v="12126"/>
    <n v="12306"/>
    <n v="16716"/>
    <n v="17102"/>
    <n v="64"/>
    <n v="69"/>
    <n v="1887"/>
    <n v="2009"/>
    <n v="37728"/>
    <n v="41045"/>
  </r>
  <r>
    <x v="21"/>
    <x v="7"/>
    <n v="1002696"/>
    <n v="12732161"/>
    <n v="11535287"/>
    <n v="1049547"/>
    <n v="77503"/>
    <n v="323736"/>
    <n v="104"/>
    <n v="88"/>
    <n v="842"/>
    <n v="791"/>
    <n v="4926"/>
    <n v="4553"/>
    <n v="3759"/>
    <n v="3630"/>
    <n v="22"/>
    <n v="27"/>
    <n v="1543"/>
    <n v="1515"/>
    <n v="27535"/>
    <n v="28168"/>
  </r>
  <r>
    <x v="4"/>
    <x v="7"/>
    <n v="508014"/>
    <n v="6919477"/>
    <n v="6972412"/>
    <n v="509831"/>
    <n v="36567"/>
    <n v="147165"/>
    <n v="70"/>
    <n v="67"/>
    <n v="403"/>
    <n v="438"/>
    <n v="961"/>
    <n v="1031"/>
    <n v="1573"/>
    <n v="1709"/>
    <n v="37"/>
    <n v="39"/>
    <n v="502"/>
    <n v="539"/>
    <n v="14145"/>
    <n v="15053"/>
  </r>
  <r>
    <x v="5"/>
    <x v="7"/>
    <n v="495545"/>
    <n v="6069563"/>
    <n v="6134836"/>
    <n v="494347"/>
    <n v="33784"/>
    <n v="141881"/>
    <n v="195"/>
    <n v="176"/>
    <n v="439"/>
    <n v="449"/>
    <n v="1118"/>
    <n v="1127"/>
    <n v="2743"/>
    <n v="2792"/>
    <n v="27"/>
    <n v="22"/>
    <n v="742"/>
    <n v="725"/>
    <n v="11173"/>
    <n v="12056"/>
  </r>
  <r>
    <x v="22"/>
    <x v="7"/>
    <n v="686440"/>
    <n v="7745928"/>
    <n v="7786281"/>
    <n v="684017"/>
    <n v="44668"/>
    <n v="198579"/>
    <n v="23"/>
    <n v="22"/>
    <n v="351"/>
    <n v="320"/>
    <n v="2317"/>
    <n v="2254"/>
    <n v="920"/>
    <n v="963"/>
    <n v="16"/>
    <n v="19"/>
    <n v="542"/>
    <n v="447"/>
    <n v="17892"/>
    <n v="18582"/>
  </r>
  <r>
    <x v="23"/>
    <x v="7"/>
    <n v="660561"/>
    <n v="8397136"/>
    <n v="8248660"/>
    <n v="716293"/>
    <n v="42432"/>
    <n v="200087"/>
    <n v="149"/>
    <n v="174"/>
    <n v="388"/>
    <n v="415"/>
    <n v="9190"/>
    <n v="8349"/>
    <n v="1003"/>
    <n v="952"/>
    <n v="23"/>
    <n v="25"/>
    <n v="297"/>
    <n v="266"/>
    <n v="10672"/>
    <n v="10529"/>
  </r>
  <r>
    <x v="24"/>
    <x v="7"/>
    <n v="179879"/>
    <n v="2845391"/>
    <n v="2706103"/>
    <n v="180512"/>
    <n v="13868"/>
    <n v="55574"/>
    <n v="42"/>
    <n v="54"/>
    <n v="134"/>
    <n v="96"/>
    <n v="212"/>
    <n v="281"/>
    <n v="126"/>
    <n v="111"/>
    <n v="5"/>
    <n v="6"/>
    <n v="89"/>
    <n v="112"/>
    <n v="5977"/>
    <n v="6623"/>
  </r>
  <r>
    <x v="25"/>
    <x v="7"/>
    <n v="879196"/>
    <n v="14409321"/>
    <n v="13992191"/>
    <n v="886221"/>
    <n v="58303"/>
    <n v="255781"/>
    <n v="71"/>
    <n v="74"/>
    <n v="1879"/>
    <n v="1993"/>
    <n v="10173"/>
    <n v="10060"/>
    <n v="3441"/>
    <n v="3533"/>
    <n v="28"/>
    <n v="31"/>
    <n v="1058"/>
    <n v="1002"/>
    <n v="12201"/>
    <n v="12759"/>
  </r>
  <r>
    <x v="6"/>
    <x v="7"/>
    <n v="921029"/>
    <n v="17484704"/>
    <n v="17037880"/>
    <n v="964514"/>
    <n v="71002"/>
    <n v="295336"/>
    <n v="82"/>
    <n v="78"/>
    <n v="2125"/>
    <n v="2087"/>
    <n v="3335"/>
    <n v="3197"/>
    <n v="5503"/>
    <n v="5510"/>
    <n v="26"/>
    <n v="37"/>
    <n v="829"/>
    <n v="772"/>
    <n v="23305"/>
    <n v="24107"/>
  </r>
  <r>
    <x v="26"/>
    <x v="7"/>
    <n v="1335713"/>
    <n v="19416061"/>
    <n v="18001445"/>
    <n v="1528666"/>
    <n v="115605"/>
    <n v="479976"/>
    <n v="404"/>
    <n v="450"/>
    <n v="1930"/>
    <n v="1828"/>
    <n v="9240"/>
    <n v="9071"/>
    <n v="3418"/>
    <n v="3547"/>
    <n v="58"/>
    <n v="61"/>
    <n v="1529"/>
    <n v="1461"/>
    <n v="40746"/>
    <n v="41862"/>
  </r>
  <r>
    <x v="27"/>
    <x v="7"/>
    <n v="811157"/>
    <n v="12186135"/>
    <n v="12848946"/>
    <n v="875021"/>
    <n v="70215"/>
    <n v="267937"/>
    <n v="519"/>
    <n v="573"/>
    <n v="2186"/>
    <n v="2310"/>
    <n v="3672"/>
    <n v="3941"/>
    <n v="2666"/>
    <n v="2799"/>
    <n v="28"/>
    <n v="20"/>
    <n v="923"/>
    <n v="974"/>
    <n v="23920"/>
    <n v="25684"/>
  </r>
  <r>
    <x v="7"/>
    <x v="7"/>
    <n v="486245"/>
    <n v="4755399"/>
    <n v="4631356"/>
    <n v="483150"/>
    <n v="29717"/>
    <n v="134814"/>
    <n v="29"/>
    <n v="28"/>
    <n v="156"/>
    <n v="193"/>
    <n v="7615"/>
    <n v="7006"/>
    <n v="384"/>
    <n v="391"/>
    <n v="6"/>
    <n v="8"/>
    <n v="112"/>
    <n v="84"/>
    <n v="6867"/>
    <n v="6838"/>
  </r>
  <r>
    <x v="28"/>
    <x v="7"/>
    <n v="891554"/>
    <n v="10893231"/>
    <n v="10719882"/>
    <n v="915040"/>
    <n v="63744"/>
    <n v="267733"/>
    <n v="138"/>
    <n v="155"/>
    <n v="659"/>
    <n v="630"/>
    <n v="4978"/>
    <n v="4827"/>
    <n v="1546"/>
    <n v="1581"/>
    <n v="72"/>
    <n v="70"/>
    <n v="720"/>
    <n v="690"/>
    <n v="23197"/>
    <n v="24481"/>
  </r>
  <r>
    <x v="29"/>
    <x v="7"/>
    <n v="145240"/>
    <n v="1800909"/>
    <n v="1879789"/>
    <n v="146375"/>
    <n v="9819"/>
    <n v="42038"/>
    <n v="438"/>
    <n v="479"/>
    <n v="52"/>
    <n v="40"/>
    <n v="52"/>
    <n v="59"/>
    <n v="177"/>
    <n v="209"/>
    <n v="6"/>
    <n v="11"/>
    <n v="100"/>
    <n v="109"/>
    <n v="3889"/>
    <n v="4198"/>
  </r>
  <r>
    <x v="30"/>
    <x v="7"/>
    <n v="315542"/>
    <n v="4398811"/>
    <n v="4640422"/>
    <n v="319194"/>
    <n v="23597"/>
    <n v="93143"/>
    <n v="174"/>
    <n v="167"/>
    <n v="334"/>
    <n v="360"/>
    <n v="718"/>
    <n v="801"/>
    <n v="1924"/>
    <n v="2096"/>
    <n v="19"/>
    <n v="27"/>
    <n v="374"/>
    <n v="372"/>
    <n v="7745"/>
    <n v="8486"/>
  </r>
  <r>
    <x v="31"/>
    <x v="7"/>
    <n v="441623"/>
    <n v="4482886"/>
    <n v="4374249"/>
    <n v="473744"/>
    <n v="32940"/>
    <n v="139723"/>
    <n v="152"/>
    <n v="169"/>
    <n v="1107"/>
    <n v="1115"/>
    <n v="1635"/>
    <n v="1892"/>
    <n v="6539"/>
    <n v="6579"/>
    <n v="235"/>
    <n v="248"/>
    <n v="854"/>
    <n v="843"/>
    <n v="5612"/>
    <n v="5960"/>
  </r>
  <r>
    <x v="8"/>
    <x v="7"/>
    <n v="179682"/>
    <n v="3150473"/>
    <n v="3124778"/>
    <n v="180888"/>
    <n v="13502"/>
    <n v="57280"/>
    <n v="12"/>
    <n v="17"/>
    <n v="206"/>
    <n v="211"/>
    <n v="129"/>
    <n v="108"/>
    <n v="229"/>
    <n v="246"/>
    <n v="7"/>
    <n v="3"/>
    <n v="139"/>
    <n v="110"/>
    <n v="5822"/>
    <n v="6263"/>
  </r>
  <r>
    <x v="9"/>
    <x v="7"/>
    <n v="1364473"/>
    <n v="30012666"/>
    <n v="29665476"/>
    <n v="1410421"/>
    <n v="98490"/>
    <n v="402880"/>
    <n v="64"/>
    <n v="59"/>
    <n v="4561"/>
    <n v="4664"/>
    <n v="7634"/>
    <n v="7510"/>
    <n v="10846"/>
    <n v="10797"/>
    <n v="100"/>
    <n v="97"/>
    <n v="465"/>
    <n v="448"/>
    <n v="25126"/>
    <n v="26119"/>
  </r>
  <r>
    <x v="32"/>
    <x v="7"/>
    <n v="319861"/>
    <n v="3765069"/>
    <n v="3729397"/>
    <n v="336263"/>
    <n v="21423"/>
    <n v="99856"/>
    <n v="1068"/>
    <n v="1105"/>
    <n v="167"/>
    <n v="153"/>
    <n v="182"/>
    <n v="260"/>
    <n v="6402"/>
    <n v="6293"/>
    <n v="13"/>
    <n v="10"/>
    <n v="164"/>
    <n v="152"/>
    <n v="2704"/>
    <n v="2750"/>
  </r>
  <r>
    <x v="50"/>
    <x v="7"/>
    <n v="2590945"/>
    <n v="66912661"/>
    <n v="68282026"/>
    <n v="2729776"/>
    <n v="193375"/>
    <n v="818799"/>
    <n v="488"/>
    <n v="569"/>
    <n v="8722"/>
    <n v="8934"/>
    <n v="17037"/>
    <n v="16773"/>
    <n v="21390"/>
    <n v="21910"/>
    <n v="206"/>
    <n v="229"/>
    <n v="1256"/>
    <n v="1289"/>
    <n v="45911"/>
    <n v="48661"/>
  </r>
  <r>
    <x v="33"/>
    <x v="7"/>
    <n v="1462036"/>
    <n v="13448045"/>
    <n v="14207389"/>
    <n v="1550062"/>
    <n v="102028"/>
    <n v="468113"/>
    <n v="680"/>
    <n v="657"/>
    <n v="1560"/>
    <n v="1431"/>
    <n v="13430"/>
    <n v="12750"/>
    <n v="6391"/>
    <n v="6116"/>
    <n v="60"/>
    <n v="65"/>
    <n v="1869"/>
    <n v="1642"/>
    <n v="27331"/>
    <n v="28046"/>
  </r>
  <r>
    <x v="34"/>
    <x v="7"/>
    <n v="108384"/>
    <n v="1788749"/>
    <n v="1963630"/>
    <n v="109706"/>
    <n v="7376"/>
    <n v="30457"/>
    <n v="247"/>
    <n v="252"/>
    <n v="63"/>
    <n v="54"/>
    <n v="119"/>
    <n v="187"/>
    <n v="111"/>
    <n v="126"/>
    <n v="7"/>
    <n v="10"/>
    <n v="35"/>
    <n v="42"/>
    <n v="2943"/>
    <n v="3180"/>
  </r>
  <r>
    <x v="35"/>
    <x v="7"/>
    <n v="1595024"/>
    <n v="23766529"/>
    <n v="23352516"/>
    <n v="1710143"/>
    <n v="121467"/>
    <n v="519785"/>
    <n v="93"/>
    <n v="100"/>
    <n v="1355"/>
    <n v="1283"/>
    <n v="9645"/>
    <n v="9181"/>
    <n v="2493"/>
    <n v="2366"/>
    <n v="56"/>
    <n v="37"/>
    <n v="2423"/>
    <n v="2346"/>
    <n v="44727"/>
    <n v="45362"/>
  </r>
  <r>
    <x v="36"/>
    <x v="7"/>
    <n v="672777"/>
    <n v="6103728"/>
    <n v="6184152"/>
    <n v="693903"/>
    <n v="42672"/>
    <n v="189045"/>
    <n v="3182"/>
    <n v="3265"/>
    <n v="454"/>
    <n v="461"/>
    <n v="1905"/>
    <n v="1935"/>
    <n v="2933"/>
    <n v="2959"/>
    <n v="64"/>
    <n v="69"/>
    <n v="1488"/>
    <n v="1372"/>
    <n v="11047"/>
    <n v="11538"/>
  </r>
  <r>
    <x v="37"/>
    <x v="7"/>
    <n v="574252"/>
    <n v="7418055"/>
    <n v="7501954"/>
    <n v="578947"/>
    <n v="47459"/>
    <n v="180509"/>
    <n v="370"/>
    <n v="435"/>
    <n v="952"/>
    <n v="1057"/>
    <n v="567"/>
    <n v="749"/>
    <n v="4787"/>
    <n v="5241"/>
    <n v="158"/>
    <n v="172"/>
    <n v="1259"/>
    <n v="1287"/>
    <n v="14475"/>
    <n v="15950"/>
  </r>
  <r>
    <x v="38"/>
    <x v="7"/>
    <n v="1572593"/>
    <n v="31077289"/>
    <n v="30925177"/>
    <n v="1727497"/>
    <n v="132246"/>
    <n v="543826"/>
    <n v="93"/>
    <n v="87"/>
    <n v="2389"/>
    <n v="2319"/>
    <n v="9043"/>
    <n v="9121"/>
    <n v="5783"/>
    <n v="6054"/>
    <n v="59"/>
    <n v="50"/>
    <n v="1193"/>
    <n v="1228"/>
    <n v="46057"/>
    <n v="48770"/>
  </r>
  <r>
    <x v="39"/>
    <x v="7"/>
    <n v="133856"/>
    <n v="2401541"/>
    <n v="2358654"/>
    <n v="142150"/>
    <n v="10044"/>
    <n v="43279"/>
    <n v="31"/>
    <n v="39"/>
    <n v="127"/>
    <n v="149"/>
    <n v="445"/>
    <n v="470"/>
    <n v="1096"/>
    <n v="1040"/>
    <n v="9"/>
    <n v="8"/>
    <n v="152"/>
    <n v="143"/>
    <n v="3079"/>
    <n v="3256"/>
  </r>
  <r>
    <x v="40"/>
    <x v="7"/>
    <n v="743320"/>
    <n v="9161667"/>
    <n v="9187299"/>
    <n v="771250"/>
    <n v="48257"/>
    <n v="223322"/>
    <n v="73"/>
    <n v="67"/>
    <n v="374"/>
    <n v="396"/>
    <n v="8280"/>
    <n v="7593"/>
    <n v="1460"/>
    <n v="1486"/>
    <n v="43"/>
    <n v="34"/>
    <n v="642"/>
    <n v="579"/>
    <n v="13619"/>
    <n v="13609"/>
  </r>
  <r>
    <x v="41"/>
    <x v="7"/>
    <n v="134045"/>
    <n v="1455737"/>
    <n v="1475864"/>
    <n v="136302"/>
    <n v="8708"/>
    <n v="37590"/>
    <n v="309"/>
    <n v="321"/>
    <n v="84"/>
    <n v="85"/>
    <n v="121"/>
    <n v="108"/>
    <n v="149"/>
    <n v="161"/>
    <n v="3"/>
    <n v="1"/>
    <n v="98"/>
    <n v="82"/>
    <n v="3390"/>
    <n v="3796"/>
  </r>
  <r>
    <x v="42"/>
    <x v="7"/>
    <n v="999265"/>
    <n v="9585331"/>
    <n v="9680512"/>
    <n v="1001562"/>
    <n v="68852"/>
    <n v="293535"/>
    <n v="63"/>
    <n v="67"/>
    <n v="636"/>
    <n v="609"/>
    <n v="7903"/>
    <n v="7819"/>
    <n v="2129"/>
    <n v="2267"/>
    <n v="32"/>
    <n v="40"/>
    <n v="540"/>
    <n v="482"/>
    <n v="22496"/>
    <n v="23769"/>
  </r>
  <r>
    <x v="43"/>
    <x v="7"/>
    <n v="5053291"/>
    <n v="58284155"/>
    <n v="59314884"/>
    <n v="5360849"/>
    <n v="332969"/>
    <n v="1525178"/>
    <n v="591"/>
    <n v="662"/>
    <n v="6951"/>
    <n v="7343"/>
    <n v="20958"/>
    <n v="20501"/>
    <n v="81826"/>
    <n v="81656"/>
    <n v="265"/>
    <n v="283"/>
    <n v="3156"/>
    <n v="3102"/>
    <n v="51982"/>
    <n v="53693"/>
  </r>
  <r>
    <x v="44"/>
    <x v="7"/>
    <n v="580215"/>
    <n v="4952923"/>
    <n v="4923657"/>
    <n v="659801"/>
    <n v="45277"/>
    <n v="188588"/>
    <n v="271"/>
    <n v="259"/>
    <n v="435"/>
    <n v="462"/>
    <n v="322"/>
    <n v="360"/>
    <n v="3514"/>
    <n v="3677"/>
    <n v="373"/>
    <n v="375"/>
    <n v="498"/>
    <n v="557"/>
    <n v="16539"/>
    <n v="17635"/>
  </r>
  <r>
    <x v="10"/>
    <x v="7"/>
    <n v="87974"/>
    <n v="2112365"/>
    <n v="2082696"/>
    <n v="88428"/>
    <n v="6187"/>
    <n v="25573"/>
    <n v="18"/>
    <n v="13"/>
    <n v="71"/>
    <n v="57"/>
    <n v="67"/>
    <n v="72"/>
    <n v="58"/>
    <n v="54"/>
    <n v="2"/>
    <n v="1"/>
    <n v="62"/>
    <n v="59"/>
    <n v="2652"/>
    <n v="3001"/>
  </r>
  <r>
    <x v="45"/>
    <x v="7"/>
    <n v="1283493"/>
    <n v="16259274"/>
    <n v="16497520"/>
    <n v="1287026"/>
    <n v="90500"/>
    <n v="389330"/>
    <n v="141"/>
    <n v="130"/>
    <n v="2958"/>
    <n v="3064"/>
    <n v="10084"/>
    <n v="10110"/>
    <n v="5361"/>
    <n v="5561"/>
    <n v="62"/>
    <n v="67"/>
    <n v="2033"/>
    <n v="2040"/>
    <n v="23726"/>
    <n v="25163"/>
  </r>
  <r>
    <x v="46"/>
    <x v="7"/>
    <n v="1083973"/>
    <n v="14964364"/>
    <n v="15253296"/>
    <n v="1101711"/>
    <n v="90645"/>
    <n v="339349"/>
    <n v="618"/>
    <n v="668"/>
    <n v="3236"/>
    <n v="3349"/>
    <n v="2152"/>
    <n v="2380"/>
    <n v="8718"/>
    <n v="9346"/>
    <n v="420"/>
    <n v="464"/>
    <n v="2799"/>
    <n v="3075"/>
    <n v="25688"/>
    <n v="27732"/>
  </r>
  <r>
    <x v="47"/>
    <x v="7"/>
    <n v="276764"/>
    <n v="3391579"/>
    <n v="3366566"/>
    <n v="273855"/>
    <n v="18155"/>
    <n v="79442"/>
    <n v="11"/>
    <n v="11"/>
    <n v="79"/>
    <n v="58"/>
    <n v="428"/>
    <n v="466"/>
    <n v="119"/>
    <n v="120"/>
    <n v="5"/>
    <n v="7"/>
    <n v="123"/>
    <n v="117"/>
    <n v="8244"/>
    <n v="8367"/>
  </r>
  <r>
    <x v="48"/>
    <x v="7"/>
    <n v="857736"/>
    <n v="11697466"/>
    <n v="11787535"/>
    <n v="864432"/>
    <n v="66303"/>
    <n v="262681"/>
    <n v="371"/>
    <n v="417"/>
    <n v="1183"/>
    <n v="1172"/>
    <n v="2652"/>
    <n v="3022"/>
    <n v="3067"/>
    <n v="3186"/>
    <n v="23"/>
    <n v="27"/>
    <n v="715"/>
    <n v="830"/>
    <n v="24115"/>
    <n v="25523"/>
  </r>
  <r>
    <x v="11"/>
    <x v="7"/>
    <n v="94511"/>
    <n v="2044669"/>
    <n v="2034229"/>
    <n v="94170"/>
    <n v="6262"/>
    <n v="26924"/>
    <n v="67"/>
    <n v="76"/>
    <n v="36"/>
    <n v="38"/>
    <n v="35"/>
    <n v="32"/>
    <n v="362"/>
    <n v="384"/>
    <n v="3"/>
    <n v="5"/>
    <n v="52"/>
    <n v="39"/>
    <n v="2496"/>
    <n v="2637"/>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s v="ALASKA"/>
    <s v="2009"/>
    <n v="130236"/>
    <n v="2158970"/>
    <n v="2396412"/>
    <n v="131661"/>
    <n v="9779"/>
    <n v="40837"/>
    <n v="1103"/>
    <n v="1099"/>
    <n v="319"/>
    <n v="345"/>
    <n v="164"/>
    <n v="199"/>
    <n v="262"/>
    <n v="260"/>
    <n v="92"/>
    <n v="95"/>
    <n v="252"/>
    <n v="251"/>
    <n v="2603"/>
    <n v="2735"/>
  </r>
  <r>
    <s v="ARKANSAS"/>
    <s v="2009"/>
    <n v="474423"/>
    <n v="4753142"/>
    <n v="5017352"/>
    <n v="480559"/>
    <n v="30567"/>
    <n v="136213"/>
    <n v="98"/>
    <n v="99"/>
    <n v="251"/>
    <n v="251"/>
    <n v="3453"/>
    <n v="3053"/>
    <n v="1037"/>
    <n v="1013"/>
    <n v="43"/>
    <n v="55"/>
    <n v="150"/>
    <n v="128"/>
    <n v="10458"/>
    <n v="10478"/>
  </r>
  <r>
    <s v="CALIFORNIA"/>
    <s v="2009"/>
    <n v="6234155"/>
    <n v="73958896"/>
    <n v="74766086"/>
    <n v="6263438"/>
    <n v="478503"/>
    <n v="1997064"/>
    <n v="2007"/>
    <n v="1950"/>
    <n v="28046"/>
    <n v="29671"/>
    <n v="17722"/>
    <n v="18525"/>
    <n v="106435"/>
    <n v="110316"/>
    <n v="1579"/>
    <n v="1573"/>
    <n v="6207"/>
    <n v="6462"/>
    <n v="71336"/>
    <n v="76674"/>
  </r>
  <r>
    <s v="GEORGIA"/>
    <s v="2009"/>
    <n v="1649598"/>
    <n v="17972839"/>
    <n v="19025136"/>
    <n v="1667685"/>
    <n v="97779"/>
    <n v="472934"/>
    <n v="135"/>
    <n v="117"/>
    <n v="1736"/>
    <n v="1787"/>
    <n v="19896"/>
    <n v="17101"/>
    <n v="3490"/>
    <n v="3397"/>
    <n v="41"/>
    <n v="40"/>
    <n v="1155"/>
    <n v="967"/>
    <n v="24223"/>
    <n v="23694"/>
  </r>
  <r>
    <s v="IOWA"/>
    <s v="2009"/>
    <n v="487559"/>
    <n v="5732319"/>
    <n v="5732186"/>
    <n v="491842"/>
    <n v="38685"/>
    <n v="150509"/>
    <n v="96"/>
    <n v="116"/>
    <n v="364"/>
    <n v="341"/>
    <n v="837"/>
    <n v="915"/>
    <n v="1082"/>
    <n v="1123"/>
    <n v="23"/>
    <n v="17"/>
    <n v="252"/>
    <n v="239"/>
    <n v="16362"/>
    <n v="16918"/>
  </r>
  <r>
    <s v="KANSAS"/>
    <s v="2009"/>
    <n v="470445"/>
    <n v="5615208"/>
    <n v="5827751"/>
    <n v="474489"/>
    <n v="33522"/>
    <n v="140240"/>
    <n v="191"/>
    <n v="201"/>
    <n v="404"/>
    <n v="376"/>
    <n v="1253"/>
    <n v="1289"/>
    <n v="1869"/>
    <n v="1900"/>
    <n v="19"/>
    <n v="26"/>
    <n v="495"/>
    <n v="465"/>
    <n v="12263"/>
    <n v="12771"/>
  </r>
  <r>
    <s v="MASSACHUSETTS"/>
    <s v="2009"/>
    <n v="932437"/>
    <n v="15298022"/>
    <n v="15174814"/>
    <n v="957053"/>
    <n v="67973"/>
    <n v="290502"/>
    <n v="97"/>
    <n v="90"/>
    <n v="1703"/>
    <n v="1682"/>
    <n v="2941"/>
    <n v="2780"/>
    <n v="4055"/>
    <n v="3911"/>
    <n v="38"/>
    <n v="48"/>
    <n v="524"/>
    <n v="486"/>
    <n v="24572"/>
    <n v="25046"/>
  </r>
  <r>
    <s v="MISSISSIPPI"/>
    <s v="2009"/>
    <n v="491194"/>
    <n v="4392101"/>
    <n v="4552756"/>
    <n v="492481"/>
    <n v="28943"/>
    <n v="137511"/>
    <n v="25"/>
    <n v="20"/>
    <n v="124"/>
    <n v="135"/>
    <n v="7766"/>
    <n v="6776"/>
    <n v="176"/>
    <n v="174"/>
    <n v="1"/>
    <n v="1"/>
    <n v="13"/>
    <n v="8"/>
    <n v="6922"/>
    <n v="6802"/>
  </r>
  <r>
    <s v="NEW_HAMPSHIRE"/>
    <s v="2009"/>
    <n v="197024"/>
    <n v="2816162"/>
    <n v="2757401"/>
    <n v="197140"/>
    <n v="15588"/>
    <n v="64372"/>
    <n v="20"/>
    <n v="17"/>
    <n v="139"/>
    <n v="124"/>
    <n v="114"/>
    <n v="97"/>
    <n v="209"/>
    <n v="210"/>
    <n v="5"/>
    <n v="3"/>
    <n v="36"/>
    <n v="31"/>
    <n v="7275"/>
    <n v="7308"/>
  </r>
  <r>
    <s v="NEW_JERSEY"/>
    <s v="2009"/>
    <n v="1354912"/>
    <n v="26510413"/>
    <n v="26145334"/>
    <n v="1396029"/>
    <n v="98733"/>
    <n v="412848"/>
    <n v="184"/>
    <n v="185"/>
    <n v="3662"/>
    <n v="4058"/>
    <n v="8006"/>
    <n v="7673"/>
    <n v="8140"/>
    <n v="8227"/>
    <n v="72"/>
    <n v="82"/>
    <n v="73"/>
    <n v="68"/>
    <n v="28488"/>
    <n v="29815"/>
  </r>
  <r>
    <s v="VERMONT"/>
    <s v="2009"/>
    <n v="86320"/>
    <n v="1683034"/>
    <n v="1661019"/>
    <n v="91451"/>
    <n v="7328"/>
    <n v="29265"/>
    <n v="20"/>
    <n v="17"/>
    <n v="42"/>
    <n v="36"/>
    <n v="52"/>
    <n v="69"/>
    <n v="33"/>
    <n v="49"/>
    <n v="4"/>
    <n v="3"/>
    <n v="16"/>
    <n v="18"/>
    <n v="3425"/>
    <n v="3544"/>
  </r>
  <r>
    <s v="WYOMING"/>
    <s v="2009"/>
    <n v="86971"/>
    <n v="1675761"/>
    <n v="1658156"/>
    <n v="88155"/>
    <n v="6160"/>
    <n v="26330"/>
    <n v="72"/>
    <n v="66"/>
    <n v="28"/>
    <n v="20"/>
    <n v="39"/>
    <n v="31"/>
    <n v="275"/>
    <n v="294"/>
    <n v="6"/>
    <n v="3"/>
    <n v="29"/>
    <n v="25"/>
    <n v="2545"/>
    <n v="2727"/>
  </r>
  <r>
    <s v="ALABAMA"/>
    <s v="2010"/>
    <n v="748889"/>
    <n v="7281058"/>
    <n v="7647571"/>
    <n v="755552"/>
    <n v="49719"/>
    <n v="221940"/>
    <n v="243"/>
    <n v="255"/>
    <n v="286"/>
    <n v="281"/>
    <n v="9174"/>
    <n v="8444"/>
    <n v="651"/>
    <n v="729"/>
    <n v="3"/>
    <n v="1"/>
    <n v="17"/>
    <n v="11"/>
    <n v="14644"/>
    <n v="14980"/>
  </r>
  <r>
    <s v="ALASKA"/>
    <s v="2010"/>
    <n v="131265"/>
    <n v="2230338"/>
    <n v="2371251"/>
    <n v="132104"/>
    <n v="9643"/>
    <n v="40114"/>
    <n v="1017"/>
    <n v="1057"/>
    <n v="345"/>
    <n v="324"/>
    <n v="179"/>
    <n v="209"/>
    <n v="254"/>
    <n v="311"/>
    <n v="103"/>
    <n v="108"/>
    <n v="248"/>
    <n v="262"/>
    <n v="2528"/>
    <n v="2698"/>
  </r>
  <r>
    <s v="ARIZONA"/>
    <s v="2010"/>
    <n v="963517"/>
    <n v="8828122"/>
    <n v="8812967"/>
    <n v="1071751"/>
    <n v="81326"/>
    <n v="319747"/>
    <n v="2317"/>
    <n v="2399"/>
    <n v="1097"/>
    <n v="1149"/>
    <n v="2352"/>
    <n v="2672"/>
    <n v="15927"/>
    <n v="16749"/>
    <n v="67"/>
    <n v="80"/>
    <n v="272"/>
    <n v="302"/>
    <n v="17181"/>
    <n v="18762"/>
  </r>
  <r>
    <s v="ARKANSAS"/>
    <s v="2010"/>
    <n v="474897"/>
    <n v="5069272"/>
    <n v="5520387"/>
    <n v="482114"/>
    <n v="30330"/>
    <n v="136156"/>
    <n v="124"/>
    <n v="112"/>
    <n v="239"/>
    <n v="262"/>
    <n v="3439"/>
    <n v="3098"/>
    <n v="1134"/>
    <n v="1144"/>
    <n v="36"/>
    <n v="31"/>
    <n v="156"/>
    <n v="142"/>
    <n v="10108"/>
    <n v="10305"/>
  </r>
  <r>
    <s v="CALIFORNIA"/>
    <s v="2010"/>
    <n v="6213958"/>
    <n v="67356719"/>
    <n v="71227111"/>
    <n v="6289578"/>
    <n v="492545"/>
    <n v="1993538"/>
    <n v="1814"/>
    <n v="1875"/>
    <n v="28849"/>
    <n v="31056"/>
    <n v="18390"/>
    <n v="19347"/>
    <n v="113995"/>
    <n v="118142"/>
    <n v="1523"/>
    <n v="1638"/>
    <n v="4872"/>
    <n v="4837"/>
    <n v="70454"/>
    <n v="75753"/>
  </r>
  <r>
    <s v="COLORADO"/>
    <s v="2010"/>
    <n v="825242"/>
    <n v="8793676"/>
    <n v="8914338"/>
    <n v="843316"/>
    <n v="60899"/>
    <n v="242239"/>
    <n v="348"/>
    <n v="304"/>
    <n v="798"/>
    <n v="801"/>
    <n v="1641"/>
    <n v="1683"/>
    <n v="8369"/>
    <n v="8515"/>
    <n v="72"/>
    <n v="83"/>
    <n v="648"/>
    <n v="616"/>
    <n v="17905"/>
    <n v="19116"/>
  </r>
  <r>
    <s v="CONNECTICUT"/>
    <s v="2010"/>
    <n v="534800"/>
    <n v="9726922"/>
    <n v="9542108"/>
    <n v="560546"/>
    <n v="41381"/>
    <n v="173071"/>
    <n v="82"/>
    <n v="93"/>
    <n v="691"/>
    <n v="739"/>
    <n v="2658"/>
    <n v="2710"/>
    <n v="2929"/>
    <n v="3061"/>
    <n v="8"/>
    <n v="11"/>
    <n v="139"/>
    <n v="150"/>
    <n v="13796"/>
    <n v="14314"/>
  </r>
  <r>
    <s v="DELAWARE"/>
    <s v="2010"/>
    <n v="117628"/>
    <n v="1733458"/>
    <n v="1758988"/>
    <n v="129403"/>
    <n v="8464"/>
    <n v="39124"/>
    <n v="22"/>
    <n v="15"/>
    <n v="136"/>
    <n v="158"/>
    <n v="1355"/>
    <n v="1234"/>
    <n v="384"/>
    <n v="326"/>
    <n v="2"/>
    <n v="1"/>
    <n v="21"/>
    <n v="22"/>
    <n v="2342"/>
    <n v="2446"/>
  </r>
  <r>
    <s v="FLORIDA"/>
    <s v="2010"/>
    <n v="2627390"/>
    <n v="26231141"/>
    <n v="27267009"/>
    <n v="2643347"/>
    <n v="178315"/>
    <n v="784849"/>
    <n v="333"/>
    <n v="353"/>
    <n v="2174"/>
    <n v="2367"/>
    <n v="21464"/>
    <n v="20026"/>
    <n v="22566"/>
    <n v="22463"/>
    <n v="103"/>
    <n v="90"/>
    <n v="2058"/>
    <n v="1991"/>
    <n v="41030"/>
    <n v="41297"/>
  </r>
  <r>
    <s v="GEORGIA"/>
    <s v="2010"/>
    <n v="1660643"/>
    <n v="17839851"/>
    <n v="17834488"/>
    <n v="1677067"/>
    <n v="100392"/>
    <n v="474588"/>
    <n v="127"/>
    <n v="135"/>
    <n v="1687"/>
    <n v="1835"/>
    <n v="20408"/>
    <n v="17825"/>
    <n v="3942"/>
    <n v="3862"/>
    <n v="41"/>
    <n v="45"/>
    <n v="1277"/>
    <n v="1111"/>
    <n v="24064"/>
    <n v="24033"/>
  </r>
  <r>
    <s v="HAWAII"/>
    <s v="2010"/>
    <n v="180196"/>
    <n v="2564856"/>
    <n v="2215458"/>
    <n v="179601"/>
    <n v="10818"/>
    <n v="51975"/>
    <n v="20"/>
    <n v="21"/>
    <n v="2244"/>
    <n v="2398"/>
    <n v="121"/>
    <n v="116"/>
    <n v="177"/>
    <n v="179"/>
    <n v="1570"/>
    <n v="1639"/>
    <n v="437"/>
    <n v="413"/>
    <n v="706"/>
    <n v="777"/>
  </r>
  <r>
    <s v="IDAHO"/>
    <s v="2010"/>
    <n v="266613"/>
    <n v="2177999"/>
    <n v="2098737"/>
    <n v="275859"/>
    <n v="19362"/>
    <n v="81715"/>
    <n v="137"/>
    <n v="155"/>
    <n v="132"/>
    <n v="133"/>
    <n v="84"/>
    <n v="107"/>
    <n v="1258"/>
    <n v="1384"/>
    <n v="43"/>
    <n v="42"/>
    <n v="112"/>
    <n v="130"/>
    <n v="7654"/>
    <n v="7991"/>
  </r>
  <r>
    <s v="ILLINOIS"/>
    <s v="2010"/>
    <n v="2098401"/>
    <n v="28253620"/>
    <n v="28560306"/>
    <n v="2091654"/>
    <n v="146953"/>
    <n v="636861"/>
    <n v="251"/>
    <n v="311"/>
    <n v="2814"/>
    <n v="3127"/>
    <n v="13535"/>
    <n v="12583"/>
    <n v="12931"/>
    <n v="12901"/>
    <n v="106"/>
    <n v="97"/>
    <n v="1685"/>
    <n v="1640"/>
    <n v="41233"/>
    <n v="43739"/>
  </r>
  <r>
    <s v="INDIANA"/>
    <s v="2010"/>
    <n v="1026053"/>
    <n v="14023240"/>
    <n v="11502534"/>
    <n v="1047232"/>
    <n v="74836"/>
    <n v="317818"/>
    <n v="119"/>
    <n v="131"/>
    <n v="499"/>
    <n v="571"/>
    <n v="4120"/>
    <n v="4110"/>
    <n v="2235"/>
    <n v="2297"/>
    <n v="17"/>
    <n v="28"/>
    <n v="1108"/>
    <n v="1128"/>
    <n v="28836"/>
    <n v="29637"/>
  </r>
  <r>
    <s v="IOWA"/>
    <s v="2010"/>
    <n v="491255"/>
    <n v="5744872"/>
    <n v="5941449"/>
    <n v="495775"/>
    <n v="37704"/>
    <n v="147663"/>
    <n v="75"/>
    <n v="107"/>
    <n v="344"/>
    <n v="338"/>
    <n v="831"/>
    <n v="867"/>
    <n v="1172"/>
    <n v="1215"/>
    <n v="22"/>
    <n v="19"/>
    <n v="271"/>
    <n v="310"/>
    <n v="15553"/>
    <n v="16580"/>
  </r>
  <r>
    <s v="KANSAS"/>
    <s v="2010"/>
    <n v="471406"/>
    <n v="5454128"/>
    <n v="5979429"/>
    <n v="483701"/>
    <n v="33180"/>
    <n v="139505"/>
    <n v="213"/>
    <n v="237"/>
    <n v="415"/>
    <n v="431"/>
    <n v="1234"/>
    <n v="1252"/>
    <n v="1986"/>
    <n v="1976"/>
    <n v="25"/>
    <n v="26"/>
    <n v="618"/>
    <n v="538"/>
    <n v="11905"/>
    <n v="12324"/>
  </r>
  <r>
    <s v="KENTUCKY"/>
    <s v="2010"/>
    <n v="679901"/>
    <n v="6881951"/>
    <n v="7092071"/>
    <n v="673128"/>
    <n v="43723"/>
    <n v="192661"/>
    <n v="31"/>
    <n v="28"/>
    <n v="251"/>
    <n v="248"/>
    <n v="2387"/>
    <n v="2409"/>
    <n v="463"/>
    <n v="539"/>
    <n v="12"/>
    <n v="10"/>
    <n v="165"/>
    <n v="182"/>
    <n v="18330"/>
    <n v="18668"/>
  </r>
  <r>
    <s v="LOUISIANA"/>
    <s v="2010"/>
    <n v="663802"/>
    <n v="8091029"/>
    <n v="8125021"/>
    <n v="696558"/>
    <n v="38438"/>
    <n v="184292"/>
    <n v="194"/>
    <n v="153"/>
    <n v="360"/>
    <n v="385"/>
    <n v="8701"/>
    <n v="7239"/>
    <n v="409"/>
    <n v="368"/>
    <n v="6"/>
    <n v="3"/>
    <n v="107"/>
    <n v="111"/>
    <n v="10318"/>
    <n v="10084"/>
  </r>
  <r>
    <s v="MAINE"/>
    <s v="2010"/>
    <n v="187634"/>
    <n v="2721365"/>
    <n v="2680693"/>
    <n v="189077"/>
    <n v="15315"/>
    <n v="60148"/>
    <n v="50"/>
    <n v="43"/>
    <n v="88"/>
    <n v="76"/>
    <n v="108"/>
    <n v="139"/>
    <n v="83"/>
    <n v="116"/>
    <n v="7"/>
    <n v="2"/>
    <n v="109"/>
    <n v="136"/>
    <n v="6921"/>
    <n v="7437"/>
  </r>
  <r>
    <s v="MARYLAND"/>
    <s v="2010"/>
    <n v="848252"/>
    <n v="13327770"/>
    <n v="13205691"/>
    <n v="852211"/>
    <n v="60555"/>
    <n v="264055"/>
    <n v="103"/>
    <n v="103"/>
    <n v="1630"/>
    <n v="1826"/>
    <n v="11487"/>
    <n v="10537"/>
    <n v="2418"/>
    <n v="2441"/>
    <n v="14"/>
    <n v="9"/>
    <n v="674"/>
    <n v="590"/>
    <n v="14222"/>
    <n v="14501"/>
  </r>
  <r>
    <s v="MASSACHUSETTS"/>
    <s v="2010"/>
    <n v="929569"/>
    <n v="14919763"/>
    <n v="14857823"/>
    <n v="955563"/>
    <n v="67716"/>
    <n v="289161"/>
    <n v="88"/>
    <n v="74"/>
    <n v="1659"/>
    <n v="1722"/>
    <n v="2957"/>
    <n v="2844"/>
    <n v="4157"/>
    <n v="4092"/>
    <n v="38"/>
    <n v="35"/>
    <n v="597"/>
    <n v="513"/>
    <n v="24220"/>
    <n v="24720"/>
  </r>
  <r>
    <s v="MICHIGAN"/>
    <s v="2010"/>
    <n v="1510716"/>
    <n v="19393461"/>
    <n v="19967017"/>
    <n v="1587067"/>
    <n v="122236"/>
    <n v="508868"/>
    <n v="485"/>
    <n v="524"/>
    <n v="1464"/>
    <n v="1413"/>
    <n v="11262"/>
    <n v="10639"/>
    <n v="2423"/>
    <n v="2565"/>
    <n v="74"/>
    <n v="112"/>
    <n v="650"/>
    <n v="590"/>
    <n v="44182"/>
    <n v="45853"/>
  </r>
  <r>
    <s v="MINNESOTA"/>
    <s v="2010"/>
    <n v="799615"/>
    <n v="10383935"/>
    <n v="10564774"/>
    <n v="838037"/>
    <n v="73661"/>
    <n v="268074"/>
    <n v="625"/>
    <n v="634"/>
    <n v="2117"/>
    <n v="2315"/>
    <n v="3336"/>
    <n v="3736"/>
    <n v="1897"/>
    <n v="2024"/>
    <n v="34"/>
    <n v="38"/>
    <n v="368"/>
    <n v="342"/>
    <n v="27043"/>
    <n v="29152"/>
  </r>
  <r>
    <s v="MISSOURI"/>
    <s v="2010"/>
    <n v="897348"/>
    <n v="9587703"/>
    <n v="10139784"/>
    <n v="918710"/>
    <n v="65990"/>
    <n v="275719"/>
    <n v="147"/>
    <n v="182"/>
    <n v="564"/>
    <n v="566"/>
    <n v="5680"/>
    <n v="5361"/>
    <n v="1051"/>
    <n v="1085"/>
    <n v="15"/>
    <n v="25"/>
    <n v="271"/>
    <n v="280"/>
    <n v="24664"/>
    <n v="26099"/>
  </r>
  <r>
    <s v="MONTANA"/>
    <s v="2010"/>
    <n v="141693"/>
    <n v="1623971"/>
    <n v="1642886"/>
    <n v="141693"/>
    <n v="10316"/>
    <n v="43202"/>
    <n v="397"/>
    <n v="468"/>
    <n v="52"/>
    <n v="41"/>
    <n v="46"/>
    <n v="35"/>
    <n v="137"/>
    <n v="162"/>
    <n v="10"/>
    <n v="11"/>
    <n v="39"/>
    <n v="49"/>
    <n v="4327"/>
    <n v="4542"/>
  </r>
  <r>
    <s v="NEBRASKA"/>
    <s v="2010"/>
    <n v="294948"/>
    <n v="3720560"/>
    <n v="3640199"/>
    <n v="298500"/>
    <n v="22236"/>
    <n v="88208"/>
    <n v="144"/>
    <n v="141"/>
    <n v="212"/>
    <n v="236"/>
    <n v="591"/>
    <n v="614"/>
    <n v="1315"/>
    <n v="1387"/>
    <n v="14"/>
    <n v="14"/>
    <n v="259"/>
    <n v="243"/>
    <n v="8263"/>
    <n v="8803"/>
  </r>
  <r>
    <s v="NEVADA"/>
    <s v="2010"/>
    <n v="423859"/>
    <n v="4262471"/>
    <n v="4260869"/>
    <n v="437149"/>
    <n v="29207"/>
    <n v="129831"/>
    <n v="181"/>
    <n v="195"/>
    <n v="1019"/>
    <n v="1103"/>
    <n v="1508"/>
    <n v="1598"/>
    <n v="4783"/>
    <n v="4971"/>
    <n v="141"/>
    <n v="137"/>
    <n v="408"/>
    <n v="395"/>
    <n v="6269"/>
    <n v="6499"/>
  </r>
  <r>
    <s v="NEW_HAMPSHIRE"/>
    <s v="2010"/>
    <n v="196648"/>
    <n v="2906573"/>
    <n v="2856965"/>
    <n v="194711"/>
    <n v="15019"/>
    <n v="63135"/>
    <n v="19"/>
    <n v="27"/>
    <n v="146"/>
    <n v="175"/>
    <n v="123"/>
    <n v="138"/>
    <n v="215"/>
    <n v="216"/>
    <n v="3"/>
    <n v="4"/>
    <n v="50"/>
    <n v="31"/>
    <n v="6772"/>
    <n v="7100"/>
  </r>
  <r>
    <s v="NEW_JERSEY"/>
    <s v="2010"/>
    <n v="1369553"/>
    <n v="26676217"/>
    <n v="26736651"/>
    <n v="1402548"/>
    <n v="97358"/>
    <n v="405143"/>
    <n v="56"/>
    <n v="58"/>
    <n v="4005"/>
    <n v="4171"/>
    <n v="7685"/>
    <n v="7514"/>
    <n v="8382"/>
    <n v="8271"/>
    <n v="93"/>
    <n v="103"/>
    <n v="171"/>
    <n v="150"/>
    <n v="27948"/>
    <n v="28751"/>
  </r>
  <r>
    <s v="NEW_MEXICO"/>
    <s v="2010"/>
    <n v="331436"/>
    <n v="3638606"/>
    <n v="3814058"/>
    <n v="338122"/>
    <n v="20594"/>
    <n v="98777"/>
    <n v="1291"/>
    <n v="1191"/>
    <n v="116"/>
    <n v="148"/>
    <n v="215"/>
    <n v="236"/>
    <n v="5518"/>
    <n v="5438"/>
    <n v="5"/>
    <n v="7"/>
    <n v="98"/>
    <n v="81"/>
    <n v="3116"/>
    <n v="3134"/>
  </r>
  <r>
    <s v="NORTH_CAROLINA"/>
    <s v="2010"/>
    <n v="1444409"/>
    <n v="16621268"/>
    <n v="14162497"/>
    <n v="1490605"/>
    <n v="91541"/>
    <n v="432196"/>
    <n v="634"/>
    <n v="561"/>
    <n v="1122"/>
    <n v="1107"/>
    <n v="13279"/>
    <n v="11859"/>
    <n v="3413"/>
    <n v="3391"/>
    <n v="25"/>
    <n v="32"/>
    <n v="1346"/>
    <n v="1207"/>
    <n v="26585"/>
    <n v="26980"/>
  </r>
  <r>
    <s v="NORTH_DAKOTA"/>
    <s v="2010"/>
    <n v="94997"/>
    <n v="1308214"/>
    <n v="1267426"/>
    <n v="96323"/>
    <n v="7581"/>
    <n v="30288"/>
    <n v="293"/>
    <n v="288"/>
    <n v="40"/>
    <n v="35"/>
    <n v="60"/>
    <n v="76"/>
    <n v="1"/>
    <n v="4"/>
    <n v="6"/>
    <n v="7"/>
    <n v="74"/>
    <n v="74"/>
    <n v="3204"/>
    <n v="3419"/>
  </r>
  <r>
    <s v="OHIO"/>
    <s v="2010"/>
    <n v="1669748"/>
    <n v="23247907"/>
    <n v="22701333"/>
    <n v="1754191"/>
    <n v="118946"/>
    <n v="531383"/>
    <n v="86"/>
    <n v="74"/>
    <n v="973"/>
    <n v="959"/>
    <n v="9818"/>
    <n v="9270"/>
    <n v="1462"/>
    <n v="1467"/>
    <n v="13"/>
    <n v="14"/>
    <n v="1611"/>
    <n v="1546"/>
    <n v="45272"/>
    <n v="46381"/>
  </r>
  <r>
    <s v="OKLAHOMA"/>
    <s v="2010"/>
    <n v="653592"/>
    <n v="5778507"/>
    <n v="5971651"/>
    <n v="659911"/>
    <n v="39634"/>
    <n v="175949"/>
    <n v="3461"/>
    <n v="3600"/>
    <n v="420"/>
    <n v="432"/>
    <n v="1955"/>
    <n v="1880"/>
    <n v="1726"/>
    <n v="1637"/>
    <n v="69"/>
    <n v="49"/>
    <n v="400"/>
    <n v="462"/>
    <n v="11772"/>
    <n v="11771"/>
  </r>
  <r>
    <s v="OREGON"/>
    <s v="2010"/>
    <n v="560239"/>
    <n v="6219779"/>
    <n v="6398065"/>
    <n v="570720"/>
    <n v="46212"/>
    <n v="178119"/>
    <n v="458"/>
    <n v="459"/>
    <n v="896"/>
    <n v="952"/>
    <n v="663"/>
    <n v="781"/>
    <n v="3821"/>
    <n v="4174"/>
    <n v="131"/>
    <n v="128"/>
    <n v="781"/>
    <n v="798"/>
    <n v="15399"/>
    <n v="16771"/>
  </r>
  <r>
    <s v="PENNSYLVANIA"/>
    <s v="2010"/>
    <n v="1682887"/>
    <n v="27883991"/>
    <n v="28231191"/>
    <n v="1793284"/>
    <n v="141710"/>
    <n v="582442"/>
    <n v="102"/>
    <n v="112"/>
    <n v="1874"/>
    <n v="2003"/>
    <n v="10317"/>
    <n v="10254"/>
    <n v="4421"/>
    <n v="4424"/>
    <n v="45"/>
    <n v="39"/>
    <n v="454"/>
    <n v="412"/>
    <n v="52209"/>
    <n v="55044"/>
  </r>
  <r>
    <s v="RHODE_ISLAND"/>
    <s v="2010"/>
    <n v="141023"/>
    <n v="2207123"/>
    <n v="2187163"/>
    <n v="143793"/>
    <n v="10466"/>
    <n v="46059"/>
    <n v="35"/>
    <n v="20"/>
    <n v="127"/>
    <n v="133"/>
    <n v="423"/>
    <n v="438"/>
    <n v="910"/>
    <n v="816"/>
    <n v="13"/>
    <n v="15"/>
    <n v="97"/>
    <n v="52"/>
    <n v="3704"/>
    <n v="3683"/>
  </r>
  <r>
    <s v="SOUTH_CAROLINA"/>
    <s v="2010"/>
    <n v="715590"/>
    <n v="7755419"/>
    <n v="8242553"/>
    <n v="725838"/>
    <n v="44703"/>
    <n v="210257"/>
    <n v="62"/>
    <n v="58"/>
    <n v="282"/>
    <n v="272"/>
    <n v="8981"/>
    <n v="7667"/>
    <n v="916"/>
    <n v="871"/>
    <n v="28"/>
    <n v="21"/>
    <n v="313"/>
    <n v="286"/>
    <n v="12562"/>
    <n v="12384"/>
  </r>
  <r>
    <s v="SOUTH_DAKOTA"/>
    <s v="2010"/>
    <n v="123555"/>
    <n v="1292742"/>
    <n v="1281632"/>
    <n v="126128"/>
    <n v="9063"/>
    <n v="38192"/>
    <n v="317"/>
    <n v="266"/>
    <n v="52"/>
    <n v="54"/>
    <n v="96"/>
    <n v="83"/>
    <n v="101"/>
    <n v="95"/>
    <n v="4"/>
    <n v="1"/>
    <n v="22"/>
    <n v="28"/>
    <n v="3816"/>
    <n v="4128"/>
  </r>
  <r>
    <s v="TENNESSEE"/>
    <s v="2010"/>
    <n v="971414"/>
    <n v="8405025"/>
    <n v="8760367"/>
    <n v="987422"/>
    <n v="67441"/>
    <n v="285715"/>
    <n v="67"/>
    <n v="74"/>
    <n v="498"/>
    <n v="498"/>
    <n v="8744"/>
    <n v="8306"/>
    <n v="1259"/>
    <n v="1238"/>
    <n v="38"/>
    <n v="34"/>
    <n v="111"/>
    <n v="88"/>
    <n v="22767"/>
    <n v="23719"/>
  </r>
  <r>
    <s v="TEXAS"/>
    <s v="2010"/>
    <n v="4728815"/>
    <n v="50559500"/>
    <n v="53810244"/>
    <n v="4935715"/>
    <n v="298400"/>
    <n v="1349106"/>
    <n v="755"/>
    <n v="713"/>
    <n v="5314"/>
    <n v="5481"/>
    <n v="20628"/>
    <n v="19679"/>
    <n v="67205"/>
    <n v="65475"/>
    <n v="206"/>
    <n v="205"/>
    <n v="2147"/>
    <n v="2016"/>
    <n v="52810"/>
    <n v="55766"/>
  </r>
  <r>
    <s v="UTAH"/>
    <s v="2010"/>
    <n v="538676"/>
    <n v="4250259"/>
    <n v="4326951"/>
    <n v="585552"/>
    <n v="38744"/>
    <n v="160573"/>
    <n v="306"/>
    <n v="303"/>
    <n v="392"/>
    <n v="445"/>
    <n v="266"/>
    <n v="294"/>
    <n v="2362"/>
    <n v="2682"/>
    <n v="295"/>
    <n v="356"/>
    <n v="92"/>
    <n v="125"/>
    <n v="14804"/>
    <n v="16022"/>
  </r>
  <r>
    <s v="VERMONT"/>
    <s v="2010"/>
    <n v="87750"/>
    <n v="1749898"/>
    <n v="1719870"/>
    <n v="96858"/>
    <n v="7114"/>
    <n v="28869"/>
    <n v="7"/>
    <n v="16"/>
    <n v="71"/>
    <n v="62"/>
    <n v="58"/>
    <n v="63"/>
    <n v="50"/>
    <n v="40"/>
    <n v="1"/>
    <n v="6"/>
    <n v="55"/>
    <n v="49"/>
    <n v="3225"/>
    <n v="3411"/>
  </r>
  <r>
    <s v="VIRGINIA"/>
    <s v="2010"/>
    <n v="1244673"/>
    <n v="14937195"/>
    <n v="14919831"/>
    <n v="1251440"/>
    <n v="89266"/>
    <n v="379994"/>
    <n v="154"/>
    <n v="174"/>
    <n v="2455"/>
    <n v="2803"/>
    <n v="10955"/>
    <n v="10540"/>
    <n v="3978"/>
    <n v="4045"/>
    <n v="61"/>
    <n v="68"/>
    <n v="1482"/>
    <n v="1329"/>
    <n v="25185"/>
    <n v="26037"/>
  </r>
  <r>
    <s v="WASHINGTON"/>
    <s v="2010"/>
    <n v="1034735"/>
    <n v="11919090"/>
    <n v="11820814"/>
    <n v="1043788"/>
    <n v="83712"/>
    <n v="329616"/>
    <n v="693"/>
    <n v="773"/>
    <n v="2963"/>
    <n v="3132"/>
    <n v="1817"/>
    <n v="2119"/>
    <n v="5716"/>
    <n v="5778"/>
    <n v="315"/>
    <n v="326"/>
    <n v="1357"/>
    <n v="1236"/>
    <n v="27810"/>
    <n v="29677"/>
  </r>
  <r>
    <s v="WEST_VIRGINIA"/>
    <s v="2010"/>
    <n v="281828"/>
    <n v="3176874"/>
    <n v="3484593"/>
    <n v="282879"/>
    <n v="18430"/>
    <n v="81407"/>
    <n v="10"/>
    <n v="7"/>
    <n v="60"/>
    <n v="79"/>
    <n v="458"/>
    <n v="474"/>
    <n v="74"/>
    <n v="80"/>
    <n v="2"/>
    <n v="1"/>
    <n v="24"/>
    <n v="23"/>
    <n v="8355"/>
    <n v="8783"/>
  </r>
  <r>
    <s v="WISCONSIN"/>
    <s v="2010"/>
    <n v="864898"/>
    <n v="11289720"/>
    <n v="11116821"/>
    <n v="872286"/>
    <n v="69858"/>
    <n v="273807"/>
    <n v="467"/>
    <n v="531"/>
    <n v="1270"/>
    <n v="1322"/>
    <n v="2763"/>
    <n v="3064"/>
    <n v="2114"/>
    <n v="2249"/>
    <n v="20"/>
    <n v="24"/>
    <n v="358"/>
    <n v="290"/>
    <n v="26792"/>
    <n v="28594"/>
  </r>
  <r>
    <s v="WYOMING"/>
    <s v="2010"/>
    <n v="87379"/>
    <n v="1718605"/>
    <n v="1696177"/>
    <n v="89009"/>
    <n v="6233"/>
    <n v="26223"/>
    <n v="80"/>
    <n v="63"/>
    <n v="31"/>
    <n v="37"/>
    <n v="27"/>
    <n v="35"/>
    <n v="322"/>
    <n v="302"/>
    <n v="6"/>
    <n v="5"/>
    <n v="39"/>
    <n v="31"/>
    <n v="2543"/>
    <n v="2712"/>
  </r>
  <r>
    <s v="ALABAMA"/>
    <s v="2011"/>
    <n v="746933"/>
    <n v="7376725"/>
    <n v="7411768"/>
    <n v="744621"/>
    <n v="49510"/>
    <n v="217615"/>
    <n v="219"/>
    <n v="249"/>
    <n v="313"/>
    <n v="325"/>
    <n v="9254"/>
    <n v="8201"/>
    <n v="651"/>
    <n v="714"/>
    <n v="5"/>
    <n v="10"/>
    <n v="52"/>
    <n v="45"/>
    <n v="14538"/>
    <n v="14934"/>
  </r>
  <r>
    <s v="ALASKA"/>
    <s v="2011"/>
    <n v="131704"/>
    <n v="2357828"/>
    <n v="2443898"/>
    <n v="131167"/>
    <n v="9918"/>
    <n v="39110"/>
    <n v="1102"/>
    <n v="1131"/>
    <n v="323"/>
    <n v="375"/>
    <n v="171"/>
    <n v="205"/>
    <n v="254"/>
    <n v="290"/>
    <n v="91"/>
    <n v="119"/>
    <n v="235"/>
    <n v="296"/>
    <n v="2573"/>
    <n v="2753"/>
  </r>
  <r>
    <s v="ARIZONA"/>
    <s v="2011"/>
    <n v="946571"/>
    <n v="8429186"/>
    <n v="8610417"/>
    <n v="1080319"/>
    <n v="81179"/>
    <n v="320807"/>
    <n v="2314"/>
    <n v="2259"/>
    <n v="1103"/>
    <n v="1186"/>
    <n v="2254"/>
    <n v="2588"/>
    <n v="16199"/>
    <n v="17080"/>
    <n v="73"/>
    <n v="85"/>
    <n v="442"/>
    <n v="411"/>
    <n v="16974"/>
    <n v="18211"/>
  </r>
  <r>
    <s v="ARKANSAS"/>
    <s v="2011"/>
    <n v="475551"/>
    <n v="5176362"/>
    <n v="5669431"/>
    <n v="483114"/>
    <n v="30441"/>
    <n v="136959"/>
    <n v="89"/>
    <n v="99"/>
    <n v="220"/>
    <n v="237"/>
    <n v="3372"/>
    <n v="3159"/>
    <n v="1180"/>
    <n v="1248"/>
    <n v="41"/>
    <n v="28"/>
    <n v="170"/>
    <n v="153"/>
    <n v="10057"/>
    <n v="10388"/>
  </r>
  <r>
    <s v="CALIFORNIA"/>
    <s v="2011"/>
    <n v="6202604"/>
    <n v="70953331"/>
    <n v="69847705"/>
    <n v="6287834"/>
    <n v="494144"/>
    <n v="1977069"/>
    <n v="1967"/>
    <n v="1935"/>
    <n v="28108"/>
    <n v="30675"/>
    <n v="17653"/>
    <n v="19049"/>
    <n v="117100"/>
    <n v="121991"/>
    <n v="1500"/>
    <n v="1564"/>
    <n v="5403"/>
    <n v="5597"/>
    <n v="68251"/>
    <n v="73351"/>
  </r>
  <r>
    <s v="COLORADO"/>
    <s v="2011"/>
    <n v="834832"/>
    <n v="8747471"/>
    <n v="8676451"/>
    <n v="854265"/>
    <n v="61398"/>
    <n v="243411"/>
    <n v="345"/>
    <n v="340"/>
    <n v="965"/>
    <n v="937"/>
    <n v="1585"/>
    <n v="1691"/>
    <n v="8766"/>
    <n v="8827"/>
    <n v="65"/>
    <n v="67"/>
    <n v="751"/>
    <n v="717"/>
    <n v="17652"/>
    <n v="18690"/>
  </r>
  <r>
    <s v="CONNECTICUT"/>
    <s v="2011"/>
    <n v="530132"/>
    <n v="9783168"/>
    <n v="9439182"/>
    <n v="554437"/>
    <n v="40677"/>
    <n v="171060"/>
    <n v="119"/>
    <n v="102"/>
    <n v="772"/>
    <n v="765"/>
    <n v="2504"/>
    <n v="2501"/>
    <n v="2986"/>
    <n v="3101"/>
    <n v="14"/>
    <n v="10"/>
    <n v="197"/>
    <n v="213"/>
    <n v="13540"/>
    <n v="13853"/>
  </r>
  <r>
    <s v="DELAWARE"/>
    <s v="2011"/>
    <n v="119878"/>
    <n v="1759170"/>
    <n v="1808905"/>
    <n v="128946"/>
    <n v="8570"/>
    <n v="38322"/>
    <n v="13"/>
    <n v="23"/>
    <n v="164"/>
    <n v="182"/>
    <n v="1356"/>
    <n v="1269"/>
    <n v="372"/>
    <n v="346"/>
    <n v="2"/>
    <n v="1"/>
    <n v="38"/>
    <n v="25"/>
    <n v="2409"/>
    <n v="2370"/>
  </r>
  <r>
    <s v="DISTRICT_OF_COLUMBIA"/>
    <s v="2011"/>
    <n v="44199"/>
    <n v="1283071"/>
    <n v="1297175"/>
    <n v="73911"/>
    <n v="3190"/>
    <n v="17261"/>
    <n v="3"/>
    <n v="2"/>
    <n v="20"/>
    <n v="18"/>
    <n v="1451"/>
    <n v="1205"/>
    <n v="184"/>
    <n v="146"/>
    <n v="2"/>
    <n v="4"/>
    <n v="21"/>
    <n v="8"/>
    <n v="65"/>
    <n v="61"/>
  </r>
  <r>
    <s v="FLORIDA"/>
    <s v="2011"/>
    <n v="2636404"/>
    <n v="26453693"/>
    <n v="26991946"/>
    <n v="2668156"/>
    <n v="174371"/>
    <n v="792054"/>
    <n v="355"/>
    <n v="329"/>
    <n v="2365"/>
    <n v="2431"/>
    <n v="20169"/>
    <n v="19155"/>
    <n v="22487"/>
    <n v="22171"/>
    <n v="84"/>
    <n v="97"/>
    <n v="2173"/>
    <n v="2005"/>
    <n v="39824"/>
    <n v="40726"/>
  </r>
  <r>
    <s v="GEORGIA"/>
    <s v="2011"/>
    <n v="1666039"/>
    <n v="18030043"/>
    <n v="17187481"/>
    <n v="1685016"/>
    <n v="98625"/>
    <n v="473766"/>
    <n v="134"/>
    <n v="116"/>
    <n v="1800"/>
    <n v="1908"/>
    <n v="19418"/>
    <n v="17569"/>
    <n v="4057"/>
    <n v="3926"/>
    <n v="43"/>
    <n v="48"/>
    <n v="1315"/>
    <n v="1083"/>
    <n v="23760"/>
    <n v="23448"/>
  </r>
  <r>
    <s v="HAWAII"/>
    <s v="2011"/>
    <n v="179601"/>
    <n v="2499513"/>
    <n v="2259104"/>
    <n v="182706"/>
    <n v="11084"/>
    <n v="51598"/>
    <n v="26"/>
    <n v="32"/>
    <n v="2371"/>
    <n v="2377"/>
    <n v="130"/>
    <n v="113"/>
    <n v="246"/>
    <n v="197"/>
    <n v="1598"/>
    <n v="1616"/>
    <n v="434"/>
    <n v="392"/>
    <n v="735"/>
    <n v="817"/>
  </r>
  <r>
    <s v="IDAHO"/>
    <s v="2011"/>
    <n v="265713"/>
    <n v="2089982"/>
    <n v="1960818"/>
    <n v="279873"/>
    <n v="19423"/>
    <n v="81809"/>
    <n v="150"/>
    <n v="146"/>
    <n v="146"/>
    <n v="140"/>
    <n v="81"/>
    <n v="118"/>
    <n v="1333"/>
    <n v="1380"/>
    <n v="33"/>
    <n v="51"/>
    <n v="137"/>
    <n v="155"/>
    <n v="7552"/>
    <n v="8001"/>
  </r>
  <r>
    <s v="ILLINOIS"/>
    <s v="2011"/>
    <n v="2072114"/>
    <n v="29507584"/>
    <n v="28525858"/>
    <n v="2083097"/>
    <n v="145047"/>
    <n v="629941"/>
    <n v="215"/>
    <n v="195"/>
    <n v="2943"/>
    <n v="3294"/>
    <n v="12930"/>
    <n v="11828"/>
    <n v="13778"/>
    <n v="13434"/>
    <n v="62"/>
    <n v="51"/>
    <n v="1504"/>
    <n v="1464"/>
    <n v="40464"/>
    <n v="42885"/>
  </r>
  <r>
    <s v="INDIANA"/>
    <s v="2011"/>
    <n v="1023220"/>
    <n v="12125155"/>
    <n v="11113533"/>
    <n v="1040765"/>
    <n v="74071"/>
    <n v="316160"/>
    <n v="104"/>
    <n v="124"/>
    <n v="629"/>
    <n v="633"/>
    <n v="4235"/>
    <n v="4055"/>
    <n v="2407"/>
    <n v="2492"/>
    <n v="12"/>
    <n v="21"/>
    <n v="1174"/>
    <n v="1128"/>
    <n v="28115"/>
    <n v="28942"/>
  </r>
  <r>
    <s v="IOWA"/>
    <s v="2011"/>
    <n v="493493"/>
    <n v="6098470"/>
    <n v="6057294"/>
    <n v="495870"/>
    <n v="37069"/>
    <n v="145718"/>
    <n v="67"/>
    <n v="78"/>
    <n v="351"/>
    <n v="361"/>
    <n v="816"/>
    <n v="850"/>
    <n v="1207"/>
    <n v="1240"/>
    <n v="20"/>
    <n v="20"/>
    <n v="355"/>
    <n v="329"/>
    <n v="15248"/>
    <n v="16127"/>
  </r>
  <r>
    <s v="KANSAS"/>
    <s v="2011"/>
    <n v="482692"/>
    <n v="5538869"/>
    <n v="5662146"/>
    <n v="486108"/>
    <n v="32478"/>
    <n v="137455"/>
    <n v="182"/>
    <n v="190"/>
    <n v="386"/>
    <n v="431"/>
    <n v="1158"/>
    <n v="1192"/>
    <n v="2047"/>
    <n v="2045"/>
    <n v="19"/>
    <n v="15"/>
    <n v="592"/>
    <n v="568"/>
    <n v="11430"/>
    <n v="12223"/>
  </r>
  <r>
    <s v="KENTUCKY"/>
    <s v="2011"/>
    <n v="672958"/>
    <n v="7104589"/>
    <n v="7253850"/>
    <n v="681987"/>
    <n v="43928"/>
    <n v="193392"/>
    <n v="22"/>
    <n v="28"/>
    <n v="268"/>
    <n v="282"/>
    <n v="2366"/>
    <n v="2400"/>
    <n v="565"/>
    <n v="504"/>
    <n v="22"/>
    <n v="7"/>
    <n v="216"/>
    <n v="203"/>
    <n v="18256"/>
    <n v="18789"/>
  </r>
  <r>
    <s v="LOUISIANA"/>
    <s v="2011"/>
    <n v="665109"/>
    <n v="8022917"/>
    <n v="8218870"/>
    <n v="703390"/>
    <n v="39088"/>
    <n v="184588"/>
    <n v="154"/>
    <n v="126"/>
    <n v="372"/>
    <n v="385"/>
    <n v="8993"/>
    <n v="7549"/>
    <n v="650"/>
    <n v="599"/>
    <n v="5"/>
    <n v="4"/>
    <n v="131"/>
    <n v="117"/>
    <n v="10145"/>
    <n v="9858"/>
  </r>
  <r>
    <s v="MAINE"/>
    <s v="2011"/>
    <n v="186835"/>
    <n v="2654366"/>
    <n v="2728535"/>
    <n v="188969"/>
    <n v="14887"/>
    <n v="58923"/>
    <n v="56"/>
    <n v="49"/>
    <n v="124"/>
    <n v="102"/>
    <n v="165"/>
    <n v="206"/>
    <n v="96"/>
    <n v="108"/>
    <n v="6"/>
    <n v="4"/>
    <n v="28"/>
    <n v="44"/>
    <n v="6591"/>
    <n v="7308"/>
  </r>
  <r>
    <s v="MARYLAND"/>
    <s v="2011"/>
    <n v="851971"/>
    <n v="13443940"/>
    <n v="13247697"/>
    <n v="854086"/>
    <n v="60289"/>
    <n v="259870"/>
    <n v="106"/>
    <n v="92"/>
    <n v="1701"/>
    <n v="1860"/>
    <n v="11082"/>
    <n v="10527"/>
    <n v="2509"/>
    <n v="2490"/>
    <n v="35"/>
    <n v="28"/>
    <n v="785"/>
    <n v="705"/>
    <n v="13719"/>
    <n v="14650"/>
  </r>
  <r>
    <s v="MASSACHUSETTS"/>
    <s v="2011"/>
    <n v="924903"/>
    <n v="15396681"/>
    <n v="15150898"/>
    <n v="953369"/>
    <n v="67460"/>
    <n v="287055"/>
    <n v="81"/>
    <n v="79"/>
    <n v="1822"/>
    <n v="1785"/>
    <n v="2884"/>
    <n v="2815"/>
    <n v="4294"/>
    <n v="4165"/>
    <n v="38"/>
    <n v="30"/>
    <n v="591"/>
    <n v="507"/>
    <n v="23832"/>
    <n v="24537"/>
  </r>
  <r>
    <s v="MICHIGAN"/>
    <s v="2011"/>
    <n v="1455966"/>
    <n v="19374026"/>
    <n v="18469948"/>
    <n v="1573537"/>
    <n v="120498"/>
    <n v="500042"/>
    <n v="460"/>
    <n v="549"/>
    <n v="1490"/>
    <n v="1491"/>
    <n v="10804"/>
    <n v="10546"/>
    <n v="2570"/>
    <n v="2586"/>
    <n v="47"/>
    <n v="51"/>
    <n v="855"/>
    <n v="792"/>
    <n v="43093"/>
    <n v="45164"/>
  </r>
  <r>
    <s v="MINNESOTA"/>
    <s v="2011"/>
    <n v="798891"/>
    <n v="10912368"/>
    <n v="10612480"/>
    <n v="839738"/>
    <n v="71583"/>
    <n v="264194"/>
    <n v="579"/>
    <n v="601"/>
    <n v="2165"/>
    <n v="2382"/>
    <n v="3177"/>
    <n v="3558"/>
    <n v="1896"/>
    <n v="2093"/>
    <n v="46"/>
    <n v="36"/>
    <n v="463"/>
    <n v="442"/>
    <n v="26161"/>
    <n v="27984"/>
  </r>
  <r>
    <s v="MISSISSIPPI"/>
    <s v="2011"/>
    <n v="490526"/>
    <n v="4516742"/>
    <n v="4345783"/>
    <n v="490619"/>
    <n v="29115"/>
    <n v="134158"/>
    <n v="22"/>
    <n v="13"/>
    <n v="123"/>
    <n v="150"/>
    <n v="8066"/>
    <n v="6996"/>
    <n v="249"/>
    <n v="248"/>
    <n v="1"/>
    <n v="2"/>
    <n v="28"/>
    <n v="26"/>
    <n v="6662"/>
    <n v="6529"/>
  </r>
  <r>
    <s v="MISSOURI"/>
    <s v="2011"/>
    <n v="896702"/>
    <n v="9915356"/>
    <n v="9842505"/>
    <n v="916584"/>
    <n v="64475"/>
    <n v="271208"/>
    <n v="178"/>
    <n v="189"/>
    <n v="596"/>
    <n v="555"/>
    <n v="5377"/>
    <n v="5173"/>
    <n v="1084"/>
    <n v="1162"/>
    <n v="35"/>
    <n v="53"/>
    <n v="310"/>
    <n v="304"/>
    <n v="24201"/>
    <n v="25258"/>
  </r>
  <r>
    <s v="MONTANA"/>
    <s v="2011"/>
    <n v="141529"/>
    <n v="1631810"/>
    <n v="1655584"/>
    <n v="142349"/>
    <n v="10208"/>
    <n v="42624"/>
    <n v="416"/>
    <n v="417"/>
    <n v="70"/>
    <n v="39"/>
    <n v="39"/>
    <n v="49"/>
    <n v="132"/>
    <n v="176"/>
    <n v="18"/>
    <n v="9"/>
    <n v="59"/>
    <n v="56"/>
    <n v="4216"/>
    <n v="4512"/>
  </r>
  <r>
    <s v="NEBRASKA"/>
    <s v="2011"/>
    <n v="297659"/>
    <n v="3879388"/>
    <n v="3676326"/>
    <n v="301296"/>
    <n v="22332"/>
    <n v="87792"/>
    <n v="143"/>
    <n v="172"/>
    <n v="235"/>
    <n v="268"/>
    <n v="627"/>
    <n v="737"/>
    <n v="1397"/>
    <n v="1439"/>
    <n v="13"/>
    <n v="20"/>
    <n v="304"/>
    <n v="274"/>
    <n v="8054"/>
    <n v="8649"/>
  </r>
  <r>
    <s v="NEVADA"/>
    <s v="2011"/>
    <n v="429610"/>
    <n v="4146577"/>
    <n v="4258855"/>
    <n v="439634"/>
    <n v="30322"/>
    <n v="130252"/>
    <n v="180"/>
    <n v="180"/>
    <n v="864"/>
    <n v="985"/>
    <n v="1484"/>
    <n v="1697"/>
    <n v="5243"/>
    <n v="5484"/>
    <n v="204"/>
    <n v="199"/>
    <n v="769"/>
    <n v="705"/>
    <n v="5930"/>
    <n v="6398"/>
  </r>
  <r>
    <s v="NEW_HAMPSHIRE"/>
    <s v="2011"/>
    <n v="189275"/>
    <n v="2947007"/>
    <n v="3001244"/>
    <n v="191900"/>
    <n v="14911"/>
    <n v="62268"/>
    <n v="21"/>
    <n v="22"/>
    <n v="172"/>
    <n v="186"/>
    <n v="121"/>
    <n v="125"/>
    <n v="207"/>
    <n v="210"/>
    <n v="1"/>
    <n v="5"/>
    <n v="77"/>
    <n v="80"/>
    <n v="6756"/>
    <n v="6928"/>
  </r>
  <r>
    <s v="NEW_JERSEY"/>
    <s v="2011"/>
    <n v="1399409"/>
    <n v="26242376"/>
    <n v="25716298"/>
    <n v="1356431"/>
    <n v="94059"/>
    <n v="394133"/>
    <n v="71"/>
    <n v="50"/>
    <n v="3879"/>
    <n v="4107"/>
    <n v="7526"/>
    <n v="7005"/>
    <n v="8482"/>
    <n v="8473"/>
    <n v="84"/>
    <n v="109"/>
    <n v="238"/>
    <n v="176"/>
    <n v="26769"/>
    <n v="27090"/>
  </r>
  <r>
    <s v="NEW_MEXICO"/>
    <s v="2011"/>
    <n v="331373"/>
    <n v="3591330"/>
    <n v="3694437"/>
    <n v="337225"/>
    <n v="20671"/>
    <n v="97744"/>
    <n v="1315"/>
    <n v="1257"/>
    <n v="129"/>
    <n v="152"/>
    <n v="220"/>
    <n v="276"/>
    <n v="5622"/>
    <n v="5482"/>
    <n v="5"/>
    <n v="7"/>
    <n v="95"/>
    <n v="99"/>
    <n v="2890"/>
    <n v="3122"/>
  </r>
  <r>
    <s v="NEW_YORK"/>
    <s v="2011"/>
    <n v="2677412"/>
    <n v="57753776"/>
    <n v="59446908"/>
    <n v="2704718"/>
    <n v="190732"/>
    <n v="831712"/>
    <n v="428"/>
    <n v="441"/>
    <n v="8011"/>
    <n v="8258"/>
    <n v="17447"/>
    <n v="16169"/>
    <n v="18123"/>
    <n v="17848"/>
    <n v="104"/>
    <n v="96"/>
    <n v="335"/>
    <n v="325"/>
    <n v="51031"/>
    <n v="52116"/>
  </r>
  <r>
    <s v="NORTH_CAROLINA"/>
    <s v="2011"/>
    <n v="1448117"/>
    <n v="14409515"/>
    <n v="13767024"/>
    <n v="1507864"/>
    <n v="94017"/>
    <n v="433801"/>
    <n v="606"/>
    <n v="650"/>
    <n v="1179"/>
    <n v="1246"/>
    <n v="13358"/>
    <n v="12365"/>
    <n v="4132"/>
    <n v="3871"/>
    <n v="32"/>
    <n v="38"/>
    <n v="1479"/>
    <n v="1342"/>
    <n v="26656"/>
    <n v="27063"/>
  </r>
  <r>
    <s v="NORTH_DAKOTA"/>
    <s v="2011"/>
    <n v="96255"/>
    <n v="1309044"/>
    <n v="1312226"/>
    <n v="97646"/>
    <n v="7348"/>
    <n v="29758"/>
    <n v="254"/>
    <n v="286"/>
    <n v="40"/>
    <n v="50"/>
    <n v="90"/>
    <n v="75"/>
    <n v="76"/>
    <n v="62"/>
    <n v="10"/>
    <n v="5"/>
    <n v="16"/>
    <n v="9"/>
    <n v="3077"/>
    <n v="3298"/>
  </r>
  <r>
    <s v="OHIO"/>
    <s v="2011"/>
    <n v="1655534"/>
    <n v="23488657"/>
    <n v="23010396"/>
    <n v="1740030"/>
    <n v="117866"/>
    <n v="522804"/>
    <n v="88"/>
    <n v="99"/>
    <n v="986"/>
    <n v="1022"/>
    <n v="9840"/>
    <n v="9301"/>
    <n v="1560"/>
    <n v="1647"/>
    <n v="21"/>
    <n v="23"/>
    <n v="1822"/>
    <n v="1707"/>
    <n v="44182"/>
    <n v="45568"/>
  </r>
  <r>
    <s v="OKLAHOMA"/>
    <s v="2011"/>
    <n v="658163"/>
    <n v="5835133"/>
    <n v="5644988"/>
    <n v="666120"/>
    <n v="39447"/>
    <n v="175383"/>
    <n v="3340"/>
    <n v="3437"/>
    <n v="433"/>
    <n v="459"/>
    <n v="1966"/>
    <n v="1898"/>
    <n v="1762"/>
    <n v="1817"/>
    <n v="35"/>
    <n v="34"/>
    <n v="691"/>
    <n v="684"/>
    <n v="11182"/>
    <n v="11709"/>
  </r>
  <r>
    <s v="OREGON"/>
    <s v="2011"/>
    <n v="559631"/>
    <n v="6112484"/>
    <n v="6317635"/>
    <n v="568208"/>
    <n v="45898"/>
    <n v="176898"/>
    <n v="396"/>
    <n v="496"/>
    <n v="895"/>
    <n v="965"/>
    <n v="644"/>
    <n v="774"/>
    <n v="3983"/>
    <n v="4310"/>
    <n v="137"/>
    <n v="156"/>
    <n v="859"/>
    <n v="927"/>
    <n v="15004"/>
    <n v="16352"/>
  </r>
  <r>
    <s v="PENNSYLVANIA"/>
    <s v="2011"/>
    <n v="1670854"/>
    <n v="28492510"/>
    <n v="28810721"/>
    <n v="1771395"/>
    <n v="138265"/>
    <n v="565203"/>
    <n v="106"/>
    <n v="108"/>
    <n v="2025"/>
    <n v="2077"/>
    <n v="10003"/>
    <n v="9851"/>
    <n v="4374"/>
    <n v="4527"/>
    <n v="46"/>
    <n v="29"/>
    <n v="616"/>
    <n v="617"/>
    <n v="50687"/>
    <n v="53199"/>
  </r>
  <r>
    <s v="RHODE_ISLAND"/>
    <s v="2011"/>
    <n v="139157"/>
    <n v="2212352"/>
    <n v="2198940"/>
    <n v="142854"/>
    <n v="10558"/>
    <n v="45195"/>
    <n v="23"/>
    <n v="36"/>
    <n v="147"/>
    <n v="140"/>
    <n v="439"/>
    <n v="422"/>
    <n v="897"/>
    <n v="894"/>
    <n v="10"/>
    <n v="13"/>
    <n v="94"/>
    <n v="79"/>
    <n v="3615"/>
    <n v="3749"/>
  </r>
  <r>
    <s v="SOUTH_CAROLINA"/>
    <s v="2011"/>
    <n v="713511"/>
    <n v="7772777"/>
    <n v="7961448"/>
    <n v="727186"/>
    <n v="44684"/>
    <n v="207797"/>
    <n v="64"/>
    <n v="52"/>
    <n v="305"/>
    <n v="329"/>
    <n v="8550"/>
    <n v="7789"/>
    <n v="977"/>
    <n v="909"/>
    <n v="30"/>
    <n v="30"/>
    <n v="406"/>
    <n v="330"/>
    <n v="12424"/>
    <n v="12489"/>
  </r>
  <r>
    <s v="SOUTH_DAKOTA"/>
    <s v="2011"/>
    <n v="125613"/>
    <n v="1297661"/>
    <n v="1350617"/>
    <n v="128016"/>
    <n v="8662"/>
    <n v="37487"/>
    <n v="262"/>
    <n v="314"/>
    <n v="81"/>
    <n v="64"/>
    <n v="97"/>
    <n v="109"/>
    <n v="114"/>
    <n v="106"/>
    <n v="6"/>
    <n v="3"/>
    <n v="40"/>
    <n v="23"/>
    <n v="3552"/>
    <n v="3891"/>
  </r>
  <r>
    <s v="TENNESSEE"/>
    <s v="2011"/>
    <n v="986382"/>
    <n v="8679893"/>
    <n v="8961443"/>
    <n v="999693"/>
    <n v="67637"/>
    <n v="286944"/>
    <n v="73"/>
    <n v="70"/>
    <n v="500"/>
    <n v="556"/>
    <n v="8616"/>
    <n v="8348"/>
    <n v="1348"/>
    <n v="1405"/>
    <n v="32"/>
    <n v="35"/>
    <n v="157"/>
    <n v="126"/>
    <n v="22390"/>
    <n v="23981"/>
  </r>
  <r>
    <s v="TEXAS"/>
    <s v="2011"/>
    <n v="4800196"/>
    <n v="51023159"/>
    <n v="52691826"/>
    <n v="5000470"/>
    <n v="298637"/>
    <n v="1363618"/>
    <n v="713"/>
    <n v="754"/>
    <n v="5320"/>
    <n v="5842"/>
    <n v="19866"/>
    <n v="19575"/>
    <n v="68303"/>
    <n v="67149"/>
    <n v="175"/>
    <n v="238"/>
    <n v="2488"/>
    <n v="2298"/>
    <n v="51689"/>
    <n v="54227"/>
  </r>
  <r>
    <s v="UTAH"/>
    <s v="2011"/>
    <n v="545395"/>
    <n v="4141253"/>
    <n v="4195916"/>
    <n v="598832"/>
    <n v="39693"/>
    <n v="164296"/>
    <n v="292"/>
    <n v="300"/>
    <n v="394"/>
    <n v="425"/>
    <n v="280"/>
    <n v="289"/>
    <n v="2629"/>
    <n v="2884"/>
    <n v="283"/>
    <n v="320"/>
    <n v="203"/>
    <n v="200"/>
    <n v="14988"/>
    <n v="16206"/>
  </r>
  <r>
    <s v="VERMONT"/>
    <s v="2011"/>
    <n v="86982"/>
    <n v="1686499"/>
    <n v="1722515"/>
    <n v="89908"/>
    <n v="6930"/>
    <n v="27762"/>
    <n v="12"/>
    <n v="15"/>
    <n v="72"/>
    <n v="51"/>
    <n v="53"/>
    <n v="66"/>
    <n v="32"/>
    <n v="57"/>
    <n v="2"/>
    <n v="3"/>
    <n v="50"/>
    <n v="45"/>
    <n v="3111"/>
    <n v="3304"/>
  </r>
  <r>
    <s v="VIRGINIA"/>
    <s v="2011"/>
    <n v="1250852"/>
    <n v="14655345"/>
    <n v="14675815"/>
    <n v="1257883"/>
    <n v="89324"/>
    <n v="376658"/>
    <n v="139"/>
    <n v="133"/>
    <n v="2539"/>
    <n v="2703"/>
    <n v="10626"/>
    <n v="10610"/>
    <n v="4172"/>
    <n v="4279"/>
    <n v="55"/>
    <n v="64"/>
    <n v="1602"/>
    <n v="1474"/>
    <n v="24828"/>
    <n v="26100"/>
  </r>
  <r>
    <s v="WASHINGTON"/>
    <s v="2011"/>
    <n v="1042979"/>
    <n v="11905941"/>
    <n v="11928408"/>
    <n v="1045453"/>
    <n v="84089"/>
    <n v="327269"/>
    <n v="643"/>
    <n v="674"/>
    <n v="3061"/>
    <n v="3263"/>
    <n v="1862"/>
    <n v="2081"/>
    <n v="6539"/>
    <n v="6822"/>
    <n v="334"/>
    <n v="352"/>
    <n v="1902"/>
    <n v="1961"/>
    <n v="26635"/>
    <n v="27960"/>
  </r>
  <r>
    <s v="WEST_VIRGINIA"/>
    <s v="2011"/>
    <n v="282130"/>
    <n v="3475642"/>
    <n v="3670119"/>
    <n v="282870"/>
    <n v="18498"/>
    <n v="80805"/>
    <n v="7"/>
    <n v="11"/>
    <n v="69"/>
    <n v="71"/>
    <n v="470"/>
    <n v="507"/>
    <n v="97"/>
    <n v="82"/>
    <n v="2"/>
    <n v="1"/>
    <n v="27"/>
    <n v="29"/>
    <n v="8331"/>
    <n v="8794"/>
  </r>
  <r>
    <s v="WISCONSIN"/>
    <s v="2011"/>
    <n v="864251"/>
    <n v="11664303"/>
    <n v="11440718"/>
    <n v="871105"/>
    <n v="68392"/>
    <n v="268295"/>
    <n v="444"/>
    <n v="494"/>
    <n v="1161"/>
    <n v="1229"/>
    <n v="2785"/>
    <n v="3033"/>
    <n v="2150"/>
    <n v="2360"/>
    <n v="22"/>
    <n v="23"/>
    <n v="378"/>
    <n v="363"/>
    <n v="26228"/>
    <n v="27722"/>
  </r>
  <r>
    <s v="WYOMING"/>
    <s v="2011"/>
    <n v="88165"/>
    <n v="1650621"/>
    <n v="1656850"/>
    <n v="90099"/>
    <n v="6178"/>
    <n v="26042"/>
    <n v="53"/>
    <n v="58"/>
    <n v="26"/>
    <n v="29"/>
    <n v="35"/>
    <n v="33"/>
    <n v="314"/>
    <n v="311"/>
    <n v="3"/>
    <n v="4"/>
    <n v="39"/>
    <n v="40"/>
    <n v="2495"/>
    <n v="2738"/>
  </r>
  <r>
    <s v="ALABAMA"/>
    <s v="2012"/>
    <n v="744621"/>
    <n v="7136949"/>
    <n v="7222161"/>
    <n v="744637"/>
    <n v="48945"/>
    <n v="217203"/>
    <n v="250"/>
    <n v="259"/>
    <n v="330"/>
    <n v="297"/>
    <n v="8863"/>
    <n v="8147"/>
    <n v="712"/>
    <n v="788"/>
    <n v="7"/>
    <n v="12"/>
    <n v="94"/>
    <n v="68"/>
    <n v="14253"/>
    <n v="14865"/>
  </r>
  <r>
    <s v="ALASKA"/>
    <s v="2012"/>
    <n v="130771"/>
    <n v="2383402"/>
    <n v="2483320"/>
    <n v="131489"/>
    <n v="9696"/>
    <n v="38420"/>
    <n v="995"/>
    <n v="1111"/>
    <n v="324"/>
    <n v="350"/>
    <n v="184"/>
    <n v="215"/>
    <n v="290"/>
    <n v="293"/>
    <n v="85"/>
    <n v="124"/>
    <n v="267"/>
    <n v="314"/>
    <n v="2481"/>
    <n v="2663"/>
  </r>
  <r>
    <s v="ARIZONA"/>
    <s v="2012"/>
    <n v="942738"/>
    <n v="7934798"/>
    <n v="8054662"/>
    <n v="1089384"/>
    <n v="81751"/>
    <n v="321634"/>
    <n v="2082"/>
    <n v="2072"/>
    <n v="1171"/>
    <n v="1269"/>
    <n v="2251"/>
    <n v="2502"/>
    <n v="16724"/>
    <n v="17509"/>
    <n v="107"/>
    <n v="122"/>
    <n v="536"/>
    <n v="519"/>
    <n v="16953"/>
    <n v="17934"/>
  </r>
  <r>
    <s v="ARKANSAS"/>
    <s v="2012"/>
    <n v="475671"/>
    <n v="5169926"/>
    <n v="5299969"/>
    <n v="486157"/>
    <n v="30734"/>
    <n v="138428"/>
    <n v="97"/>
    <n v="94"/>
    <n v="223"/>
    <n v="240"/>
    <n v="3363"/>
    <n v="3052"/>
    <n v="1283"/>
    <n v="1331"/>
    <n v="50"/>
    <n v="41"/>
    <n v="224"/>
    <n v="194"/>
    <n v="10144"/>
    <n v="10398"/>
  </r>
  <r>
    <s v="CALIFORNIA"/>
    <s v="2012"/>
    <n v="6203034"/>
    <n v="69016392"/>
    <n v="70191877"/>
    <n v="6299451"/>
    <n v="496754"/>
    <n v="1965168"/>
    <n v="1896"/>
    <n v="2011"/>
    <n v="28286"/>
    <n v="30980"/>
    <n v="17052"/>
    <n v="18392"/>
    <n v="119836"/>
    <n v="124371"/>
    <n v="1519"/>
    <n v="1552"/>
    <n v="5704"/>
    <n v="5969"/>
    <n v="66923"/>
    <n v="72263"/>
  </r>
  <r>
    <s v="COLORADO"/>
    <s v="2012"/>
    <n v="843120"/>
    <n v="8616009"/>
    <n v="8472536"/>
    <n v="863561"/>
    <n v="62503"/>
    <n v="246051"/>
    <n v="301"/>
    <n v="331"/>
    <n v="1048"/>
    <n v="1006"/>
    <n v="1540"/>
    <n v="1720"/>
    <n v="8974"/>
    <n v="9432"/>
    <n v="75"/>
    <n v="70"/>
    <n v="837"/>
    <n v="866"/>
    <n v="17661"/>
    <n v="18642"/>
  </r>
  <r>
    <s v="CONNECTICUT"/>
    <s v="2012"/>
    <n v="522451"/>
    <n v="10070907"/>
    <n v="9791336"/>
    <n v="550954"/>
    <n v="40743"/>
    <n v="170245"/>
    <n v="74"/>
    <n v="86"/>
    <n v="862"/>
    <n v="840"/>
    <n v="2445"/>
    <n v="2598"/>
    <n v="3100"/>
    <n v="3249"/>
    <n v="38"/>
    <n v="32"/>
    <n v="234"/>
    <n v="235"/>
    <n v="13140"/>
    <n v="13810"/>
  </r>
  <r>
    <s v="DELAWARE"/>
    <s v="2012"/>
    <n v="118624"/>
    <n v="1855867"/>
    <n v="1915966"/>
    <n v="129026"/>
    <n v="8365"/>
    <n v="38022"/>
    <n v="11"/>
    <n v="15"/>
    <n v="140"/>
    <n v="169"/>
    <n v="1304"/>
    <n v="1254"/>
    <n v="439"/>
    <n v="398"/>
    <n v="1"/>
    <n v="2"/>
    <n v="30"/>
    <n v="26"/>
    <n v="2285"/>
    <n v="2291"/>
  </r>
  <r>
    <s v="DISTRICT_OF_COLUMBIA"/>
    <s v="2012"/>
    <n v="44618"/>
    <n v="1331006"/>
    <n v="1189542"/>
    <n v="76140"/>
    <n v="3317"/>
    <n v="17577"/>
    <n v="4"/>
    <n v="1"/>
    <n v="28"/>
    <n v="18"/>
    <n v="1437"/>
    <n v="1218"/>
    <n v="220"/>
    <n v="205"/>
    <n v="4"/>
    <n v="2"/>
    <n v="24"/>
    <n v="15"/>
    <n v="75"/>
    <n v="66"/>
  </r>
  <r>
    <s v="FLORIDA"/>
    <s v="2012"/>
    <n v="2658559"/>
    <n v="24139266"/>
    <n v="25352047"/>
    <n v="2692162"/>
    <n v="183193"/>
    <n v="799602"/>
    <n v="343"/>
    <n v="399"/>
    <n v="2517"/>
    <n v="2549"/>
    <n v="21182"/>
    <n v="20781"/>
    <n v="24740"/>
    <n v="24759"/>
    <n v="89"/>
    <n v="95"/>
    <n v="2341"/>
    <n v="2179"/>
    <n v="40423"/>
    <n v="40796"/>
  </r>
  <r>
    <s v="GEORGIA"/>
    <s v="2012"/>
    <n v="1669156"/>
    <n v="17559894"/>
    <n v="17400209"/>
    <n v="1703332"/>
    <n v="101078"/>
    <n v="481043"/>
    <n v="109"/>
    <n v="105"/>
    <n v="1872"/>
    <n v="2033"/>
    <n v="19762"/>
    <n v="17740"/>
    <n v="4637"/>
    <n v="4460"/>
    <n v="39"/>
    <n v="45"/>
    <n v="1364"/>
    <n v="1255"/>
    <n v="23806"/>
    <n v="23851"/>
  </r>
  <r>
    <s v="HAWAII"/>
    <s v="2012"/>
    <n v="182706"/>
    <n v="2535038"/>
    <n v="2344733"/>
    <n v="184760"/>
    <n v="10721"/>
    <n v="51069"/>
    <n v="18"/>
    <n v="23"/>
    <n v="2341"/>
    <n v="2330"/>
    <n v="110"/>
    <n v="121"/>
    <n v="248"/>
    <n v="224"/>
    <n v="1602"/>
    <n v="1569"/>
    <n v="359"/>
    <n v="367"/>
    <n v="715"/>
    <n v="694"/>
  </r>
  <r>
    <s v="IDAHO"/>
    <s v="2012"/>
    <n v="267556"/>
    <n v="1981482"/>
    <n v="1911706"/>
    <n v="284834"/>
    <n v="19130"/>
    <n v="82631"/>
    <n v="120"/>
    <n v="118"/>
    <n v="134"/>
    <n v="151"/>
    <n v="113"/>
    <n v="119"/>
    <n v="1384"/>
    <n v="1369"/>
    <n v="38"/>
    <n v="35"/>
    <n v="122"/>
    <n v="119"/>
    <n v="7539"/>
    <n v="7769"/>
  </r>
  <r>
    <s v="ILLINOIS"/>
    <s v="2012"/>
    <n v="2071481"/>
    <n v="29900021"/>
    <n v="29067543"/>
    <n v="2072880"/>
    <n v="146273"/>
    <n v="624679"/>
    <n v="166"/>
    <n v="224"/>
    <n v="3232"/>
    <n v="3296"/>
    <n v="12477"/>
    <n v="11527"/>
    <n v="14327"/>
    <n v="14334"/>
    <n v="68"/>
    <n v="56"/>
    <n v="1752"/>
    <n v="1672"/>
    <n v="40524"/>
    <n v="42618"/>
  </r>
  <r>
    <s v="INDIANA"/>
    <s v="2012"/>
    <n v="1006627"/>
    <n v="12395432"/>
    <n v="11351906"/>
    <n v="1041369"/>
    <n v="74886"/>
    <n v="316329"/>
    <n v="126"/>
    <n v="120"/>
    <n v="650"/>
    <n v="635"/>
    <n v="4438"/>
    <n v="4355"/>
    <n v="2690"/>
    <n v="2809"/>
    <n v="23"/>
    <n v="17"/>
    <n v="1226"/>
    <n v="1252"/>
    <n v="27683"/>
    <n v="28862"/>
  </r>
  <r>
    <s v="IOWA"/>
    <s v="2012"/>
    <n v="495870"/>
    <n v="6262807"/>
    <n v="6256926"/>
    <n v="499825"/>
    <n v="36254"/>
    <n v="144784"/>
    <n v="95"/>
    <n v="88"/>
    <n v="376"/>
    <n v="376"/>
    <n v="770"/>
    <n v="906"/>
    <n v="1317"/>
    <n v="1357"/>
    <n v="23"/>
    <n v="23"/>
    <n v="370"/>
    <n v="365"/>
    <n v="14647"/>
    <n v="15541"/>
  </r>
  <r>
    <s v="KANSAS"/>
    <s v="2012"/>
    <n v="485591"/>
    <n v="5613619"/>
    <n v="5615714"/>
    <n v="489043"/>
    <n v="32810"/>
    <n v="137855"/>
    <n v="166"/>
    <n v="195"/>
    <n v="386"/>
    <n v="411"/>
    <n v="1118"/>
    <n v="1178"/>
    <n v="2200"/>
    <n v="2238"/>
    <n v="28"/>
    <n v="15"/>
    <n v="703"/>
    <n v="591"/>
    <n v="11442"/>
    <n v="12139"/>
  </r>
  <r>
    <s v="KENTUCKY"/>
    <s v="2012"/>
    <n v="681827"/>
    <n v="7192430"/>
    <n v="7444529"/>
    <n v="685167"/>
    <n v="44032"/>
    <n v="193961"/>
    <n v="37"/>
    <n v="34"/>
    <n v="301"/>
    <n v="301"/>
    <n v="2374"/>
    <n v="2395"/>
    <n v="688"/>
    <n v="652"/>
    <n v="10"/>
    <n v="12"/>
    <n v="283"/>
    <n v="262"/>
    <n v="18120"/>
    <n v="18563"/>
  </r>
  <r>
    <s v="LOUISIANA"/>
    <s v="2012"/>
    <n v="665478"/>
    <n v="8477993"/>
    <n v="8504567"/>
    <n v="710903"/>
    <n v="40179"/>
    <n v="186111"/>
    <n v="141"/>
    <n v="137"/>
    <n v="370"/>
    <n v="400"/>
    <n v="8858"/>
    <n v="7924"/>
    <n v="701"/>
    <n v="640"/>
    <n v="19"/>
    <n v="11"/>
    <n v="179"/>
    <n v="121"/>
    <n v="10435"/>
    <n v="10243"/>
  </r>
  <r>
    <s v="MAINE"/>
    <s v="2012"/>
    <n v="187247"/>
    <n v="2611056"/>
    <n v="2625759"/>
    <n v="185739"/>
    <n v="14462"/>
    <n v="57815"/>
    <n v="51"/>
    <n v="56"/>
    <n v="136"/>
    <n v="130"/>
    <n v="191"/>
    <n v="201"/>
    <n v="101"/>
    <n v="130"/>
    <n v="8"/>
    <n v="4"/>
    <n v="57"/>
    <n v="47"/>
    <n v="6417"/>
    <n v="6933"/>
  </r>
  <r>
    <s v="MARYLAND"/>
    <s v="2012"/>
    <n v="853778"/>
    <n v="13752912"/>
    <n v="13212140"/>
    <n v="859638"/>
    <n v="59978"/>
    <n v="256836"/>
    <n v="112"/>
    <n v="137"/>
    <n v="1848"/>
    <n v="1888"/>
    <n v="10635"/>
    <n v="10208"/>
    <n v="2675"/>
    <n v="2785"/>
    <n v="31"/>
    <n v="25"/>
    <n v="848"/>
    <n v="806"/>
    <n v="13693"/>
    <n v="14287"/>
  </r>
  <r>
    <s v="MASSACHUSETTS"/>
    <s v="2012"/>
    <n v="922683"/>
    <n v="15763456"/>
    <n v="15696061"/>
    <n v="954773"/>
    <n v="67856"/>
    <n v="287506"/>
    <n v="72"/>
    <n v="90"/>
    <n v="1949"/>
    <n v="1941"/>
    <n v="3098"/>
    <n v="3050"/>
    <n v="4275"/>
    <n v="4262"/>
    <n v="31"/>
    <n v="44"/>
    <n v="686"/>
    <n v="597"/>
    <n v="23788"/>
    <n v="23973"/>
  </r>
  <r>
    <s v="MICHIGAN"/>
    <s v="2012"/>
    <n v="1421312"/>
    <n v="18622316"/>
    <n v="18063824"/>
    <n v="1555370"/>
    <n v="118564"/>
    <n v="492272"/>
    <n v="487"/>
    <n v="498"/>
    <n v="1544"/>
    <n v="1653"/>
    <n v="10002"/>
    <n v="10007"/>
    <n v="2754"/>
    <n v="2870"/>
    <n v="62"/>
    <n v="50"/>
    <n v="999"/>
    <n v="911"/>
    <n v="42513"/>
    <n v="44214"/>
  </r>
  <r>
    <s v="MINNESOTA"/>
    <s v="2012"/>
    <n v="799736"/>
    <n v="10681609"/>
    <n v="10696348"/>
    <n v="845404"/>
    <n v="70510"/>
    <n v="262041"/>
    <n v="562"/>
    <n v="581"/>
    <n v="2193"/>
    <n v="2248"/>
    <n v="3121"/>
    <n v="3597"/>
    <n v="1961"/>
    <n v="2194"/>
    <n v="34"/>
    <n v="34"/>
    <n v="597"/>
    <n v="539"/>
    <n v="25505"/>
    <n v="27344"/>
  </r>
  <r>
    <s v="MISSISSIPPI"/>
    <s v="2012"/>
    <n v="490619"/>
    <n v="4477828"/>
    <n v="4423270"/>
    <n v="493650"/>
    <n v="29676"/>
    <n v="133809"/>
    <n v="25"/>
    <n v="27"/>
    <n v="149"/>
    <n v="161"/>
    <n v="8130"/>
    <n v="7035"/>
    <n v="237"/>
    <n v="248"/>
    <n v="3"/>
    <n v="4"/>
    <n v="53"/>
    <n v="41"/>
    <n v="6897"/>
    <n v="6666"/>
  </r>
  <r>
    <s v="MISSOURI"/>
    <s v="2012"/>
    <n v="893221"/>
    <n v="10022622"/>
    <n v="9910617"/>
    <n v="917900"/>
    <n v="64151"/>
    <n v="270370"/>
    <n v="157"/>
    <n v="161"/>
    <n v="623"/>
    <n v="664"/>
    <n v="5090"/>
    <n v="5184"/>
    <n v="1204"/>
    <n v="1236"/>
    <n v="39"/>
    <n v="44"/>
    <n v="388"/>
    <n v="368"/>
    <n v="23683"/>
    <n v="25310"/>
  </r>
  <r>
    <s v="MONTANA"/>
    <s v="2012"/>
    <n v="142237"/>
    <n v="1628318"/>
    <n v="1652537"/>
    <n v="142908"/>
    <n v="9784"/>
    <n v="42089"/>
    <n v="399"/>
    <n v="421"/>
    <n v="64"/>
    <n v="53"/>
    <n v="32"/>
    <n v="38"/>
    <n v="140"/>
    <n v="164"/>
    <n v="8"/>
    <n v="13"/>
    <n v="55"/>
    <n v="59"/>
    <n v="3999"/>
    <n v="4339"/>
  </r>
  <r>
    <s v="NEBRASKA"/>
    <s v="2012"/>
    <n v="300941"/>
    <n v="3764056"/>
    <n v="3880517"/>
    <n v="303505"/>
    <n v="23152"/>
    <n v="88073"/>
    <n v="127"/>
    <n v="153"/>
    <n v="256"/>
    <n v="271"/>
    <n v="786"/>
    <n v="900"/>
    <n v="1588"/>
    <n v="1730"/>
    <n v="10"/>
    <n v="13"/>
    <n v="324"/>
    <n v="326"/>
    <n v="7967"/>
    <n v="8701"/>
  </r>
  <r>
    <s v="NEVADA"/>
    <s v="2012"/>
    <n v="428526"/>
    <n v="4053945"/>
    <n v="4109706"/>
    <n v="445707"/>
    <n v="31939"/>
    <n v="131953"/>
    <n v="172"/>
    <n v="189"/>
    <n v="1005"/>
    <n v="1107"/>
    <n v="1505"/>
    <n v="1751"/>
    <n v="5819"/>
    <n v="5839"/>
    <n v="220"/>
    <n v="223"/>
    <n v="819"/>
    <n v="784"/>
    <n v="6182"/>
    <n v="6324"/>
  </r>
  <r>
    <s v="NEW_HAMPSHIRE"/>
    <s v="2012"/>
    <n v="190778"/>
    <n v="2963221"/>
    <n v="2961684"/>
    <n v="188974"/>
    <n v="14600"/>
    <n v="60805"/>
    <n v="20"/>
    <n v="18"/>
    <n v="176"/>
    <n v="174"/>
    <n v="106"/>
    <n v="129"/>
    <n v="201"/>
    <n v="192"/>
    <n v="3"/>
    <n v="5"/>
    <n v="80"/>
    <n v="73"/>
    <n v="6553"/>
    <n v="6870"/>
  </r>
  <r>
    <s v="NEW_JERSEY"/>
    <s v="2012"/>
    <n v="1330300"/>
    <n v="27574528"/>
    <n v="26432652"/>
    <n v="1372203"/>
    <n v="97048"/>
    <n v="400875"/>
    <n v="66"/>
    <n v="56"/>
    <n v="4299"/>
    <n v="4357"/>
    <n v="7499"/>
    <n v="7376"/>
    <n v="9270"/>
    <n v="8963"/>
    <n v="108"/>
    <n v="122"/>
    <n v="223"/>
    <n v="247"/>
    <n v="26690"/>
    <n v="27772"/>
  </r>
  <r>
    <s v="NEW_MEXICO"/>
    <s v="2012"/>
    <n v="328690"/>
    <n v="3478709"/>
    <n v="3616691"/>
    <n v="338220"/>
    <n v="20559"/>
    <n v="97242"/>
    <n v="1156"/>
    <n v="1169"/>
    <n v="128"/>
    <n v="153"/>
    <n v="207"/>
    <n v="244"/>
    <n v="5734"/>
    <n v="5674"/>
    <n v="6"/>
    <n v="8"/>
    <n v="112"/>
    <n v="108"/>
    <n v="2896"/>
    <n v="2964"/>
  </r>
  <r>
    <s v="NEW_YORK"/>
    <s v="2012"/>
    <n v="2644029"/>
    <n v="58981073"/>
    <n v="60216421"/>
    <n v="2710703"/>
    <n v="192112"/>
    <n v="825972"/>
    <n v="441"/>
    <n v="425"/>
    <n v="8627"/>
    <n v="8716"/>
    <n v="17218"/>
    <n v="16026"/>
    <n v="19119"/>
    <n v="18429"/>
    <n v="120"/>
    <n v="103"/>
    <n v="500"/>
    <n v="403"/>
    <n v="50509"/>
    <n v="51476"/>
  </r>
  <r>
    <s v="NORTH_CAROLINA"/>
    <s v="2012"/>
    <n v="1462172"/>
    <n v="12788659"/>
    <n v="13418244"/>
    <n v="1518465"/>
    <n v="94648"/>
    <n v="438375"/>
    <n v="602"/>
    <n v="609"/>
    <n v="1282"/>
    <n v="1184"/>
    <n v="12959"/>
    <n v="12102"/>
    <n v="4569"/>
    <n v="4387"/>
    <n v="28"/>
    <n v="44"/>
    <n v="1540"/>
    <n v="1413"/>
    <n v="26511"/>
    <n v="27418"/>
  </r>
  <r>
    <s v="NORTH_DAKOTA"/>
    <s v="2012"/>
    <n v="97555"/>
    <n v="1345371"/>
    <n v="1380563"/>
    <n v="101111"/>
    <n v="7347"/>
    <n v="30116"/>
    <n v="253"/>
    <n v="258"/>
    <n v="40"/>
    <n v="56"/>
    <n v="78"/>
    <n v="97"/>
    <n v="79"/>
    <n v="74"/>
    <n v="2"/>
    <n v="9"/>
    <n v="22"/>
    <n v="15"/>
    <n v="3103"/>
    <n v="3261"/>
  </r>
  <r>
    <s v="OHIO"/>
    <s v="2012"/>
    <n v="1630865"/>
    <n v="22799205"/>
    <n v="22662376"/>
    <n v="1729916"/>
    <n v="117623"/>
    <n v="518617"/>
    <n v="71"/>
    <n v="93"/>
    <n v="1068"/>
    <n v="1056"/>
    <n v="9319"/>
    <n v="8993"/>
    <n v="1672"/>
    <n v="1732"/>
    <n v="25"/>
    <n v="20"/>
    <n v="1847"/>
    <n v="1884"/>
    <n v="44568"/>
    <n v="45275"/>
  </r>
  <r>
    <s v="OKLAHOMA"/>
    <s v="2012"/>
    <n v="664200"/>
    <n v="5824963"/>
    <n v="5594867"/>
    <n v="673483"/>
    <n v="39407"/>
    <n v="176812"/>
    <n v="3278"/>
    <n v="3287"/>
    <n v="449"/>
    <n v="404"/>
    <n v="1892"/>
    <n v="1842"/>
    <n v="2081"/>
    <n v="2066"/>
    <n v="29"/>
    <n v="46"/>
    <n v="875"/>
    <n v="799"/>
    <n v="10977"/>
    <n v="11382"/>
  </r>
  <r>
    <s v="OREGON"/>
    <s v="2012"/>
    <n v="566525"/>
    <n v="6124872"/>
    <n v="6314092"/>
    <n v="587564"/>
    <n v="46723"/>
    <n v="178239"/>
    <n v="415"/>
    <n v="440"/>
    <n v="957"/>
    <n v="928"/>
    <n v="675"/>
    <n v="752"/>
    <n v="4303"/>
    <n v="4571"/>
    <n v="133"/>
    <n v="161"/>
    <n v="936"/>
    <n v="1046"/>
    <n v="14918"/>
    <n v="16488"/>
  </r>
  <r>
    <s v="PENNSYLVANIA"/>
    <s v="2012"/>
    <n v="1644759"/>
    <n v="27881568"/>
    <n v="27851918"/>
    <n v="1763677"/>
    <n v="136357"/>
    <n v="557464"/>
    <n v="101"/>
    <n v="101"/>
    <n v="2222"/>
    <n v="2208"/>
    <n v="9374"/>
    <n v="9248"/>
    <n v="4617"/>
    <n v="4645"/>
    <n v="52"/>
    <n v="38"/>
    <n v="783"/>
    <n v="676"/>
    <n v="49837"/>
    <n v="52455"/>
  </r>
  <r>
    <s v="RHODE_ISLAND"/>
    <s v="2012"/>
    <n v="137400"/>
    <n v="2208278"/>
    <n v="2190431"/>
    <n v="142481"/>
    <n v="10509"/>
    <n v="44672"/>
    <n v="22"/>
    <n v="24"/>
    <n v="160"/>
    <n v="137"/>
    <n v="425"/>
    <n v="423"/>
    <n v="975"/>
    <n v="928"/>
    <n v="5"/>
    <n v="12"/>
    <n v="86"/>
    <n v="81"/>
    <n v="3515"/>
    <n v="3716"/>
  </r>
  <r>
    <s v="SOUTH_CAROLINA"/>
    <s v="2012"/>
    <n v="715744"/>
    <n v="7889771"/>
    <n v="7948441"/>
    <n v="735998"/>
    <n v="44755"/>
    <n v="208648"/>
    <n v="54"/>
    <n v="70"/>
    <n v="343"/>
    <n v="331"/>
    <n v="8130"/>
    <n v="7750"/>
    <n v="1070"/>
    <n v="1056"/>
    <n v="25"/>
    <n v="40"/>
    <n v="436"/>
    <n v="375"/>
    <n v="12397"/>
    <n v="12678"/>
  </r>
  <r>
    <s v="SOUTH_DAKOTA"/>
    <s v="2012"/>
    <n v="127726"/>
    <n v="1298723"/>
    <n v="1296971"/>
    <n v="130471"/>
    <n v="8816"/>
    <n v="37267"/>
    <n v="292"/>
    <n v="293"/>
    <n v="83"/>
    <n v="86"/>
    <n v="119"/>
    <n v="113"/>
    <n v="138"/>
    <n v="127"/>
    <n v="2"/>
    <n v="3"/>
    <n v="43"/>
    <n v="35"/>
    <n v="3633"/>
    <n v="3849"/>
  </r>
  <r>
    <s v="TENNESSEE"/>
    <s v="2012"/>
    <n v="998638"/>
    <n v="8983224"/>
    <n v="9256522"/>
    <n v="993496"/>
    <n v="66299"/>
    <n v="281971"/>
    <n v="56"/>
    <n v="62"/>
    <n v="541"/>
    <n v="567"/>
    <n v="8261"/>
    <n v="7852"/>
    <n v="1479"/>
    <n v="1586"/>
    <n v="22"/>
    <n v="28"/>
    <n v="178"/>
    <n v="176"/>
    <n v="22354"/>
    <n v="23137"/>
  </r>
  <r>
    <s v="TEXAS"/>
    <s v="2012"/>
    <n v="4844744"/>
    <n v="49979753"/>
    <n v="50215314"/>
    <n v="5077659"/>
    <n v="305425"/>
    <n v="1387513"/>
    <n v="710"/>
    <n v="790"/>
    <n v="5865"/>
    <n v="6148"/>
    <n v="19984"/>
    <n v="19578"/>
    <n v="70868"/>
    <n v="70821"/>
    <n v="190"/>
    <n v="210"/>
    <n v="2538"/>
    <n v="2421"/>
    <n v="51540"/>
    <n v="53762"/>
  </r>
  <r>
    <s v="UTAH"/>
    <s v="2012"/>
    <n v="553873"/>
    <n v="4217360"/>
    <n v="4330417"/>
    <n v="613279"/>
    <n v="40774"/>
    <n v="169077"/>
    <n v="268"/>
    <n v="247"/>
    <n v="360"/>
    <n v="441"/>
    <n v="252"/>
    <n v="312"/>
    <n v="2694"/>
    <n v="3000"/>
    <n v="268"/>
    <n v="343"/>
    <n v="276"/>
    <n v="258"/>
    <n v="15614"/>
    <n v="16441"/>
  </r>
  <r>
    <s v="VERMONT"/>
    <s v="2012"/>
    <n v="87968"/>
    <n v="1754161"/>
    <n v="1726321"/>
    <n v="89624"/>
    <n v="6756"/>
    <n v="27557"/>
    <n v="9"/>
    <n v="7"/>
    <n v="76"/>
    <n v="56"/>
    <n v="76"/>
    <n v="59"/>
    <n v="49"/>
    <n v="47"/>
    <n v="5"/>
    <n v="1"/>
    <n v="55"/>
    <n v="67"/>
    <n v="3005"/>
    <n v="3244"/>
  </r>
  <r>
    <s v="VIRGINIA"/>
    <s v="2012"/>
    <n v="1257332"/>
    <n v="14940479"/>
    <n v="15129464"/>
    <n v="1265419"/>
    <n v="88971"/>
    <n v="375975"/>
    <n v="147"/>
    <n v="150"/>
    <n v="2599"/>
    <n v="2829"/>
    <n v="10312"/>
    <n v="10045"/>
    <n v="4371"/>
    <n v="4561"/>
    <n v="56"/>
    <n v="53"/>
    <n v="1776"/>
    <n v="1621"/>
    <n v="24481"/>
    <n v="25970"/>
  </r>
  <r>
    <s v="WASHINGTON"/>
    <s v="2012"/>
    <n v="1044856"/>
    <n v="11955582"/>
    <n v="12187889"/>
    <n v="1051694"/>
    <n v="84981"/>
    <n v="327134"/>
    <n v="572"/>
    <n v="659"/>
    <n v="3137"/>
    <n v="3274"/>
    <n v="1932"/>
    <n v="2176"/>
    <n v="6950"/>
    <n v="7344"/>
    <n v="302"/>
    <n v="341"/>
    <n v="2149"/>
    <n v="2130"/>
    <n v="26207"/>
    <n v="27808"/>
  </r>
  <r>
    <s v="WEST_VIRGINIA"/>
    <s v="2012"/>
    <n v="282088"/>
    <n v="3970941"/>
    <n v="3536971"/>
    <n v="283044"/>
    <n v="18703"/>
    <n v="80673"/>
    <n v="6"/>
    <n v="14"/>
    <n v="68"/>
    <n v="72"/>
    <n v="462"/>
    <n v="511"/>
    <n v="87"/>
    <n v="91"/>
    <n v="2"/>
    <n v="3"/>
    <n v="55"/>
    <n v="50"/>
    <n v="8588"/>
    <n v="8694"/>
  </r>
  <r>
    <s v="WISCONSIN"/>
    <s v="2012"/>
    <n v="863314"/>
    <n v="11139967"/>
    <n v="10724377"/>
    <n v="872436"/>
    <n v="67130"/>
    <n v="265682"/>
    <n v="424"/>
    <n v="458"/>
    <n v="1261"/>
    <n v="1181"/>
    <n v="2708"/>
    <n v="3114"/>
    <n v="2317"/>
    <n v="2451"/>
    <n v="10"/>
    <n v="20"/>
    <n v="450"/>
    <n v="431"/>
    <n v="25313"/>
    <n v="26992"/>
  </r>
  <r>
    <s v="WYOMING"/>
    <s v="2012"/>
    <n v="89994"/>
    <n v="1664983"/>
    <n v="1670728"/>
    <n v="91533"/>
    <n v="6046"/>
    <n v="26243"/>
    <n v="59"/>
    <n v="48"/>
    <n v="29"/>
    <n v="31"/>
    <n v="31"/>
    <n v="42"/>
    <n v="335"/>
    <n v="305"/>
    <n v="9"/>
    <n v="4"/>
    <n v="37"/>
    <n v="32"/>
    <n v="2468"/>
    <n v="2616"/>
  </r>
  <r>
    <s v="ALABAMA"/>
    <s v="2013"/>
    <n v="744548"/>
    <n v="7197439"/>
    <n v="7487741"/>
    <n v="746204"/>
    <n v="48965"/>
    <n v="218705"/>
    <n v="252"/>
    <n v="230"/>
    <n v="337"/>
    <n v="333"/>
    <n v="8795"/>
    <n v="8090"/>
    <n v="788"/>
    <n v="876"/>
    <n v="10"/>
    <n v="10"/>
    <n v="125"/>
    <n v="115"/>
    <n v="14092"/>
    <n v="14912"/>
  </r>
  <r>
    <s v="ALASKA"/>
    <s v="2013"/>
    <n v="131091"/>
    <n v="2545117"/>
    <n v="2665933"/>
    <n v="130944"/>
    <n v="9500"/>
    <n v="38230"/>
    <n v="1011"/>
    <n v="1109"/>
    <n v="314"/>
    <n v="327"/>
    <n v="162"/>
    <n v="180"/>
    <n v="315"/>
    <n v="323"/>
    <n v="126"/>
    <n v="93"/>
    <n v="314"/>
    <n v="308"/>
    <n v="2352"/>
    <n v="2566"/>
  </r>
  <r>
    <s v="ARIZONA"/>
    <s v="2013"/>
    <n v="941726"/>
    <n v="8164324"/>
    <n v="7600581"/>
    <n v="1102445"/>
    <n v="84291"/>
    <n v="327144"/>
    <n v="2069"/>
    <n v="2085"/>
    <n v="1199"/>
    <n v="1216"/>
    <n v="2279"/>
    <n v="2679"/>
    <n v="17445"/>
    <n v="18335"/>
    <n v="125"/>
    <n v="126"/>
    <n v="673"/>
    <n v="627"/>
    <n v="17223"/>
    <n v="18210"/>
  </r>
  <r>
    <s v="ARKANSAS"/>
    <s v="2013"/>
    <n v="477716"/>
    <n v="5067546"/>
    <n v="5226339"/>
    <n v="489979"/>
    <n v="31646"/>
    <n v="140185"/>
    <n v="99"/>
    <n v="100"/>
    <n v="247"/>
    <n v="261"/>
    <n v="3445"/>
    <n v="3123"/>
    <n v="1389"/>
    <n v="1416"/>
    <n v="51"/>
    <n v="48"/>
    <n v="222"/>
    <n v="237"/>
    <n v="10409"/>
    <n v="10599"/>
  </r>
  <r>
    <s v="CALIFORNIA"/>
    <s v="2013"/>
    <n v="6208733"/>
    <n v="68868516"/>
    <n v="69727119"/>
    <n v="6312623"/>
    <n v="498403"/>
    <n v="1952314"/>
    <n v="1711"/>
    <n v="1914"/>
    <n v="28497"/>
    <n v="30621"/>
    <n v="16522"/>
    <n v="17760"/>
    <n v="123124"/>
    <n v="127734"/>
    <n v="1416"/>
    <n v="1434"/>
    <n v="6375"/>
    <n v="6910"/>
    <n v="64620"/>
    <n v="69765"/>
  </r>
  <r>
    <s v="COLORADO"/>
    <s v="2013"/>
    <n v="851063"/>
    <n v="8826868"/>
    <n v="8699125"/>
    <n v="876999"/>
    <n v="62836"/>
    <n v="249380"/>
    <n v="265"/>
    <n v="304"/>
    <n v="1052"/>
    <n v="1011"/>
    <n v="1565"/>
    <n v="1624"/>
    <n v="9300"/>
    <n v="9609"/>
    <n v="88"/>
    <n v="73"/>
    <n v="958"/>
    <n v="932"/>
    <n v="17583"/>
    <n v="18472"/>
  </r>
  <r>
    <s v="CONNECTICUT"/>
    <s v="2013"/>
    <n v="517812"/>
    <n v="10319361"/>
    <n v="9758850"/>
    <n v="546200"/>
    <n v="40775"/>
    <n v="169038"/>
    <n v="68"/>
    <n v="53"/>
    <n v="881"/>
    <n v="825"/>
    <n v="2440"/>
    <n v="2608"/>
    <n v="3199"/>
    <n v="3371"/>
    <n v="13"/>
    <n v="15"/>
    <n v="289"/>
    <n v="307"/>
    <n v="13004"/>
    <n v="13702"/>
  </r>
  <r>
    <s v="DELAWARE"/>
    <s v="2013"/>
    <n v="118685"/>
    <n v="1930466"/>
    <n v="1924626"/>
    <n v="131687"/>
    <n v="8536"/>
    <n v="38483"/>
    <n v="16"/>
    <n v="20"/>
    <n v="162"/>
    <n v="166"/>
    <n v="1352"/>
    <n v="1204"/>
    <n v="442"/>
    <n v="447"/>
    <n v="1"/>
    <n v="2"/>
    <n v="40"/>
    <n v="29"/>
    <n v="2351"/>
    <n v="2304"/>
  </r>
  <r>
    <s v="FLORIDA"/>
    <s v="2013"/>
    <n v="2680074"/>
    <n v="24681548"/>
    <n v="25245400"/>
    <n v="2720744"/>
    <n v="183422"/>
    <n v="807034"/>
    <n v="335"/>
    <n v="313"/>
    <n v="2579"/>
    <n v="2612"/>
    <n v="21102"/>
    <n v="20578"/>
    <n v="25474"/>
    <n v="25385"/>
    <n v="82"/>
    <n v="84"/>
    <n v="2391"/>
    <n v="2229"/>
    <n v="39774"/>
    <n v="40484"/>
  </r>
  <r>
    <s v="GEORGIA"/>
    <s v="2013"/>
    <n v="1682620"/>
    <n v="17459504"/>
    <n v="17317504"/>
    <n v="1723909"/>
    <n v="103094"/>
    <n v="490032"/>
    <n v="120"/>
    <n v="106"/>
    <n v="1992"/>
    <n v="2128"/>
    <n v="19778"/>
    <n v="17989"/>
    <n v="4903"/>
    <n v="4816"/>
    <n v="62"/>
    <n v="58"/>
    <n v="1456"/>
    <n v="1235"/>
    <n v="24198"/>
    <n v="24253"/>
  </r>
  <r>
    <s v="HAWAII"/>
    <s v="2013"/>
    <n v="184760"/>
    <n v="2331770"/>
    <n v="2345917"/>
    <n v="186825"/>
    <n v="10925"/>
    <n v="50806"/>
    <n v="21"/>
    <n v="12"/>
    <n v="2265"/>
    <n v="2308"/>
    <n v="106"/>
    <n v="118"/>
    <n v="279"/>
    <n v="279"/>
    <n v="1645"/>
    <n v="1607"/>
    <n v="363"/>
    <n v="349"/>
    <n v="757"/>
    <n v="816"/>
  </r>
  <r>
    <s v="IDAHO"/>
    <s v="2013"/>
    <n v="272070"/>
    <n v="2015534"/>
    <n v="1967676"/>
    <n v="296476"/>
    <n v="21063"/>
    <n v="87143"/>
    <n v="119"/>
    <n v="130"/>
    <n v="194"/>
    <n v="150"/>
    <n v="141"/>
    <n v="133"/>
    <n v="1558"/>
    <n v="1689"/>
    <n v="41"/>
    <n v="54"/>
    <n v="168"/>
    <n v="166"/>
    <n v="8060"/>
    <n v="8460"/>
  </r>
  <r>
    <s v="ILLINOIS"/>
    <s v="2013"/>
    <n v="2069823"/>
    <n v="30057886"/>
    <n v="29517831"/>
    <n v="2066990"/>
    <n v="144566"/>
    <n v="621531"/>
    <n v="195"/>
    <n v="199"/>
    <n v="3300"/>
    <n v="3458"/>
    <n v="12163"/>
    <n v="11341"/>
    <n v="14612"/>
    <n v="14845"/>
    <n v="69"/>
    <n v="68"/>
    <n v="1687"/>
    <n v="1706"/>
    <n v="39545"/>
    <n v="41378"/>
  </r>
  <r>
    <s v="INDIANA"/>
    <s v="2013"/>
    <n v="1002772"/>
    <n v="12236713"/>
    <n v="11211155"/>
    <n v="1047385"/>
    <n v="75871"/>
    <n v="316350"/>
    <n v="111"/>
    <n v="122"/>
    <n v="714"/>
    <n v="671"/>
    <n v="4351"/>
    <n v="4377"/>
    <n v="2872"/>
    <n v="2912"/>
    <n v="27"/>
    <n v="24"/>
    <n v="1261"/>
    <n v="1347"/>
    <n v="28036"/>
    <n v="29046"/>
  </r>
  <r>
    <s v="IOWA"/>
    <s v="2013"/>
    <n v="499489"/>
    <n v="6281345"/>
    <n v="6318241"/>
    <n v="502964"/>
    <n v="36258"/>
    <n v="145011"/>
    <n v="81"/>
    <n v="80"/>
    <n v="414"/>
    <n v="382"/>
    <n v="813"/>
    <n v="963"/>
    <n v="1401"/>
    <n v="1439"/>
    <n v="12"/>
    <n v="24"/>
    <n v="439"/>
    <n v="404"/>
    <n v="14356"/>
    <n v="15450"/>
  </r>
  <r>
    <s v="KANSAS"/>
    <s v="2013"/>
    <n v="488590"/>
    <n v="5667223"/>
    <n v="5621023"/>
    <n v="496440"/>
    <n v="32989"/>
    <n v="138847"/>
    <n v="173"/>
    <n v="196"/>
    <n v="452"/>
    <n v="447"/>
    <n v="1105"/>
    <n v="1119"/>
    <n v="2296"/>
    <n v="2310"/>
    <n v="26"/>
    <n v="21"/>
    <n v="622"/>
    <n v="674"/>
    <n v="11543"/>
    <n v="12005"/>
  </r>
  <r>
    <s v="KENTUCKY"/>
    <s v="2013"/>
    <n v="685009"/>
    <n v="7216175"/>
    <n v="7413896"/>
    <n v="677389"/>
    <n v="43732"/>
    <n v="192256"/>
    <n v="39"/>
    <n v="23"/>
    <n v="285"/>
    <n v="328"/>
    <n v="2262"/>
    <n v="2225"/>
    <n v="673"/>
    <n v="686"/>
    <n v="19"/>
    <n v="17"/>
    <n v="388"/>
    <n v="331"/>
    <n v="17843"/>
    <n v="18613"/>
  </r>
  <r>
    <s v="LOUISIANA"/>
    <s v="2013"/>
    <n v="671156"/>
    <n v="8121179"/>
    <n v="7940880"/>
    <n v="711491"/>
    <n v="41118"/>
    <n v="188181"/>
    <n v="164"/>
    <n v="163"/>
    <n v="425"/>
    <n v="411"/>
    <n v="9214"/>
    <n v="8118"/>
    <n v="735"/>
    <n v="679"/>
    <n v="15"/>
    <n v="18"/>
    <n v="193"/>
    <n v="113"/>
    <n v="10500"/>
    <n v="10370"/>
  </r>
  <r>
    <s v="MAINE"/>
    <s v="2013"/>
    <n v="184682"/>
    <n v="2650346"/>
    <n v="2535405"/>
    <n v="183995"/>
    <n v="13964"/>
    <n v="56924"/>
    <n v="55"/>
    <n v="50"/>
    <n v="152"/>
    <n v="119"/>
    <n v="218"/>
    <n v="222"/>
    <n v="89"/>
    <n v="105"/>
    <n v="8"/>
    <n v="5"/>
    <n v="41"/>
    <n v="47"/>
    <n v="6305"/>
    <n v="6548"/>
  </r>
  <r>
    <s v="MARYLAND"/>
    <s v="2013"/>
    <n v="859252"/>
    <n v="13814727"/>
    <n v="13284637"/>
    <n v="866169"/>
    <n v="59114"/>
    <n v="253589"/>
    <n v="86"/>
    <n v="121"/>
    <n v="1836"/>
    <n v="1929"/>
    <n v="10286"/>
    <n v="9858"/>
    <n v="2969"/>
    <n v="2950"/>
    <n v="35"/>
    <n v="34"/>
    <n v="898"/>
    <n v="861"/>
    <n v="13615"/>
    <n v="13636"/>
  </r>
  <r>
    <s v="MASSACHUSETTS"/>
    <s v="2013"/>
    <n v="920968"/>
    <n v="16114783"/>
    <n v="16201905"/>
    <n v="955739"/>
    <n v="67429"/>
    <n v="287478"/>
    <n v="66"/>
    <n v="71"/>
    <n v="2031"/>
    <n v="1939"/>
    <n v="2963"/>
    <n v="3018"/>
    <n v="4408"/>
    <n v="4303"/>
    <n v="48"/>
    <n v="44"/>
    <n v="678"/>
    <n v="613"/>
    <n v="23335"/>
    <n v="23912"/>
  </r>
  <r>
    <s v="MICHIGAN"/>
    <s v="2013"/>
    <n v="1381167"/>
    <n v="18270327"/>
    <n v="17468264"/>
    <n v="1548841"/>
    <n v="116607"/>
    <n v="487518"/>
    <n v="492"/>
    <n v="465"/>
    <n v="1672"/>
    <n v="1646"/>
    <n v="9831"/>
    <n v="9492"/>
    <n v="2823"/>
    <n v="2887"/>
    <n v="61"/>
    <n v="51"/>
    <n v="1105"/>
    <n v="1014"/>
    <n v="42091"/>
    <n v="42977"/>
  </r>
  <r>
    <s v="MINNESOTA"/>
    <s v="2013"/>
    <n v="802454"/>
    <n v="10848720"/>
    <n v="10942019"/>
    <n v="850973"/>
    <n v="69090"/>
    <n v="261409"/>
    <n v="568"/>
    <n v="537"/>
    <n v="2151"/>
    <n v="2335"/>
    <n v="3152"/>
    <n v="3583"/>
    <n v="2081"/>
    <n v="2253"/>
    <n v="21"/>
    <n v="14"/>
    <n v="646"/>
    <n v="614"/>
    <n v="24665"/>
    <n v="26470"/>
  </r>
  <r>
    <s v="MISSISSIPPI"/>
    <s v="2013"/>
    <n v="492847"/>
    <n v="4444064"/>
    <n v="4370050"/>
    <n v="492586"/>
    <n v="29412"/>
    <n v="132568"/>
    <n v="23"/>
    <n v="26"/>
    <n v="166"/>
    <n v="157"/>
    <n v="7690"/>
    <n v="6963"/>
    <n v="310"/>
    <n v="313"/>
    <n v="5"/>
    <n v="1"/>
    <n v="62"/>
    <n v="52"/>
    <n v="6819"/>
    <n v="6825"/>
  </r>
  <r>
    <s v="MISSOURI"/>
    <s v="2013"/>
    <n v="897224"/>
    <n v="10103589"/>
    <n v="10001763"/>
    <n v="918288"/>
    <n v="63718"/>
    <n v="269227"/>
    <n v="161"/>
    <n v="161"/>
    <n v="645"/>
    <n v="651"/>
    <n v="4998"/>
    <n v="4913"/>
    <n v="1174"/>
    <n v="1224"/>
    <n v="43"/>
    <n v="45"/>
    <n v="448"/>
    <n v="450"/>
    <n v="23920"/>
    <n v="24885"/>
  </r>
  <r>
    <s v="MONTANA"/>
    <s v="2013"/>
    <n v="142797"/>
    <n v="1671053"/>
    <n v="1679521"/>
    <n v="144129"/>
    <n v="9912"/>
    <n v="42138"/>
    <n v="403"/>
    <n v="418"/>
    <n v="71"/>
    <n v="39"/>
    <n v="34"/>
    <n v="47"/>
    <n v="153"/>
    <n v="199"/>
    <n v="14"/>
    <n v="13"/>
    <n v="70"/>
    <n v="89"/>
    <n v="4004"/>
    <n v="4358"/>
  </r>
  <r>
    <s v="NEBRASKA"/>
    <s v="2013"/>
    <n v="303242"/>
    <n v="3870164"/>
    <n v="3913038"/>
    <n v="307677"/>
    <n v="22968"/>
    <n v="88555"/>
    <n v="128"/>
    <n v="138"/>
    <n v="297"/>
    <n v="301"/>
    <n v="727"/>
    <n v="817"/>
    <n v="1632"/>
    <n v="1850"/>
    <n v="16"/>
    <n v="16"/>
    <n v="372"/>
    <n v="315"/>
    <n v="7926"/>
    <n v="8433"/>
  </r>
  <r>
    <s v="NEVADA"/>
    <s v="2013"/>
    <n v="431776"/>
    <n v="4131800"/>
    <n v="4057443"/>
    <n v="451831"/>
    <n v="31450"/>
    <n v="132564"/>
    <n v="169"/>
    <n v="160"/>
    <n v="962"/>
    <n v="1106"/>
    <n v="1543"/>
    <n v="1575"/>
    <n v="5871"/>
    <n v="6002"/>
    <n v="200"/>
    <n v="221"/>
    <n v="769"/>
    <n v="840"/>
    <n v="5911"/>
    <n v="6121"/>
  </r>
  <r>
    <s v="NEW_HAMPSHIRE"/>
    <s v="2013"/>
    <n v="187703"/>
    <n v="2976317"/>
    <n v="2878534"/>
    <n v="186310"/>
    <n v="14140"/>
    <n v="59377"/>
    <n v="18"/>
    <n v="24"/>
    <n v="196"/>
    <n v="200"/>
    <n v="102"/>
    <n v="148"/>
    <n v="200"/>
    <n v="204"/>
    <n v="3"/>
    <n v="6"/>
    <n v="121"/>
    <n v="91"/>
    <n v="6225"/>
    <n v="6602"/>
  </r>
  <r>
    <s v="NEW_JERSEY"/>
    <s v="2013"/>
    <n v="1338657"/>
    <n v="28070096"/>
    <n v="28179900"/>
    <n v="1370295"/>
    <n v="95646"/>
    <n v="399391"/>
    <n v="80"/>
    <n v="86"/>
    <n v="4415"/>
    <n v="4445"/>
    <n v="7491"/>
    <n v="6892"/>
    <n v="9278"/>
    <n v="9011"/>
    <n v="67"/>
    <n v="95"/>
    <n v="283"/>
    <n v="271"/>
    <n v="26421"/>
    <n v="26811"/>
  </r>
  <r>
    <s v="NEW_MEXICO"/>
    <s v="2013"/>
    <n v="327209"/>
    <n v="3518621"/>
    <n v="3536546"/>
    <n v="339244"/>
    <n v="20133"/>
    <n v="97716"/>
    <n v="1117"/>
    <n v="1091"/>
    <n v="152"/>
    <n v="147"/>
    <n v="197"/>
    <n v="218"/>
    <n v="5834"/>
    <n v="5583"/>
    <n v="8"/>
    <n v="7"/>
    <n v="119"/>
    <n v="113"/>
    <n v="2709"/>
    <n v="2838"/>
  </r>
  <r>
    <s v="NORTH_CAROLINA"/>
    <s v="2013"/>
    <n v="1468228"/>
    <n v="12729402"/>
    <n v="13650536"/>
    <n v="1530857"/>
    <n v="96453"/>
    <n v="441263"/>
    <n v="663"/>
    <n v="618"/>
    <n v="1299"/>
    <n v="1339"/>
    <n v="13034"/>
    <n v="12273"/>
    <n v="5009"/>
    <n v="4900"/>
    <n v="47"/>
    <n v="46"/>
    <n v="1752"/>
    <n v="1659"/>
    <n v="26634"/>
    <n v="27180"/>
  </r>
  <r>
    <s v="NORTH_DAKOTA"/>
    <s v="2013"/>
    <n v="101025"/>
    <n v="1405349"/>
    <n v="1516575"/>
    <n v="103947"/>
    <n v="7389"/>
    <n v="30420"/>
    <n v="255"/>
    <n v="237"/>
    <n v="57"/>
    <n v="57"/>
    <n v="95"/>
    <n v="107"/>
    <n v="91"/>
    <n v="84"/>
    <n v="4"/>
    <n v="12"/>
    <n v="24"/>
    <n v="32"/>
    <n v="3097"/>
    <n v="3237"/>
  </r>
  <r>
    <s v="OHIO"/>
    <s v="2013"/>
    <n v="1613718"/>
    <n v="22536516"/>
    <n v="22015797"/>
    <n v="1724111"/>
    <n v="114607"/>
    <n v="515611"/>
    <n v="87"/>
    <n v="88"/>
    <n v="1112"/>
    <n v="1063"/>
    <n v="9051"/>
    <n v="8679"/>
    <n v="1861"/>
    <n v="1828"/>
    <n v="30"/>
    <n v="47"/>
    <n v="1986"/>
    <n v="1881"/>
    <n v="43168"/>
    <n v="43726"/>
  </r>
  <r>
    <s v="OKLAHOMA"/>
    <s v="2013"/>
    <n v="671445"/>
    <n v="5878111"/>
    <n v="5796945"/>
    <n v="681848"/>
    <n v="39498"/>
    <n v="179811"/>
    <n v="3064"/>
    <n v="3204"/>
    <n v="419"/>
    <n v="458"/>
    <n v="1790"/>
    <n v="1847"/>
    <n v="2235"/>
    <n v="2307"/>
    <n v="36"/>
    <n v="47"/>
    <n v="1064"/>
    <n v="1010"/>
    <n v="10838"/>
    <n v="11179"/>
  </r>
  <r>
    <s v="OREGON"/>
    <s v="2013"/>
    <n v="564006"/>
    <n v="6077498"/>
    <n v="6228197"/>
    <n v="593000"/>
    <n v="47075"/>
    <n v="178595"/>
    <n v="402"/>
    <n v="453"/>
    <n v="1044"/>
    <n v="932"/>
    <n v="598"/>
    <n v="712"/>
    <n v="4275"/>
    <n v="4909"/>
    <n v="160"/>
    <n v="151"/>
    <n v="1103"/>
    <n v="1087"/>
    <n v="14940"/>
    <n v="16309"/>
  </r>
  <r>
    <s v="PENNSYLVANIA"/>
    <s v="2013"/>
    <n v="1623694"/>
    <n v="28484645"/>
    <n v="28495118"/>
    <n v="1755236"/>
    <n v="135583"/>
    <n v="554067"/>
    <n v="103"/>
    <n v="86"/>
    <n v="2310"/>
    <n v="2201"/>
    <n v="9382"/>
    <n v="9369"/>
    <n v="4803"/>
    <n v="4979"/>
    <n v="47"/>
    <n v="45"/>
    <n v="882"/>
    <n v="838"/>
    <n v="48346"/>
    <n v="52192"/>
  </r>
  <r>
    <s v="RHODE_ISLAND"/>
    <s v="2013"/>
    <n v="136401"/>
    <n v="2282659"/>
    <n v="2231413"/>
    <n v="142008"/>
    <n v="10403"/>
    <n v="43270"/>
    <n v="17"/>
    <n v="24"/>
    <n v="155"/>
    <n v="129"/>
    <n v="426"/>
    <n v="398"/>
    <n v="1007"/>
    <n v="1001"/>
    <n v="19"/>
    <n v="17"/>
    <n v="100"/>
    <n v="83"/>
    <n v="3443"/>
    <n v="3584"/>
  </r>
  <r>
    <s v="SOUTH_CAROLINA"/>
    <s v="2013"/>
    <n v="722249"/>
    <n v="8254462"/>
    <n v="8224795"/>
    <n v="745657"/>
    <n v="44624"/>
    <n v="211835"/>
    <n v="61"/>
    <n v="69"/>
    <n v="339"/>
    <n v="342"/>
    <n v="7855"/>
    <n v="7357"/>
    <n v="1095"/>
    <n v="1095"/>
    <n v="33"/>
    <n v="22"/>
    <n v="446"/>
    <n v="444"/>
    <n v="12670"/>
    <n v="12796"/>
  </r>
  <r>
    <s v="SOUTH_DAKOTA"/>
    <s v="2013"/>
    <n v="130296"/>
    <n v="1316613"/>
    <n v="1332496"/>
    <n v="130890"/>
    <n v="8485"/>
    <n v="36639"/>
    <n v="327"/>
    <n v="316"/>
    <n v="80"/>
    <n v="90"/>
    <n v="91"/>
    <n v="97"/>
    <n v="124"/>
    <n v="115"/>
    <n v="3"/>
    <n v="3"/>
    <n v="58"/>
    <n v="51"/>
    <n v="3540"/>
    <n v="3590"/>
  </r>
  <r>
    <s v="TENNESSEE"/>
    <s v="2013"/>
    <n v="992461"/>
    <n v="9008032"/>
    <n v="9248235"/>
    <n v="993556"/>
    <n v="65854"/>
    <n v="283888"/>
    <n v="44"/>
    <n v="72"/>
    <n v="552"/>
    <n v="550"/>
    <n v="7970"/>
    <n v="7749"/>
    <n v="1652"/>
    <n v="1753"/>
    <n v="26"/>
    <n v="33"/>
    <n v="297"/>
    <n v="273"/>
    <n v="21865"/>
    <n v="23018"/>
  </r>
  <r>
    <s v="TEXAS"/>
    <s v="2013"/>
    <n v="4897523"/>
    <n v="49734537"/>
    <n v="50674724"/>
    <n v="5153702"/>
    <n v="309069"/>
    <n v="1411436"/>
    <n v="636"/>
    <n v="679"/>
    <n v="6205"/>
    <n v="6628"/>
    <n v="19612"/>
    <n v="19565"/>
    <n v="72509"/>
    <n v="72720"/>
    <n v="212"/>
    <n v="211"/>
    <n v="2718"/>
    <n v="2639"/>
    <n v="50986"/>
    <n v="53749"/>
  </r>
  <r>
    <s v="UTAH"/>
    <s v="2013"/>
    <n v="562315"/>
    <n v="4300793"/>
    <n v="4584624"/>
    <n v="625461"/>
    <n v="41327"/>
    <n v="174129"/>
    <n v="241"/>
    <n v="286"/>
    <n v="430"/>
    <n v="434"/>
    <n v="259"/>
    <n v="293"/>
    <n v="2890"/>
    <n v="3162"/>
    <n v="298"/>
    <n v="351"/>
    <n v="346"/>
    <n v="376"/>
    <n v="15161"/>
    <n v="16800"/>
  </r>
  <r>
    <s v="VERMONT"/>
    <s v="2013"/>
    <n v="89200"/>
    <n v="1817307"/>
    <n v="1809138"/>
    <n v="88690"/>
    <n v="6545"/>
    <n v="27233"/>
    <n v="8"/>
    <n v="7"/>
    <n v="87"/>
    <n v="62"/>
    <n v="57"/>
    <n v="63"/>
    <n v="40"/>
    <n v="43"/>
    <n v="2"/>
    <n v="6"/>
    <n v="70"/>
    <n v="51"/>
    <n v="2867"/>
    <n v="3182"/>
  </r>
  <r>
    <s v="VIRGINIA"/>
    <s v="2013"/>
    <n v="1264880"/>
    <n v="15322318"/>
    <n v="15634918"/>
    <n v="1273825"/>
    <n v="88709"/>
    <n v="377252"/>
    <n v="151"/>
    <n v="132"/>
    <n v="2873"/>
    <n v="2945"/>
    <n v="9866"/>
    <n v="9994"/>
    <n v="4508"/>
    <n v="4651"/>
    <n v="57"/>
    <n v="68"/>
    <n v="1785"/>
    <n v="1644"/>
    <n v="24534"/>
    <n v="25501"/>
  </r>
  <r>
    <s v="WASHINGTON"/>
    <s v="2013"/>
    <n v="1050901"/>
    <n v="12242231"/>
    <n v="12097549"/>
    <n v="1058936"/>
    <n v="84710"/>
    <n v="328068"/>
    <n v="579"/>
    <n v="680"/>
    <n v="3196"/>
    <n v="3211"/>
    <n v="1890"/>
    <n v="2175"/>
    <n v="7184"/>
    <n v="7680"/>
    <n v="351"/>
    <n v="358"/>
    <n v="2246"/>
    <n v="2279"/>
    <n v="25459"/>
    <n v="27422"/>
  </r>
  <r>
    <s v="WISCONSIN"/>
    <s v="2013"/>
    <n v="863737"/>
    <n v="11097447"/>
    <n v="10845059"/>
    <n v="874414"/>
    <n v="66346"/>
    <n v="264739"/>
    <n v="383"/>
    <n v="462"/>
    <n v="1174"/>
    <n v="1242"/>
    <n v="2551"/>
    <n v="2907"/>
    <n v="2478"/>
    <n v="2600"/>
    <n v="27"/>
    <n v="19"/>
    <n v="530"/>
    <n v="486"/>
    <n v="25031"/>
    <n v="26456"/>
  </r>
  <r>
    <s v="WYOMING"/>
    <s v="2013"/>
    <n v="91533"/>
    <n v="1695967"/>
    <n v="1675477"/>
    <n v="92732"/>
    <n v="6176"/>
    <n v="26449"/>
    <n v="57"/>
    <n v="61"/>
    <n v="32"/>
    <n v="46"/>
    <n v="51"/>
    <n v="33"/>
    <n v="329"/>
    <n v="355"/>
    <n v="1"/>
    <n v="4"/>
    <n v="46"/>
    <n v="41"/>
    <n v="2500"/>
    <n v="2620"/>
  </r>
  <r>
    <s v="ALABAMA"/>
    <s v="2014"/>
    <n v="740081"/>
    <n v="7357267"/>
    <n v="7587737"/>
    <n v="744164"/>
    <n v="49929"/>
    <n v="221068"/>
    <n v="210"/>
    <n v="236"/>
    <n v="346"/>
    <n v="350"/>
    <n v="8628"/>
    <n v="8299"/>
    <n v="943"/>
    <n v="963"/>
    <n v="21"/>
    <n v="18"/>
    <n v="216"/>
    <n v="175"/>
    <n v="14542"/>
    <n v="14982"/>
  </r>
  <r>
    <s v="ALASKA"/>
    <s v="2014"/>
    <n v="130539"/>
    <n v="2663647"/>
    <n v="2727056"/>
    <n v="131176"/>
    <n v="9671"/>
    <n v="38431"/>
    <n v="1059"/>
    <n v="1125"/>
    <n v="355"/>
    <n v="357"/>
    <n v="160"/>
    <n v="190"/>
    <n v="276"/>
    <n v="318"/>
    <n v="118"/>
    <n v="121"/>
    <n v="332"/>
    <n v="356"/>
    <n v="2346"/>
    <n v="2558"/>
  </r>
  <r>
    <s v="ARIZONA"/>
    <s v="2014"/>
    <n v="943937"/>
    <n v="8361708"/>
    <n v="8109460"/>
    <n v="1111695"/>
    <n v="84913"/>
    <n v="331552"/>
    <n v="1953"/>
    <n v="2057"/>
    <n v="1132"/>
    <n v="1168"/>
    <n v="2260"/>
    <n v="2563"/>
    <n v="18129"/>
    <n v="18918"/>
    <n v="112"/>
    <n v="145"/>
    <n v="847"/>
    <n v="794"/>
    <n v="16737"/>
    <n v="18098"/>
  </r>
  <r>
    <s v="ARKANSAS"/>
    <s v="2014"/>
    <n v="479881"/>
    <n v="5193218"/>
    <n v="5242672"/>
    <n v="490917"/>
    <n v="32428"/>
    <n v="141653"/>
    <n v="107"/>
    <n v="104"/>
    <n v="302"/>
    <n v="280"/>
    <n v="3398"/>
    <n v="3342"/>
    <n v="1547"/>
    <n v="1573"/>
    <n v="56"/>
    <n v="58"/>
    <n v="254"/>
    <n v="242"/>
    <n v="10394"/>
    <n v="10771"/>
  </r>
  <r>
    <s v="CALIFORNIA"/>
    <s v="2014"/>
    <n v="6224685"/>
    <n v="72389126"/>
    <n v="72506810"/>
    <n v="6312161"/>
    <n v="496901"/>
    <n v="1949755"/>
    <n v="1686"/>
    <n v="1791"/>
    <n v="28343"/>
    <n v="31059"/>
    <n v="16189"/>
    <n v="17583"/>
    <n v="124778"/>
    <n v="130577"/>
    <n v="1403"/>
    <n v="1447"/>
    <n v="6239"/>
    <n v="6309"/>
    <n v="62285"/>
    <n v="67212"/>
  </r>
  <r>
    <s v="COLORADO"/>
    <s v="2014"/>
    <n v="865231"/>
    <n v="9162406"/>
    <n v="9286626"/>
    <n v="889006"/>
    <n v="63001"/>
    <n v="254643"/>
    <n v="269"/>
    <n v="263"/>
    <n v="1085"/>
    <n v="988"/>
    <n v="1507"/>
    <n v="1630"/>
    <n v="9544"/>
    <n v="9792"/>
    <n v="70"/>
    <n v="94"/>
    <n v="1028"/>
    <n v="971"/>
    <n v="17397"/>
    <n v="18363"/>
  </r>
  <r>
    <s v="CONNECTICUT"/>
    <s v="2014"/>
    <n v="511082"/>
    <n v="10743919"/>
    <n v="10201500"/>
    <n v="542678"/>
    <n v="40018"/>
    <n v="167790"/>
    <n v="62"/>
    <n v="55"/>
    <n v="883"/>
    <n v="846"/>
    <n v="2500"/>
    <n v="2590"/>
    <n v="3438"/>
    <n v="3417"/>
    <n v="13"/>
    <n v="8"/>
    <n v="323"/>
    <n v="319"/>
    <n v="12402"/>
    <n v="13162"/>
  </r>
  <r>
    <s v="DELAWARE"/>
    <s v="2014"/>
    <n v="120623"/>
    <n v="1954374"/>
    <n v="1988535"/>
    <n v="134042"/>
    <n v="8688"/>
    <n v="39346"/>
    <n v="15"/>
    <n v="17"/>
    <n v="162"/>
    <n v="180"/>
    <n v="1387"/>
    <n v="1302"/>
    <n v="513"/>
    <n v="444"/>
    <n v="2"/>
    <n v="5"/>
    <n v="48"/>
    <n v="52"/>
    <n v="2270"/>
    <n v="2291"/>
  </r>
  <r>
    <s v="FLORIDA"/>
    <s v="2014"/>
    <n v="2708022"/>
    <n v="26077462"/>
    <n v="26523658"/>
    <n v="2756944"/>
    <n v="189545"/>
    <n v="823249"/>
    <n v="372"/>
    <n v="344"/>
    <n v="2783"/>
    <n v="2854"/>
    <n v="21913"/>
    <n v="21522"/>
    <n v="26850"/>
    <n v="27035"/>
    <n v="108"/>
    <n v="97"/>
    <n v="2551"/>
    <n v="2317"/>
    <n v="39988"/>
    <n v="40811"/>
  </r>
  <r>
    <s v="GEORGIA"/>
    <s v="2014"/>
    <n v="1699185"/>
    <n v="17821620"/>
    <n v="17668352"/>
    <n v="1744437"/>
    <n v="106405"/>
    <n v="501605"/>
    <n v="115"/>
    <n v="134"/>
    <n v="2114"/>
    <n v="2191"/>
    <n v="20306"/>
    <n v="18699"/>
    <n v="5527"/>
    <n v="5247"/>
    <n v="88"/>
    <n v="64"/>
    <n v="1471"/>
    <n v="1320"/>
    <n v="24525"/>
    <n v="24604"/>
  </r>
  <r>
    <s v="HAWAII"/>
    <s v="2014"/>
    <n v="186825"/>
    <n v="2696766"/>
    <n v="2504144"/>
    <n v="182384"/>
    <n v="10644"/>
    <n v="50925"/>
    <n v="23"/>
    <n v="21"/>
    <n v="2253"/>
    <n v="2271"/>
    <n v="97"/>
    <n v="117"/>
    <n v="317"/>
    <n v="286"/>
    <n v="1467"/>
    <n v="1617"/>
    <n v="368"/>
    <n v="401"/>
    <n v="698"/>
    <n v="708"/>
  </r>
  <r>
    <s v="IDAHO"/>
    <s v="2014"/>
    <n v="281452"/>
    <n v="2084970"/>
    <n v="2012852"/>
    <n v="290885"/>
    <n v="19879"/>
    <n v="85232"/>
    <n v="118"/>
    <n v="104"/>
    <n v="172"/>
    <n v="133"/>
    <n v="110"/>
    <n v="109"/>
    <n v="1450"/>
    <n v="1644"/>
    <n v="32"/>
    <n v="36"/>
    <n v="168"/>
    <n v="145"/>
    <n v="7645"/>
    <n v="8013"/>
  </r>
  <r>
    <s v="ILLINOIS"/>
    <s v="2014"/>
    <n v="2060632"/>
    <n v="31085621"/>
    <n v="31080869"/>
    <n v="2050239"/>
    <n v="147588"/>
    <n v="621275"/>
    <n v="219"/>
    <n v="201"/>
    <n v="3490"/>
    <n v="3533"/>
    <n v="12454"/>
    <n v="11957"/>
    <n v="15332"/>
    <n v="15569"/>
    <n v="85"/>
    <n v="75"/>
    <n v="1809"/>
    <n v="1753"/>
    <n v="39206"/>
    <n v="41905"/>
  </r>
  <r>
    <s v="INDIANA"/>
    <s v="2014"/>
    <n v="1007121"/>
    <n v="12399402"/>
    <n v="11136045"/>
    <n v="1046269"/>
    <n v="74952"/>
    <n v="316465"/>
    <n v="102"/>
    <n v="106"/>
    <n v="729"/>
    <n v="685"/>
    <n v="4260"/>
    <n v="4169"/>
    <n v="3101"/>
    <n v="3159"/>
    <n v="26"/>
    <n v="32"/>
    <n v="1439"/>
    <n v="1370"/>
    <n v="27545"/>
    <n v="28229"/>
  </r>
  <r>
    <s v="IOWA"/>
    <s v="2014"/>
    <n v="501763"/>
    <n v="6455928"/>
    <n v="6541553"/>
    <n v="505311"/>
    <n v="36091"/>
    <n v="145862"/>
    <n v="101"/>
    <n v="70"/>
    <n v="421"/>
    <n v="424"/>
    <n v="833"/>
    <n v="993"/>
    <n v="1530"/>
    <n v="1513"/>
    <n v="22"/>
    <n v="30"/>
    <n v="431"/>
    <n v="432"/>
    <n v="14075"/>
    <n v="15216"/>
  </r>
  <r>
    <s v="KANSAS"/>
    <s v="2014"/>
    <n v="496034"/>
    <n v="5813985"/>
    <n v="5957954"/>
    <n v="497275"/>
    <n v="32731"/>
    <n v="140324"/>
    <n v="177"/>
    <n v="188"/>
    <n v="494"/>
    <n v="467"/>
    <n v="1077"/>
    <n v="1118"/>
    <n v="2440"/>
    <n v="2371"/>
    <n v="37"/>
    <n v="36"/>
    <n v="722"/>
    <n v="653"/>
    <n v="11198"/>
    <n v="11753"/>
  </r>
  <r>
    <s v="KENTUCKY"/>
    <s v="2014"/>
    <n v="686789"/>
    <n v="7229857"/>
    <n v="7346219"/>
    <n v="688640"/>
    <n v="43862"/>
    <n v="196733"/>
    <n v="29"/>
    <n v="34"/>
    <n v="333"/>
    <n v="326"/>
    <n v="2224"/>
    <n v="2263"/>
    <n v="765"/>
    <n v="747"/>
    <n v="13"/>
    <n v="16"/>
    <n v="418"/>
    <n v="388"/>
    <n v="17897"/>
    <n v="18409"/>
  </r>
  <r>
    <s v="LOUISIANA"/>
    <s v="2014"/>
    <n v="665441"/>
    <n v="8352703"/>
    <n v="8140649"/>
    <n v="716800"/>
    <n v="40610"/>
    <n v="194791"/>
    <n v="162"/>
    <n v="132"/>
    <n v="424"/>
    <n v="428"/>
    <n v="8864"/>
    <n v="8140"/>
    <n v="757"/>
    <n v="782"/>
    <n v="20"/>
    <n v="11"/>
    <n v="172"/>
    <n v="163"/>
    <n v="10433"/>
    <n v="10122"/>
  </r>
  <r>
    <s v="MAINE"/>
    <s v="2014"/>
    <n v="178709"/>
    <n v="2675648"/>
    <n v="2550302"/>
    <n v="182470"/>
    <n v="13777"/>
    <n v="56361"/>
    <n v="49"/>
    <n v="43"/>
    <n v="108"/>
    <n v="79"/>
    <n v="220"/>
    <n v="248"/>
    <n v="89"/>
    <n v="117"/>
    <n v="6"/>
    <n v="8"/>
    <n v="63"/>
    <n v="79"/>
    <n v="6021"/>
    <n v="6647"/>
  </r>
  <r>
    <s v="MARYLAND"/>
    <s v="2014"/>
    <n v="865768"/>
    <n v="13982544"/>
    <n v="13712839"/>
    <n v="874514"/>
    <n v="58624"/>
    <n v="254072"/>
    <n v="78"/>
    <n v="64"/>
    <n v="1883"/>
    <n v="1939"/>
    <n v="10432"/>
    <n v="9966"/>
    <n v="3009"/>
    <n v="3020"/>
    <n v="48"/>
    <n v="33"/>
    <n v="1009"/>
    <n v="957"/>
    <n v="12789"/>
    <n v="13397"/>
  </r>
  <r>
    <s v="MASSACHUSETTS"/>
    <s v="2014"/>
    <n v="920558"/>
    <n v="16609204"/>
    <n v="16518383"/>
    <n v="955844"/>
    <n v="68038"/>
    <n v="288934"/>
    <n v="77"/>
    <n v="95"/>
    <n v="2080"/>
    <n v="1978"/>
    <n v="3126"/>
    <n v="3002"/>
    <n v="4695"/>
    <n v="4700"/>
    <n v="29"/>
    <n v="44"/>
    <n v="740"/>
    <n v="692"/>
    <n v="23292"/>
    <n v="23488"/>
  </r>
  <r>
    <s v="MICHIGAN"/>
    <s v="2014"/>
    <n v="1363533"/>
    <n v="18457253"/>
    <n v="17358365"/>
    <n v="1537922"/>
    <n v="116032"/>
    <n v="484956"/>
    <n v="422"/>
    <n v="429"/>
    <n v="1795"/>
    <n v="1749"/>
    <n v="9799"/>
    <n v="9503"/>
    <n v="3032"/>
    <n v="3157"/>
    <n v="65"/>
    <n v="55"/>
    <n v="1269"/>
    <n v="1142"/>
    <n v="41187"/>
    <n v="42428"/>
  </r>
  <r>
    <s v="MINNESOTA"/>
    <s v="2014"/>
    <n v="804580"/>
    <n v="11168633"/>
    <n v="11300786"/>
    <n v="857235"/>
    <n v="69615"/>
    <n v="263074"/>
    <n v="525"/>
    <n v="582"/>
    <n v="2225"/>
    <n v="2329"/>
    <n v="3362"/>
    <n v="3595"/>
    <n v="2298"/>
    <n v="2545"/>
    <n v="27"/>
    <n v="16"/>
    <n v="723"/>
    <n v="707"/>
    <n v="24466"/>
    <n v="26215"/>
  </r>
  <r>
    <s v="MISSISSIPPI"/>
    <s v="2014"/>
    <n v="492421"/>
    <n v="4480105"/>
    <n v="4463078"/>
    <n v="490917"/>
    <n v="28980"/>
    <n v="134857"/>
    <n v="32"/>
    <n v="29"/>
    <n v="156"/>
    <n v="198"/>
    <n v="7597"/>
    <n v="6765"/>
    <n v="315"/>
    <n v="310"/>
    <n v="3"/>
    <n v="2"/>
    <n v="46"/>
    <n v="31"/>
    <n v="6782"/>
    <n v="6714"/>
  </r>
  <r>
    <s v="MISSOURI"/>
    <s v="2014"/>
    <n v="892992"/>
    <n v="10256615"/>
    <n v="10324249"/>
    <n v="917785"/>
    <n v="63388"/>
    <n v="268921"/>
    <n v="139"/>
    <n v="161"/>
    <n v="644"/>
    <n v="623"/>
    <n v="4951"/>
    <n v="4783"/>
    <n v="1258"/>
    <n v="1374"/>
    <n v="58"/>
    <n v="48"/>
    <n v="559"/>
    <n v="568"/>
    <n v="23545"/>
    <n v="24677"/>
  </r>
  <r>
    <s v="MONTANA"/>
    <s v="2014"/>
    <n v="144034"/>
    <n v="1729712"/>
    <n v="1754324"/>
    <n v="144532"/>
    <n v="9825"/>
    <n v="41816"/>
    <n v="419"/>
    <n v="410"/>
    <n v="57"/>
    <n v="47"/>
    <n v="55"/>
    <n v="55"/>
    <n v="184"/>
    <n v="180"/>
    <n v="9"/>
    <n v="11"/>
    <n v="72"/>
    <n v="95"/>
    <n v="3973"/>
    <n v="4258"/>
  </r>
  <r>
    <s v="NEBRASKA"/>
    <s v="2014"/>
    <n v="307398"/>
    <n v="4005091"/>
    <n v="4008633"/>
    <n v="312635"/>
    <n v="23051"/>
    <n v="89964"/>
    <n v="146"/>
    <n v="148"/>
    <n v="341"/>
    <n v="301"/>
    <n v="660"/>
    <n v="873"/>
    <n v="1794"/>
    <n v="1866"/>
    <n v="15"/>
    <n v="16"/>
    <n v="378"/>
    <n v="324"/>
    <n v="7746"/>
    <n v="8443"/>
  </r>
  <r>
    <s v="NEVADA"/>
    <s v="2014"/>
    <n v="435765"/>
    <n v="4203255"/>
    <n v="4043820"/>
    <n v="459189"/>
    <n v="31892"/>
    <n v="134640"/>
    <n v="159"/>
    <n v="189"/>
    <n v="1047"/>
    <n v="1108"/>
    <n v="1601"/>
    <n v="1672"/>
    <n v="5928"/>
    <n v="6144"/>
    <n v="209"/>
    <n v="221"/>
    <n v="831"/>
    <n v="837"/>
    <n v="5864"/>
    <n v="6082"/>
  </r>
  <r>
    <s v="NEW_HAMPSHIRE"/>
    <s v="2014"/>
    <n v="184846"/>
    <n v="3042994"/>
    <n v="2960615"/>
    <n v="184670"/>
    <n v="13856"/>
    <n v="58807"/>
    <n v="13"/>
    <n v="20"/>
    <n v="194"/>
    <n v="211"/>
    <n v="118"/>
    <n v="127"/>
    <n v="215"/>
    <n v="215"/>
    <n v="5"/>
    <n v="6"/>
    <n v="114"/>
    <n v="90"/>
    <n v="6109"/>
    <n v="6419"/>
  </r>
  <r>
    <s v="NEW_JERSEY"/>
    <s v="2014"/>
    <n v="1335350"/>
    <n v="28454548"/>
    <n v="27742203"/>
    <n v="1400579"/>
    <n v="95666"/>
    <n v="401874"/>
    <n v="56"/>
    <n v="84"/>
    <n v="4223"/>
    <n v="4484"/>
    <n v="7450"/>
    <n v="7336"/>
    <n v="9809"/>
    <n v="9837"/>
    <n v="60"/>
    <n v="98"/>
    <n v="346"/>
    <n v="330"/>
    <n v="25310"/>
    <n v="26243"/>
  </r>
  <r>
    <s v="NEW_MEXICO"/>
    <s v="2014"/>
    <n v="326637"/>
    <n v="3601387"/>
    <n v="3576216"/>
    <n v="340365"/>
    <n v="21147"/>
    <n v="99260"/>
    <n v="1100"/>
    <n v="1164"/>
    <n v="170"/>
    <n v="163"/>
    <n v="211"/>
    <n v="221"/>
    <n v="5945"/>
    <n v="6194"/>
    <n v="10"/>
    <n v="12"/>
    <n v="132"/>
    <n v="125"/>
    <n v="2822"/>
    <n v="2878"/>
  </r>
  <r>
    <s v="NORTH_CAROLINA"/>
    <s v="2014"/>
    <n v="1441391"/>
    <n v="13462754"/>
    <n v="13540706"/>
    <n v="1548895"/>
    <n v="97257"/>
    <n v="454963"/>
    <n v="633"/>
    <n v="624"/>
    <n v="1340"/>
    <n v="1372"/>
    <n v="13018"/>
    <n v="12285"/>
    <n v="5404"/>
    <n v="5169"/>
    <n v="64"/>
    <n v="51"/>
    <n v="1678"/>
    <n v="1575"/>
    <n v="26678"/>
    <n v="27366"/>
  </r>
  <r>
    <s v="NORTH_DAKOTA"/>
    <s v="2014"/>
    <n v="103272"/>
    <n v="1568997"/>
    <n v="1597210"/>
    <n v="106586"/>
    <n v="7471"/>
    <n v="30421"/>
    <n v="264"/>
    <n v="270"/>
    <n v="72"/>
    <n v="58"/>
    <n v="118"/>
    <n v="148"/>
    <n v="104"/>
    <n v="121"/>
    <n v="4"/>
    <n v="6"/>
    <n v="37"/>
    <n v="30"/>
    <n v="3047"/>
    <n v="3192"/>
  </r>
  <r>
    <s v="OHIO"/>
    <s v="2014"/>
    <n v="1601566"/>
    <n v="23297509"/>
    <n v="21847582"/>
    <n v="1724810"/>
    <n v="115962"/>
    <n v="519938"/>
    <n v="87"/>
    <n v="92"/>
    <n v="1152"/>
    <n v="1147"/>
    <n v="8866"/>
    <n v="9050"/>
    <n v="2025"/>
    <n v="2081"/>
    <n v="29"/>
    <n v="29"/>
    <n v="2100"/>
    <n v="2053"/>
    <n v="42872"/>
    <n v="44379"/>
  </r>
  <r>
    <s v="OKLAHOMA"/>
    <s v="2014"/>
    <n v="670069"/>
    <n v="6034336"/>
    <n v="6026661"/>
    <n v="688511"/>
    <n v="40729"/>
    <n v="184170"/>
    <n v="3175"/>
    <n v="3098"/>
    <n v="489"/>
    <n v="486"/>
    <n v="1916"/>
    <n v="1864"/>
    <n v="2530"/>
    <n v="2446"/>
    <n v="41"/>
    <n v="54"/>
    <n v="1243"/>
    <n v="1157"/>
    <n v="11061"/>
    <n v="11169"/>
  </r>
  <r>
    <s v="OREGON"/>
    <s v="2014"/>
    <n v="566538"/>
    <n v="6621363"/>
    <n v="6453635"/>
    <n v="601318"/>
    <n v="47566"/>
    <n v="179757"/>
    <n v="384"/>
    <n v="462"/>
    <n v="1019"/>
    <n v="997"/>
    <n v="590"/>
    <n v="775"/>
    <n v="4685"/>
    <n v="4996"/>
    <n v="160"/>
    <n v="144"/>
    <n v="1108"/>
    <n v="1131"/>
    <n v="14992"/>
    <n v="16123"/>
  </r>
  <r>
    <s v="PENNSYLVANIA"/>
    <s v="2014"/>
    <n v="1605292"/>
    <n v="29068069"/>
    <n v="28620630"/>
    <n v="1743160"/>
    <n v="131694"/>
    <n v="549398"/>
    <n v="81"/>
    <n v="79"/>
    <n v="2314"/>
    <n v="2286"/>
    <n v="9217"/>
    <n v="9152"/>
    <n v="5051"/>
    <n v="5059"/>
    <n v="55"/>
    <n v="50"/>
    <n v="983"/>
    <n v="861"/>
    <n v="47099"/>
    <n v="49407"/>
  </r>
  <r>
    <s v="RHODE_ISLAND"/>
    <s v="2014"/>
    <n v="135084"/>
    <n v="2313010"/>
    <n v="2258076"/>
    <n v="141959"/>
    <n v="10578"/>
    <n v="42892"/>
    <n v="46"/>
    <n v="28"/>
    <n v="171"/>
    <n v="171"/>
    <n v="415"/>
    <n v="431"/>
    <n v="1077"/>
    <n v="1064"/>
    <n v="14"/>
    <n v="23"/>
    <n v="133"/>
    <n v="147"/>
    <n v="3379"/>
    <n v="3479"/>
  </r>
  <r>
    <s v="SOUTH_CAROLINA"/>
    <s v="2014"/>
    <n v="729386"/>
    <n v="8417698"/>
    <n v="8452743"/>
    <n v="756523"/>
    <n v="45619"/>
    <n v="216723"/>
    <n v="67"/>
    <n v="60"/>
    <n v="350"/>
    <n v="365"/>
    <n v="7961"/>
    <n v="7435"/>
    <n v="1183"/>
    <n v="1183"/>
    <n v="28"/>
    <n v="27"/>
    <n v="483"/>
    <n v="499"/>
    <n v="13000"/>
    <n v="12978"/>
  </r>
  <r>
    <s v="TENNESSEE"/>
    <s v="2014"/>
    <n v="992583"/>
    <n v="9237782"/>
    <n v="9432883"/>
    <n v="995475"/>
    <n v="66972"/>
    <n v="288408"/>
    <n v="59"/>
    <n v="54"/>
    <n v="515"/>
    <n v="597"/>
    <n v="8119"/>
    <n v="7912"/>
    <n v="1831"/>
    <n v="1962"/>
    <n v="42"/>
    <n v="33"/>
    <n v="353"/>
    <n v="312"/>
    <n v="21989"/>
    <n v="23194"/>
  </r>
  <r>
    <s v="TEXAS"/>
    <s v="2014"/>
    <n v="4949469"/>
    <n v="52776853"/>
    <n v="53096761"/>
    <n v="5233765"/>
    <n v="314039"/>
    <n v="1450441"/>
    <n v="663"/>
    <n v="700"/>
    <n v="6645"/>
    <n v="6800"/>
    <n v="20013"/>
    <n v="19849"/>
    <n v="75017"/>
    <n v="74221"/>
    <n v="248"/>
    <n v="248"/>
    <n v="2798"/>
    <n v="2607"/>
    <n v="50847"/>
    <n v="53383"/>
  </r>
  <r>
    <s v="UTAH"/>
    <s v="2014"/>
    <n v="570423"/>
    <n v="4405929"/>
    <n v="4385896"/>
    <n v="635577"/>
    <n v="42163"/>
    <n v="178910"/>
    <n v="248"/>
    <n v="289"/>
    <n v="430"/>
    <n v="437"/>
    <n v="257"/>
    <n v="321"/>
    <n v="3073"/>
    <n v="3279"/>
    <n v="311"/>
    <n v="316"/>
    <n v="385"/>
    <n v="419"/>
    <n v="15782"/>
    <n v="16616"/>
  </r>
  <r>
    <s v="VERMONT"/>
    <s v="2014"/>
    <n v="87990"/>
    <n v="1895044"/>
    <n v="1876197"/>
    <n v="87311"/>
    <n v="6417"/>
    <n v="26338"/>
    <n v="10"/>
    <n v="12"/>
    <n v="77"/>
    <n v="61"/>
    <n v="79"/>
    <n v="51"/>
    <n v="41"/>
    <n v="55"/>
    <n v="3"/>
    <n v="2"/>
    <n v="62"/>
    <n v="64"/>
    <n v="2826"/>
    <n v="3074"/>
  </r>
  <r>
    <s v="VIRGINIA"/>
    <s v="2014"/>
    <n v="1273211"/>
    <n v="15347862"/>
    <n v="15690444"/>
    <n v="1280381"/>
    <n v="88256"/>
    <n v="382598"/>
    <n v="129"/>
    <n v="144"/>
    <n v="2807"/>
    <n v="2989"/>
    <n v="9657"/>
    <n v="9849"/>
    <n v="4766"/>
    <n v="4959"/>
    <n v="60"/>
    <n v="68"/>
    <n v="1915"/>
    <n v="1695"/>
    <n v="24024"/>
    <n v="25194"/>
  </r>
  <r>
    <s v="WASHINGTON"/>
    <s v="2014"/>
    <n v="1057773"/>
    <n v="13040197"/>
    <n v="12806300"/>
    <n v="1073638"/>
    <n v="87206"/>
    <n v="333318"/>
    <n v="597"/>
    <n v="670"/>
    <n v="3198"/>
    <n v="3421"/>
    <n v="1961"/>
    <n v="2307"/>
    <n v="7781"/>
    <n v="8185"/>
    <n v="386"/>
    <n v="399"/>
    <n v="2406"/>
    <n v="2546"/>
    <n v="25693"/>
    <n v="27656"/>
  </r>
  <r>
    <s v="WEST_VIRGINIA"/>
    <s v="2014"/>
    <n v="280265"/>
    <n v="3514889"/>
    <n v="3499873"/>
    <n v="280310"/>
    <n v="18239"/>
    <n v="80543"/>
    <n v="13"/>
    <n v="10"/>
    <n v="94"/>
    <n v="65"/>
    <n v="445"/>
    <n v="469"/>
    <n v="109"/>
    <n v="113"/>
    <n v="1"/>
    <n v="3"/>
    <n v="71"/>
    <n v="80"/>
    <n v="8178"/>
    <n v="8588"/>
  </r>
  <r>
    <s v="WISCONSIN"/>
    <s v="2014"/>
    <n v="865119"/>
    <n v="11330253"/>
    <n v="11255186"/>
    <n v="871432"/>
    <n v="65954"/>
    <n v="264550"/>
    <n v="343"/>
    <n v="439"/>
    <n v="1130"/>
    <n v="1190"/>
    <n v="2531"/>
    <n v="2883"/>
    <n v="2644"/>
    <n v="2786"/>
    <n v="26"/>
    <n v="27"/>
    <n v="591"/>
    <n v="616"/>
    <n v="24628"/>
    <n v="26120"/>
  </r>
  <r>
    <s v="WYOMING"/>
    <s v="2014"/>
    <n v="92732"/>
    <n v="1772633"/>
    <n v="1775999"/>
    <n v="94067"/>
    <n v="6133"/>
    <n v="26732"/>
    <n v="69"/>
    <n v="55"/>
    <n v="40"/>
    <n v="29"/>
    <n v="34"/>
    <n v="34"/>
    <n v="334"/>
    <n v="340"/>
    <n v="1"/>
    <n v="3"/>
    <n v="61"/>
    <n v="63"/>
    <n v="2506"/>
    <n v="2564"/>
  </r>
  <r>
    <s v="ALABAMA"/>
    <s v="2015"/>
    <n v="734974"/>
    <n v="7360222"/>
    <n v="7501799"/>
    <n v="743789"/>
    <n v="50668"/>
    <n v="222182"/>
    <n v="269"/>
    <n v="256"/>
    <n v="332"/>
    <n v="359"/>
    <n v="8879"/>
    <n v="8318"/>
    <n v="1070"/>
    <n v="1092"/>
    <n v="16"/>
    <n v="22"/>
    <n v="253"/>
    <n v="260"/>
    <n v="14454"/>
    <n v="15088"/>
  </r>
  <r>
    <s v="ALASKA"/>
    <s v="2015"/>
    <n v="130755"/>
    <n v="2920986"/>
    <n v="2968341"/>
    <n v="132477"/>
    <n v="9651"/>
    <n v="38688"/>
    <n v="1079"/>
    <n v="1103"/>
    <n v="332"/>
    <n v="329"/>
    <n v="154"/>
    <n v="180"/>
    <n v="332"/>
    <n v="335"/>
    <n v="114"/>
    <n v="142"/>
    <n v="396"/>
    <n v="359"/>
    <n v="2310"/>
    <n v="2486"/>
  </r>
  <r>
    <s v="ARIZONA"/>
    <s v="2015"/>
    <n v="944978"/>
    <n v="8230507"/>
    <n v="7902600"/>
    <n v="1109040"/>
    <n v="84854"/>
    <n v="333579"/>
    <n v="2032"/>
    <n v="2011"/>
    <n v="1084"/>
    <n v="1199"/>
    <n v="2254"/>
    <n v="2624"/>
    <n v="18225"/>
    <n v="19132"/>
    <n v="135"/>
    <n v="149"/>
    <n v="845"/>
    <n v="890"/>
    <n v="16631"/>
    <n v="17643"/>
  </r>
  <r>
    <s v="ARKANSAS"/>
    <s v="2015"/>
    <n v="479682"/>
    <n v="5308625"/>
    <n v="5350543"/>
    <n v="492132"/>
    <n v="32385"/>
    <n v="142242"/>
    <n v="120"/>
    <n v="118"/>
    <n v="269"/>
    <n v="303"/>
    <n v="3583"/>
    <n v="3338"/>
    <n v="1606"/>
    <n v="1657"/>
    <n v="59"/>
    <n v="69"/>
    <n v="306"/>
    <n v="277"/>
    <n v="10167"/>
    <n v="10513"/>
  </r>
  <r>
    <s v="CALIFORNIA"/>
    <s v="2015"/>
    <n v="6226523"/>
    <n v="78248042"/>
    <n v="78365958"/>
    <n v="6226737"/>
    <n v="492835"/>
    <n v="1941009"/>
    <n v="1515"/>
    <n v="1722"/>
    <n v="27450"/>
    <n v="29997"/>
    <n v="15524"/>
    <n v="17180"/>
    <n v="125535"/>
    <n v="131484"/>
    <n v="1333"/>
    <n v="1459"/>
    <n v="6890"/>
    <n v="7016"/>
    <n v="60701"/>
    <n v="65029"/>
  </r>
  <r>
    <s v="COLORADO"/>
    <s v="2015"/>
    <n v="872320"/>
    <n v="9648297"/>
    <n v="9557682"/>
    <n v="899112"/>
    <n v="65317"/>
    <n v="260909"/>
    <n v="242"/>
    <n v="273"/>
    <n v="1127"/>
    <n v="1007"/>
    <n v="1590"/>
    <n v="1726"/>
    <n v="10292"/>
    <n v="10400"/>
    <n v="91"/>
    <n v="87"/>
    <n v="1020"/>
    <n v="1046"/>
    <n v="17670"/>
    <n v="18746"/>
  </r>
  <r>
    <s v="CONNECTICUT"/>
    <s v="2015"/>
    <n v="505366"/>
    <n v="11099837"/>
    <n v="10542667"/>
    <n v="537933"/>
    <n v="40321"/>
    <n v="167056"/>
    <n v="59"/>
    <n v="60"/>
    <n v="937"/>
    <n v="876"/>
    <n v="2435"/>
    <n v="2552"/>
    <n v="3670"/>
    <n v="3671"/>
    <n v="14"/>
    <n v="15"/>
    <n v="364"/>
    <n v="393"/>
    <n v="12259"/>
    <n v="13016"/>
  </r>
  <r>
    <s v="DELAWARE"/>
    <s v="2015"/>
    <n v="121845"/>
    <n v="2017075"/>
    <n v="1975093"/>
    <n v="134847"/>
    <n v="8782"/>
    <n v="39845"/>
    <n v="17"/>
    <n v="25"/>
    <n v="158"/>
    <n v="174"/>
    <n v="1369"/>
    <n v="1319"/>
    <n v="519"/>
    <n v="527"/>
    <n v="4"/>
    <n v="5"/>
    <n v="75"/>
    <n v="57"/>
    <n v="2264"/>
    <n v="2269"/>
  </r>
  <r>
    <s v="DISTRICT_OF_COLUMBIA"/>
    <s v="2015"/>
    <n v="46155"/>
    <n v="1382282"/>
    <n v="1360942"/>
    <n v="84024"/>
    <n v="3867"/>
    <n v="18884"/>
    <n v="2"/>
    <n v="1"/>
    <n v="34"/>
    <n v="22"/>
    <n v="1600"/>
    <n v="1476"/>
    <n v="241"/>
    <n v="228"/>
    <n v="1"/>
    <n v="1"/>
    <n v="23"/>
    <n v="28"/>
    <n v="95"/>
    <n v="115"/>
  </r>
  <r>
    <s v="FLORIDA"/>
    <s v="2015"/>
    <n v="2743641"/>
    <n v="26971491"/>
    <n v="27277049"/>
    <n v="2792234"/>
    <n v="192877"/>
    <n v="839773"/>
    <n v="369"/>
    <n v="387"/>
    <n v="2689"/>
    <n v="2745"/>
    <n v="21967"/>
    <n v="22172"/>
    <n v="28565"/>
    <n v="28586"/>
    <n v="120"/>
    <n v="92"/>
    <n v="2767"/>
    <n v="2492"/>
    <n v="39640"/>
    <n v="40286"/>
  </r>
  <r>
    <s v="GEORGIA"/>
    <s v="2015"/>
    <n v="1717805"/>
    <n v="18584666"/>
    <n v="18501103"/>
    <n v="1757237"/>
    <n v="109345"/>
    <n v="513865"/>
    <n v="129"/>
    <n v="92"/>
    <n v="2258"/>
    <n v="2264"/>
    <n v="21060"/>
    <n v="19158"/>
    <n v="5961"/>
    <n v="5789"/>
    <n v="71"/>
    <n v="66"/>
    <n v="1578"/>
    <n v="1407"/>
    <n v="24916"/>
    <n v="24596"/>
  </r>
  <r>
    <s v="HAWAII"/>
    <s v="2015"/>
    <n v="182384"/>
    <n v="2703683"/>
    <n v="2521004"/>
    <n v="181995"/>
    <n v="10741"/>
    <n v="50219"/>
    <n v="18"/>
    <n v="29"/>
    <n v="2175"/>
    <n v="2278"/>
    <n v="102"/>
    <n v="113"/>
    <n v="284"/>
    <n v="330"/>
    <n v="1597"/>
    <n v="1651"/>
    <n v="438"/>
    <n v="393"/>
    <n v="642"/>
    <n v="691"/>
  </r>
  <r>
    <s v="IDAHO"/>
    <s v="2015"/>
    <n v="274131"/>
    <n v="2167967"/>
    <n v="2029520"/>
    <n v="292277"/>
    <n v="20087"/>
    <n v="86334"/>
    <n v="107"/>
    <n v="132"/>
    <n v="126"/>
    <n v="139"/>
    <n v="112"/>
    <n v="156"/>
    <n v="1557"/>
    <n v="1653"/>
    <n v="45"/>
    <n v="30"/>
    <n v="197"/>
    <n v="202"/>
    <n v="7652"/>
    <n v="7979"/>
  </r>
  <r>
    <s v="ILLINOIS"/>
    <s v="2015"/>
    <n v="2047123"/>
    <n v="32096832"/>
    <n v="32410033"/>
    <n v="2041779"/>
    <n v="147993"/>
    <n v="619292"/>
    <n v="196"/>
    <n v="217"/>
    <n v="3451"/>
    <n v="3552"/>
    <n v="12267"/>
    <n v="12079"/>
    <n v="16314"/>
    <n v="16801"/>
    <n v="75"/>
    <n v="70"/>
    <n v="1783"/>
    <n v="1918"/>
    <n v="38411"/>
    <n v="40859"/>
  </r>
  <r>
    <s v="INDIANA"/>
    <s v="2015"/>
    <n v="1004215"/>
    <n v="12456571"/>
    <n v="11378564"/>
    <n v="1046757"/>
    <n v="74952"/>
    <n v="321313"/>
    <n v="102"/>
    <n v="110"/>
    <n v="731"/>
    <n v="738"/>
    <n v="4538"/>
    <n v="4282"/>
    <n v="3275"/>
    <n v="3193"/>
    <n v="21"/>
    <n v="26"/>
    <n v="1452"/>
    <n v="1390"/>
    <n v="27141"/>
    <n v="27953"/>
  </r>
  <r>
    <s v="IOWA"/>
    <s v="2015"/>
    <n v="505311"/>
    <n v="6714410"/>
    <n v="6772654"/>
    <n v="508014"/>
    <n v="36387"/>
    <n v="146808"/>
    <n v="65"/>
    <n v="83"/>
    <n v="404"/>
    <n v="457"/>
    <n v="890"/>
    <n v="1000"/>
    <n v="1549"/>
    <n v="1593"/>
    <n v="28"/>
    <n v="18"/>
    <n v="467"/>
    <n v="495"/>
    <n v="14187"/>
    <n v="15151"/>
  </r>
  <r>
    <s v="KANSAS"/>
    <s v="2015"/>
    <n v="496920"/>
    <n v="5991731"/>
    <n v="6175724"/>
    <n v="495884"/>
    <n v="33667"/>
    <n v="141615"/>
    <n v="176"/>
    <n v="196"/>
    <n v="491"/>
    <n v="448"/>
    <n v="1100"/>
    <n v="1159"/>
    <n v="2631"/>
    <n v="2770"/>
    <n v="29"/>
    <n v="24"/>
    <n v="729"/>
    <n v="719"/>
    <n v="11328"/>
    <n v="11867"/>
  </r>
  <r>
    <s v="KENTUCKY"/>
    <s v="2015"/>
    <n v="688475"/>
    <n v="7548871"/>
    <n v="7554887"/>
    <n v="686598"/>
    <n v="44659"/>
    <n v="198820"/>
    <n v="31"/>
    <n v="33"/>
    <n v="350"/>
    <n v="279"/>
    <n v="2411"/>
    <n v="2265"/>
    <n v="850"/>
    <n v="851"/>
    <n v="24"/>
    <n v="21"/>
    <n v="489"/>
    <n v="421"/>
    <n v="18228"/>
    <n v="18406"/>
  </r>
  <r>
    <s v="LOUISIANA"/>
    <s v="2015"/>
    <n v="661015"/>
    <n v="8448743"/>
    <n v="8437263"/>
    <n v="718711"/>
    <n v="41790"/>
    <n v="198577"/>
    <n v="158"/>
    <n v="170"/>
    <n v="393"/>
    <n v="410"/>
    <n v="9346"/>
    <n v="8353"/>
    <n v="815"/>
    <n v="779"/>
    <n v="14"/>
    <n v="17"/>
    <n v="209"/>
    <n v="181"/>
    <n v="10617"/>
    <n v="10328"/>
  </r>
  <r>
    <s v="MAINE"/>
    <s v="2015"/>
    <n v="176176"/>
    <n v="2739589"/>
    <n v="2596180"/>
    <n v="181613"/>
    <n v="14028"/>
    <n v="56273"/>
    <n v="47"/>
    <n v="60"/>
    <n v="129"/>
    <n v="109"/>
    <n v="185"/>
    <n v="266"/>
    <n v="134"/>
    <n v="124"/>
    <n v="10"/>
    <n v="7"/>
    <n v="81"/>
    <n v="72"/>
    <n v="6207"/>
    <n v="6597"/>
  </r>
  <r>
    <s v="MARYLAND"/>
    <s v="2015"/>
    <n v="874108"/>
    <n v="14491642"/>
    <n v="13882823"/>
    <n v="879601"/>
    <n v="58493"/>
    <n v="253096"/>
    <n v="81"/>
    <n v="86"/>
    <n v="1949"/>
    <n v="1882"/>
    <n v="10432"/>
    <n v="9960"/>
    <n v="3108"/>
    <n v="3110"/>
    <n v="32"/>
    <n v="36"/>
    <n v="1086"/>
    <n v="960"/>
    <n v="12604"/>
    <n v="13167"/>
  </r>
  <r>
    <s v="MASSACHUSETTS"/>
    <s v="2015"/>
    <n v="916130"/>
    <n v="16985185"/>
    <n v="16972319"/>
    <n v="964026"/>
    <n v="70997"/>
    <n v="294897"/>
    <n v="84"/>
    <n v="93"/>
    <n v="2091"/>
    <n v="2095"/>
    <n v="3184"/>
    <n v="3229"/>
    <n v="4997"/>
    <n v="5255"/>
    <n v="39"/>
    <n v="25"/>
    <n v="801"/>
    <n v="717"/>
    <n v="23823"/>
    <n v="24564"/>
  </r>
  <r>
    <s v="MICHIGAN"/>
    <s v="2015"/>
    <n v="1345009"/>
    <n v="19025996"/>
    <n v="17742903"/>
    <n v="1536231"/>
    <n v="114700"/>
    <n v="482540"/>
    <n v="416"/>
    <n v="414"/>
    <n v="1877"/>
    <n v="1826"/>
    <n v="9181"/>
    <n v="9082"/>
    <n v="3264"/>
    <n v="3316"/>
    <n v="59"/>
    <n v="39"/>
    <n v="1340"/>
    <n v="1239"/>
    <n v="40403"/>
    <n v="42244"/>
  </r>
  <r>
    <s v="MINNESOTA"/>
    <s v="2015"/>
    <n v="807044"/>
    <n v="11684249"/>
    <n v="11969872"/>
    <n v="864384"/>
    <n v="69441"/>
    <n v="265709"/>
    <n v="531"/>
    <n v="576"/>
    <n v="2183"/>
    <n v="2283"/>
    <n v="3466"/>
    <n v="3630"/>
    <n v="2450"/>
    <n v="2553"/>
    <n v="24"/>
    <n v="25"/>
    <n v="787"/>
    <n v="842"/>
    <n v="24269"/>
    <n v="25822"/>
  </r>
  <r>
    <s v="MISSISSIPPI"/>
    <s v="2015"/>
    <n v="490189"/>
    <n v="4592343"/>
    <n v="4624539"/>
    <n v="487200"/>
    <n v="29561"/>
    <n v="135375"/>
    <n v="29"/>
    <n v="32"/>
    <n v="156"/>
    <n v="167"/>
    <n v="7627"/>
    <n v="7103"/>
    <n v="314"/>
    <n v="362"/>
    <n v="6"/>
    <n v="3"/>
    <n v="70"/>
    <n v="42"/>
    <n v="6871"/>
    <n v="6779"/>
  </r>
  <r>
    <s v="MISSOURI"/>
    <s v="2015"/>
    <n v="892779"/>
    <n v="10623391"/>
    <n v="10540353"/>
    <n v="919234"/>
    <n v="64475"/>
    <n v="269349"/>
    <n v="141"/>
    <n v="148"/>
    <n v="654"/>
    <n v="604"/>
    <n v="5014"/>
    <n v="5120"/>
    <n v="1421"/>
    <n v="1479"/>
    <n v="67"/>
    <n v="63"/>
    <n v="661"/>
    <n v="637"/>
    <n v="23547"/>
    <n v="24919"/>
  </r>
  <r>
    <s v="MONTANA"/>
    <s v="2015"/>
    <n v="144447"/>
    <n v="1804339"/>
    <n v="1804841"/>
    <n v="145319"/>
    <n v="9756"/>
    <n v="41822"/>
    <n v="377"/>
    <n v="454"/>
    <n v="48"/>
    <n v="45"/>
    <n v="41"/>
    <n v="54"/>
    <n v="203"/>
    <n v="184"/>
    <n v="11"/>
    <n v="11"/>
    <n v="95"/>
    <n v="87"/>
    <n v="3956"/>
    <n v="4190"/>
  </r>
  <r>
    <s v="NEBRASKA"/>
    <s v="2015"/>
    <n v="312281"/>
    <n v="4248695"/>
    <n v="4283846"/>
    <n v="316014"/>
    <n v="23549"/>
    <n v="91650"/>
    <n v="129"/>
    <n v="154"/>
    <n v="322"/>
    <n v="297"/>
    <n v="708"/>
    <n v="931"/>
    <n v="1788"/>
    <n v="2016"/>
    <n v="20"/>
    <n v="15"/>
    <n v="350"/>
    <n v="309"/>
    <n v="7930"/>
    <n v="8580"/>
  </r>
  <r>
    <s v="NEVADA"/>
    <s v="2015"/>
    <n v="438948"/>
    <n v="4345419"/>
    <n v="4183085"/>
    <n v="467527"/>
    <n v="32122"/>
    <n v="136906"/>
    <n v="157"/>
    <n v="164"/>
    <n v="1073"/>
    <n v="1055"/>
    <n v="1519"/>
    <n v="1748"/>
    <n v="6220"/>
    <n v="6389"/>
    <n v="226"/>
    <n v="242"/>
    <n v="859"/>
    <n v="840"/>
    <n v="5816"/>
    <n v="5814"/>
  </r>
  <r>
    <s v="NEW_HAMPSHIRE"/>
    <s v="2015"/>
    <n v="183039"/>
    <n v="3093061"/>
    <n v="3044720"/>
    <n v="182425"/>
    <n v="13947"/>
    <n v="58107"/>
    <n v="19"/>
    <n v="23"/>
    <n v="203"/>
    <n v="192"/>
    <n v="125"/>
    <n v="130"/>
    <n v="237"/>
    <n v="275"/>
    <n v="4"/>
    <n v="3"/>
    <n v="138"/>
    <n v="99"/>
    <n v="6111"/>
    <n v="6388"/>
  </r>
  <r>
    <s v="NEW_JERSEY"/>
    <s v="2015"/>
    <n v="1339230"/>
    <n v="29335237"/>
    <n v="28809725"/>
    <n v="1408845"/>
    <n v="97602"/>
    <n v="402208"/>
    <n v="60"/>
    <n v="61"/>
    <n v="4534"/>
    <n v="4649"/>
    <n v="7524"/>
    <n v="7407"/>
    <n v="10090"/>
    <n v="10239"/>
    <n v="94"/>
    <n v="111"/>
    <n v="448"/>
    <n v="423"/>
    <n v="25244"/>
    <n v="26718"/>
  </r>
  <r>
    <s v="NEW_MEXICO"/>
    <s v="2015"/>
    <n v="326297"/>
    <n v="3789651"/>
    <n v="3846641"/>
    <n v="335694"/>
    <n v="21106"/>
    <n v="96798"/>
    <n v="1169"/>
    <n v="1087"/>
    <n v="145"/>
    <n v="160"/>
    <n v="207"/>
    <n v="203"/>
    <n v="6256"/>
    <n v="6219"/>
    <n v="10"/>
    <n v="8"/>
    <n v="168"/>
    <n v="119"/>
    <n v="2675"/>
    <n v="2680"/>
  </r>
  <r>
    <s v="NORTH_CAROLINA"/>
    <s v="2015"/>
    <n v="1465031"/>
    <n v="13146934"/>
    <n v="14060699"/>
    <n v="1544934"/>
    <n v="99258"/>
    <n v="462874"/>
    <n v="700"/>
    <n v="639"/>
    <n v="1443"/>
    <n v="1464"/>
    <n v="12806"/>
    <n v="12385"/>
    <n v="5706"/>
    <n v="5601"/>
    <n v="71"/>
    <n v="54"/>
    <n v="1782"/>
    <n v="1700"/>
    <n v="27118"/>
    <n v="27789"/>
  </r>
  <r>
    <s v="NORTH_DAKOTA"/>
    <s v="2015"/>
    <n v="106061"/>
    <n v="1644533"/>
    <n v="1804762"/>
    <n v="108644"/>
    <n v="7459"/>
    <n v="30675"/>
    <n v="271"/>
    <n v="269"/>
    <n v="59"/>
    <n v="80"/>
    <n v="123"/>
    <n v="161"/>
    <n v="113"/>
    <n v="128"/>
    <n v="7"/>
    <n v="15"/>
    <n v="30"/>
    <n v="34"/>
    <n v="2992"/>
    <n v="3177"/>
  </r>
  <r>
    <s v="OHIO"/>
    <s v="2015"/>
    <n v="1600222"/>
    <n v="24378660"/>
    <n v="22561728"/>
    <n v="1716585"/>
    <n v="119952"/>
    <n v="521595"/>
    <n v="85"/>
    <n v="83"/>
    <n v="1330"/>
    <n v="1241"/>
    <n v="9684"/>
    <n v="9251"/>
    <n v="2305"/>
    <n v="2314"/>
    <n v="40"/>
    <n v="30"/>
    <n v="2280"/>
    <n v="2104"/>
    <n v="44239"/>
    <n v="44966"/>
  </r>
  <r>
    <s v="OKLAHOMA"/>
    <s v="2015"/>
    <n v="671715"/>
    <n v="6121188"/>
    <n v="6184819"/>
    <n v="692878"/>
    <n v="42088"/>
    <n v="187118"/>
    <n v="3190"/>
    <n v="3320"/>
    <n v="476"/>
    <n v="449"/>
    <n v="1924"/>
    <n v="1947"/>
    <n v="2734"/>
    <n v="2660"/>
    <n v="65"/>
    <n v="38"/>
    <n v="1384"/>
    <n v="1335"/>
    <n v="11041"/>
    <n v="11525"/>
  </r>
  <r>
    <s v="OREGON"/>
    <s v="2015"/>
    <n v="570376"/>
    <n v="7111710"/>
    <n v="7011609"/>
    <n v="576407"/>
    <n v="48735"/>
    <n v="181598"/>
    <n v="348"/>
    <n v="448"/>
    <n v="993"/>
    <n v="1022"/>
    <n v="578"/>
    <n v="753"/>
    <n v="4991"/>
    <n v="5364"/>
    <n v="157"/>
    <n v="151"/>
    <n v="1168"/>
    <n v="1258"/>
    <n v="15181"/>
    <n v="16323"/>
  </r>
  <r>
    <s v="PENNSYLVANIA"/>
    <s v="2015"/>
    <n v="1589429"/>
    <n v="29967185"/>
    <n v="29690645"/>
    <n v="1717414"/>
    <n v="129921"/>
    <n v="540546"/>
    <n v="79"/>
    <n v="91"/>
    <n v="2387"/>
    <n v="2325"/>
    <n v="8843"/>
    <n v="8942"/>
    <n v="5249"/>
    <n v="5552"/>
    <n v="45"/>
    <n v="39"/>
    <n v="1071"/>
    <n v="1125"/>
    <n v="45769"/>
    <n v="48404"/>
  </r>
  <r>
    <s v="RHODE_ISLAND"/>
    <s v="2015"/>
    <n v="134574"/>
    <n v="2367068"/>
    <n v="2326473"/>
    <n v="142014"/>
    <n v="10752"/>
    <n v="42871"/>
    <n v="42"/>
    <n v="45"/>
    <n v="173"/>
    <n v="165"/>
    <n v="443"/>
    <n v="475"/>
    <n v="1129"/>
    <n v="1081"/>
    <n v="12"/>
    <n v="11"/>
    <n v="123"/>
    <n v="127"/>
    <n v="3403"/>
    <n v="3523"/>
  </r>
  <r>
    <s v="SOUTH_CAROLINA"/>
    <s v="2015"/>
    <n v="737401"/>
    <n v="8759944"/>
    <n v="8783362"/>
    <n v="763533"/>
    <n v="46909"/>
    <n v="220780"/>
    <n v="66"/>
    <n v="73"/>
    <n v="365"/>
    <n v="331"/>
    <n v="8180"/>
    <n v="7663"/>
    <n v="1369"/>
    <n v="1359"/>
    <n v="43"/>
    <n v="29"/>
    <n v="534"/>
    <n v="497"/>
    <n v="13144"/>
    <n v="13256"/>
  </r>
  <r>
    <s v="SOUTH_DAKOTA"/>
    <s v="2015"/>
    <n v="132836"/>
    <n v="1415149"/>
    <n v="1464781"/>
    <n v="134253"/>
    <n v="8616"/>
    <n v="37242"/>
    <n v="312"/>
    <n v="296"/>
    <n v="92"/>
    <n v="106"/>
    <n v="109"/>
    <n v="129"/>
    <n v="157"/>
    <n v="188"/>
    <n v="4"/>
    <n v="3"/>
    <n v="87"/>
    <n v="69"/>
    <n v="3477"/>
    <n v="3587"/>
  </r>
  <r>
    <s v="TENNESSEE"/>
    <s v="2015"/>
    <n v="994530"/>
    <n v="9455920"/>
    <n v="9562527"/>
    <n v="1001235"/>
    <n v="68585"/>
    <n v="291841"/>
    <n v="64"/>
    <n v="68"/>
    <n v="648"/>
    <n v="608"/>
    <n v="8300"/>
    <n v="7873"/>
    <n v="1968"/>
    <n v="2141"/>
    <n v="33"/>
    <n v="29"/>
    <n v="443"/>
    <n v="403"/>
    <n v="22482"/>
    <n v="23525"/>
  </r>
  <r>
    <s v="TEXAS"/>
    <s v="2015"/>
    <n v="5004866"/>
    <n v="55582029"/>
    <n v="56255791"/>
    <n v="5301477"/>
    <n v="323708"/>
    <n v="1492452"/>
    <n v="639"/>
    <n v="670"/>
    <n v="6692"/>
    <n v="7146"/>
    <n v="20349"/>
    <n v="20435"/>
    <n v="78471"/>
    <n v="78576"/>
    <n v="201"/>
    <n v="246"/>
    <n v="2997"/>
    <n v="2833"/>
    <n v="50898"/>
    <n v="53555"/>
  </r>
  <r>
    <s v="UTAH"/>
    <s v="2015"/>
    <n v="573913"/>
    <n v="4705084"/>
    <n v="4537962"/>
    <n v="647870"/>
    <n v="43828"/>
    <n v="184303"/>
    <n v="245"/>
    <n v="286"/>
    <n v="407"/>
    <n v="458"/>
    <n v="292"/>
    <n v="310"/>
    <n v="3323"/>
    <n v="3495"/>
    <n v="365"/>
    <n v="356"/>
    <n v="445"/>
    <n v="478"/>
    <n v="16071"/>
    <n v="17297"/>
  </r>
  <r>
    <s v="VERMONT"/>
    <s v="2015"/>
    <n v="85184"/>
    <n v="1996795"/>
    <n v="1969415"/>
    <n v="87866"/>
    <n v="6271"/>
    <n v="26002"/>
    <n v="5"/>
    <n v="12"/>
    <n v="93"/>
    <n v="75"/>
    <n v="62"/>
    <n v="58"/>
    <n v="58"/>
    <n v="64"/>
    <n v="1"/>
    <n v="2"/>
    <n v="59"/>
    <n v="55"/>
    <n v="2781"/>
    <n v="2946"/>
  </r>
  <r>
    <s v="VIRGINIA"/>
    <s v="2015"/>
    <n v="1279867"/>
    <n v="15857524"/>
    <n v="16113212"/>
    <n v="1283590"/>
    <n v="90391"/>
    <n v="386781"/>
    <n v="136"/>
    <n v="127"/>
    <n v="2898"/>
    <n v="3085"/>
    <n v="10345"/>
    <n v="9961"/>
    <n v="4974"/>
    <n v="5353"/>
    <n v="57"/>
    <n v="65"/>
    <n v="1965"/>
    <n v="1812"/>
    <n v="23916"/>
    <n v="25697"/>
  </r>
  <r>
    <s v="WASHINGTON"/>
    <s v="2015"/>
    <n v="1072359"/>
    <n v="13709442"/>
    <n v="13630138"/>
    <n v="1087030"/>
    <n v="89258"/>
    <n v="336808"/>
    <n v="620"/>
    <n v="660"/>
    <n v="3212"/>
    <n v="3460"/>
    <n v="2124"/>
    <n v="2328"/>
    <n v="8347"/>
    <n v="8809"/>
    <n v="389"/>
    <n v="440"/>
    <n v="2556"/>
    <n v="2719"/>
    <n v="25800"/>
    <n v="27794"/>
  </r>
  <r>
    <s v="WEST_VIRGINIA"/>
    <s v="2015"/>
    <n v="279565"/>
    <n v="3478401"/>
    <n v="3466981"/>
    <n v="277452"/>
    <n v="18432"/>
    <n v="80142"/>
    <n v="10"/>
    <n v="15"/>
    <n v="91"/>
    <n v="77"/>
    <n v="461"/>
    <n v="459"/>
    <n v="109"/>
    <n v="124"/>
    <n v="3"/>
    <n v="2"/>
    <n v="88"/>
    <n v="100"/>
    <n v="8424"/>
    <n v="8469"/>
  </r>
  <r>
    <s v="WISCONSIN"/>
    <s v="2015"/>
    <n v="861813"/>
    <n v="11637376"/>
    <n v="11553677"/>
    <n v="867800"/>
    <n v="66253"/>
    <n v="263896"/>
    <n v="406"/>
    <n v="403"/>
    <n v="1116"/>
    <n v="1133"/>
    <n v="2578"/>
    <n v="2917"/>
    <n v="2859"/>
    <n v="3036"/>
    <n v="27"/>
    <n v="31"/>
    <n v="711"/>
    <n v="712"/>
    <n v="24323"/>
    <n v="26001"/>
  </r>
  <r>
    <s v="WYOMING"/>
    <s v="2015"/>
    <n v="93867"/>
    <n v="1962874"/>
    <n v="1942406"/>
    <n v="94717"/>
    <n v="6299"/>
    <n v="26914"/>
    <n v="76"/>
    <n v="74"/>
    <n v="36"/>
    <n v="31"/>
    <n v="32"/>
    <n v="41"/>
    <n v="373"/>
    <n v="383"/>
    <n v="3"/>
    <n v="6"/>
    <n v="53"/>
    <n v="49"/>
    <n v="2535"/>
    <n v="2607"/>
  </r>
  <r>
    <s v="ALABAMA"/>
    <s v="2016"/>
    <n v="734652"/>
    <n v="7498567"/>
    <n v="7708845"/>
    <n v="744930"/>
    <n v="52320"/>
    <n v="222638"/>
    <n v="285"/>
    <n v="262"/>
    <n v="357"/>
    <n v="347"/>
    <n v="8892"/>
    <n v="8674"/>
    <n v="1259"/>
    <n v="1331"/>
    <n v="23"/>
    <n v="16"/>
    <n v="347"/>
    <n v="350"/>
    <n v="14831"/>
    <n v="15346"/>
  </r>
  <r>
    <s v="ALASKA"/>
    <s v="2016"/>
    <n v="132477"/>
    <n v="2494691"/>
    <n v="2623014"/>
    <n v="132737"/>
    <n v="9740"/>
    <n v="38573"/>
    <n v="1059"/>
    <n v="1097"/>
    <n v="329"/>
    <n v="335"/>
    <n v="153"/>
    <n v="194"/>
    <n v="345"/>
    <n v="331"/>
    <n v="126"/>
    <n v="149"/>
    <n v="380"/>
    <n v="426"/>
    <n v="2279"/>
    <n v="2537"/>
  </r>
  <r>
    <s v="ARIZONA"/>
    <s v="2016"/>
    <n v="938274"/>
    <n v="8503034"/>
    <n v="7987011"/>
    <n v="1123137"/>
    <n v="86960"/>
    <n v="339195"/>
    <n v="2102"/>
    <n v="2142"/>
    <n v="1137"/>
    <n v="1216"/>
    <n v="2291"/>
    <n v="2658"/>
    <n v="18906"/>
    <n v="19697"/>
    <n v="139"/>
    <n v="150"/>
    <n v="952"/>
    <n v="991"/>
    <n v="16750"/>
    <n v="17829"/>
  </r>
  <r>
    <s v="ARKANSAS"/>
    <s v="2016"/>
    <n v="479177"/>
    <n v="5401016"/>
    <n v="5434193"/>
    <n v="493447"/>
    <n v="32881"/>
    <n v="143085"/>
    <n v="125"/>
    <n v="113"/>
    <n v="280"/>
    <n v="285"/>
    <n v="3481"/>
    <n v="3199"/>
    <n v="1747"/>
    <n v="1814"/>
    <n v="73"/>
    <n v="76"/>
    <n v="266"/>
    <n v="282"/>
    <n v="10362"/>
    <n v="10778"/>
  </r>
  <r>
    <s v="CALIFORNIA"/>
    <s v="2016"/>
    <n v="6217031"/>
    <n v="89217262"/>
    <n v="85320133"/>
    <n v="6309138"/>
    <n v="484169"/>
    <n v="1939323"/>
    <n v="1454"/>
    <n v="1566"/>
    <n v="27488"/>
    <n v="29982"/>
    <n v="14576"/>
    <n v="16223"/>
    <n v="123331"/>
    <n v="129862"/>
    <n v="1256"/>
    <n v="1315"/>
    <n v="7612"/>
    <n v="7733"/>
    <n v="58297"/>
    <n v="63474"/>
  </r>
  <r>
    <s v="COLORADO"/>
    <s v="2016"/>
    <n v="880678"/>
    <n v="10123271"/>
    <n v="9878524"/>
    <n v="905019"/>
    <n v="66244"/>
    <n v="265500"/>
    <n v="266"/>
    <n v="304"/>
    <n v="1087"/>
    <n v="994"/>
    <n v="1582"/>
    <n v="1660"/>
    <n v="10564"/>
    <n v="10927"/>
    <n v="115"/>
    <n v="82"/>
    <n v="1083"/>
    <n v="1155"/>
    <n v="17743"/>
    <n v="18682"/>
  </r>
  <r>
    <s v="CONNECTICUT"/>
    <s v="2016"/>
    <n v="499494"/>
    <n v="11419673"/>
    <n v="10826431"/>
    <n v="535118"/>
    <n v="40831"/>
    <n v="166275"/>
    <n v="58"/>
    <n v="50"/>
    <n v="895"/>
    <n v="897"/>
    <n v="2516"/>
    <n v="2772"/>
    <n v="3838"/>
    <n v="4035"/>
    <n v="22"/>
    <n v="11"/>
    <n v="418"/>
    <n v="383"/>
    <n v="12148"/>
    <n v="12788"/>
  </r>
  <r>
    <s v="DELAWARE"/>
    <s v="2016"/>
    <n v="121225"/>
    <n v="2043577"/>
    <n v="2041952"/>
    <n v="136264"/>
    <n v="9001"/>
    <n v="40504"/>
    <n v="15"/>
    <n v="21"/>
    <n v="153"/>
    <n v="189"/>
    <n v="1326"/>
    <n v="1277"/>
    <n v="635"/>
    <n v="562"/>
    <n v="4"/>
    <n v="6"/>
    <n v="100"/>
    <n v="86"/>
    <n v="2269"/>
    <n v="2358"/>
  </r>
  <r>
    <s v="DISTRICT_OF_COLUMBIA"/>
    <s v="2016"/>
    <n v="48336"/>
    <n v="1329719"/>
    <n v="1322563"/>
    <n v="85850"/>
    <n v="3800"/>
    <n v="19052"/>
    <n v="2"/>
    <n v="1"/>
    <n v="21"/>
    <n v="27"/>
    <n v="1531"/>
    <n v="1386"/>
    <n v="270"/>
    <n v="313"/>
    <n v="2"/>
    <n v="1"/>
    <n v="20"/>
    <n v="18"/>
    <n v="97"/>
    <n v="111"/>
  </r>
  <r>
    <s v="FLORIDA"/>
    <s v="2016"/>
    <n v="2776933"/>
    <n v="28125598"/>
    <n v="27945116"/>
    <n v="2816791"/>
    <n v="197881"/>
    <n v="847781"/>
    <n v="384"/>
    <n v="391"/>
    <n v="2711"/>
    <n v="2766"/>
    <n v="22681"/>
    <n v="22843"/>
    <n v="29930"/>
    <n v="30304"/>
    <n v="120"/>
    <n v="104"/>
    <n v="2816"/>
    <n v="2613"/>
    <n v="39641"/>
    <n v="40577"/>
  </r>
  <r>
    <s v="GEORGIA"/>
    <s v="2016"/>
    <n v="1727085"/>
    <n v="19403453"/>
    <n v="19158388"/>
    <n v="1764346"/>
    <n v="111538"/>
    <n v="518772"/>
    <n v="111"/>
    <n v="111"/>
    <n v="2219"/>
    <n v="2367"/>
    <n v="21329"/>
    <n v="19200"/>
    <n v="6653"/>
    <n v="6358"/>
    <n v="75"/>
    <n v="60"/>
    <n v="1621"/>
    <n v="1570"/>
    <n v="24898"/>
    <n v="24966"/>
  </r>
  <r>
    <s v="HAWAII"/>
    <s v="2016"/>
    <n v="181995"/>
    <n v="3030519"/>
    <n v="2733094"/>
    <n v="181550"/>
    <n v="10574"/>
    <n v="50216"/>
    <n v="28"/>
    <n v="23"/>
    <n v="1999"/>
    <n v="2242"/>
    <n v="96"/>
    <n v="101"/>
    <n v="365"/>
    <n v="352"/>
    <n v="1618"/>
    <n v="1670"/>
    <n v="392"/>
    <n v="406"/>
    <n v="621"/>
    <n v="661"/>
  </r>
  <r>
    <s v="IDAHO"/>
    <s v="2016"/>
    <n v="274849"/>
    <n v="2266490"/>
    <n v="2100980"/>
    <n v="297200"/>
    <n v="21084"/>
    <n v="88576"/>
    <n v="113"/>
    <n v="119"/>
    <n v="166"/>
    <n v="155"/>
    <n v="117"/>
    <n v="133"/>
    <n v="1681"/>
    <n v="1735"/>
    <n v="37"/>
    <n v="43"/>
    <n v="227"/>
    <n v="225"/>
    <n v="7963"/>
    <n v="8370"/>
  </r>
  <r>
    <s v="ILLINOIS"/>
    <s v="2016"/>
    <n v="2030717"/>
    <n v="32908958"/>
    <n v="33037244"/>
    <n v="2026718"/>
    <n v="148457"/>
    <n v="618016"/>
    <n v="188"/>
    <n v="214"/>
    <n v="3416"/>
    <n v="3587"/>
    <n v="12126"/>
    <n v="12306"/>
    <n v="16716"/>
    <n v="17102"/>
    <n v="64"/>
    <n v="69"/>
    <n v="1887"/>
    <n v="2009"/>
    <n v="37728"/>
    <n v="41045"/>
  </r>
  <r>
    <s v="INDIANA"/>
    <s v="2016"/>
    <n v="1002696"/>
    <n v="12732161"/>
    <n v="11535287"/>
    <n v="1049547"/>
    <n v="77503"/>
    <n v="323736"/>
    <n v="104"/>
    <n v="88"/>
    <n v="842"/>
    <n v="791"/>
    <n v="4926"/>
    <n v="4553"/>
    <n v="3759"/>
    <n v="3630"/>
    <n v="22"/>
    <n v="27"/>
    <n v="1543"/>
    <n v="1515"/>
    <n v="27535"/>
    <n v="28168"/>
  </r>
  <r>
    <s v="IOWA"/>
    <s v="2016"/>
    <n v="508014"/>
    <n v="6919477"/>
    <n v="6972412"/>
    <n v="509831"/>
    <n v="36567"/>
    <n v="147165"/>
    <n v="70"/>
    <n v="67"/>
    <n v="403"/>
    <n v="438"/>
    <n v="961"/>
    <n v="1031"/>
    <n v="1573"/>
    <n v="1709"/>
    <n v="37"/>
    <n v="39"/>
    <n v="502"/>
    <n v="539"/>
    <n v="14145"/>
    <n v="15053"/>
  </r>
  <r>
    <s v="KANSAS"/>
    <s v="2016"/>
    <n v="495545"/>
    <n v="6069563"/>
    <n v="6134836"/>
    <n v="494347"/>
    <n v="33784"/>
    <n v="141881"/>
    <n v="195"/>
    <n v="176"/>
    <n v="439"/>
    <n v="449"/>
    <n v="1118"/>
    <n v="1127"/>
    <n v="2743"/>
    <n v="2792"/>
    <n v="27"/>
    <n v="22"/>
    <n v="742"/>
    <n v="725"/>
    <n v="11173"/>
    <n v="12056"/>
  </r>
  <r>
    <s v="KENTUCKY"/>
    <s v="2016"/>
    <n v="686440"/>
    <n v="7745928"/>
    <n v="7786281"/>
    <n v="684017"/>
    <n v="44668"/>
    <n v="198579"/>
    <n v="23"/>
    <n v="22"/>
    <n v="351"/>
    <n v="320"/>
    <n v="2317"/>
    <n v="2254"/>
    <n v="920"/>
    <n v="963"/>
    <n v="16"/>
    <n v="19"/>
    <n v="542"/>
    <n v="447"/>
    <n v="17892"/>
    <n v="18582"/>
  </r>
  <r>
    <s v="LOUISIANA"/>
    <s v="2016"/>
    <n v="660561"/>
    <n v="8397136"/>
    <n v="8248660"/>
    <n v="716293"/>
    <n v="42432"/>
    <n v="200087"/>
    <n v="149"/>
    <n v="174"/>
    <n v="388"/>
    <n v="415"/>
    <n v="9190"/>
    <n v="8349"/>
    <n v="1003"/>
    <n v="952"/>
    <n v="23"/>
    <n v="25"/>
    <n v="297"/>
    <n v="266"/>
    <n v="10672"/>
    <n v="10529"/>
  </r>
  <r>
    <s v="MAINE"/>
    <s v="2016"/>
    <n v="179879"/>
    <n v="2845391"/>
    <n v="2706103"/>
    <n v="180512"/>
    <n v="13868"/>
    <n v="55574"/>
    <n v="42"/>
    <n v="54"/>
    <n v="134"/>
    <n v="96"/>
    <n v="212"/>
    <n v="281"/>
    <n v="126"/>
    <n v="111"/>
    <n v="5"/>
    <n v="6"/>
    <n v="89"/>
    <n v="112"/>
    <n v="5977"/>
    <n v="6623"/>
  </r>
  <r>
    <s v="MARYLAND"/>
    <s v="2016"/>
    <n v="879196"/>
    <n v="14409321"/>
    <n v="13992191"/>
    <n v="886221"/>
    <n v="58303"/>
    <n v="255781"/>
    <n v="71"/>
    <n v="74"/>
    <n v="1879"/>
    <n v="1993"/>
    <n v="10173"/>
    <n v="10060"/>
    <n v="3441"/>
    <n v="3533"/>
    <n v="28"/>
    <n v="31"/>
    <n v="1058"/>
    <n v="1002"/>
    <n v="12201"/>
    <n v="12759"/>
  </r>
  <r>
    <s v="MASSACHUSETTS"/>
    <s v="2016"/>
    <n v="921029"/>
    <n v="17484704"/>
    <n v="17037880"/>
    <n v="964514"/>
    <n v="71002"/>
    <n v="295336"/>
    <n v="82"/>
    <n v="78"/>
    <n v="2125"/>
    <n v="2087"/>
    <n v="3335"/>
    <n v="3197"/>
    <n v="5503"/>
    <n v="5510"/>
    <n v="26"/>
    <n v="37"/>
    <n v="829"/>
    <n v="772"/>
    <n v="23305"/>
    <n v="24107"/>
  </r>
  <r>
    <s v="MICHIGAN"/>
    <s v="2016"/>
    <n v="1335713"/>
    <n v="19416061"/>
    <n v="18001445"/>
    <n v="1528666"/>
    <n v="115605"/>
    <n v="479976"/>
    <n v="404"/>
    <n v="450"/>
    <n v="1930"/>
    <n v="1828"/>
    <n v="9240"/>
    <n v="9071"/>
    <n v="3418"/>
    <n v="3547"/>
    <n v="58"/>
    <n v="61"/>
    <n v="1529"/>
    <n v="1461"/>
    <n v="40746"/>
    <n v="41862"/>
  </r>
  <r>
    <s v="MINNESOTA"/>
    <s v="2016"/>
    <n v="811157"/>
    <n v="12186135"/>
    <n v="12848946"/>
    <n v="875021"/>
    <n v="70215"/>
    <n v="267937"/>
    <n v="519"/>
    <n v="573"/>
    <n v="2186"/>
    <n v="2310"/>
    <n v="3672"/>
    <n v="3941"/>
    <n v="2666"/>
    <n v="2799"/>
    <n v="28"/>
    <n v="20"/>
    <n v="923"/>
    <n v="974"/>
    <n v="23920"/>
    <n v="25684"/>
  </r>
  <r>
    <s v="MISSISSIPPI"/>
    <s v="2016"/>
    <n v="486245"/>
    <n v="4755399"/>
    <n v="4631356"/>
    <n v="483150"/>
    <n v="29717"/>
    <n v="134814"/>
    <n v="29"/>
    <n v="28"/>
    <n v="156"/>
    <n v="193"/>
    <n v="7615"/>
    <n v="7006"/>
    <n v="384"/>
    <n v="391"/>
    <n v="6"/>
    <n v="8"/>
    <n v="112"/>
    <n v="84"/>
    <n v="6867"/>
    <n v="6838"/>
  </r>
  <r>
    <s v="MISSOURI"/>
    <s v="2016"/>
    <n v="891554"/>
    <n v="10893231"/>
    <n v="10719882"/>
    <n v="915040"/>
    <n v="63744"/>
    <n v="267733"/>
    <n v="138"/>
    <n v="155"/>
    <n v="659"/>
    <n v="630"/>
    <n v="4978"/>
    <n v="4827"/>
    <n v="1546"/>
    <n v="1581"/>
    <n v="72"/>
    <n v="70"/>
    <n v="720"/>
    <n v="690"/>
    <n v="23197"/>
    <n v="24481"/>
  </r>
  <r>
    <s v="MONTANA"/>
    <s v="2016"/>
    <n v="145240"/>
    <n v="1800909"/>
    <n v="1879789"/>
    <n v="146375"/>
    <n v="9819"/>
    <n v="42038"/>
    <n v="438"/>
    <n v="479"/>
    <n v="52"/>
    <n v="40"/>
    <n v="52"/>
    <n v="59"/>
    <n v="177"/>
    <n v="209"/>
    <n v="6"/>
    <n v="11"/>
    <n v="100"/>
    <n v="109"/>
    <n v="3889"/>
    <n v="4198"/>
  </r>
  <r>
    <s v="NEBRASKA"/>
    <s v="2016"/>
    <n v="315542"/>
    <n v="4398811"/>
    <n v="4640422"/>
    <n v="319194"/>
    <n v="23597"/>
    <n v="93143"/>
    <n v="174"/>
    <n v="167"/>
    <n v="334"/>
    <n v="360"/>
    <n v="718"/>
    <n v="801"/>
    <n v="1924"/>
    <n v="2096"/>
    <n v="19"/>
    <n v="27"/>
    <n v="374"/>
    <n v="372"/>
    <n v="7745"/>
    <n v="8486"/>
  </r>
  <r>
    <s v="NEVADA"/>
    <s v="2016"/>
    <n v="441623"/>
    <n v="4482886"/>
    <n v="4374249"/>
    <n v="473744"/>
    <n v="32940"/>
    <n v="139723"/>
    <n v="152"/>
    <n v="169"/>
    <n v="1107"/>
    <n v="1115"/>
    <n v="1635"/>
    <n v="1892"/>
    <n v="6539"/>
    <n v="6579"/>
    <n v="235"/>
    <n v="248"/>
    <n v="854"/>
    <n v="843"/>
    <n v="5612"/>
    <n v="5960"/>
  </r>
  <r>
    <s v="NEW_HAMPSHIRE"/>
    <s v="2016"/>
    <n v="179682"/>
    <n v="3150473"/>
    <n v="3124778"/>
    <n v="180888"/>
    <n v="13502"/>
    <n v="57280"/>
    <n v="12"/>
    <n v="17"/>
    <n v="206"/>
    <n v="211"/>
    <n v="129"/>
    <n v="108"/>
    <n v="229"/>
    <n v="246"/>
    <n v="7"/>
    <n v="3"/>
    <n v="139"/>
    <n v="110"/>
    <n v="5822"/>
    <n v="6263"/>
  </r>
  <r>
    <s v="NEW_JERSEY"/>
    <s v="2016"/>
    <n v="1364473"/>
    <n v="30012666"/>
    <n v="29665476"/>
    <n v="1410421"/>
    <n v="98490"/>
    <n v="402880"/>
    <n v="64"/>
    <n v="59"/>
    <n v="4561"/>
    <n v="4664"/>
    <n v="7634"/>
    <n v="7510"/>
    <n v="10846"/>
    <n v="10797"/>
    <n v="100"/>
    <n v="97"/>
    <n v="465"/>
    <n v="448"/>
    <n v="25126"/>
    <n v="26119"/>
  </r>
  <r>
    <s v="NEW_MEXICO"/>
    <s v="2016"/>
    <n v="319861"/>
    <n v="3765069"/>
    <n v="3729397"/>
    <n v="336263"/>
    <n v="21423"/>
    <n v="99856"/>
    <n v="1068"/>
    <n v="1105"/>
    <n v="167"/>
    <n v="153"/>
    <n v="182"/>
    <n v="260"/>
    <n v="6402"/>
    <n v="6293"/>
    <n v="13"/>
    <n v="10"/>
    <n v="164"/>
    <n v="152"/>
    <n v="2704"/>
    <n v="2750"/>
  </r>
  <r>
    <s v="NEW_YORK"/>
    <s v="2016"/>
    <n v="2590945"/>
    <n v="66912661"/>
    <n v="68282026"/>
    <n v="2729776"/>
    <n v="193375"/>
    <n v="818799"/>
    <n v="488"/>
    <n v="569"/>
    <n v="8722"/>
    <n v="8934"/>
    <n v="17037"/>
    <n v="16773"/>
    <n v="21390"/>
    <n v="21910"/>
    <n v="206"/>
    <n v="229"/>
    <n v="1256"/>
    <n v="1289"/>
    <n v="45911"/>
    <n v="48661"/>
  </r>
  <r>
    <s v="NORTH_CAROLINA"/>
    <s v="2016"/>
    <n v="1462036"/>
    <n v="13448045"/>
    <n v="14207389"/>
    <n v="1550062"/>
    <n v="102028"/>
    <n v="468113"/>
    <n v="680"/>
    <n v="657"/>
    <n v="1560"/>
    <n v="1431"/>
    <n v="13430"/>
    <n v="12750"/>
    <n v="6391"/>
    <n v="6116"/>
    <n v="60"/>
    <n v="65"/>
    <n v="1869"/>
    <n v="1642"/>
    <n v="27331"/>
    <n v="28046"/>
  </r>
  <r>
    <s v="NORTH_DAKOTA"/>
    <s v="2016"/>
    <n v="108384"/>
    <n v="1788749"/>
    <n v="1963630"/>
    <n v="109706"/>
    <n v="7376"/>
    <n v="30457"/>
    <n v="247"/>
    <n v="252"/>
    <n v="63"/>
    <n v="54"/>
    <n v="119"/>
    <n v="187"/>
    <n v="111"/>
    <n v="126"/>
    <n v="7"/>
    <n v="10"/>
    <n v="35"/>
    <n v="42"/>
    <n v="2943"/>
    <n v="3180"/>
  </r>
  <r>
    <s v="OHIO"/>
    <s v="2016"/>
    <n v="1595024"/>
    <n v="23766529"/>
    <n v="23352516"/>
    <n v="1710143"/>
    <n v="121467"/>
    <n v="519785"/>
    <n v="93"/>
    <n v="100"/>
    <n v="1355"/>
    <n v="1283"/>
    <n v="9645"/>
    <n v="9181"/>
    <n v="2493"/>
    <n v="2366"/>
    <n v="56"/>
    <n v="37"/>
    <n v="2423"/>
    <n v="2346"/>
    <n v="44727"/>
    <n v="45362"/>
  </r>
  <r>
    <s v="OKLAHOMA"/>
    <s v="2016"/>
    <n v="672777"/>
    <n v="6103728"/>
    <n v="6184152"/>
    <n v="693903"/>
    <n v="42672"/>
    <n v="189045"/>
    <n v="3182"/>
    <n v="3265"/>
    <n v="454"/>
    <n v="461"/>
    <n v="1905"/>
    <n v="1935"/>
    <n v="2933"/>
    <n v="2959"/>
    <n v="64"/>
    <n v="69"/>
    <n v="1488"/>
    <n v="1372"/>
    <n v="11047"/>
    <n v="11538"/>
  </r>
  <r>
    <s v="OREGON"/>
    <s v="2016"/>
    <n v="574252"/>
    <n v="7418055"/>
    <n v="7501954"/>
    <n v="578947"/>
    <n v="47459"/>
    <n v="180509"/>
    <n v="370"/>
    <n v="435"/>
    <n v="952"/>
    <n v="1057"/>
    <n v="567"/>
    <n v="749"/>
    <n v="4787"/>
    <n v="5241"/>
    <n v="158"/>
    <n v="172"/>
    <n v="1259"/>
    <n v="1287"/>
    <n v="14475"/>
    <n v="15950"/>
  </r>
  <r>
    <s v="PENNSYLVANIA"/>
    <s v="2016"/>
    <n v="1572593"/>
    <n v="31077289"/>
    <n v="30925177"/>
    <n v="1727497"/>
    <n v="132246"/>
    <n v="543826"/>
    <n v="93"/>
    <n v="87"/>
    <n v="2389"/>
    <n v="2319"/>
    <n v="9043"/>
    <n v="9121"/>
    <n v="5783"/>
    <n v="6054"/>
    <n v="59"/>
    <n v="50"/>
    <n v="1193"/>
    <n v="1228"/>
    <n v="46057"/>
    <n v="48770"/>
  </r>
  <r>
    <s v="RHODE_ISLAND"/>
    <s v="2016"/>
    <n v="133856"/>
    <n v="2401541"/>
    <n v="2358654"/>
    <n v="142150"/>
    <n v="10044"/>
    <n v="43279"/>
    <n v="31"/>
    <n v="39"/>
    <n v="127"/>
    <n v="149"/>
    <n v="445"/>
    <n v="470"/>
    <n v="1096"/>
    <n v="1040"/>
    <n v="9"/>
    <n v="8"/>
    <n v="152"/>
    <n v="143"/>
    <n v="3079"/>
    <n v="3256"/>
  </r>
  <r>
    <s v="SOUTH_CAROLINA"/>
    <s v="2016"/>
    <n v="743320"/>
    <n v="9161667"/>
    <n v="9187299"/>
    <n v="771250"/>
    <n v="48257"/>
    <n v="223322"/>
    <n v="73"/>
    <n v="67"/>
    <n v="374"/>
    <n v="396"/>
    <n v="8280"/>
    <n v="7593"/>
    <n v="1460"/>
    <n v="1486"/>
    <n v="43"/>
    <n v="34"/>
    <n v="642"/>
    <n v="579"/>
    <n v="13619"/>
    <n v="13609"/>
  </r>
  <r>
    <s v="SOUTH_DAKOTA"/>
    <s v="2016"/>
    <n v="134045"/>
    <n v="1455737"/>
    <n v="1475864"/>
    <n v="136302"/>
    <n v="8708"/>
    <n v="37590"/>
    <n v="309"/>
    <n v="321"/>
    <n v="84"/>
    <n v="85"/>
    <n v="121"/>
    <n v="108"/>
    <n v="149"/>
    <n v="161"/>
    <n v="3"/>
    <n v="1"/>
    <n v="98"/>
    <n v="82"/>
    <n v="3390"/>
    <n v="3796"/>
  </r>
  <r>
    <s v="TENNESSEE"/>
    <s v="2016"/>
    <n v="999265"/>
    <n v="9585331"/>
    <n v="9680512"/>
    <n v="1001562"/>
    <n v="68852"/>
    <n v="293535"/>
    <n v="63"/>
    <n v="67"/>
    <n v="636"/>
    <n v="609"/>
    <n v="7903"/>
    <n v="7819"/>
    <n v="2129"/>
    <n v="2267"/>
    <n v="32"/>
    <n v="40"/>
    <n v="540"/>
    <n v="482"/>
    <n v="22496"/>
    <n v="23769"/>
  </r>
  <r>
    <s v="TEXAS"/>
    <s v="2016"/>
    <n v="5053291"/>
    <n v="58284155"/>
    <n v="59314884"/>
    <n v="5360849"/>
    <n v="332969"/>
    <n v="1525178"/>
    <n v="591"/>
    <n v="662"/>
    <n v="6951"/>
    <n v="7343"/>
    <n v="20958"/>
    <n v="20501"/>
    <n v="81826"/>
    <n v="81656"/>
    <n v="265"/>
    <n v="283"/>
    <n v="3156"/>
    <n v="3102"/>
    <n v="51982"/>
    <n v="53693"/>
  </r>
  <r>
    <s v="UTAH"/>
    <s v="2016"/>
    <n v="580215"/>
    <n v="4952923"/>
    <n v="4923657"/>
    <n v="659801"/>
    <n v="45277"/>
    <n v="188588"/>
    <n v="271"/>
    <n v="259"/>
    <n v="435"/>
    <n v="462"/>
    <n v="322"/>
    <n v="360"/>
    <n v="3514"/>
    <n v="3677"/>
    <n v="373"/>
    <n v="375"/>
    <n v="498"/>
    <n v="557"/>
    <n v="16539"/>
    <n v="17635"/>
  </r>
  <r>
    <s v="VERMONT"/>
    <s v="2016"/>
    <n v="87974"/>
    <n v="2112365"/>
    <n v="2082696"/>
    <n v="88428"/>
    <n v="6187"/>
    <n v="25573"/>
    <n v="18"/>
    <n v="13"/>
    <n v="71"/>
    <n v="57"/>
    <n v="67"/>
    <n v="72"/>
    <n v="58"/>
    <n v="54"/>
    <n v="2"/>
    <n v="1"/>
    <n v="62"/>
    <n v="59"/>
    <n v="2652"/>
    <n v="3001"/>
  </r>
  <r>
    <s v="VIRGINIA"/>
    <s v="2016"/>
    <n v="1283493"/>
    <n v="16259274"/>
    <n v="16497520"/>
    <n v="1287026"/>
    <n v="90500"/>
    <n v="389330"/>
    <n v="141"/>
    <n v="130"/>
    <n v="2958"/>
    <n v="3064"/>
    <n v="10084"/>
    <n v="10110"/>
    <n v="5361"/>
    <n v="5561"/>
    <n v="62"/>
    <n v="67"/>
    <n v="2033"/>
    <n v="2040"/>
    <n v="23726"/>
    <n v="25163"/>
  </r>
  <r>
    <s v="WASHINGTON"/>
    <s v="2016"/>
    <n v="1083973"/>
    <n v="14964364"/>
    <n v="15253296"/>
    <n v="1101711"/>
    <n v="90645"/>
    <n v="339349"/>
    <n v="618"/>
    <n v="668"/>
    <n v="3236"/>
    <n v="3349"/>
    <n v="2152"/>
    <n v="2380"/>
    <n v="8718"/>
    <n v="9346"/>
    <n v="420"/>
    <n v="464"/>
    <n v="2799"/>
    <n v="3075"/>
    <n v="25688"/>
    <n v="27732"/>
  </r>
  <r>
    <s v="WEST_VIRGINIA"/>
    <s v="2016"/>
    <n v="276764"/>
    <n v="3391579"/>
    <n v="3366566"/>
    <n v="273855"/>
    <n v="18155"/>
    <n v="79442"/>
    <n v="11"/>
    <n v="11"/>
    <n v="79"/>
    <n v="58"/>
    <n v="428"/>
    <n v="466"/>
    <n v="119"/>
    <n v="120"/>
    <n v="5"/>
    <n v="7"/>
    <n v="123"/>
    <n v="117"/>
    <n v="8244"/>
    <n v="8367"/>
  </r>
  <r>
    <s v="WISCONSIN"/>
    <s v="2016"/>
    <n v="857736"/>
    <n v="11697466"/>
    <n v="11787535"/>
    <n v="864432"/>
    <n v="66303"/>
    <n v="262681"/>
    <n v="371"/>
    <n v="417"/>
    <n v="1183"/>
    <n v="1172"/>
    <n v="2652"/>
    <n v="3022"/>
    <n v="3067"/>
    <n v="3186"/>
    <n v="23"/>
    <n v="27"/>
    <n v="715"/>
    <n v="830"/>
    <n v="24115"/>
    <n v="25523"/>
  </r>
  <r>
    <s v="WYOMING"/>
    <s v="2016"/>
    <n v="94511"/>
    <n v="2044669"/>
    <n v="2034229"/>
    <n v="94170"/>
    <n v="6262"/>
    <n v="26924"/>
    <n v="67"/>
    <n v="76"/>
    <n v="36"/>
    <n v="38"/>
    <n v="35"/>
    <n v="32"/>
    <n v="362"/>
    <n v="384"/>
    <n v="3"/>
    <n v="5"/>
    <n v="52"/>
    <n v="39"/>
    <n v="2496"/>
    <n v="2637"/>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s v="ALASKA"/>
    <s v="2009"/>
    <n v="130236"/>
    <n v="2158970"/>
    <n v="2396412"/>
    <n v="131661"/>
    <n v="9779"/>
    <n v="40837"/>
    <n v="1103"/>
    <n v="1099"/>
    <n v="319"/>
    <n v="345"/>
    <n v="164"/>
    <n v="199"/>
    <n v="262"/>
    <n v="260"/>
    <n v="92"/>
    <n v="95"/>
    <n v="252"/>
    <n v="251"/>
    <n v="2603"/>
    <n v="2735"/>
  </r>
  <r>
    <s v="ARKANSAS"/>
    <s v="2009"/>
    <n v="474423"/>
    <n v="4753142"/>
    <n v="5017352"/>
    <n v="480559"/>
    <n v="30567"/>
    <n v="136213"/>
    <n v="98"/>
    <n v="99"/>
    <n v="251"/>
    <n v="251"/>
    <n v="3453"/>
    <n v="3053"/>
    <n v="1037"/>
    <n v="1013"/>
    <n v="43"/>
    <n v="55"/>
    <n v="150"/>
    <n v="128"/>
    <n v="10458"/>
    <n v="10478"/>
  </r>
  <r>
    <s v="CALIFORNIA"/>
    <s v="2009"/>
    <n v="6234155"/>
    <n v="73958896"/>
    <n v="74766086"/>
    <n v="6263438"/>
    <n v="478503"/>
    <n v="1997064"/>
    <n v="2007"/>
    <n v="1950"/>
    <n v="28046"/>
    <n v="29671"/>
    <n v="17722"/>
    <n v="18525"/>
    <n v="106435"/>
    <n v="110316"/>
    <n v="1579"/>
    <n v="1573"/>
    <n v="6207"/>
    <n v="6462"/>
    <n v="71336"/>
    <n v="76674"/>
  </r>
  <r>
    <s v="GEORGIA"/>
    <s v="2009"/>
    <n v="1649598"/>
    <n v="17972839"/>
    <n v="19025136"/>
    <n v="1667685"/>
    <n v="97779"/>
    <n v="472934"/>
    <n v="135"/>
    <n v="117"/>
    <n v="1736"/>
    <n v="1787"/>
    <n v="19896"/>
    <n v="17101"/>
    <n v="3490"/>
    <n v="3397"/>
    <n v="41"/>
    <n v="40"/>
    <n v="1155"/>
    <n v="967"/>
    <n v="24223"/>
    <n v="23694"/>
  </r>
  <r>
    <s v="IOWA"/>
    <s v="2009"/>
    <n v="487559"/>
    <n v="5732319"/>
    <n v="5732186"/>
    <n v="491842"/>
    <n v="38685"/>
    <n v="150509"/>
    <n v="96"/>
    <n v="116"/>
    <n v="364"/>
    <n v="341"/>
    <n v="837"/>
    <n v="915"/>
    <n v="1082"/>
    <n v="1123"/>
    <n v="23"/>
    <n v="17"/>
    <n v="252"/>
    <n v="239"/>
    <n v="16362"/>
    <n v="16918"/>
  </r>
  <r>
    <s v="KANSAS"/>
    <s v="2009"/>
    <n v="470445"/>
    <n v="5615208"/>
    <n v="5827751"/>
    <n v="474489"/>
    <n v="33522"/>
    <n v="140240"/>
    <n v="191"/>
    <n v="201"/>
    <n v="404"/>
    <n v="376"/>
    <n v="1253"/>
    <n v="1289"/>
    <n v="1869"/>
    <n v="1900"/>
    <n v="19"/>
    <n v="26"/>
    <n v="495"/>
    <n v="465"/>
    <n v="12263"/>
    <n v="12771"/>
  </r>
  <r>
    <s v="MASSACHUSETTS"/>
    <s v="2009"/>
    <n v="932437"/>
    <n v="15298022"/>
    <n v="15174814"/>
    <n v="957053"/>
    <n v="67973"/>
    <n v="290502"/>
    <n v="97"/>
    <n v="90"/>
    <n v="1703"/>
    <n v="1682"/>
    <n v="2941"/>
    <n v="2780"/>
    <n v="4055"/>
    <n v="3911"/>
    <n v="38"/>
    <n v="48"/>
    <n v="524"/>
    <n v="486"/>
    <n v="24572"/>
    <n v="25046"/>
  </r>
  <r>
    <s v="MISSISSIPPI"/>
    <s v="2009"/>
    <n v="491194"/>
    <n v="4392101"/>
    <n v="4552756"/>
    <n v="492481"/>
    <n v="28943"/>
    <n v="137511"/>
    <n v="25"/>
    <n v="20"/>
    <n v="124"/>
    <n v="135"/>
    <n v="7766"/>
    <n v="6776"/>
    <n v="176"/>
    <n v="174"/>
    <n v="1"/>
    <n v="1"/>
    <n v="13"/>
    <n v="8"/>
    <n v="6922"/>
    <n v="6802"/>
  </r>
  <r>
    <s v="NEW_HAMPSHIRE"/>
    <s v="2009"/>
    <n v="197024"/>
    <n v="2816162"/>
    <n v="2757401"/>
    <n v="197140"/>
    <n v="15588"/>
    <n v="64372"/>
    <n v="20"/>
    <n v="17"/>
    <n v="139"/>
    <n v="124"/>
    <n v="114"/>
    <n v="97"/>
    <n v="209"/>
    <n v="210"/>
    <n v="5"/>
    <n v="3"/>
    <n v="36"/>
    <n v="31"/>
    <n v="7275"/>
    <n v="7308"/>
  </r>
  <r>
    <s v="NEW_JERSEY"/>
    <s v="2009"/>
    <n v="1354912"/>
    <n v="26510413"/>
    <n v="26145334"/>
    <n v="1396029"/>
    <n v="98733"/>
    <n v="412848"/>
    <n v="184"/>
    <n v="185"/>
    <n v="3662"/>
    <n v="4058"/>
    <n v="8006"/>
    <n v="7673"/>
    <n v="8140"/>
    <n v="8227"/>
    <n v="72"/>
    <n v="82"/>
    <n v="73"/>
    <n v="68"/>
    <n v="28488"/>
    <n v="29815"/>
  </r>
  <r>
    <s v="VERMONT"/>
    <s v="2009"/>
    <n v="86320"/>
    <n v="1683034"/>
    <n v="1661019"/>
    <n v="91451"/>
    <n v="7328"/>
    <n v="29265"/>
    <n v="20"/>
    <n v="17"/>
    <n v="42"/>
    <n v="36"/>
    <n v="52"/>
    <n v="69"/>
    <n v="33"/>
    <n v="49"/>
    <n v="4"/>
    <n v="3"/>
    <n v="16"/>
    <n v="18"/>
    <n v="3425"/>
    <n v="3544"/>
  </r>
  <r>
    <s v="WYOMING"/>
    <s v="2009"/>
    <n v="86971"/>
    <n v="1675761"/>
    <n v="1658156"/>
    <n v="88155"/>
    <n v="6160"/>
    <n v="26330"/>
    <n v="72"/>
    <n v="66"/>
    <n v="28"/>
    <n v="20"/>
    <n v="39"/>
    <n v="31"/>
    <n v="275"/>
    <n v="294"/>
    <n v="6"/>
    <n v="3"/>
    <n v="29"/>
    <n v="25"/>
    <n v="2545"/>
    <n v="2727"/>
  </r>
  <r>
    <s v="ALABAMA"/>
    <s v="2010"/>
    <n v="748889"/>
    <n v="7281058"/>
    <n v="7647571"/>
    <n v="755552"/>
    <n v="49719"/>
    <n v="221940"/>
    <n v="243"/>
    <n v="255"/>
    <n v="286"/>
    <n v="281"/>
    <n v="9174"/>
    <n v="8444"/>
    <n v="651"/>
    <n v="729"/>
    <n v="3"/>
    <n v="1"/>
    <n v="17"/>
    <n v="11"/>
    <n v="14644"/>
    <n v="14980"/>
  </r>
  <r>
    <s v="ALASKA"/>
    <s v="2010"/>
    <n v="131265"/>
    <n v="2230338"/>
    <n v="2371251"/>
    <n v="132104"/>
    <n v="9643"/>
    <n v="40114"/>
    <n v="1017"/>
    <n v="1057"/>
    <n v="345"/>
    <n v="324"/>
    <n v="179"/>
    <n v="209"/>
    <n v="254"/>
    <n v="311"/>
    <n v="103"/>
    <n v="108"/>
    <n v="248"/>
    <n v="262"/>
    <n v="2528"/>
    <n v="2698"/>
  </r>
  <r>
    <s v="ARIZONA"/>
    <s v="2010"/>
    <n v="963517"/>
    <n v="8828122"/>
    <n v="8812967"/>
    <n v="1071751"/>
    <n v="81326"/>
    <n v="319747"/>
    <n v="2317"/>
    <n v="2399"/>
    <n v="1097"/>
    <n v="1149"/>
    <n v="2352"/>
    <n v="2672"/>
    <n v="15927"/>
    <n v="16749"/>
    <n v="67"/>
    <n v="80"/>
    <n v="272"/>
    <n v="302"/>
    <n v="17181"/>
    <n v="18762"/>
  </r>
  <r>
    <s v="ARKANSAS"/>
    <s v="2010"/>
    <n v="474897"/>
    <n v="5069272"/>
    <n v="5520387"/>
    <n v="482114"/>
    <n v="30330"/>
    <n v="136156"/>
    <n v="124"/>
    <n v="112"/>
    <n v="239"/>
    <n v="262"/>
    <n v="3439"/>
    <n v="3098"/>
    <n v="1134"/>
    <n v="1144"/>
    <n v="36"/>
    <n v="31"/>
    <n v="156"/>
    <n v="142"/>
    <n v="10108"/>
    <n v="10305"/>
  </r>
  <r>
    <s v="CALIFORNIA"/>
    <s v="2010"/>
    <n v="6213958"/>
    <n v="67356719"/>
    <n v="71227111"/>
    <n v="6289578"/>
    <n v="492545"/>
    <n v="1993538"/>
    <n v="1814"/>
    <n v="1875"/>
    <n v="28849"/>
    <n v="31056"/>
    <n v="18390"/>
    <n v="19347"/>
    <n v="113995"/>
    <n v="118142"/>
    <n v="1523"/>
    <n v="1638"/>
    <n v="4872"/>
    <n v="4837"/>
    <n v="70454"/>
    <n v="75753"/>
  </r>
  <r>
    <s v="COLORADO"/>
    <s v="2010"/>
    <n v="825242"/>
    <n v="8793676"/>
    <n v="8914338"/>
    <n v="843316"/>
    <n v="60899"/>
    <n v="242239"/>
    <n v="348"/>
    <n v="304"/>
    <n v="798"/>
    <n v="801"/>
    <n v="1641"/>
    <n v="1683"/>
    <n v="8369"/>
    <n v="8515"/>
    <n v="72"/>
    <n v="83"/>
    <n v="648"/>
    <n v="616"/>
    <n v="17905"/>
    <n v="19116"/>
  </r>
  <r>
    <s v="CONNECTICUT"/>
    <s v="2010"/>
    <n v="534800"/>
    <n v="9726922"/>
    <n v="9542108"/>
    <n v="560546"/>
    <n v="41381"/>
    <n v="173071"/>
    <n v="82"/>
    <n v="93"/>
    <n v="691"/>
    <n v="739"/>
    <n v="2658"/>
    <n v="2710"/>
    <n v="2929"/>
    <n v="3061"/>
    <n v="8"/>
    <n v="11"/>
    <n v="139"/>
    <n v="150"/>
    <n v="13796"/>
    <n v="14314"/>
  </r>
  <r>
    <s v="DELAWARE"/>
    <s v="2010"/>
    <n v="117628"/>
    <n v="1733458"/>
    <n v="1758988"/>
    <n v="129403"/>
    <n v="8464"/>
    <n v="39124"/>
    <n v="22"/>
    <n v="15"/>
    <n v="136"/>
    <n v="158"/>
    <n v="1355"/>
    <n v="1234"/>
    <n v="384"/>
    <n v="326"/>
    <n v="2"/>
    <n v="1"/>
    <n v="21"/>
    <n v="22"/>
    <n v="2342"/>
    <n v="2446"/>
  </r>
  <r>
    <s v="FLORIDA"/>
    <s v="2010"/>
    <n v="2627390"/>
    <n v="26231141"/>
    <n v="27267009"/>
    <n v="2643347"/>
    <n v="178315"/>
    <n v="784849"/>
    <n v="333"/>
    <n v="353"/>
    <n v="2174"/>
    <n v="2367"/>
    <n v="21464"/>
    <n v="20026"/>
    <n v="22566"/>
    <n v="22463"/>
    <n v="103"/>
    <n v="90"/>
    <n v="2058"/>
    <n v="1991"/>
    <n v="41030"/>
    <n v="41297"/>
  </r>
  <r>
    <s v="GEORGIA"/>
    <s v="2010"/>
    <n v="1660643"/>
    <n v="17839851"/>
    <n v="17834488"/>
    <n v="1677067"/>
    <n v="100392"/>
    <n v="474588"/>
    <n v="127"/>
    <n v="135"/>
    <n v="1687"/>
    <n v="1835"/>
    <n v="20408"/>
    <n v="17825"/>
    <n v="3942"/>
    <n v="3862"/>
    <n v="41"/>
    <n v="45"/>
    <n v="1277"/>
    <n v="1111"/>
    <n v="24064"/>
    <n v="24033"/>
  </r>
  <r>
    <s v="HAWAII"/>
    <s v="2010"/>
    <n v="180196"/>
    <n v="2564856"/>
    <n v="2215458"/>
    <n v="179601"/>
    <n v="10818"/>
    <n v="51975"/>
    <n v="20"/>
    <n v="21"/>
    <n v="2244"/>
    <n v="2398"/>
    <n v="121"/>
    <n v="116"/>
    <n v="177"/>
    <n v="179"/>
    <n v="1570"/>
    <n v="1639"/>
    <n v="437"/>
    <n v="413"/>
    <n v="706"/>
    <n v="777"/>
  </r>
  <r>
    <s v="IDAHO"/>
    <s v="2010"/>
    <n v="266613"/>
    <n v="2177999"/>
    <n v="2098737"/>
    <n v="275859"/>
    <n v="19362"/>
    <n v="81715"/>
    <n v="137"/>
    <n v="155"/>
    <n v="132"/>
    <n v="133"/>
    <n v="84"/>
    <n v="107"/>
    <n v="1258"/>
    <n v="1384"/>
    <n v="43"/>
    <n v="42"/>
    <n v="112"/>
    <n v="130"/>
    <n v="7654"/>
    <n v="7991"/>
  </r>
  <r>
    <s v="ILLINOIS"/>
    <s v="2010"/>
    <n v="2098401"/>
    <n v="28253620"/>
    <n v="28560306"/>
    <n v="2091654"/>
    <n v="146953"/>
    <n v="636861"/>
    <n v="251"/>
    <n v="311"/>
    <n v="2814"/>
    <n v="3127"/>
    <n v="13535"/>
    <n v="12583"/>
    <n v="12931"/>
    <n v="12901"/>
    <n v="106"/>
    <n v="97"/>
    <n v="1685"/>
    <n v="1640"/>
    <n v="41233"/>
    <n v="43739"/>
  </r>
  <r>
    <s v="INDIANA"/>
    <s v="2010"/>
    <n v="1026053"/>
    <n v="14023240"/>
    <n v="11502534"/>
    <n v="1047232"/>
    <n v="74836"/>
    <n v="317818"/>
    <n v="119"/>
    <n v="131"/>
    <n v="499"/>
    <n v="571"/>
    <n v="4120"/>
    <n v="4110"/>
    <n v="2235"/>
    <n v="2297"/>
    <n v="17"/>
    <n v="28"/>
    <n v="1108"/>
    <n v="1128"/>
    <n v="28836"/>
    <n v="29637"/>
  </r>
  <r>
    <s v="IOWA"/>
    <s v="2010"/>
    <n v="491255"/>
    <n v="5744872"/>
    <n v="5941449"/>
    <n v="495775"/>
    <n v="37704"/>
    <n v="147663"/>
    <n v="75"/>
    <n v="107"/>
    <n v="344"/>
    <n v="338"/>
    <n v="831"/>
    <n v="867"/>
    <n v="1172"/>
    <n v="1215"/>
    <n v="22"/>
    <n v="19"/>
    <n v="271"/>
    <n v="310"/>
    <n v="15553"/>
    <n v="16580"/>
  </r>
  <r>
    <s v="KANSAS"/>
    <s v="2010"/>
    <n v="471406"/>
    <n v="5454128"/>
    <n v="5979429"/>
    <n v="483701"/>
    <n v="33180"/>
    <n v="139505"/>
    <n v="213"/>
    <n v="237"/>
    <n v="415"/>
    <n v="431"/>
    <n v="1234"/>
    <n v="1252"/>
    <n v="1986"/>
    <n v="1976"/>
    <n v="25"/>
    <n v="26"/>
    <n v="618"/>
    <n v="538"/>
    <n v="11905"/>
    <n v="12324"/>
  </r>
  <r>
    <s v="KENTUCKY"/>
    <s v="2010"/>
    <n v="679901"/>
    <n v="6881951"/>
    <n v="7092071"/>
    <n v="673128"/>
    <n v="43723"/>
    <n v="192661"/>
    <n v="31"/>
    <n v="28"/>
    <n v="251"/>
    <n v="248"/>
    <n v="2387"/>
    <n v="2409"/>
    <n v="463"/>
    <n v="539"/>
    <n v="12"/>
    <n v="10"/>
    <n v="165"/>
    <n v="182"/>
    <n v="18330"/>
    <n v="18668"/>
  </r>
  <r>
    <s v="LOUISIANA"/>
    <s v="2010"/>
    <n v="663802"/>
    <n v="8091029"/>
    <n v="8125021"/>
    <n v="696558"/>
    <n v="38438"/>
    <n v="184292"/>
    <n v="194"/>
    <n v="153"/>
    <n v="360"/>
    <n v="385"/>
    <n v="8701"/>
    <n v="7239"/>
    <n v="409"/>
    <n v="368"/>
    <n v="6"/>
    <n v="3"/>
    <n v="107"/>
    <n v="111"/>
    <n v="10318"/>
    <n v="10084"/>
  </r>
  <r>
    <s v="MAINE"/>
    <s v="2010"/>
    <n v="187634"/>
    <n v="2721365"/>
    <n v="2680693"/>
    <n v="189077"/>
    <n v="15315"/>
    <n v="60148"/>
    <n v="50"/>
    <n v="43"/>
    <n v="88"/>
    <n v="76"/>
    <n v="108"/>
    <n v="139"/>
    <n v="83"/>
    <n v="116"/>
    <n v="7"/>
    <n v="2"/>
    <n v="109"/>
    <n v="136"/>
    <n v="6921"/>
    <n v="7437"/>
  </r>
  <r>
    <s v="MARYLAND"/>
    <s v="2010"/>
    <n v="848252"/>
    <n v="13327770"/>
    <n v="13205691"/>
    <n v="852211"/>
    <n v="60555"/>
    <n v="264055"/>
    <n v="103"/>
    <n v="103"/>
    <n v="1630"/>
    <n v="1826"/>
    <n v="11487"/>
    <n v="10537"/>
    <n v="2418"/>
    <n v="2441"/>
    <n v="14"/>
    <n v="9"/>
    <n v="674"/>
    <n v="590"/>
    <n v="14222"/>
    <n v="14501"/>
  </r>
  <r>
    <s v="MASSACHUSETTS"/>
    <s v="2010"/>
    <n v="929569"/>
    <n v="14919763"/>
    <n v="14857823"/>
    <n v="955563"/>
    <n v="67716"/>
    <n v="289161"/>
    <n v="88"/>
    <n v="74"/>
    <n v="1659"/>
    <n v="1722"/>
    <n v="2957"/>
    <n v="2844"/>
    <n v="4157"/>
    <n v="4092"/>
    <n v="38"/>
    <n v="35"/>
    <n v="597"/>
    <n v="513"/>
    <n v="24220"/>
    <n v="24720"/>
  </r>
  <r>
    <s v="MICHIGAN"/>
    <s v="2010"/>
    <n v="1510716"/>
    <n v="19393461"/>
    <n v="19967017"/>
    <n v="1587067"/>
    <n v="122236"/>
    <n v="508868"/>
    <n v="485"/>
    <n v="524"/>
    <n v="1464"/>
    <n v="1413"/>
    <n v="11262"/>
    <n v="10639"/>
    <n v="2423"/>
    <n v="2565"/>
    <n v="74"/>
    <n v="112"/>
    <n v="650"/>
    <n v="590"/>
    <n v="44182"/>
    <n v="45853"/>
  </r>
  <r>
    <s v="MINNESOTA"/>
    <s v="2010"/>
    <n v="799615"/>
    <n v="10383935"/>
    <n v="10564774"/>
    <n v="838037"/>
    <n v="73661"/>
    <n v="268074"/>
    <n v="625"/>
    <n v="634"/>
    <n v="2117"/>
    <n v="2315"/>
    <n v="3336"/>
    <n v="3736"/>
    <n v="1897"/>
    <n v="2024"/>
    <n v="34"/>
    <n v="38"/>
    <n v="368"/>
    <n v="342"/>
    <n v="27043"/>
    <n v="29152"/>
  </r>
  <r>
    <s v="MISSOURI"/>
    <s v="2010"/>
    <n v="897348"/>
    <n v="9587703"/>
    <n v="10139784"/>
    <n v="918710"/>
    <n v="65990"/>
    <n v="275719"/>
    <n v="147"/>
    <n v="182"/>
    <n v="564"/>
    <n v="566"/>
    <n v="5680"/>
    <n v="5361"/>
    <n v="1051"/>
    <n v="1085"/>
    <n v="15"/>
    <n v="25"/>
    <n v="271"/>
    <n v="280"/>
    <n v="24664"/>
    <n v="26099"/>
  </r>
  <r>
    <s v="MONTANA"/>
    <s v="2010"/>
    <n v="141693"/>
    <n v="1623971"/>
    <n v="1642886"/>
    <n v="141693"/>
    <n v="10316"/>
    <n v="43202"/>
    <n v="397"/>
    <n v="468"/>
    <n v="52"/>
    <n v="41"/>
    <n v="46"/>
    <n v="35"/>
    <n v="137"/>
    <n v="162"/>
    <n v="10"/>
    <n v="11"/>
    <n v="39"/>
    <n v="49"/>
    <n v="4327"/>
    <n v="4542"/>
  </r>
  <r>
    <s v="NEBRASKA"/>
    <s v="2010"/>
    <n v="294948"/>
    <n v="3720560"/>
    <n v="3640199"/>
    <n v="298500"/>
    <n v="22236"/>
    <n v="88208"/>
    <n v="144"/>
    <n v="141"/>
    <n v="212"/>
    <n v="236"/>
    <n v="591"/>
    <n v="614"/>
    <n v="1315"/>
    <n v="1387"/>
    <n v="14"/>
    <n v="14"/>
    <n v="259"/>
    <n v="243"/>
    <n v="8263"/>
    <n v="8803"/>
  </r>
  <r>
    <s v="NEVADA"/>
    <s v="2010"/>
    <n v="423859"/>
    <n v="4262471"/>
    <n v="4260869"/>
    <n v="437149"/>
    <n v="29207"/>
    <n v="129831"/>
    <n v="181"/>
    <n v="195"/>
    <n v="1019"/>
    <n v="1103"/>
    <n v="1508"/>
    <n v="1598"/>
    <n v="4783"/>
    <n v="4971"/>
    <n v="141"/>
    <n v="137"/>
    <n v="408"/>
    <n v="395"/>
    <n v="6269"/>
    <n v="6499"/>
  </r>
  <r>
    <s v="NEW_HAMPSHIRE"/>
    <s v="2010"/>
    <n v="196648"/>
    <n v="2906573"/>
    <n v="2856965"/>
    <n v="194711"/>
    <n v="15019"/>
    <n v="63135"/>
    <n v="19"/>
    <n v="27"/>
    <n v="146"/>
    <n v="175"/>
    <n v="123"/>
    <n v="138"/>
    <n v="215"/>
    <n v="216"/>
    <n v="3"/>
    <n v="4"/>
    <n v="50"/>
    <n v="31"/>
    <n v="6772"/>
    <n v="7100"/>
  </r>
  <r>
    <s v="NEW_JERSEY"/>
    <s v="2010"/>
    <n v="1369553"/>
    <n v="26676217"/>
    <n v="26736651"/>
    <n v="1402548"/>
    <n v="97358"/>
    <n v="405143"/>
    <n v="56"/>
    <n v="58"/>
    <n v="4005"/>
    <n v="4171"/>
    <n v="7685"/>
    <n v="7514"/>
    <n v="8382"/>
    <n v="8271"/>
    <n v="93"/>
    <n v="103"/>
    <n v="171"/>
    <n v="150"/>
    <n v="27948"/>
    <n v="28751"/>
  </r>
  <r>
    <s v="NEW_MEXICO"/>
    <s v="2010"/>
    <n v="331436"/>
    <n v="3638606"/>
    <n v="3814058"/>
    <n v="338122"/>
    <n v="20594"/>
    <n v="98777"/>
    <n v="1291"/>
    <n v="1191"/>
    <n v="116"/>
    <n v="148"/>
    <n v="215"/>
    <n v="236"/>
    <n v="5518"/>
    <n v="5438"/>
    <n v="5"/>
    <n v="7"/>
    <n v="98"/>
    <n v="81"/>
    <n v="3116"/>
    <n v="3134"/>
  </r>
  <r>
    <s v="NORTH_CAROLINA"/>
    <s v="2010"/>
    <n v="1444409"/>
    <n v="16621268"/>
    <n v="14162497"/>
    <n v="1490605"/>
    <n v="91541"/>
    <n v="432196"/>
    <n v="634"/>
    <n v="561"/>
    <n v="1122"/>
    <n v="1107"/>
    <n v="13279"/>
    <n v="11859"/>
    <n v="3413"/>
    <n v="3391"/>
    <n v="25"/>
    <n v="32"/>
    <n v="1346"/>
    <n v="1207"/>
    <n v="26585"/>
    <n v="26980"/>
  </r>
  <r>
    <s v="NORTH_DAKOTA"/>
    <s v="2010"/>
    <n v="94997"/>
    <n v="1308214"/>
    <n v="1267426"/>
    <n v="96323"/>
    <n v="7581"/>
    <n v="30288"/>
    <n v="293"/>
    <n v="288"/>
    <n v="40"/>
    <n v="35"/>
    <n v="60"/>
    <n v="76"/>
    <n v="1"/>
    <n v="4"/>
    <n v="6"/>
    <n v="7"/>
    <n v="74"/>
    <n v="74"/>
    <n v="3204"/>
    <n v="3419"/>
  </r>
  <r>
    <s v="OHIO"/>
    <s v="2010"/>
    <n v="1669748"/>
    <n v="23247907"/>
    <n v="22701333"/>
    <n v="1754191"/>
    <n v="118946"/>
    <n v="531383"/>
    <n v="86"/>
    <n v="74"/>
    <n v="973"/>
    <n v="959"/>
    <n v="9818"/>
    <n v="9270"/>
    <n v="1462"/>
    <n v="1467"/>
    <n v="13"/>
    <n v="14"/>
    <n v="1611"/>
    <n v="1546"/>
    <n v="45272"/>
    <n v="46381"/>
  </r>
  <r>
    <s v="OKLAHOMA"/>
    <s v="2010"/>
    <n v="653592"/>
    <n v="5778507"/>
    <n v="5971651"/>
    <n v="659911"/>
    <n v="39634"/>
    <n v="175949"/>
    <n v="3461"/>
    <n v="3600"/>
    <n v="420"/>
    <n v="432"/>
    <n v="1955"/>
    <n v="1880"/>
    <n v="1726"/>
    <n v="1637"/>
    <n v="69"/>
    <n v="49"/>
    <n v="400"/>
    <n v="462"/>
    <n v="11772"/>
    <n v="11771"/>
  </r>
  <r>
    <s v="OREGON"/>
    <s v="2010"/>
    <n v="560239"/>
    <n v="6219779"/>
    <n v="6398065"/>
    <n v="570720"/>
    <n v="46212"/>
    <n v="178119"/>
    <n v="458"/>
    <n v="459"/>
    <n v="896"/>
    <n v="952"/>
    <n v="663"/>
    <n v="781"/>
    <n v="3821"/>
    <n v="4174"/>
    <n v="131"/>
    <n v="128"/>
    <n v="781"/>
    <n v="798"/>
    <n v="15399"/>
    <n v="16771"/>
  </r>
  <r>
    <s v="PENNSYLVANIA"/>
    <s v="2010"/>
    <n v="1682887"/>
    <n v="27883991"/>
    <n v="28231191"/>
    <n v="1793284"/>
    <n v="141710"/>
    <n v="582442"/>
    <n v="102"/>
    <n v="112"/>
    <n v="1874"/>
    <n v="2003"/>
    <n v="10317"/>
    <n v="10254"/>
    <n v="4421"/>
    <n v="4424"/>
    <n v="45"/>
    <n v="39"/>
    <n v="454"/>
    <n v="412"/>
    <n v="52209"/>
    <n v="55044"/>
  </r>
  <r>
    <s v="RHODE_ISLAND"/>
    <s v="2010"/>
    <n v="141023"/>
    <n v="2207123"/>
    <n v="2187163"/>
    <n v="143793"/>
    <n v="10466"/>
    <n v="46059"/>
    <n v="35"/>
    <n v="20"/>
    <n v="127"/>
    <n v="133"/>
    <n v="423"/>
    <n v="438"/>
    <n v="910"/>
    <n v="816"/>
    <n v="13"/>
    <n v="15"/>
    <n v="97"/>
    <n v="52"/>
    <n v="3704"/>
    <n v="3683"/>
  </r>
  <r>
    <s v="SOUTH_CAROLINA"/>
    <s v="2010"/>
    <n v="715590"/>
    <n v="7755419"/>
    <n v="8242553"/>
    <n v="725838"/>
    <n v="44703"/>
    <n v="210257"/>
    <n v="62"/>
    <n v="58"/>
    <n v="282"/>
    <n v="272"/>
    <n v="8981"/>
    <n v="7667"/>
    <n v="916"/>
    <n v="871"/>
    <n v="28"/>
    <n v="21"/>
    <n v="313"/>
    <n v="286"/>
    <n v="12562"/>
    <n v="12384"/>
  </r>
  <r>
    <s v="SOUTH_DAKOTA"/>
    <s v="2010"/>
    <n v="123555"/>
    <n v="1292742"/>
    <n v="1281632"/>
    <n v="126128"/>
    <n v="9063"/>
    <n v="38192"/>
    <n v="317"/>
    <n v="266"/>
    <n v="52"/>
    <n v="54"/>
    <n v="96"/>
    <n v="83"/>
    <n v="101"/>
    <n v="95"/>
    <n v="4"/>
    <n v="1"/>
    <n v="22"/>
    <n v="28"/>
    <n v="3816"/>
    <n v="4128"/>
  </r>
  <r>
    <s v="TENNESSEE"/>
    <s v="2010"/>
    <n v="971414"/>
    <n v="8405025"/>
    <n v="8760367"/>
    <n v="987422"/>
    <n v="67441"/>
    <n v="285715"/>
    <n v="67"/>
    <n v="74"/>
    <n v="498"/>
    <n v="498"/>
    <n v="8744"/>
    <n v="8306"/>
    <n v="1259"/>
    <n v="1238"/>
    <n v="38"/>
    <n v="34"/>
    <n v="111"/>
    <n v="88"/>
    <n v="22767"/>
    <n v="23719"/>
  </r>
  <r>
    <s v="TEXAS"/>
    <s v="2010"/>
    <n v="4728815"/>
    <n v="50559500"/>
    <n v="53810244"/>
    <n v="4935715"/>
    <n v="298400"/>
    <n v="1349106"/>
    <n v="755"/>
    <n v="713"/>
    <n v="5314"/>
    <n v="5481"/>
    <n v="20628"/>
    <n v="19679"/>
    <n v="67205"/>
    <n v="65475"/>
    <n v="206"/>
    <n v="205"/>
    <n v="2147"/>
    <n v="2016"/>
    <n v="52810"/>
    <n v="55766"/>
  </r>
  <r>
    <s v="UTAH"/>
    <s v="2010"/>
    <n v="538676"/>
    <n v="4250259"/>
    <n v="4326951"/>
    <n v="585552"/>
    <n v="38744"/>
    <n v="160573"/>
    <n v="306"/>
    <n v="303"/>
    <n v="392"/>
    <n v="445"/>
    <n v="266"/>
    <n v="294"/>
    <n v="2362"/>
    <n v="2682"/>
    <n v="295"/>
    <n v="356"/>
    <n v="92"/>
    <n v="125"/>
    <n v="14804"/>
    <n v="16022"/>
  </r>
  <r>
    <s v="VERMONT"/>
    <s v="2010"/>
    <n v="87750"/>
    <n v="1749898"/>
    <n v="1719870"/>
    <n v="96858"/>
    <n v="7114"/>
    <n v="28869"/>
    <n v="7"/>
    <n v="16"/>
    <n v="71"/>
    <n v="62"/>
    <n v="58"/>
    <n v="63"/>
    <n v="50"/>
    <n v="40"/>
    <n v="1"/>
    <n v="6"/>
    <n v="55"/>
    <n v="49"/>
    <n v="3225"/>
    <n v="3411"/>
  </r>
  <r>
    <s v="VIRGINIA"/>
    <s v="2010"/>
    <n v="1244673"/>
    <n v="14937195"/>
    <n v="14919831"/>
    <n v="1251440"/>
    <n v="89266"/>
    <n v="379994"/>
    <n v="154"/>
    <n v="174"/>
    <n v="2455"/>
    <n v="2803"/>
    <n v="10955"/>
    <n v="10540"/>
    <n v="3978"/>
    <n v="4045"/>
    <n v="61"/>
    <n v="68"/>
    <n v="1482"/>
    <n v="1329"/>
    <n v="25185"/>
    <n v="26037"/>
  </r>
  <r>
    <s v="WASHINGTON"/>
    <s v="2010"/>
    <n v="1034735"/>
    <n v="11919090"/>
    <n v="11820814"/>
    <n v="1043788"/>
    <n v="83712"/>
    <n v="329616"/>
    <n v="693"/>
    <n v="773"/>
    <n v="2963"/>
    <n v="3132"/>
    <n v="1817"/>
    <n v="2119"/>
    <n v="5716"/>
    <n v="5778"/>
    <n v="315"/>
    <n v="326"/>
    <n v="1357"/>
    <n v="1236"/>
    <n v="27810"/>
    <n v="29677"/>
  </r>
  <r>
    <s v="WEST_VIRGINIA"/>
    <s v="2010"/>
    <n v="281828"/>
    <n v="3176874"/>
    <n v="3484593"/>
    <n v="282879"/>
    <n v="18430"/>
    <n v="81407"/>
    <n v="10"/>
    <n v="7"/>
    <n v="60"/>
    <n v="79"/>
    <n v="458"/>
    <n v="474"/>
    <n v="74"/>
    <n v="80"/>
    <n v="2"/>
    <n v="1"/>
    <n v="24"/>
    <n v="23"/>
    <n v="8355"/>
    <n v="8783"/>
  </r>
  <r>
    <s v="WISCONSIN"/>
    <s v="2010"/>
    <n v="864898"/>
    <n v="11289720"/>
    <n v="11116821"/>
    <n v="872286"/>
    <n v="69858"/>
    <n v="273807"/>
    <n v="467"/>
    <n v="531"/>
    <n v="1270"/>
    <n v="1322"/>
    <n v="2763"/>
    <n v="3064"/>
    <n v="2114"/>
    <n v="2249"/>
    <n v="20"/>
    <n v="24"/>
    <n v="358"/>
    <n v="290"/>
    <n v="26792"/>
    <n v="28594"/>
  </r>
  <r>
    <s v="WYOMING"/>
    <s v="2010"/>
    <n v="87379"/>
    <n v="1718605"/>
    <n v="1696177"/>
    <n v="89009"/>
    <n v="6233"/>
    <n v="26223"/>
    <n v="80"/>
    <n v="63"/>
    <n v="31"/>
    <n v="37"/>
    <n v="27"/>
    <n v="35"/>
    <n v="322"/>
    <n v="302"/>
    <n v="6"/>
    <n v="5"/>
    <n v="39"/>
    <n v="31"/>
    <n v="2543"/>
    <n v="2712"/>
  </r>
  <r>
    <s v="ALABAMA"/>
    <s v="2011"/>
    <n v="746933"/>
    <n v="7376725"/>
    <n v="7411768"/>
    <n v="744621"/>
    <n v="49510"/>
    <n v="217615"/>
    <n v="219"/>
    <n v="249"/>
    <n v="313"/>
    <n v="325"/>
    <n v="9254"/>
    <n v="8201"/>
    <n v="651"/>
    <n v="714"/>
    <n v="5"/>
    <n v="10"/>
    <n v="52"/>
    <n v="45"/>
    <n v="14538"/>
    <n v="14934"/>
  </r>
  <r>
    <s v="ALASKA"/>
    <s v="2011"/>
    <n v="131704"/>
    <n v="2357828"/>
    <n v="2443898"/>
    <n v="131167"/>
    <n v="9918"/>
    <n v="39110"/>
    <n v="1102"/>
    <n v="1131"/>
    <n v="323"/>
    <n v="375"/>
    <n v="171"/>
    <n v="205"/>
    <n v="254"/>
    <n v="290"/>
    <n v="91"/>
    <n v="119"/>
    <n v="235"/>
    <n v="296"/>
    <n v="2573"/>
    <n v="2753"/>
  </r>
  <r>
    <s v="ARIZONA"/>
    <s v="2011"/>
    <n v="946571"/>
    <n v="8429186"/>
    <n v="8610417"/>
    <n v="1080319"/>
    <n v="81179"/>
    <n v="320807"/>
    <n v="2314"/>
    <n v="2259"/>
    <n v="1103"/>
    <n v="1186"/>
    <n v="2254"/>
    <n v="2588"/>
    <n v="16199"/>
    <n v="17080"/>
    <n v="73"/>
    <n v="85"/>
    <n v="442"/>
    <n v="411"/>
    <n v="16974"/>
    <n v="18211"/>
  </r>
  <r>
    <s v="ARKANSAS"/>
    <s v="2011"/>
    <n v="475551"/>
    <n v="5176362"/>
    <n v="5669431"/>
    <n v="483114"/>
    <n v="30441"/>
    <n v="136959"/>
    <n v="89"/>
    <n v="99"/>
    <n v="220"/>
    <n v="237"/>
    <n v="3372"/>
    <n v="3159"/>
    <n v="1180"/>
    <n v="1248"/>
    <n v="41"/>
    <n v="28"/>
    <n v="170"/>
    <n v="153"/>
    <n v="10057"/>
    <n v="10388"/>
  </r>
  <r>
    <s v="CALIFORNIA"/>
    <s v="2011"/>
    <n v="6202604"/>
    <n v="70953331"/>
    <n v="69847705"/>
    <n v="6287834"/>
    <n v="494144"/>
    <n v="1977069"/>
    <n v="1967"/>
    <n v="1935"/>
    <n v="28108"/>
    <n v="30675"/>
    <n v="17653"/>
    <n v="19049"/>
    <n v="117100"/>
    <n v="121991"/>
    <n v="1500"/>
    <n v="1564"/>
    <n v="5403"/>
    <n v="5597"/>
    <n v="68251"/>
    <n v="73351"/>
  </r>
  <r>
    <s v="COLORADO"/>
    <s v="2011"/>
    <n v="834832"/>
    <n v="8747471"/>
    <n v="8676451"/>
    <n v="854265"/>
    <n v="61398"/>
    <n v="243411"/>
    <n v="345"/>
    <n v="340"/>
    <n v="965"/>
    <n v="937"/>
    <n v="1585"/>
    <n v="1691"/>
    <n v="8766"/>
    <n v="8827"/>
    <n v="65"/>
    <n v="67"/>
    <n v="751"/>
    <n v="717"/>
    <n v="17652"/>
    <n v="18690"/>
  </r>
  <r>
    <s v="CONNECTICUT"/>
    <s v="2011"/>
    <n v="530132"/>
    <n v="9783168"/>
    <n v="9439182"/>
    <n v="554437"/>
    <n v="40677"/>
    <n v="171060"/>
    <n v="119"/>
    <n v="102"/>
    <n v="772"/>
    <n v="765"/>
    <n v="2504"/>
    <n v="2501"/>
    <n v="2986"/>
    <n v="3101"/>
    <n v="14"/>
    <n v="10"/>
    <n v="197"/>
    <n v="213"/>
    <n v="13540"/>
    <n v="13853"/>
  </r>
  <r>
    <s v="DELAWARE"/>
    <s v="2011"/>
    <n v="119878"/>
    <n v="1759170"/>
    <n v="1808905"/>
    <n v="128946"/>
    <n v="8570"/>
    <n v="38322"/>
    <n v="13"/>
    <n v="23"/>
    <n v="164"/>
    <n v="182"/>
    <n v="1356"/>
    <n v="1269"/>
    <n v="372"/>
    <n v="346"/>
    <n v="2"/>
    <n v="1"/>
    <n v="38"/>
    <n v="25"/>
    <n v="2409"/>
    <n v="2370"/>
  </r>
  <r>
    <s v="DISTRICT_OF_COLUMBIA"/>
    <s v="2011"/>
    <n v="44199"/>
    <n v="1283071"/>
    <n v="1297175"/>
    <n v="73911"/>
    <n v="3190"/>
    <n v="17261"/>
    <n v="3"/>
    <n v="2"/>
    <n v="20"/>
    <n v="18"/>
    <n v="1451"/>
    <n v="1205"/>
    <n v="184"/>
    <n v="146"/>
    <n v="2"/>
    <n v="4"/>
    <n v="21"/>
    <n v="8"/>
    <n v="65"/>
    <n v="61"/>
  </r>
  <r>
    <s v="FLORIDA"/>
    <s v="2011"/>
    <n v="2636404"/>
    <n v="26453693"/>
    <n v="26991946"/>
    <n v="2668156"/>
    <n v="174371"/>
    <n v="792054"/>
    <n v="355"/>
    <n v="329"/>
    <n v="2365"/>
    <n v="2431"/>
    <n v="20169"/>
    <n v="19155"/>
    <n v="22487"/>
    <n v="22171"/>
    <n v="84"/>
    <n v="97"/>
    <n v="2173"/>
    <n v="2005"/>
    <n v="39824"/>
    <n v="40726"/>
  </r>
  <r>
    <s v="GEORGIA"/>
    <s v="2011"/>
    <n v="1666039"/>
    <n v="18030043"/>
    <n v="17187481"/>
    <n v="1685016"/>
    <n v="98625"/>
    <n v="473766"/>
    <n v="134"/>
    <n v="116"/>
    <n v="1800"/>
    <n v="1908"/>
    <n v="19418"/>
    <n v="17569"/>
    <n v="4057"/>
    <n v="3926"/>
    <n v="43"/>
    <n v="48"/>
    <n v="1315"/>
    <n v="1083"/>
    <n v="23760"/>
    <n v="23448"/>
  </r>
  <r>
    <s v="HAWAII"/>
    <s v="2011"/>
    <n v="179601"/>
    <n v="2499513"/>
    <n v="2259104"/>
    <n v="182706"/>
    <n v="11084"/>
    <n v="51598"/>
    <n v="26"/>
    <n v="32"/>
    <n v="2371"/>
    <n v="2377"/>
    <n v="130"/>
    <n v="113"/>
    <n v="246"/>
    <n v="197"/>
    <n v="1598"/>
    <n v="1616"/>
    <n v="434"/>
    <n v="392"/>
    <n v="735"/>
    <n v="817"/>
  </r>
  <r>
    <s v="IDAHO"/>
    <s v="2011"/>
    <n v="265713"/>
    <n v="2089982"/>
    <n v="1960818"/>
    <n v="279873"/>
    <n v="19423"/>
    <n v="81809"/>
    <n v="150"/>
    <n v="146"/>
    <n v="146"/>
    <n v="140"/>
    <n v="81"/>
    <n v="118"/>
    <n v="1333"/>
    <n v="1380"/>
    <n v="33"/>
    <n v="51"/>
    <n v="137"/>
    <n v="155"/>
    <n v="7552"/>
    <n v="8001"/>
  </r>
  <r>
    <s v="ILLINOIS"/>
    <s v="2011"/>
    <n v="2072114"/>
    <n v="29507584"/>
    <n v="28525858"/>
    <n v="2083097"/>
    <n v="145047"/>
    <n v="629941"/>
    <n v="215"/>
    <n v="195"/>
    <n v="2943"/>
    <n v="3294"/>
    <n v="12930"/>
    <n v="11828"/>
    <n v="13778"/>
    <n v="13434"/>
    <n v="62"/>
    <n v="51"/>
    <n v="1504"/>
    <n v="1464"/>
    <n v="40464"/>
    <n v="42885"/>
  </r>
  <r>
    <s v="INDIANA"/>
    <s v="2011"/>
    <n v="1023220"/>
    <n v="12125155"/>
    <n v="11113533"/>
    <n v="1040765"/>
    <n v="74071"/>
    <n v="316160"/>
    <n v="104"/>
    <n v="124"/>
    <n v="629"/>
    <n v="633"/>
    <n v="4235"/>
    <n v="4055"/>
    <n v="2407"/>
    <n v="2492"/>
    <n v="12"/>
    <n v="21"/>
    <n v="1174"/>
    <n v="1128"/>
    <n v="28115"/>
    <n v="28942"/>
  </r>
  <r>
    <s v="IOWA"/>
    <s v="2011"/>
    <n v="493493"/>
    <n v="6098470"/>
    <n v="6057294"/>
    <n v="495870"/>
    <n v="37069"/>
    <n v="145718"/>
    <n v="67"/>
    <n v="78"/>
    <n v="351"/>
    <n v="361"/>
    <n v="816"/>
    <n v="850"/>
    <n v="1207"/>
    <n v="1240"/>
    <n v="20"/>
    <n v="20"/>
    <n v="355"/>
    <n v="329"/>
    <n v="15248"/>
    <n v="16127"/>
  </r>
  <r>
    <s v="KANSAS"/>
    <s v="2011"/>
    <n v="482692"/>
    <n v="5538869"/>
    <n v="5662146"/>
    <n v="486108"/>
    <n v="32478"/>
    <n v="137455"/>
    <n v="182"/>
    <n v="190"/>
    <n v="386"/>
    <n v="431"/>
    <n v="1158"/>
    <n v="1192"/>
    <n v="2047"/>
    <n v="2045"/>
    <n v="19"/>
    <n v="15"/>
    <n v="592"/>
    <n v="568"/>
    <n v="11430"/>
    <n v="12223"/>
  </r>
  <r>
    <s v="KENTUCKY"/>
    <s v="2011"/>
    <n v="672958"/>
    <n v="7104589"/>
    <n v="7253850"/>
    <n v="681987"/>
    <n v="43928"/>
    <n v="193392"/>
    <n v="22"/>
    <n v="28"/>
    <n v="268"/>
    <n v="282"/>
    <n v="2366"/>
    <n v="2400"/>
    <n v="565"/>
    <n v="504"/>
    <n v="22"/>
    <n v="7"/>
    <n v="216"/>
    <n v="203"/>
    <n v="18256"/>
    <n v="18789"/>
  </r>
  <r>
    <s v="LOUISIANA"/>
    <s v="2011"/>
    <n v="665109"/>
    <n v="8022917"/>
    <n v="8218870"/>
    <n v="703390"/>
    <n v="39088"/>
    <n v="184588"/>
    <n v="154"/>
    <n v="126"/>
    <n v="372"/>
    <n v="385"/>
    <n v="8993"/>
    <n v="7549"/>
    <n v="650"/>
    <n v="599"/>
    <n v="5"/>
    <n v="4"/>
    <n v="131"/>
    <n v="117"/>
    <n v="10145"/>
    <n v="9858"/>
  </r>
  <r>
    <s v="MAINE"/>
    <s v="2011"/>
    <n v="186835"/>
    <n v="2654366"/>
    <n v="2728535"/>
    <n v="188969"/>
    <n v="14887"/>
    <n v="58923"/>
    <n v="56"/>
    <n v="49"/>
    <n v="124"/>
    <n v="102"/>
    <n v="165"/>
    <n v="206"/>
    <n v="96"/>
    <n v="108"/>
    <n v="6"/>
    <n v="4"/>
    <n v="28"/>
    <n v="44"/>
    <n v="6591"/>
    <n v="7308"/>
  </r>
  <r>
    <s v="MARYLAND"/>
    <s v="2011"/>
    <n v="851971"/>
    <n v="13443940"/>
    <n v="13247697"/>
    <n v="854086"/>
    <n v="60289"/>
    <n v="259870"/>
    <n v="106"/>
    <n v="92"/>
    <n v="1701"/>
    <n v="1860"/>
    <n v="11082"/>
    <n v="10527"/>
    <n v="2509"/>
    <n v="2490"/>
    <n v="35"/>
    <n v="28"/>
    <n v="785"/>
    <n v="705"/>
    <n v="13719"/>
    <n v="14650"/>
  </r>
  <r>
    <s v="MASSACHUSETTS"/>
    <s v="2011"/>
    <n v="924903"/>
    <n v="15396681"/>
    <n v="15150898"/>
    <n v="953369"/>
    <n v="67460"/>
    <n v="287055"/>
    <n v="81"/>
    <n v="79"/>
    <n v="1822"/>
    <n v="1785"/>
    <n v="2884"/>
    <n v="2815"/>
    <n v="4294"/>
    <n v="4165"/>
    <n v="38"/>
    <n v="30"/>
    <n v="591"/>
    <n v="507"/>
    <n v="23832"/>
    <n v="24537"/>
  </r>
  <r>
    <s v="MICHIGAN"/>
    <s v="2011"/>
    <n v="1455966"/>
    <n v="19374026"/>
    <n v="18469948"/>
    <n v="1573537"/>
    <n v="120498"/>
    <n v="500042"/>
    <n v="460"/>
    <n v="549"/>
    <n v="1490"/>
    <n v="1491"/>
    <n v="10804"/>
    <n v="10546"/>
    <n v="2570"/>
    <n v="2586"/>
    <n v="47"/>
    <n v="51"/>
    <n v="855"/>
    <n v="792"/>
    <n v="43093"/>
    <n v="45164"/>
  </r>
  <r>
    <s v="MINNESOTA"/>
    <s v="2011"/>
    <n v="798891"/>
    <n v="10912368"/>
    <n v="10612480"/>
    <n v="839738"/>
    <n v="71583"/>
    <n v="264194"/>
    <n v="579"/>
    <n v="601"/>
    <n v="2165"/>
    <n v="2382"/>
    <n v="3177"/>
    <n v="3558"/>
    <n v="1896"/>
    <n v="2093"/>
    <n v="46"/>
    <n v="36"/>
    <n v="463"/>
    <n v="442"/>
    <n v="26161"/>
    <n v="27984"/>
  </r>
  <r>
    <s v="MISSISSIPPI"/>
    <s v="2011"/>
    <n v="490526"/>
    <n v="4516742"/>
    <n v="4345783"/>
    <n v="490619"/>
    <n v="29115"/>
    <n v="134158"/>
    <n v="22"/>
    <n v="13"/>
    <n v="123"/>
    <n v="150"/>
    <n v="8066"/>
    <n v="6996"/>
    <n v="249"/>
    <n v="248"/>
    <n v="1"/>
    <n v="2"/>
    <n v="28"/>
    <n v="26"/>
    <n v="6662"/>
    <n v="6529"/>
  </r>
  <r>
    <s v="MISSOURI"/>
    <s v="2011"/>
    <n v="896702"/>
    <n v="9915356"/>
    <n v="9842505"/>
    <n v="916584"/>
    <n v="64475"/>
    <n v="271208"/>
    <n v="178"/>
    <n v="189"/>
    <n v="596"/>
    <n v="555"/>
    <n v="5377"/>
    <n v="5173"/>
    <n v="1084"/>
    <n v="1162"/>
    <n v="35"/>
    <n v="53"/>
    <n v="310"/>
    <n v="304"/>
    <n v="24201"/>
    <n v="25258"/>
  </r>
  <r>
    <s v="MONTANA"/>
    <s v="2011"/>
    <n v="141529"/>
    <n v="1631810"/>
    <n v="1655584"/>
    <n v="142349"/>
    <n v="10208"/>
    <n v="42624"/>
    <n v="416"/>
    <n v="417"/>
    <n v="70"/>
    <n v="39"/>
    <n v="39"/>
    <n v="49"/>
    <n v="132"/>
    <n v="176"/>
    <n v="18"/>
    <n v="9"/>
    <n v="59"/>
    <n v="56"/>
    <n v="4216"/>
    <n v="4512"/>
  </r>
  <r>
    <s v="NEBRASKA"/>
    <s v="2011"/>
    <n v="297659"/>
    <n v="3879388"/>
    <n v="3676326"/>
    <n v="301296"/>
    <n v="22332"/>
    <n v="87792"/>
    <n v="143"/>
    <n v="172"/>
    <n v="235"/>
    <n v="268"/>
    <n v="627"/>
    <n v="737"/>
    <n v="1397"/>
    <n v="1439"/>
    <n v="13"/>
    <n v="20"/>
    <n v="304"/>
    <n v="274"/>
    <n v="8054"/>
    <n v="8649"/>
  </r>
  <r>
    <s v="NEVADA"/>
    <s v="2011"/>
    <n v="429610"/>
    <n v="4146577"/>
    <n v="4258855"/>
    <n v="439634"/>
    <n v="30322"/>
    <n v="130252"/>
    <n v="180"/>
    <n v="180"/>
    <n v="864"/>
    <n v="985"/>
    <n v="1484"/>
    <n v="1697"/>
    <n v="5243"/>
    <n v="5484"/>
    <n v="204"/>
    <n v="199"/>
    <n v="769"/>
    <n v="705"/>
    <n v="5930"/>
    <n v="6398"/>
  </r>
  <r>
    <s v="NEW_HAMPSHIRE"/>
    <s v="2011"/>
    <n v="189275"/>
    <n v="2947007"/>
    <n v="3001244"/>
    <n v="191900"/>
    <n v="14911"/>
    <n v="62268"/>
    <n v="21"/>
    <n v="22"/>
    <n v="172"/>
    <n v="186"/>
    <n v="121"/>
    <n v="125"/>
    <n v="207"/>
    <n v="210"/>
    <n v="1"/>
    <n v="5"/>
    <n v="77"/>
    <n v="80"/>
    <n v="6756"/>
    <n v="6928"/>
  </r>
  <r>
    <s v="NEW_JERSEY"/>
    <s v="2011"/>
    <n v="1399409"/>
    <n v="26242376"/>
    <n v="25716298"/>
    <n v="1356431"/>
    <n v="94059"/>
    <n v="394133"/>
    <n v="71"/>
    <n v="50"/>
    <n v="3879"/>
    <n v="4107"/>
    <n v="7526"/>
    <n v="7005"/>
    <n v="8482"/>
    <n v="8473"/>
    <n v="84"/>
    <n v="109"/>
    <n v="238"/>
    <n v="176"/>
    <n v="26769"/>
    <n v="27090"/>
  </r>
  <r>
    <s v="NEW_MEXICO"/>
    <s v="2011"/>
    <n v="331373"/>
    <n v="3591330"/>
    <n v="3694437"/>
    <n v="337225"/>
    <n v="20671"/>
    <n v="97744"/>
    <n v="1315"/>
    <n v="1257"/>
    <n v="129"/>
    <n v="152"/>
    <n v="220"/>
    <n v="276"/>
    <n v="5622"/>
    <n v="5482"/>
    <n v="5"/>
    <n v="7"/>
    <n v="95"/>
    <n v="99"/>
    <n v="2890"/>
    <n v="3122"/>
  </r>
  <r>
    <s v="NEW_YORK"/>
    <s v="2011"/>
    <n v="2677412"/>
    <n v="57753776"/>
    <n v="59446908"/>
    <n v="2704718"/>
    <n v="190732"/>
    <n v="831712"/>
    <n v="428"/>
    <n v="441"/>
    <n v="8011"/>
    <n v="8258"/>
    <n v="17447"/>
    <n v="16169"/>
    <n v="18123"/>
    <n v="17848"/>
    <n v="104"/>
    <n v="96"/>
    <n v="335"/>
    <n v="325"/>
    <n v="51031"/>
    <n v="52116"/>
  </r>
  <r>
    <s v="NORTH_CAROLINA"/>
    <s v="2011"/>
    <n v="1448117"/>
    <n v="14409515"/>
    <n v="13767024"/>
    <n v="1507864"/>
    <n v="94017"/>
    <n v="433801"/>
    <n v="606"/>
    <n v="650"/>
    <n v="1179"/>
    <n v="1246"/>
    <n v="13358"/>
    <n v="12365"/>
    <n v="4132"/>
    <n v="3871"/>
    <n v="32"/>
    <n v="38"/>
    <n v="1479"/>
    <n v="1342"/>
    <n v="26656"/>
    <n v="27063"/>
  </r>
  <r>
    <s v="NORTH_DAKOTA"/>
    <s v="2011"/>
    <n v="96255"/>
    <n v="1309044"/>
    <n v="1312226"/>
    <n v="97646"/>
    <n v="7348"/>
    <n v="29758"/>
    <n v="254"/>
    <n v="286"/>
    <n v="40"/>
    <n v="50"/>
    <n v="90"/>
    <n v="75"/>
    <n v="76"/>
    <n v="62"/>
    <n v="10"/>
    <n v="5"/>
    <n v="16"/>
    <n v="9"/>
    <n v="3077"/>
    <n v="3298"/>
  </r>
  <r>
    <s v="OHIO"/>
    <s v="2011"/>
    <n v="1655534"/>
    <n v="23488657"/>
    <n v="23010396"/>
    <n v="1740030"/>
    <n v="117866"/>
    <n v="522804"/>
    <n v="88"/>
    <n v="99"/>
    <n v="986"/>
    <n v="1022"/>
    <n v="9840"/>
    <n v="9301"/>
    <n v="1560"/>
    <n v="1647"/>
    <n v="21"/>
    <n v="23"/>
    <n v="1822"/>
    <n v="1707"/>
    <n v="44182"/>
    <n v="45568"/>
  </r>
  <r>
    <s v="OKLAHOMA"/>
    <s v="2011"/>
    <n v="658163"/>
    <n v="5835133"/>
    <n v="5644988"/>
    <n v="666120"/>
    <n v="39447"/>
    <n v="175383"/>
    <n v="3340"/>
    <n v="3437"/>
    <n v="433"/>
    <n v="459"/>
    <n v="1966"/>
    <n v="1898"/>
    <n v="1762"/>
    <n v="1817"/>
    <n v="35"/>
    <n v="34"/>
    <n v="691"/>
    <n v="684"/>
    <n v="11182"/>
    <n v="11709"/>
  </r>
  <r>
    <s v="OREGON"/>
    <s v="2011"/>
    <n v="559631"/>
    <n v="6112484"/>
    <n v="6317635"/>
    <n v="568208"/>
    <n v="45898"/>
    <n v="176898"/>
    <n v="396"/>
    <n v="496"/>
    <n v="895"/>
    <n v="965"/>
    <n v="644"/>
    <n v="774"/>
    <n v="3983"/>
    <n v="4310"/>
    <n v="137"/>
    <n v="156"/>
    <n v="859"/>
    <n v="927"/>
    <n v="15004"/>
    <n v="16352"/>
  </r>
  <r>
    <s v="PENNSYLVANIA"/>
    <s v="2011"/>
    <n v="1670854"/>
    <n v="28492510"/>
    <n v="28810721"/>
    <n v="1771395"/>
    <n v="138265"/>
    <n v="565203"/>
    <n v="106"/>
    <n v="108"/>
    <n v="2025"/>
    <n v="2077"/>
    <n v="10003"/>
    <n v="9851"/>
    <n v="4374"/>
    <n v="4527"/>
    <n v="46"/>
    <n v="29"/>
    <n v="616"/>
    <n v="617"/>
    <n v="50687"/>
    <n v="53199"/>
  </r>
  <r>
    <s v="RHODE_ISLAND"/>
    <s v="2011"/>
    <n v="139157"/>
    <n v="2212352"/>
    <n v="2198940"/>
    <n v="142854"/>
    <n v="10558"/>
    <n v="45195"/>
    <n v="23"/>
    <n v="36"/>
    <n v="147"/>
    <n v="140"/>
    <n v="439"/>
    <n v="422"/>
    <n v="897"/>
    <n v="894"/>
    <n v="10"/>
    <n v="13"/>
    <n v="94"/>
    <n v="79"/>
    <n v="3615"/>
    <n v="3749"/>
  </r>
  <r>
    <s v="SOUTH_CAROLINA"/>
    <s v="2011"/>
    <n v="713511"/>
    <n v="7772777"/>
    <n v="7961448"/>
    <n v="727186"/>
    <n v="44684"/>
    <n v="207797"/>
    <n v="64"/>
    <n v="52"/>
    <n v="305"/>
    <n v="329"/>
    <n v="8550"/>
    <n v="7789"/>
    <n v="977"/>
    <n v="909"/>
    <n v="30"/>
    <n v="30"/>
    <n v="406"/>
    <n v="330"/>
    <n v="12424"/>
    <n v="12489"/>
  </r>
  <r>
    <s v="SOUTH_DAKOTA"/>
    <s v="2011"/>
    <n v="125613"/>
    <n v="1297661"/>
    <n v="1350617"/>
    <n v="128016"/>
    <n v="8662"/>
    <n v="37487"/>
    <n v="262"/>
    <n v="314"/>
    <n v="81"/>
    <n v="64"/>
    <n v="97"/>
    <n v="109"/>
    <n v="114"/>
    <n v="106"/>
    <n v="6"/>
    <n v="3"/>
    <n v="40"/>
    <n v="23"/>
    <n v="3552"/>
    <n v="3891"/>
  </r>
  <r>
    <s v="TENNESSEE"/>
    <s v="2011"/>
    <n v="986382"/>
    <n v="8679893"/>
    <n v="8961443"/>
    <n v="999693"/>
    <n v="67637"/>
    <n v="286944"/>
    <n v="73"/>
    <n v="70"/>
    <n v="500"/>
    <n v="556"/>
    <n v="8616"/>
    <n v="8348"/>
    <n v="1348"/>
    <n v="1405"/>
    <n v="32"/>
    <n v="35"/>
    <n v="157"/>
    <n v="126"/>
    <n v="22390"/>
    <n v="23981"/>
  </r>
  <r>
    <s v="TEXAS"/>
    <s v="2011"/>
    <n v="4800196"/>
    <n v="51023159"/>
    <n v="52691826"/>
    <n v="5000470"/>
    <n v="298637"/>
    <n v="1363618"/>
    <n v="713"/>
    <n v="754"/>
    <n v="5320"/>
    <n v="5842"/>
    <n v="19866"/>
    <n v="19575"/>
    <n v="68303"/>
    <n v="67149"/>
    <n v="175"/>
    <n v="238"/>
    <n v="2488"/>
    <n v="2298"/>
    <n v="51689"/>
    <n v="54227"/>
  </r>
  <r>
    <s v="UTAH"/>
    <s v="2011"/>
    <n v="545395"/>
    <n v="4141253"/>
    <n v="4195916"/>
    <n v="598832"/>
    <n v="39693"/>
    <n v="164296"/>
    <n v="292"/>
    <n v="300"/>
    <n v="394"/>
    <n v="425"/>
    <n v="280"/>
    <n v="289"/>
    <n v="2629"/>
    <n v="2884"/>
    <n v="283"/>
    <n v="320"/>
    <n v="203"/>
    <n v="200"/>
    <n v="14988"/>
    <n v="16206"/>
  </r>
  <r>
    <s v="VERMONT"/>
    <s v="2011"/>
    <n v="86982"/>
    <n v="1686499"/>
    <n v="1722515"/>
    <n v="89908"/>
    <n v="6930"/>
    <n v="27762"/>
    <n v="12"/>
    <n v="15"/>
    <n v="72"/>
    <n v="51"/>
    <n v="53"/>
    <n v="66"/>
    <n v="32"/>
    <n v="57"/>
    <n v="2"/>
    <n v="3"/>
    <n v="50"/>
    <n v="45"/>
    <n v="3111"/>
    <n v="3304"/>
  </r>
  <r>
    <s v="VIRGINIA"/>
    <s v="2011"/>
    <n v="1250852"/>
    <n v="14655345"/>
    <n v="14675815"/>
    <n v="1257883"/>
    <n v="89324"/>
    <n v="376658"/>
    <n v="139"/>
    <n v="133"/>
    <n v="2539"/>
    <n v="2703"/>
    <n v="10626"/>
    <n v="10610"/>
    <n v="4172"/>
    <n v="4279"/>
    <n v="55"/>
    <n v="64"/>
    <n v="1602"/>
    <n v="1474"/>
    <n v="24828"/>
    <n v="26100"/>
  </r>
  <r>
    <s v="WASHINGTON"/>
    <s v="2011"/>
    <n v="1042979"/>
    <n v="11905941"/>
    <n v="11928408"/>
    <n v="1045453"/>
    <n v="84089"/>
    <n v="327269"/>
    <n v="643"/>
    <n v="674"/>
    <n v="3061"/>
    <n v="3263"/>
    <n v="1862"/>
    <n v="2081"/>
    <n v="6539"/>
    <n v="6822"/>
    <n v="334"/>
    <n v="352"/>
    <n v="1902"/>
    <n v="1961"/>
    <n v="26635"/>
    <n v="27960"/>
  </r>
  <r>
    <s v="WEST_VIRGINIA"/>
    <s v="2011"/>
    <n v="282130"/>
    <n v="3475642"/>
    <n v="3670119"/>
    <n v="282870"/>
    <n v="18498"/>
    <n v="80805"/>
    <n v="7"/>
    <n v="11"/>
    <n v="69"/>
    <n v="71"/>
    <n v="470"/>
    <n v="507"/>
    <n v="97"/>
    <n v="82"/>
    <n v="2"/>
    <n v="1"/>
    <n v="27"/>
    <n v="29"/>
    <n v="8331"/>
    <n v="8794"/>
  </r>
  <r>
    <s v="WISCONSIN"/>
    <s v="2011"/>
    <n v="864251"/>
    <n v="11664303"/>
    <n v="11440718"/>
    <n v="871105"/>
    <n v="68392"/>
    <n v="268295"/>
    <n v="444"/>
    <n v="494"/>
    <n v="1161"/>
    <n v="1229"/>
    <n v="2785"/>
    <n v="3033"/>
    <n v="2150"/>
    <n v="2360"/>
    <n v="22"/>
    <n v="23"/>
    <n v="378"/>
    <n v="363"/>
    <n v="26228"/>
    <n v="27722"/>
  </r>
  <r>
    <s v="WYOMING"/>
    <s v="2011"/>
    <n v="88165"/>
    <n v="1650621"/>
    <n v="1656850"/>
    <n v="90099"/>
    <n v="6178"/>
    <n v="26042"/>
    <n v="53"/>
    <n v="58"/>
    <n v="26"/>
    <n v="29"/>
    <n v="35"/>
    <n v="33"/>
    <n v="314"/>
    <n v="311"/>
    <n v="3"/>
    <n v="4"/>
    <n v="39"/>
    <n v="40"/>
    <n v="2495"/>
    <n v="2738"/>
  </r>
  <r>
    <s v="ALABAMA"/>
    <s v="2012"/>
    <n v="744621"/>
    <n v="7136949"/>
    <n v="7222161"/>
    <n v="744637"/>
    <n v="48945"/>
    <n v="217203"/>
    <n v="250"/>
    <n v="259"/>
    <n v="330"/>
    <n v="297"/>
    <n v="8863"/>
    <n v="8147"/>
    <n v="712"/>
    <n v="788"/>
    <n v="7"/>
    <n v="12"/>
    <n v="94"/>
    <n v="68"/>
    <n v="14253"/>
    <n v="14865"/>
  </r>
  <r>
    <s v="ALASKA"/>
    <s v="2012"/>
    <n v="130771"/>
    <n v="2383402"/>
    <n v="2483320"/>
    <n v="131489"/>
    <n v="9696"/>
    <n v="38420"/>
    <n v="995"/>
    <n v="1111"/>
    <n v="324"/>
    <n v="350"/>
    <n v="184"/>
    <n v="215"/>
    <n v="290"/>
    <n v="293"/>
    <n v="85"/>
    <n v="124"/>
    <n v="267"/>
    <n v="314"/>
    <n v="2481"/>
    <n v="2663"/>
  </r>
  <r>
    <s v="ARIZONA"/>
    <s v="2012"/>
    <n v="942738"/>
    <n v="7934798"/>
    <n v="8054662"/>
    <n v="1089384"/>
    <n v="81751"/>
    <n v="321634"/>
    <n v="2082"/>
    <n v="2072"/>
    <n v="1171"/>
    <n v="1269"/>
    <n v="2251"/>
    <n v="2502"/>
    <n v="16724"/>
    <n v="17509"/>
    <n v="107"/>
    <n v="122"/>
    <n v="536"/>
    <n v="519"/>
    <n v="16953"/>
    <n v="17934"/>
  </r>
  <r>
    <s v="ARKANSAS"/>
    <s v="2012"/>
    <n v="475671"/>
    <n v="5169926"/>
    <n v="5299969"/>
    <n v="486157"/>
    <n v="30734"/>
    <n v="138428"/>
    <n v="97"/>
    <n v="94"/>
    <n v="223"/>
    <n v="240"/>
    <n v="3363"/>
    <n v="3052"/>
    <n v="1283"/>
    <n v="1331"/>
    <n v="50"/>
    <n v="41"/>
    <n v="224"/>
    <n v="194"/>
    <n v="10144"/>
    <n v="10398"/>
  </r>
  <r>
    <s v="CALIFORNIA"/>
    <s v="2012"/>
    <n v="6203034"/>
    <n v="69016392"/>
    <n v="70191877"/>
    <n v="6299451"/>
    <n v="496754"/>
    <n v="1965168"/>
    <n v="1896"/>
    <n v="2011"/>
    <n v="28286"/>
    <n v="30980"/>
    <n v="17052"/>
    <n v="18392"/>
    <n v="119836"/>
    <n v="124371"/>
    <n v="1519"/>
    <n v="1552"/>
    <n v="5704"/>
    <n v="5969"/>
    <n v="66923"/>
    <n v="72263"/>
  </r>
  <r>
    <s v="COLORADO"/>
    <s v="2012"/>
    <n v="843120"/>
    <n v="8616009"/>
    <n v="8472536"/>
    <n v="863561"/>
    <n v="62503"/>
    <n v="246051"/>
    <n v="301"/>
    <n v="331"/>
    <n v="1048"/>
    <n v="1006"/>
    <n v="1540"/>
    <n v="1720"/>
    <n v="8974"/>
    <n v="9432"/>
    <n v="75"/>
    <n v="70"/>
    <n v="837"/>
    <n v="866"/>
    <n v="17661"/>
    <n v="18642"/>
  </r>
  <r>
    <s v="CONNECTICUT"/>
    <s v="2012"/>
    <n v="522451"/>
    <n v="10070907"/>
    <n v="9791336"/>
    <n v="550954"/>
    <n v="40743"/>
    <n v="170245"/>
    <n v="74"/>
    <n v="86"/>
    <n v="862"/>
    <n v="840"/>
    <n v="2445"/>
    <n v="2598"/>
    <n v="3100"/>
    <n v="3249"/>
    <n v="38"/>
    <n v="32"/>
    <n v="234"/>
    <n v="235"/>
    <n v="13140"/>
    <n v="13810"/>
  </r>
  <r>
    <s v="DELAWARE"/>
    <s v="2012"/>
    <n v="118624"/>
    <n v="1855867"/>
    <n v="1915966"/>
    <n v="129026"/>
    <n v="8365"/>
    <n v="38022"/>
    <n v="11"/>
    <n v="15"/>
    <n v="140"/>
    <n v="169"/>
    <n v="1304"/>
    <n v="1254"/>
    <n v="439"/>
    <n v="398"/>
    <n v="1"/>
    <n v="2"/>
    <n v="30"/>
    <n v="26"/>
    <n v="2285"/>
    <n v="2291"/>
  </r>
  <r>
    <s v="DISTRICT_OF_COLUMBIA"/>
    <s v="2012"/>
    <n v="44618"/>
    <n v="1331006"/>
    <n v="1189542"/>
    <n v="76140"/>
    <n v="3317"/>
    <n v="17577"/>
    <n v="4"/>
    <n v="1"/>
    <n v="28"/>
    <n v="18"/>
    <n v="1437"/>
    <n v="1218"/>
    <n v="220"/>
    <n v="205"/>
    <n v="4"/>
    <n v="2"/>
    <n v="24"/>
    <n v="15"/>
    <n v="75"/>
    <n v="66"/>
  </r>
  <r>
    <s v="FLORIDA"/>
    <s v="2012"/>
    <n v="2658559"/>
    <n v="24139266"/>
    <n v="25352047"/>
    <n v="2692162"/>
    <n v="183193"/>
    <n v="799602"/>
    <n v="343"/>
    <n v="399"/>
    <n v="2517"/>
    <n v="2549"/>
    <n v="21182"/>
    <n v="20781"/>
    <n v="24740"/>
    <n v="24759"/>
    <n v="89"/>
    <n v="95"/>
    <n v="2341"/>
    <n v="2179"/>
    <n v="40423"/>
    <n v="40796"/>
  </r>
  <r>
    <s v="GEORGIA"/>
    <s v="2012"/>
    <n v="1669156"/>
    <n v="17559894"/>
    <n v="17400209"/>
    <n v="1703332"/>
    <n v="101078"/>
    <n v="481043"/>
    <n v="109"/>
    <n v="105"/>
    <n v="1872"/>
    <n v="2033"/>
    <n v="19762"/>
    <n v="17740"/>
    <n v="4637"/>
    <n v="4460"/>
    <n v="39"/>
    <n v="45"/>
    <n v="1364"/>
    <n v="1255"/>
    <n v="23806"/>
    <n v="23851"/>
  </r>
  <r>
    <s v="HAWAII"/>
    <s v="2012"/>
    <n v="182706"/>
    <n v="2535038"/>
    <n v="2344733"/>
    <n v="184760"/>
    <n v="10721"/>
    <n v="51069"/>
    <n v="18"/>
    <n v="23"/>
    <n v="2341"/>
    <n v="2330"/>
    <n v="110"/>
    <n v="121"/>
    <n v="248"/>
    <n v="224"/>
    <n v="1602"/>
    <n v="1569"/>
    <n v="359"/>
    <n v="367"/>
    <n v="715"/>
    <n v="694"/>
  </r>
  <r>
    <s v="IDAHO"/>
    <s v="2012"/>
    <n v="267556"/>
    <n v="1981482"/>
    <n v="1911706"/>
    <n v="284834"/>
    <n v="19130"/>
    <n v="82631"/>
    <n v="120"/>
    <n v="118"/>
    <n v="134"/>
    <n v="151"/>
    <n v="113"/>
    <n v="119"/>
    <n v="1384"/>
    <n v="1369"/>
    <n v="38"/>
    <n v="35"/>
    <n v="122"/>
    <n v="119"/>
    <n v="7539"/>
    <n v="7769"/>
  </r>
  <r>
    <s v="ILLINOIS"/>
    <s v="2012"/>
    <n v="2071481"/>
    <n v="29900021"/>
    <n v="29067543"/>
    <n v="2072880"/>
    <n v="146273"/>
    <n v="624679"/>
    <n v="166"/>
    <n v="224"/>
    <n v="3232"/>
    <n v="3296"/>
    <n v="12477"/>
    <n v="11527"/>
    <n v="14327"/>
    <n v="14334"/>
    <n v="68"/>
    <n v="56"/>
    <n v="1752"/>
    <n v="1672"/>
    <n v="40524"/>
    <n v="42618"/>
  </r>
  <r>
    <s v="INDIANA"/>
    <s v="2012"/>
    <n v="1006627"/>
    <n v="12395432"/>
    <n v="11351906"/>
    <n v="1041369"/>
    <n v="74886"/>
    <n v="316329"/>
    <n v="126"/>
    <n v="120"/>
    <n v="650"/>
    <n v="635"/>
    <n v="4438"/>
    <n v="4355"/>
    <n v="2690"/>
    <n v="2809"/>
    <n v="23"/>
    <n v="17"/>
    <n v="1226"/>
    <n v="1252"/>
    <n v="27683"/>
    <n v="28862"/>
  </r>
  <r>
    <s v="IOWA"/>
    <s v="2012"/>
    <n v="495870"/>
    <n v="6262807"/>
    <n v="6256926"/>
    <n v="499825"/>
    <n v="36254"/>
    <n v="144784"/>
    <n v="95"/>
    <n v="88"/>
    <n v="376"/>
    <n v="376"/>
    <n v="770"/>
    <n v="906"/>
    <n v="1317"/>
    <n v="1357"/>
    <n v="23"/>
    <n v="23"/>
    <n v="370"/>
    <n v="365"/>
    <n v="14647"/>
    <n v="15541"/>
  </r>
  <r>
    <s v="KANSAS"/>
    <s v="2012"/>
    <n v="485591"/>
    <n v="5613619"/>
    <n v="5615714"/>
    <n v="489043"/>
    <n v="32810"/>
    <n v="137855"/>
    <n v="166"/>
    <n v="195"/>
    <n v="386"/>
    <n v="411"/>
    <n v="1118"/>
    <n v="1178"/>
    <n v="2200"/>
    <n v="2238"/>
    <n v="28"/>
    <n v="15"/>
    <n v="703"/>
    <n v="591"/>
    <n v="11442"/>
    <n v="12139"/>
  </r>
  <r>
    <s v="KENTUCKY"/>
    <s v="2012"/>
    <n v="681827"/>
    <n v="7192430"/>
    <n v="7444529"/>
    <n v="685167"/>
    <n v="44032"/>
    <n v="193961"/>
    <n v="37"/>
    <n v="34"/>
    <n v="301"/>
    <n v="301"/>
    <n v="2374"/>
    <n v="2395"/>
    <n v="688"/>
    <n v="652"/>
    <n v="10"/>
    <n v="12"/>
    <n v="283"/>
    <n v="262"/>
    <n v="18120"/>
    <n v="18563"/>
  </r>
  <r>
    <s v="LOUISIANA"/>
    <s v="2012"/>
    <n v="665478"/>
    <n v="8477993"/>
    <n v="8504567"/>
    <n v="710903"/>
    <n v="40179"/>
    <n v="186111"/>
    <n v="141"/>
    <n v="137"/>
    <n v="370"/>
    <n v="400"/>
    <n v="8858"/>
    <n v="7924"/>
    <n v="701"/>
    <n v="640"/>
    <n v="19"/>
    <n v="11"/>
    <n v="179"/>
    <n v="121"/>
    <n v="10435"/>
    <n v="10243"/>
  </r>
  <r>
    <s v="MAINE"/>
    <s v="2012"/>
    <n v="187247"/>
    <n v="2611056"/>
    <n v="2625759"/>
    <n v="185739"/>
    <n v="14462"/>
    <n v="57815"/>
    <n v="51"/>
    <n v="56"/>
    <n v="136"/>
    <n v="130"/>
    <n v="191"/>
    <n v="201"/>
    <n v="101"/>
    <n v="130"/>
    <n v="8"/>
    <n v="4"/>
    <n v="57"/>
    <n v="47"/>
    <n v="6417"/>
    <n v="6933"/>
  </r>
  <r>
    <s v="MARYLAND"/>
    <s v="2012"/>
    <n v="853778"/>
    <n v="13752912"/>
    <n v="13212140"/>
    <n v="859638"/>
    <n v="59978"/>
    <n v="256836"/>
    <n v="112"/>
    <n v="137"/>
    <n v="1848"/>
    <n v="1888"/>
    <n v="10635"/>
    <n v="10208"/>
    <n v="2675"/>
    <n v="2785"/>
    <n v="31"/>
    <n v="25"/>
    <n v="848"/>
    <n v="806"/>
    <n v="13693"/>
    <n v="14287"/>
  </r>
  <r>
    <s v="MASSACHUSETTS"/>
    <s v="2012"/>
    <n v="922683"/>
    <n v="15763456"/>
    <n v="15696061"/>
    <n v="954773"/>
    <n v="67856"/>
    <n v="287506"/>
    <n v="72"/>
    <n v="90"/>
    <n v="1949"/>
    <n v="1941"/>
    <n v="3098"/>
    <n v="3050"/>
    <n v="4275"/>
    <n v="4262"/>
    <n v="31"/>
    <n v="44"/>
    <n v="686"/>
    <n v="597"/>
    <n v="23788"/>
    <n v="23973"/>
  </r>
  <r>
    <s v="MICHIGAN"/>
    <s v="2012"/>
    <n v="1421312"/>
    <n v="18622316"/>
    <n v="18063824"/>
    <n v="1555370"/>
    <n v="118564"/>
    <n v="492272"/>
    <n v="487"/>
    <n v="498"/>
    <n v="1544"/>
    <n v="1653"/>
    <n v="10002"/>
    <n v="10007"/>
    <n v="2754"/>
    <n v="2870"/>
    <n v="62"/>
    <n v="50"/>
    <n v="999"/>
    <n v="911"/>
    <n v="42513"/>
    <n v="44214"/>
  </r>
  <r>
    <s v="MINNESOTA"/>
    <s v="2012"/>
    <n v="799736"/>
    <n v="10681609"/>
    <n v="10696348"/>
    <n v="845404"/>
    <n v="70510"/>
    <n v="262041"/>
    <n v="562"/>
    <n v="581"/>
    <n v="2193"/>
    <n v="2248"/>
    <n v="3121"/>
    <n v="3597"/>
    <n v="1961"/>
    <n v="2194"/>
    <n v="34"/>
    <n v="34"/>
    <n v="597"/>
    <n v="539"/>
    <n v="25505"/>
    <n v="27344"/>
  </r>
  <r>
    <s v="MISSISSIPPI"/>
    <s v="2012"/>
    <n v="490619"/>
    <n v="4477828"/>
    <n v="4423270"/>
    <n v="493650"/>
    <n v="29676"/>
    <n v="133809"/>
    <n v="25"/>
    <n v="27"/>
    <n v="149"/>
    <n v="161"/>
    <n v="8130"/>
    <n v="7035"/>
    <n v="237"/>
    <n v="248"/>
    <n v="3"/>
    <n v="4"/>
    <n v="53"/>
    <n v="41"/>
    <n v="6897"/>
    <n v="6666"/>
  </r>
  <r>
    <s v="MISSOURI"/>
    <s v="2012"/>
    <n v="893221"/>
    <n v="10022622"/>
    <n v="9910617"/>
    <n v="917900"/>
    <n v="64151"/>
    <n v="270370"/>
    <n v="157"/>
    <n v="161"/>
    <n v="623"/>
    <n v="664"/>
    <n v="5090"/>
    <n v="5184"/>
    <n v="1204"/>
    <n v="1236"/>
    <n v="39"/>
    <n v="44"/>
    <n v="388"/>
    <n v="368"/>
    <n v="23683"/>
    <n v="25310"/>
  </r>
  <r>
    <s v="MONTANA"/>
    <s v="2012"/>
    <n v="142237"/>
    <n v="1628318"/>
    <n v="1652537"/>
    <n v="142908"/>
    <n v="9784"/>
    <n v="42089"/>
    <n v="399"/>
    <n v="421"/>
    <n v="64"/>
    <n v="53"/>
    <n v="32"/>
    <n v="38"/>
    <n v="140"/>
    <n v="164"/>
    <n v="8"/>
    <n v="13"/>
    <n v="55"/>
    <n v="59"/>
    <n v="3999"/>
    <n v="4339"/>
  </r>
  <r>
    <s v="NEBRASKA"/>
    <s v="2012"/>
    <n v="300941"/>
    <n v="3764056"/>
    <n v="3880517"/>
    <n v="303505"/>
    <n v="23152"/>
    <n v="88073"/>
    <n v="127"/>
    <n v="153"/>
    <n v="256"/>
    <n v="271"/>
    <n v="786"/>
    <n v="900"/>
    <n v="1588"/>
    <n v="1730"/>
    <n v="10"/>
    <n v="13"/>
    <n v="324"/>
    <n v="326"/>
    <n v="7967"/>
    <n v="8701"/>
  </r>
  <r>
    <s v="NEVADA"/>
    <s v="2012"/>
    <n v="428526"/>
    <n v="4053945"/>
    <n v="4109706"/>
    <n v="445707"/>
    <n v="31939"/>
    <n v="131953"/>
    <n v="172"/>
    <n v="189"/>
    <n v="1005"/>
    <n v="1107"/>
    <n v="1505"/>
    <n v="1751"/>
    <n v="5819"/>
    <n v="5839"/>
    <n v="220"/>
    <n v="223"/>
    <n v="819"/>
    <n v="784"/>
    <n v="6182"/>
    <n v="6324"/>
  </r>
  <r>
    <s v="NEW_HAMPSHIRE"/>
    <s v="2012"/>
    <n v="190778"/>
    <n v="2963221"/>
    <n v="2961684"/>
    <n v="188974"/>
    <n v="14600"/>
    <n v="60805"/>
    <n v="20"/>
    <n v="18"/>
    <n v="176"/>
    <n v="174"/>
    <n v="106"/>
    <n v="129"/>
    <n v="201"/>
    <n v="192"/>
    <n v="3"/>
    <n v="5"/>
    <n v="80"/>
    <n v="73"/>
    <n v="6553"/>
    <n v="6870"/>
  </r>
  <r>
    <s v="NEW_JERSEY"/>
    <s v="2012"/>
    <n v="1330300"/>
    <n v="27574528"/>
    <n v="26432652"/>
    <n v="1372203"/>
    <n v="97048"/>
    <n v="400875"/>
    <n v="66"/>
    <n v="56"/>
    <n v="4299"/>
    <n v="4357"/>
    <n v="7499"/>
    <n v="7376"/>
    <n v="9270"/>
    <n v="8963"/>
    <n v="108"/>
    <n v="122"/>
    <n v="223"/>
    <n v="247"/>
    <n v="26690"/>
    <n v="27772"/>
  </r>
  <r>
    <s v="NEW_MEXICO"/>
    <s v="2012"/>
    <n v="328690"/>
    <n v="3478709"/>
    <n v="3616691"/>
    <n v="338220"/>
    <n v="20559"/>
    <n v="97242"/>
    <n v="1156"/>
    <n v="1169"/>
    <n v="128"/>
    <n v="153"/>
    <n v="207"/>
    <n v="244"/>
    <n v="5734"/>
    <n v="5674"/>
    <n v="6"/>
    <n v="8"/>
    <n v="112"/>
    <n v="108"/>
    <n v="2896"/>
    <n v="2964"/>
  </r>
  <r>
    <s v="NEW_YORK"/>
    <s v="2012"/>
    <n v="2644029"/>
    <n v="58981073"/>
    <n v="60216421"/>
    <n v="2710703"/>
    <n v="192112"/>
    <n v="825972"/>
    <n v="441"/>
    <n v="425"/>
    <n v="8627"/>
    <n v="8716"/>
    <n v="17218"/>
    <n v="16026"/>
    <n v="19119"/>
    <n v="18429"/>
    <n v="120"/>
    <n v="103"/>
    <n v="500"/>
    <n v="403"/>
    <n v="50509"/>
    <n v="51476"/>
  </r>
  <r>
    <s v="NORTH_CAROLINA"/>
    <s v="2012"/>
    <n v="1462172"/>
    <n v="12788659"/>
    <n v="13418244"/>
    <n v="1518465"/>
    <n v="94648"/>
    <n v="438375"/>
    <n v="602"/>
    <n v="609"/>
    <n v="1282"/>
    <n v="1184"/>
    <n v="12959"/>
    <n v="12102"/>
    <n v="4569"/>
    <n v="4387"/>
    <n v="28"/>
    <n v="44"/>
    <n v="1540"/>
    <n v="1413"/>
    <n v="26511"/>
    <n v="27418"/>
  </r>
  <r>
    <s v="NORTH_DAKOTA"/>
    <s v="2012"/>
    <n v="97555"/>
    <n v="1345371"/>
    <n v="1380563"/>
    <n v="101111"/>
    <n v="7347"/>
    <n v="30116"/>
    <n v="253"/>
    <n v="258"/>
    <n v="40"/>
    <n v="56"/>
    <n v="78"/>
    <n v="97"/>
    <n v="79"/>
    <n v="74"/>
    <n v="2"/>
    <n v="9"/>
    <n v="22"/>
    <n v="15"/>
    <n v="3103"/>
    <n v="3261"/>
  </r>
  <r>
    <s v="OHIO"/>
    <s v="2012"/>
    <n v="1630865"/>
    <n v="22799205"/>
    <n v="22662376"/>
    <n v="1729916"/>
    <n v="117623"/>
    <n v="518617"/>
    <n v="71"/>
    <n v="93"/>
    <n v="1068"/>
    <n v="1056"/>
    <n v="9319"/>
    <n v="8993"/>
    <n v="1672"/>
    <n v="1732"/>
    <n v="25"/>
    <n v="20"/>
    <n v="1847"/>
    <n v="1884"/>
    <n v="44568"/>
    <n v="45275"/>
  </r>
  <r>
    <s v="OKLAHOMA"/>
    <s v="2012"/>
    <n v="664200"/>
    <n v="5824963"/>
    <n v="5594867"/>
    <n v="673483"/>
    <n v="39407"/>
    <n v="176812"/>
    <n v="3278"/>
    <n v="3287"/>
    <n v="449"/>
    <n v="404"/>
    <n v="1892"/>
    <n v="1842"/>
    <n v="2081"/>
    <n v="2066"/>
    <n v="29"/>
    <n v="46"/>
    <n v="875"/>
    <n v="799"/>
    <n v="10977"/>
    <n v="11382"/>
  </r>
  <r>
    <s v="OREGON"/>
    <s v="2012"/>
    <n v="566525"/>
    <n v="6124872"/>
    <n v="6314092"/>
    <n v="587564"/>
    <n v="46723"/>
    <n v="178239"/>
    <n v="415"/>
    <n v="440"/>
    <n v="957"/>
    <n v="928"/>
    <n v="675"/>
    <n v="752"/>
    <n v="4303"/>
    <n v="4571"/>
    <n v="133"/>
    <n v="161"/>
    <n v="936"/>
    <n v="1046"/>
    <n v="14918"/>
    <n v="16488"/>
  </r>
  <r>
    <s v="PENNSYLVANIA"/>
    <s v="2012"/>
    <n v="1644759"/>
    <n v="27881568"/>
    <n v="27851918"/>
    <n v="1763677"/>
    <n v="136357"/>
    <n v="557464"/>
    <n v="101"/>
    <n v="101"/>
    <n v="2222"/>
    <n v="2208"/>
    <n v="9374"/>
    <n v="9248"/>
    <n v="4617"/>
    <n v="4645"/>
    <n v="52"/>
    <n v="38"/>
    <n v="783"/>
    <n v="676"/>
    <n v="49837"/>
    <n v="52455"/>
  </r>
  <r>
    <s v="RHODE_ISLAND"/>
    <s v="2012"/>
    <n v="137400"/>
    <n v="2208278"/>
    <n v="2190431"/>
    <n v="142481"/>
    <n v="10509"/>
    <n v="44672"/>
    <n v="22"/>
    <n v="24"/>
    <n v="160"/>
    <n v="137"/>
    <n v="425"/>
    <n v="423"/>
    <n v="975"/>
    <n v="928"/>
    <n v="5"/>
    <n v="12"/>
    <n v="86"/>
    <n v="81"/>
    <n v="3515"/>
    <n v="3716"/>
  </r>
  <r>
    <s v="SOUTH_CAROLINA"/>
    <s v="2012"/>
    <n v="715744"/>
    <n v="7889771"/>
    <n v="7948441"/>
    <n v="735998"/>
    <n v="44755"/>
    <n v="208648"/>
    <n v="54"/>
    <n v="70"/>
    <n v="343"/>
    <n v="331"/>
    <n v="8130"/>
    <n v="7750"/>
    <n v="1070"/>
    <n v="1056"/>
    <n v="25"/>
    <n v="40"/>
    <n v="436"/>
    <n v="375"/>
    <n v="12397"/>
    <n v="12678"/>
  </r>
  <r>
    <s v="SOUTH_DAKOTA"/>
    <s v="2012"/>
    <n v="127726"/>
    <n v="1298723"/>
    <n v="1296971"/>
    <n v="130471"/>
    <n v="8816"/>
    <n v="37267"/>
    <n v="292"/>
    <n v="293"/>
    <n v="83"/>
    <n v="86"/>
    <n v="119"/>
    <n v="113"/>
    <n v="138"/>
    <n v="127"/>
    <n v="2"/>
    <n v="3"/>
    <n v="43"/>
    <n v="35"/>
    <n v="3633"/>
    <n v="3849"/>
  </r>
  <r>
    <s v="TENNESSEE"/>
    <s v="2012"/>
    <n v="998638"/>
    <n v="8983224"/>
    <n v="9256522"/>
    <n v="993496"/>
    <n v="66299"/>
    <n v="281971"/>
    <n v="56"/>
    <n v="62"/>
    <n v="541"/>
    <n v="567"/>
    <n v="8261"/>
    <n v="7852"/>
    <n v="1479"/>
    <n v="1586"/>
    <n v="22"/>
    <n v="28"/>
    <n v="178"/>
    <n v="176"/>
    <n v="22354"/>
    <n v="23137"/>
  </r>
  <r>
    <s v="TEXAS"/>
    <s v="2012"/>
    <n v="4844744"/>
    <n v="49979753"/>
    <n v="50215314"/>
    <n v="5077659"/>
    <n v="305425"/>
    <n v="1387513"/>
    <n v="710"/>
    <n v="790"/>
    <n v="5865"/>
    <n v="6148"/>
    <n v="19984"/>
    <n v="19578"/>
    <n v="70868"/>
    <n v="70821"/>
    <n v="190"/>
    <n v="210"/>
    <n v="2538"/>
    <n v="2421"/>
    <n v="51540"/>
    <n v="53762"/>
  </r>
  <r>
    <s v="UTAH"/>
    <s v="2012"/>
    <n v="553873"/>
    <n v="4217360"/>
    <n v="4330417"/>
    <n v="613279"/>
    <n v="40774"/>
    <n v="169077"/>
    <n v="268"/>
    <n v="247"/>
    <n v="360"/>
    <n v="441"/>
    <n v="252"/>
    <n v="312"/>
    <n v="2694"/>
    <n v="3000"/>
    <n v="268"/>
    <n v="343"/>
    <n v="276"/>
    <n v="258"/>
    <n v="15614"/>
    <n v="16441"/>
  </r>
  <r>
    <s v="VERMONT"/>
    <s v="2012"/>
    <n v="87968"/>
    <n v="1754161"/>
    <n v="1726321"/>
    <n v="89624"/>
    <n v="6756"/>
    <n v="27557"/>
    <n v="9"/>
    <n v="7"/>
    <n v="76"/>
    <n v="56"/>
    <n v="76"/>
    <n v="59"/>
    <n v="49"/>
    <n v="47"/>
    <n v="5"/>
    <n v="1"/>
    <n v="55"/>
    <n v="67"/>
    <n v="3005"/>
    <n v="3244"/>
  </r>
  <r>
    <s v="VIRGINIA"/>
    <s v="2012"/>
    <n v="1257332"/>
    <n v="14940479"/>
    <n v="15129464"/>
    <n v="1265419"/>
    <n v="88971"/>
    <n v="375975"/>
    <n v="147"/>
    <n v="150"/>
    <n v="2599"/>
    <n v="2829"/>
    <n v="10312"/>
    <n v="10045"/>
    <n v="4371"/>
    <n v="4561"/>
    <n v="56"/>
    <n v="53"/>
    <n v="1776"/>
    <n v="1621"/>
    <n v="24481"/>
    <n v="25970"/>
  </r>
  <r>
    <s v="WASHINGTON"/>
    <s v="2012"/>
    <n v="1044856"/>
    <n v="11955582"/>
    <n v="12187889"/>
    <n v="1051694"/>
    <n v="84981"/>
    <n v="327134"/>
    <n v="572"/>
    <n v="659"/>
    <n v="3137"/>
    <n v="3274"/>
    <n v="1932"/>
    <n v="2176"/>
    <n v="6950"/>
    <n v="7344"/>
    <n v="302"/>
    <n v="341"/>
    <n v="2149"/>
    <n v="2130"/>
    <n v="26207"/>
    <n v="27808"/>
  </r>
  <r>
    <s v="WEST_VIRGINIA"/>
    <s v="2012"/>
    <n v="282088"/>
    <n v="3970941"/>
    <n v="3536971"/>
    <n v="283044"/>
    <n v="18703"/>
    <n v="80673"/>
    <n v="6"/>
    <n v="14"/>
    <n v="68"/>
    <n v="72"/>
    <n v="462"/>
    <n v="511"/>
    <n v="87"/>
    <n v="91"/>
    <n v="2"/>
    <n v="3"/>
    <n v="55"/>
    <n v="50"/>
    <n v="8588"/>
    <n v="8694"/>
  </r>
  <r>
    <s v="WISCONSIN"/>
    <s v="2012"/>
    <n v="863314"/>
    <n v="11139967"/>
    <n v="10724377"/>
    <n v="872436"/>
    <n v="67130"/>
    <n v="265682"/>
    <n v="424"/>
    <n v="458"/>
    <n v="1261"/>
    <n v="1181"/>
    <n v="2708"/>
    <n v="3114"/>
    <n v="2317"/>
    <n v="2451"/>
    <n v="10"/>
    <n v="20"/>
    <n v="450"/>
    <n v="431"/>
    <n v="25313"/>
    <n v="26992"/>
  </r>
  <r>
    <s v="WYOMING"/>
    <s v="2012"/>
    <n v="89994"/>
    <n v="1664983"/>
    <n v="1670728"/>
    <n v="91533"/>
    <n v="6046"/>
    <n v="26243"/>
    <n v="59"/>
    <n v="48"/>
    <n v="29"/>
    <n v="31"/>
    <n v="31"/>
    <n v="42"/>
    <n v="335"/>
    <n v="305"/>
    <n v="9"/>
    <n v="4"/>
    <n v="37"/>
    <n v="32"/>
    <n v="2468"/>
    <n v="2616"/>
  </r>
  <r>
    <s v="ALABAMA"/>
    <s v="2013"/>
    <n v="744548"/>
    <n v="7197439"/>
    <n v="7487741"/>
    <n v="746204"/>
    <n v="48965"/>
    <n v="218705"/>
    <n v="252"/>
    <n v="230"/>
    <n v="337"/>
    <n v="333"/>
    <n v="8795"/>
    <n v="8090"/>
    <n v="788"/>
    <n v="876"/>
    <n v="10"/>
    <n v="10"/>
    <n v="125"/>
    <n v="115"/>
    <n v="14092"/>
    <n v="14912"/>
  </r>
  <r>
    <s v="ALASKA"/>
    <s v="2013"/>
    <n v="131091"/>
    <n v="2545117"/>
    <n v="2665933"/>
    <n v="130944"/>
    <n v="9500"/>
    <n v="38230"/>
    <n v="1011"/>
    <n v="1109"/>
    <n v="314"/>
    <n v="327"/>
    <n v="162"/>
    <n v="180"/>
    <n v="315"/>
    <n v="323"/>
    <n v="126"/>
    <n v="93"/>
    <n v="314"/>
    <n v="308"/>
    <n v="2352"/>
    <n v="2566"/>
  </r>
  <r>
    <s v="ARIZONA"/>
    <s v="2013"/>
    <n v="941726"/>
    <n v="8164324"/>
    <n v="7600581"/>
    <n v="1102445"/>
    <n v="84291"/>
    <n v="327144"/>
    <n v="2069"/>
    <n v="2085"/>
    <n v="1199"/>
    <n v="1216"/>
    <n v="2279"/>
    <n v="2679"/>
    <n v="17445"/>
    <n v="18335"/>
    <n v="125"/>
    <n v="126"/>
    <n v="673"/>
    <n v="627"/>
    <n v="17223"/>
    <n v="18210"/>
  </r>
  <r>
    <s v="ARKANSAS"/>
    <s v="2013"/>
    <n v="477716"/>
    <n v="5067546"/>
    <n v="5226339"/>
    <n v="489979"/>
    <n v="31646"/>
    <n v="140185"/>
    <n v="99"/>
    <n v="100"/>
    <n v="247"/>
    <n v="261"/>
    <n v="3445"/>
    <n v="3123"/>
    <n v="1389"/>
    <n v="1416"/>
    <n v="51"/>
    <n v="48"/>
    <n v="222"/>
    <n v="237"/>
    <n v="10409"/>
    <n v="10599"/>
  </r>
  <r>
    <s v="CALIFORNIA"/>
    <s v="2013"/>
    <n v="6208733"/>
    <n v="68868516"/>
    <n v="69727119"/>
    <n v="6312623"/>
    <n v="498403"/>
    <n v="1952314"/>
    <n v="1711"/>
    <n v="1914"/>
    <n v="28497"/>
    <n v="30621"/>
    <n v="16522"/>
    <n v="17760"/>
    <n v="123124"/>
    <n v="127734"/>
    <n v="1416"/>
    <n v="1434"/>
    <n v="6375"/>
    <n v="6910"/>
    <n v="64620"/>
    <n v="69765"/>
  </r>
  <r>
    <s v="COLORADO"/>
    <s v="2013"/>
    <n v="851063"/>
    <n v="8826868"/>
    <n v="8699125"/>
    <n v="876999"/>
    <n v="62836"/>
    <n v="249380"/>
    <n v="265"/>
    <n v="304"/>
    <n v="1052"/>
    <n v="1011"/>
    <n v="1565"/>
    <n v="1624"/>
    <n v="9300"/>
    <n v="9609"/>
    <n v="88"/>
    <n v="73"/>
    <n v="958"/>
    <n v="932"/>
    <n v="17583"/>
    <n v="18472"/>
  </r>
  <r>
    <s v="CONNECTICUT"/>
    <s v="2013"/>
    <n v="517812"/>
    <n v="10319361"/>
    <n v="9758850"/>
    <n v="546200"/>
    <n v="40775"/>
    <n v="169038"/>
    <n v="68"/>
    <n v="53"/>
    <n v="881"/>
    <n v="825"/>
    <n v="2440"/>
    <n v="2608"/>
    <n v="3199"/>
    <n v="3371"/>
    <n v="13"/>
    <n v="15"/>
    <n v="289"/>
    <n v="307"/>
    <n v="13004"/>
    <n v="13702"/>
  </r>
  <r>
    <s v="DELAWARE"/>
    <s v="2013"/>
    <n v="118685"/>
    <n v="1930466"/>
    <n v="1924626"/>
    <n v="131687"/>
    <n v="8536"/>
    <n v="38483"/>
    <n v="16"/>
    <n v="20"/>
    <n v="162"/>
    <n v="166"/>
    <n v="1352"/>
    <n v="1204"/>
    <n v="442"/>
    <n v="447"/>
    <n v="1"/>
    <n v="2"/>
    <n v="40"/>
    <n v="29"/>
    <n v="2351"/>
    <n v="2304"/>
  </r>
  <r>
    <s v="FLORIDA"/>
    <s v="2013"/>
    <n v="2680074"/>
    <n v="24681548"/>
    <n v="25245400"/>
    <n v="2720744"/>
    <n v="183422"/>
    <n v="807034"/>
    <n v="335"/>
    <n v="313"/>
    <n v="2579"/>
    <n v="2612"/>
    <n v="21102"/>
    <n v="20578"/>
    <n v="25474"/>
    <n v="25385"/>
    <n v="82"/>
    <n v="84"/>
    <n v="2391"/>
    <n v="2229"/>
    <n v="39774"/>
    <n v="40484"/>
  </r>
  <r>
    <s v="GEORGIA"/>
    <s v="2013"/>
    <n v="1682620"/>
    <n v="17459504"/>
    <n v="17317504"/>
    <n v="1723909"/>
    <n v="103094"/>
    <n v="490032"/>
    <n v="120"/>
    <n v="106"/>
    <n v="1992"/>
    <n v="2128"/>
    <n v="19778"/>
    <n v="17989"/>
    <n v="4903"/>
    <n v="4816"/>
    <n v="62"/>
    <n v="58"/>
    <n v="1456"/>
    <n v="1235"/>
    <n v="24198"/>
    <n v="24253"/>
  </r>
  <r>
    <s v="HAWAII"/>
    <s v="2013"/>
    <n v="184760"/>
    <n v="2331770"/>
    <n v="2345917"/>
    <n v="186825"/>
    <n v="10925"/>
    <n v="50806"/>
    <n v="21"/>
    <n v="12"/>
    <n v="2265"/>
    <n v="2308"/>
    <n v="106"/>
    <n v="118"/>
    <n v="279"/>
    <n v="279"/>
    <n v="1645"/>
    <n v="1607"/>
    <n v="363"/>
    <n v="349"/>
    <n v="757"/>
    <n v="816"/>
  </r>
  <r>
    <s v="IDAHO"/>
    <s v="2013"/>
    <n v="272070"/>
    <n v="2015534"/>
    <n v="1967676"/>
    <n v="296476"/>
    <n v="21063"/>
    <n v="87143"/>
    <n v="119"/>
    <n v="130"/>
    <n v="194"/>
    <n v="150"/>
    <n v="141"/>
    <n v="133"/>
    <n v="1558"/>
    <n v="1689"/>
    <n v="41"/>
    <n v="54"/>
    <n v="168"/>
    <n v="166"/>
    <n v="8060"/>
    <n v="8460"/>
  </r>
  <r>
    <s v="ILLINOIS"/>
    <s v="2013"/>
    <n v="2069823"/>
    <n v="30057886"/>
    <n v="29517831"/>
    <n v="2066990"/>
    <n v="144566"/>
    <n v="621531"/>
    <n v="195"/>
    <n v="199"/>
    <n v="3300"/>
    <n v="3458"/>
    <n v="12163"/>
    <n v="11341"/>
    <n v="14612"/>
    <n v="14845"/>
    <n v="69"/>
    <n v="68"/>
    <n v="1687"/>
    <n v="1706"/>
    <n v="39545"/>
    <n v="41378"/>
  </r>
  <r>
    <s v="INDIANA"/>
    <s v="2013"/>
    <n v="1002772"/>
    <n v="12236713"/>
    <n v="11211155"/>
    <n v="1047385"/>
    <n v="75871"/>
    <n v="316350"/>
    <n v="111"/>
    <n v="122"/>
    <n v="714"/>
    <n v="671"/>
    <n v="4351"/>
    <n v="4377"/>
    <n v="2872"/>
    <n v="2912"/>
    <n v="27"/>
    <n v="24"/>
    <n v="1261"/>
    <n v="1347"/>
    <n v="28036"/>
    <n v="29046"/>
  </r>
  <r>
    <s v="IOWA"/>
    <s v="2013"/>
    <n v="499489"/>
    <n v="6281345"/>
    <n v="6318241"/>
    <n v="502964"/>
    <n v="36258"/>
    <n v="145011"/>
    <n v="81"/>
    <n v="80"/>
    <n v="414"/>
    <n v="382"/>
    <n v="813"/>
    <n v="963"/>
    <n v="1401"/>
    <n v="1439"/>
    <n v="12"/>
    <n v="24"/>
    <n v="439"/>
    <n v="404"/>
    <n v="14356"/>
    <n v="15450"/>
  </r>
  <r>
    <s v="KANSAS"/>
    <s v="2013"/>
    <n v="488590"/>
    <n v="5667223"/>
    <n v="5621023"/>
    <n v="496440"/>
    <n v="32989"/>
    <n v="138847"/>
    <n v="173"/>
    <n v="196"/>
    <n v="452"/>
    <n v="447"/>
    <n v="1105"/>
    <n v="1119"/>
    <n v="2296"/>
    <n v="2310"/>
    <n v="26"/>
    <n v="21"/>
    <n v="622"/>
    <n v="674"/>
    <n v="11543"/>
    <n v="12005"/>
  </r>
  <r>
    <s v="KENTUCKY"/>
    <s v="2013"/>
    <n v="685009"/>
    <n v="7216175"/>
    <n v="7413896"/>
    <n v="677389"/>
    <n v="43732"/>
    <n v="192256"/>
    <n v="39"/>
    <n v="23"/>
    <n v="285"/>
    <n v="328"/>
    <n v="2262"/>
    <n v="2225"/>
    <n v="673"/>
    <n v="686"/>
    <n v="19"/>
    <n v="17"/>
    <n v="388"/>
    <n v="331"/>
    <n v="17843"/>
    <n v="18613"/>
  </r>
  <r>
    <s v="LOUISIANA"/>
    <s v="2013"/>
    <n v="671156"/>
    <n v="8121179"/>
    <n v="7940880"/>
    <n v="711491"/>
    <n v="41118"/>
    <n v="188181"/>
    <n v="164"/>
    <n v="163"/>
    <n v="425"/>
    <n v="411"/>
    <n v="9214"/>
    <n v="8118"/>
    <n v="735"/>
    <n v="679"/>
    <n v="15"/>
    <n v="18"/>
    <n v="193"/>
    <n v="113"/>
    <n v="10500"/>
    <n v="10370"/>
  </r>
  <r>
    <s v="MAINE"/>
    <s v="2013"/>
    <n v="184682"/>
    <n v="2650346"/>
    <n v="2535405"/>
    <n v="183995"/>
    <n v="13964"/>
    <n v="56924"/>
    <n v="55"/>
    <n v="50"/>
    <n v="152"/>
    <n v="119"/>
    <n v="218"/>
    <n v="222"/>
    <n v="89"/>
    <n v="105"/>
    <n v="8"/>
    <n v="5"/>
    <n v="41"/>
    <n v="47"/>
    <n v="6305"/>
    <n v="6548"/>
  </r>
  <r>
    <s v="MARYLAND"/>
    <s v="2013"/>
    <n v="859252"/>
    <n v="13814727"/>
    <n v="13284637"/>
    <n v="866169"/>
    <n v="59114"/>
    <n v="253589"/>
    <n v="86"/>
    <n v="121"/>
    <n v="1836"/>
    <n v="1929"/>
    <n v="10286"/>
    <n v="9858"/>
    <n v="2969"/>
    <n v="2950"/>
    <n v="35"/>
    <n v="34"/>
    <n v="898"/>
    <n v="861"/>
    <n v="13615"/>
    <n v="13636"/>
  </r>
  <r>
    <s v="MASSACHUSETTS"/>
    <s v="2013"/>
    <n v="920968"/>
    <n v="16114783"/>
    <n v="16201905"/>
    <n v="955739"/>
    <n v="67429"/>
    <n v="287478"/>
    <n v="66"/>
    <n v="71"/>
    <n v="2031"/>
    <n v="1939"/>
    <n v="2963"/>
    <n v="3018"/>
    <n v="4408"/>
    <n v="4303"/>
    <n v="48"/>
    <n v="44"/>
    <n v="678"/>
    <n v="613"/>
    <n v="23335"/>
    <n v="23912"/>
  </r>
  <r>
    <s v="MICHIGAN"/>
    <s v="2013"/>
    <n v="1381167"/>
    <n v="18270327"/>
    <n v="17468264"/>
    <n v="1548841"/>
    <n v="116607"/>
    <n v="487518"/>
    <n v="492"/>
    <n v="465"/>
    <n v="1672"/>
    <n v="1646"/>
    <n v="9831"/>
    <n v="9492"/>
    <n v="2823"/>
    <n v="2887"/>
    <n v="61"/>
    <n v="51"/>
    <n v="1105"/>
    <n v="1014"/>
    <n v="42091"/>
    <n v="42977"/>
  </r>
  <r>
    <s v="MINNESOTA"/>
    <s v="2013"/>
    <n v="802454"/>
    <n v="10848720"/>
    <n v="10942019"/>
    <n v="850973"/>
    <n v="69090"/>
    <n v="261409"/>
    <n v="568"/>
    <n v="537"/>
    <n v="2151"/>
    <n v="2335"/>
    <n v="3152"/>
    <n v="3583"/>
    <n v="2081"/>
    <n v="2253"/>
    <n v="21"/>
    <n v="14"/>
    <n v="646"/>
    <n v="614"/>
    <n v="24665"/>
    <n v="26470"/>
  </r>
  <r>
    <s v="MISSISSIPPI"/>
    <s v="2013"/>
    <n v="492847"/>
    <n v="4444064"/>
    <n v="4370050"/>
    <n v="492586"/>
    <n v="29412"/>
    <n v="132568"/>
    <n v="23"/>
    <n v="26"/>
    <n v="166"/>
    <n v="157"/>
    <n v="7690"/>
    <n v="6963"/>
    <n v="310"/>
    <n v="313"/>
    <n v="5"/>
    <n v="1"/>
    <n v="62"/>
    <n v="52"/>
    <n v="6819"/>
    <n v="6825"/>
  </r>
  <r>
    <s v="MISSOURI"/>
    <s v="2013"/>
    <n v="897224"/>
    <n v="10103589"/>
    <n v="10001763"/>
    <n v="918288"/>
    <n v="63718"/>
    <n v="269227"/>
    <n v="161"/>
    <n v="161"/>
    <n v="645"/>
    <n v="651"/>
    <n v="4998"/>
    <n v="4913"/>
    <n v="1174"/>
    <n v="1224"/>
    <n v="43"/>
    <n v="45"/>
    <n v="448"/>
    <n v="450"/>
    <n v="23920"/>
    <n v="24885"/>
  </r>
  <r>
    <s v="MONTANA"/>
    <s v="2013"/>
    <n v="142797"/>
    <n v="1671053"/>
    <n v="1679521"/>
    <n v="144129"/>
    <n v="9912"/>
    <n v="42138"/>
    <n v="403"/>
    <n v="418"/>
    <n v="71"/>
    <n v="39"/>
    <n v="34"/>
    <n v="47"/>
    <n v="153"/>
    <n v="199"/>
    <n v="14"/>
    <n v="13"/>
    <n v="70"/>
    <n v="89"/>
    <n v="4004"/>
    <n v="4358"/>
  </r>
  <r>
    <s v="NEBRASKA"/>
    <s v="2013"/>
    <n v="303242"/>
    <n v="3870164"/>
    <n v="3913038"/>
    <n v="307677"/>
    <n v="22968"/>
    <n v="88555"/>
    <n v="128"/>
    <n v="138"/>
    <n v="297"/>
    <n v="301"/>
    <n v="727"/>
    <n v="817"/>
    <n v="1632"/>
    <n v="1850"/>
    <n v="16"/>
    <n v="16"/>
    <n v="372"/>
    <n v="315"/>
    <n v="7926"/>
    <n v="8433"/>
  </r>
  <r>
    <s v="NEVADA"/>
    <s v="2013"/>
    <n v="431776"/>
    <n v="4131800"/>
    <n v="4057443"/>
    <n v="451831"/>
    <n v="31450"/>
    <n v="132564"/>
    <n v="169"/>
    <n v="160"/>
    <n v="962"/>
    <n v="1106"/>
    <n v="1543"/>
    <n v="1575"/>
    <n v="5871"/>
    <n v="6002"/>
    <n v="200"/>
    <n v="221"/>
    <n v="769"/>
    <n v="840"/>
    <n v="5911"/>
    <n v="6121"/>
  </r>
  <r>
    <s v="NEW_HAMPSHIRE"/>
    <s v="2013"/>
    <n v="187703"/>
    <n v="2976317"/>
    <n v="2878534"/>
    <n v="186310"/>
    <n v="14140"/>
    <n v="59377"/>
    <n v="18"/>
    <n v="24"/>
    <n v="196"/>
    <n v="200"/>
    <n v="102"/>
    <n v="148"/>
    <n v="200"/>
    <n v="204"/>
    <n v="3"/>
    <n v="6"/>
    <n v="121"/>
    <n v="91"/>
    <n v="6225"/>
    <n v="6602"/>
  </r>
  <r>
    <s v="NEW_JERSEY"/>
    <s v="2013"/>
    <n v="1338657"/>
    <n v="28070096"/>
    <n v="28179900"/>
    <n v="1370295"/>
    <n v="95646"/>
    <n v="399391"/>
    <n v="80"/>
    <n v="86"/>
    <n v="4415"/>
    <n v="4445"/>
    <n v="7491"/>
    <n v="6892"/>
    <n v="9278"/>
    <n v="9011"/>
    <n v="67"/>
    <n v="95"/>
    <n v="283"/>
    <n v="271"/>
    <n v="26421"/>
    <n v="26811"/>
  </r>
  <r>
    <s v="NEW_MEXICO"/>
    <s v="2013"/>
    <n v="327209"/>
    <n v="3518621"/>
    <n v="3536546"/>
    <n v="339244"/>
    <n v="20133"/>
    <n v="97716"/>
    <n v="1117"/>
    <n v="1091"/>
    <n v="152"/>
    <n v="147"/>
    <n v="197"/>
    <n v="218"/>
    <n v="5834"/>
    <n v="5583"/>
    <n v="8"/>
    <n v="7"/>
    <n v="119"/>
    <n v="113"/>
    <n v="2709"/>
    <n v="2838"/>
  </r>
  <r>
    <s v="NORTH_CAROLINA"/>
    <s v="2013"/>
    <n v="1468228"/>
    <n v="12729402"/>
    <n v="13650536"/>
    <n v="1530857"/>
    <n v="96453"/>
    <n v="441263"/>
    <n v="663"/>
    <n v="618"/>
    <n v="1299"/>
    <n v="1339"/>
    <n v="13034"/>
    <n v="12273"/>
    <n v="5009"/>
    <n v="4900"/>
    <n v="47"/>
    <n v="46"/>
    <n v="1752"/>
    <n v="1659"/>
    <n v="26634"/>
    <n v="27180"/>
  </r>
  <r>
    <s v="NORTH_DAKOTA"/>
    <s v="2013"/>
    <n v="101025"/>
    <n v="1405349"/>
    <n v="1516575"/>
    <n v="103947"/>
    <n v="7389"/>
    <n v="30420"/>
    <n v="255"/>
    <n v="237"/>
    <n v="57"/>
    <n v="57"/>
    <n v="95"/>
    <n v="107"/>
    <n v="91"/>
    <n v="84"/>
    <n v="4"/>
    <n v="12"/>
    <n v="24"/>
    <n v="32"/>
    <n v="3097"/>
    <n v="3237"/>
  </r>
  <r>
    <s v="OHIO"/>
    <s v="2013"/>
    <n v="1613718"/>
    <n v="22536516"/>
    <n v="22015797"/>
    <n v="1724111"/>
    <n v="114607"/>
    <n v="515611"/>
    <n v="87"/>
    <n v="88"/>
    <n v="1112"/>
    <n v="1063"/>
    <n v="9051"/>
    <n v="8679"/>
    <n v="1861"/>
    <n v="1828"/>
    <n v="30"/>
    <n v="47"/>
    <n v="1986"/>
    <n v="1881"/>
    <n v="43168"/>
    <n v="43726"/>
  </r>
  <r>
    <s v="OKLAHOMA"/>
    <s v="2013"/>
    <n v="671445"/>
    <n v="5878111"/>
    <n v="5796945"/>
    <n v="681848"/>
    <n v="39498"/>
    <n v="179811"/>
    <n v="3064"/>
    <n v="3204"/>
    <n v="419"/>
    <n v="458"/>
    <n v="1790"/>
    <n v="1847"/>
    <n v="2235"/>
    <n v="2307"/>
    <n v="36"/>
    <n v="47"/>
    <n v="1064"/>
    <n v="1010"/>
    <n v="10838"/>
    <n v="11179"/>
  </r>
  <r>
    <s v="OREGON"/>
    <s v="2013"/>
    <n v="564006"/>
    <n v="6077498"/>
    <n v="6228197"/>
    <n v="593000"/>
    <n v="47075"/>
    <n v="178595"/>
    <n v="402"/>
    <n v="453"/>
    <n v="1044"/>
    <n v="932"/>
    <n v="598"/>
    <n v="712"/>
    <n v="4275"/>
    <n v="4909"/>
    <n v="160"/>
    <n v="151"/>
    <n v="1103"/>
    <n v="1087"/>
    <n v="14940"/>
    <n v="16309"/>
  </r>
  <r>
    <s v="PENNSYLVANIA"/>
    <s v="2013"/>
    <n v="1623694"/>
    <n v="28484645"/>
    <n v="28495118"/>
    <n v="1755236"/>
    <n v="135583"/>
    <n v="554067"/>
    <n v="103"/>
    <n v="86"/>
    <n v="2310"/>
    <n v="2201"/>
    <n v="9382"/>
    <n v="9369"/>
    <n v="4803"/>
    <n v="4979"/>
    <n v="47"/>
    <n v="45"/>
    <n v="882"/>
    <n v="838"/>
    <n v="48346"/>
    <n v="52192"/>
  </r>
  <r>
    <s v="RHODE_ISLAND"/>
    <s v="2013"/>
    <n v="136401"/>
    <n v="2282659"/>
    <n v="2231413"/>
    <n v="142008"/>
    <n v="10403"/>
    <n v="43270"/>
    <n v="17"/>
    <n v="24"/>
    <n v="155"/>
    <n v="129"/>
    <n v="426"/>
    <n v="398"/>
    <n v="1007"/>
    <n v="1001"/>
    <n v="19"/>
    <n v="17"/>
    <n v="100"/>
    <n v="83"/>
    <n v="3443"/>
    <n v="3584"/>
  </r>
  <r>
    <s v="SOUTH_CAROLINA"/>
    <s v="2013"/>
    <n v="722249"/>
    <n v="8254462"/>
    <n v="8224795"/>
    <n v="745657"/>
    <n v="44624"/>
    <n v="211835"/>
    <n v="61"/>
    <n v="69"/>
    <n v="339"/>
    <n v="342"/>
    <n v="7855"/>
    <n v="7357"/>
    <n v="1095"/>
    <n v="1095"/>
    <n v="33"/>
    <n v="22"/>
    <n v="446"/>
    <n v="444"/>
    <n v="12670"/>
    <n v="12796"/>
  </r>
  <r>
    <s v="SOUTH_DAKOTA"/>
    <s v="2013"/>
    <n v="130296"/>
    <n v="1316613"/>
    <n v="1332496"/>
    <n v="130890"/>
    <n v="8485"/>
    <n v="36639"/>
    <n v="327"/>
    <n v="316"/>
    <n v="80"/>
    <n v="90"/>
    <n v="91"/>
    <n v="97"/>
    <n v="124"/>
    <n v="115"/>
    <n v="3"/>
    <n v="3"/>
    <n v="58"/>
    <n v="51"/>
    <n v="3540"/>
    <n v="3590"/>
  </r>
  <r>
    <s v="TENNESSEE"/>
    <s v="2013"/>
    <n v="992461"/>
    <n v="9008032"/>
    <n v="9248235"/>
    <n v="993556"/>
    <n v="65854"/>
    <n v="283888"/>
    <n v="44"/>
    <n v="72"/>
    <n v="552"/>
    <n v="550"/>
    <n v="7970"/>
    <n v="7749"/>
    <n v="1652"/>
    <n v="1753"/>
    <n v="26"/>
    <n v="33"/>
    <n v="297"/>
    <n v="273"/>
    <n v="21865"/>
    <n v="23018"/>
  </r>
  <r>
    <s v="TEXAS"/>
    <s v="2013"/>
    <n v="4897523"/>
    <n v="49734537"/>
    <n v="50674724"/>
    <n v="5153702"/>
    <n v="309069"/>
    <n v="1411436"/>
    <n v="636"/>
    <n v="679"/>
    <n v="6205"/>
    <n v="6628"/>
    <n v="19612"/>
    <n v="19565"/>
    <n v="72509"/>
    <n v="72720"/>
    <n v="212"/>
    <n v="211"/>
    <n v="2718"/>
    <n v="2639"/>
    <n v="50986"/>
    <n v="53749"/>
  </r>
  <r>
    <s v="UTAH"/>
    <s v="2013"/>
    <n v="562315"/>
    <n v="4300793"/>
    <n v="4584624"/>
    <n v="625461"/>
    <n v="41327"/>
    <n v="174129"/>
    <n v="241"/>
    <n v="286"/>
    <n v="430"/>
    <n v="434"/>
    <n v="259"/>
    <n v="293"/>
    <n v="2890"/>
    <n v="3162"/>
    <n v="298"/>
    <n v="351"/>
    <n v="346"/>
    <n v="376"/>
    <n v="15161"/>
    <n v="16800"/>
  </r>
  <r>
    <s v="VERMONT"/>
    <s v="2013"/>
    <n v="89200"/>
    <n v="1817307"/>
    <n v="1809138"/>
    <n v="88690"/>
    <n v="6545"/>
    <n v="27233"/>
    <n v="8"/>
    <n v="7"/>
    <n v="87"/>
    <n v="62"/>
    <n v="57"/>
    <n v="63"/>
    <n v="40"/>
    <n v="43"/>
    <n v="2"/>
    <n v="6"/>
    <n v="70"/>
    <n v="51"/>
    <n v="2867"/>
    <n v="3182"/>
  </r>
  <r>
    <s v="VIRGINIA"/>
    <s v="2013"/>
    <n v="1264880"/>
    <n v="15322318"/>
    <n v="15634918"/>
    <n v="1273825"/>
    <n v="88709"/>
    <n v="377252"/>
    <n v="151"/>
    <n v="132"/>
    <n v="2873"/>
    <n v="2945"/>
    <n v="9866"/>
    <n v="9994"/>
    <n v="4508"/>
    <n v="4651"/>
    <n v="57"/>
    <n v="68"/>
    <n v="1785"/>
    <n v="1644"/>
    <n v="24534"/>
    <n v="25501"/>
  </r>
  <r>
    <s v="WASHINGTON"/>
    <s v="2013"/>
    <n v="1050901"/>
    <n v="12242231"/>
    <n v="12097549"/>
    <n v="1058936"/>
    <n v="84710"/>
    <n v="328068"/>
    <n v="579"/>
    <n v="680"/>
    <n v="3196"/>
    <n v="3211"/>
    <n v="1890"/>
    <n v="2175"/>
    <n v="7184"/>
    <n v="7680"/>
    <n v="351"/>
    <n v="358"/>
    <n v="2246"/>
    <n v="2279"/>
    <n v="25459"/>
    <n v="27422"/>
  </r>
  <r>
    <s v="WISCONSIN"/>
    <s v="2013"/>
    <n v="863737"/>
    <n v="11097447"/>
    <n v="10845059"/>
    <n v="874414"/>
    <n v="66346"/>
    <n v="264739"/>
    <n v="383"/>
    <n v="462"/>
    <n v="1174"/>
    <n v="1242"/>
    <n v="2551"/>
    <n v="2907"/>
    <n v="2478"/>
    <n v="2600"/>
    <n v="27"/>
    <n v="19"/>
    <n v="530"/>
    <n v="486"/>
    <n v="25031"/>
    <n v="26456"/>
  </r>
  <r>
    <s v="WYOMING"/>
    <s v="2013"/>
    <n v="91533"/>
    <n v="1695967"/>
    <n v="1675477"/>
    <n v="92732"/>
    <n v="6176"/>
    <n v="26449"/>
    <n v="57"/>
    <n v="61"/>
    <n v="32"/>
    <n v="46"/>
    <n v="51"/>
    <n v="33"/>
    <n v="329"/>
    <n v="355"/>
    <n v="1"/>
    <n v="4"/>
    <n v="46"/>
    <n v="41"/>
    <n v="2500"/>
    <n v="2620"/>
  </r>
  <r>
    <s v="ALABAMA"/>
    <s v="2014"/>
    <n v="740081"/>
    <n v="7357267"/>
    <n v="7587737"/>
    <n v="744164"/>
    <n v="49929"/>
    <n v="221068"/>
    <n v="210"/>
    <n v="236"/>
    <n v="346"/>
    <n v="350"/>
    <n v="8628"/>
    <n v="8299"/>
    <n v="943"/>
    <n v="963"/>
    <n v="21"/>
    <n v="18"/>
    <n v="216"/>
    <n v="175"/>
    <n v="14542"/>
    <n v="14982"/>
  </r>
  <r>
    <s v="ALASKA"/>
    <s v="2014"/>
    <n v="130539"/>
    <n v="2663647"/>
    <n v="2727056"/>
    <n v="131176"/>
    <n v="9671"/>
    <n v="38431"/>
    <n v="1059"/>
    <n v="1125"/>
    <n v="355"/>
    <n v="357"/>
    <n v="160"/>
    <n v="190"/>
    <n v="276"/>
    <n v="318"/>
    <n v="118"/>
    <n v="121"/>
    <n v="332"/>
    <n v="356"/>
    <n v="2346"/>
    <n v="2558"/>
  </r>
  <r>
    <s v="ARIZONA"/>
    <s v="2014"/>
    <n v="943937"/>
    <n v="8361708"/>
    <n v="8109460"/>
    <n v="1111695"/>
    <n v="84913"/>
    <n v="331552"/>
    <n v="1953"/>
    <n v="2057"/>
    <n v="1132"/>
    <n v="1168"/>
    <n v="2260"/>
    <n v="2563"/>
    <n v="18129"/>
    <n v="18918"/>
    <n v="112"/>
    <n v="145"/>
    <n v="847"/>
    <n v="794"/>
    <n v="16737"/>
    <n v="18098"/>
  </r>
  <r>
    <s v="ARKANSAS"/>
    <s v="2014"/>
    <n v="479881"/>
    <n v="5193218"/>
    <n v="5242672"/>
    <n v="490917"/>
    <n v="32428"/>
    <n v="141653"/>
    <n v="107"/>
    <n v="104"/>
    <n v="302"/>
    <n v="280"/>
    <n v="3398"/>
    <n v="3342"/>
    <n v="1547"/>
    <n v="1573"/>
    <n v="56"/>
    <n v="58"/>
    <n v="254"/>
    <n v="242"/>
    <n v="10394"/>
    <n v="10771"/>
  </r>
  <r>
    <s v="CALIFORNIA"/>
    <s v="2014"/>
    <n v="6224685"/>
    <n v="72389126"/>
    <n v="72506810"/>
    <n v="6312161"/>
    <n v="496901"/>
    <n v="1949755"/>
    <n v="1686"/>
    <n v="1791"/>
    <n v="28343"/>
    <n v="31059"/>
    <n v="16189"/>
    <n v="17583"/>
    <n v="124778"/>
    <n v="130577"/>
    <n v="1403"/>
    <n v="1447"/>
    <n v="6239"/>
    <n v="6309"/>
    <n v="62285"/>
    <n v="67212"/>
  </r>
  <r>
    <s v="COLORADO"/>
    <s v="2014"/>
    <n v="865231"/>
    <n v="9162406"/>
    <n v="9286626"/>
    <n v="889006"/>
    <n v="63001"/>
    <n v="254643"/>
    <n v="269"/>
    <n v="263"/>
    <n v="1085"/>
    <n v="988"/>
    <n v="1507"/>
    <n v="1630"/>
    <n v="9544"/>
    <n v="9792"/>
    <n v="70"/>
    <n v="94"/>
    <n v="1028"/>
    <n v="971"/>
    <n v="17397"/>
    <n v="18363"/>
  </r>
  <r>
    <s v="CONNECTICUT"/>
    <s v="2014"/>
    <n v="511082"/>
    <n v="10743919"/>
    <n v="10201500"/>
    <n v="542678"/>
    <n v="40018"/>
    <n v="167790"/>
    <n v="62"/>
    <n v="55"/>
    <n v="883"/>
    <n v="846"/>
    <n v="2500"/>
    <n v="2590"/>
    <n v="3438"/>
    <n v="3417"/>
    <n v="13"/>
    <n v="8"/>
    <n v="323"/>
    <n v="319"/>
    <n v="12402"/>
    <n v="13162"/>
  </r>
  <r>
    <s v="DELAWARE"/>
    <s v="2014"/>
    <n v="120623"/>
    <n v="1954374"/>
    <n v="1988535"/>
    <n v="134042"/>
    <n v="8688"/>
    <n v="39346"/>
    <n v="15"/>
    <n v="17"/>
    <n v="162"/>
    <n v="180"/>
    <n v="1387"/>
    <n v="1302"/>
    <n v="513"/>
    <n v="444"/>
    <n v="2"/>
    <n v="5"/>
    <n v="48"/>
    <n v="52"/>
    <n v="2270"/>
    <n v="2291"/>
  </r>
  <r>
    <s v="FLORIDA"/>
    <s v="2014"/>
    <n v="2708022"/>
    <n v="26077462"/>
    <n v="26523658"/>
    <n v="2756944"/>
    <n v="189545"/>
    <n v="823249"/>
    <n v="372"/>
    <n v="344"/>
    <n v="2783"/>
    <n v="2854"/>
    <n v="21913"/>
    <n v="21522"/>
    <n v="26850"/>
    <n v="27035"/>
    <n v="108"/>
    <n v="97"/>
    <n v="2551"/>
    <n v="2317"/>
    <n v="39988"/>
    <n v="40811"/>
  </r>
  <r>
    <s v="GEORGIA"/>
    <s v="2014"/>
    <n v="1699185"/>
    <n v="17821620"/>
    <n v="17668352"/>
    <n v="1744437"/>
    <n v="106405"/>
    <n v="501605"/>
    <n v="115"/>
    <n v="134"/>
    <n v="2114"/>
    <n v="2191"/>
    <n v="20306"/>
    <n v="18699"/>
    <n v="5527"/>
    <n v="5247"/>
    <n v="88"/>
    <n v="64"/>
    <n v="1471"/>
    <n v="1320"/>
    <n v="24525"/>
    <n v="24604"/>
  </r>
  <r>
    <s v="HAWAII"/>
    <s v="2014"/>
    <n v="186825"/>
    <n v="2696766"/>
    <n v="2504144"/>
    <n v="182384"/>
    <n v="10644"/>
    <n v="50925"/>
    <n v="23"/>
    <n v="21"/>
    <n v="2253"/>
    <n v="2271"/>
    <n v="97"/>
    <n v="117"/>
    <n v="317"/>
    <n v="286"/>
    <n v="1467"/>
    <n v="1617"/>
    <n v="368"/>
    <n v="401"/>
    <n v="698"/>
    <n v="708"/>
  </r>
  <r>
    <s v="IDAHO"/>
    <s v="2014"/>
    <n v="281452"/>
    <n v="2084970"/>
    <n v="2012852"/>
    <n v="290885"/>
    <n v="19879"/>
    <n v="85232"/>
    <n v="118"/>
    <n v="104"/>
    <n v="172"/>
    <n v="133"/>
    <n v="110"/>
    <n v="109"/>
    <n v="1450"/>
    <n v="1644"/>
    <n v="32"/>
    <n v="36"/>
    <n v="168"/>
    <n v="145"/>
    <n v="7645"/>
    <n v="8013"/>
  </r>
  <r>
    <s v="ILLINOIS"/>
    <s v="2014"/>
    <n v="2060632"/>
    <n v="31085621"/>
    <n v="31080869"/>
    <n v="2050239"/>
    <n v="147588"/>
    <n v="621275"/>
    <n v="219"/>
    <n v="201"/>
    <n v="3490"/>
    <n v="3533"/>
    <n v="12454"/>
    <n v="11957"/>
    <n v="15332"/>
    <n v="15569"/>
    <n v="85"/>
    <n v="75"/>
    <n v="1809"/>
    <n v="1753"/>
    <n v="39206"/>
    <n v="41905"/>
  </r>
  <r>
    <s v="INDIANA"/>
    <s v="2014"/>
    <n v="1007121"/>
    <n v="12399402"/>
    <n v="11136045"/>
    <n v="1046269"/>
    <n v="74952"/>
    <n v="316465"/>
    <n v="102"/>
    <n v="106"/>
    <n v="729"/>
    <n v="685"/>
    <n v="4260"/>
    <n v="4169"/>
    <n v="3101"/>
    <n v="3159"/>
    <n v="26"/>
    <n v="32"/>
    <n v="1439"/>
    <n v="1370"/>
    <n v="27545"/>
    <n v="28229"/>
  </r>
  <r>
    <s v="IOWA"/>
    <s v="2014"/>
    <n v="501763"/>
    <n v="6455928"/>
    <n v="6541553"/>
    <n v="505311"/>
    <n v="36091"/>
    <n v="145862"/>
    <n v="101"/>
    <n v="70"/>
    <n v="421"/>
    <n v="424"/>
    <n v="833"/>
    <n v="993"/>
    <n v="1530"/>
    <n v="1513"/>
    <n v="22"/>
    <n v="30"/>
    <n v="431"/>
    <n v="432"/>
    <n v="14075"/>
    <n v="15216"/>
  </r>
  <r>
    <s v="KANSAS"/>
    <s v="2014"/>
    <n v="496034"/>
    <n v="5813985"/>
    <n v="5957954"/>
    <n v="497275"/>
    <n v="32731"/>
    <n v="140324"/>
    <n v="177"/>
    <n v="188"/>
    <n v="494"/>
    <n v="467"/>
    <n v="1077"/>
    <n v="1118"/>
    <n v="2440"/>
    <n v="2371"/>
    <n v="37"/>
    <n v="36"/>
    <n v="722"/>
    <n v="653"/>
    <n v="11198"/>
    <n v="11753"/>
  </r>
  <r>
    <s v="KENTUCKY"/>
    <s v="2014"/>
    <n v="686789"/>
    <n v="7229857"/>
    <n v="7346219"/>
    <n v="688640"/>
    <n v="43862"/>
    <n v="196733"/>
    <n v="29"/>
    <n v="34"/>
    <n v="333"/>
    <n v="326"/>
    <n v="2224"/>
    <n v="2263"/>
    <n v="765"/>
    <n v="747"/>
    <n v="13"/>
    <n v="16"/>
    <n v="418"/>
    <n v="388"/>
    <n v="17897"/>
    <n v="18409"/>
  </r>
  <r>
    <s v="LOUISIANA"/>
    <s v="2014"/>
    <n v="665441"/>
    <n v="8352703"/>
    <n v="8140649"/>
    <n v="716800"/>
    <n v="40610"/>
    <n v="194791"/>
    <n v="162"/>
    <n v="132"/>
    <n v="424"/>
    <n v="428"/>
    <n v="8864"/>
    <n v="8140"/>
    <n v="757"/>
    <n v="782"/>
    <n v="20"/>
    <n v="11"/>
    <n v="172"/>
    <n v="163"/>
    <n v="10433"/>
    <n v="10122"/>
  </r>
  <r>
    <s v="MAINE"/>
    <s v="2014"/>
    <n v="178709"/>
    <n v="2675648"/>
    <n v="2550302"/>
    <n v="182470"/>
    <n v="13777"/>
    <n v="56361"/>
    <n v="49"/>
    <n v="43"/>
    <n v="108"/>
    <n v="79"/>
    <n v="220"/>
    <n v="248"/>
    <n v="89"/>
    <n v="117"/>
    <n v="6"/>
    <n v="8"/>
    <n v="63"/>
    <n v="79"/>
    <n v="6021"/>
    <n v="6647"/>
  </r>
  <r>
    <s v="MARYLAND"/>
    <s v="2014"/>
    <n v="865768"/>
    <n v="13982544"/>
    <n v="13712839"/>
    <n v="874514"/>
    <n v="58624"/>
    <n v="254072"/>
    <n v="78"/>
    <n v="64"/>
    <n v="1883"/>
    <n v="1939"/>
    <n v="10432"/>
    <n v="9966"/>
    <n v="3009"/>
    <n v="3020"/>
    <n v="48"/>
    <n v="33"/>
    <n v="1009"/>
    <n v="957"/>
    <n v="12789"/>
    <n v="13397"/>
  </r>
  <r>
    <s v="MASSACHUSETTS"/>
    <s v="2014"/>
    <n v="920558"/>
    <n v="16609204"/>
    <n v="16518383"/>
    <n v="955844"/>
    <n v="68038"/>
    <n v="288934"/>
    <n v="77"/>
    <n v="95"/>
    <n v="2080"/>
    <n v="1978"/>
    <n v="3126"/>
    <n v="3002"/>
    <n v="4695"/>
    <n v="4700"/>
    <n v="29"/>
    <n v="44"/>
    <n v="740"/>
    <n v="692"/>
    <n v="23292"/>
    <n v="23488"/>
  </r>
  <r>
    <s v="MICHIGAN"/>
    <s v="2014"/>
    <n v="1363533"/>
    <n v="18457253"/>
    <n v="17358365"/>
    <n v="1537922"/>
    <n v="116032"/>
    <n v="484956"/>
    <n v="422"/>
    <n v="429"/>
    <n v="1795"/>
    <n v="1749"/>
    <n v="9799"/>
    <n v="9503"/>
    <n v="3032"/>
    <n v="3157"/>
    <n v="65"/>
    <n v="55"/>
    <n v="1269"/>
    <n v="1142"/>
    <n v="41187"/>
    <n v="42428"/>
  </r>
  <r>
    <s v="MINNESOTA"/>
    <s v="2014"/>
    <n v="804580"/>
    <n v="11168633"/>
    <n v="11300786"/>
    <n v="857235"/>
    <n v="69615"/>
    <n v="263074"/>
    <n v="525"/>
    <n v="582"/>
    <n v="2225"/>
    <n v="2329"/>
    <n v="3362"/>
    <n v="3595"/>
    <n v="2298"/>
    <n v="2545"/>
    <n v="27"/>
    <n v="16"/>
    <n v="723"/>
    <n v="707"/>
    <n v="24466"/>
    <n v="26215"/>
  </r>
  <r>
    <s v="MISSISSIPPI"/>
    <s v="2014"/>
    <n v="492421"/>
    <n v="4480105"/>
    <n v="4463078"/>
    <n v="490917"/>
    <n v="28980"/>
    <n v="134857"/>
    <n v="32"/>
    <n v="29"/>
    <n v="156"/>
    <n v="198"/>
    <n v="7597"/>
    <n v="6765"/>
    <n v="315"/>
    <n v="310"/>
    <n v="3"/>
    <n v="2"/>
    <n v="46"/>
    <n v="31"/>
    <n v="6782"/>
    <n v="6714"/>
  </r>
  <r>
    <s v="MISSOURI"/>
    <s v="2014"/>
    <n v="892992"/>
    <n v="10256615"/>
    <n v="10324249"/>
    <n v="917785"/>
    <n v="63388"/>
    <n v="268921"/>
    <n v="139"/>
    <n v="161"/>
    <n v="644"/>
    <n v="623"/>
    <n v="4951"/>
    <n v="4783"/>
    <n v="1258"/>
    <n v="1374"/>
    <n v="58"/>
    <n v="48"/>
    <n v="559"/>
    <n v="568"/>
    <n v="23545"/>
    <n v="24677"/>
  </r>
  <r>
    <s v="MONTANA"/>
    <s v="2014"/>
    <n v="144034"/>
    <n v="1729712"/>
    <n v="1754324"/>
    <n v="144532"/>
    <n v="9825"/>
    <n v="41816"/>
    <n v="419"/>
    <n v="410"/>
    <n v="57"/>
    <n v="47"/>
    <n v="55"/>
    <n v="55"/>
    <n v="184"/>
    <n v="180"/>
    <n v="9"/>
    <n v="11"/>
    <n v="72"/>
    <n v="95"/>
    <n v="3973"/>
    <n v="4258"/>
  </r>
  <r>
    <s v="NEBRASKA"/>
    <s v="2014"/>
    <n v="307398"/>
    <n v="4005091"/>
    <n v="4008633"/>
    <n v="312635"/>
    <n v="23051"/>
    <n v="89964"/>
    <n v="146"/>
    <n v="148"/>
    <n v="341"/>
    <n v="301"/>
    <n v="660"/>
    <n v="873"/>
    <n v="1794"/>
    <n v="1866"/>
    <n v="15"/>
    <n v="16"/>
    <n v="378"/>
    <n v="324"/>
    <n v="7746"/>
    <n v="8443"/>
  </r>
  <r>
    <s v="NEVADA"/>
    <s v="2014"/>
    <n v="435765"/>
    <n v="4203255"/>
    <n v="4043820"/>
    <n v="459189"/>
    <n v="31892"/>
    <n v="134640"/>
    <n v="159"/>
    <n v="189"/>
    <n v="1047"/>
    <n v="1108"/>
    <n v="1601"/>
    <n v="1672"/>
    <n v="5928"/>
    <n v="6144"/>
    <n v="209"/>
    <n v="221"/>
    <n v="831"/>
    <n v="837"/>
    <n v="5864"/>
    <n v="6082"/>
  </r>
  <r>
    <s v="NEW_HAMPSHIRE"/>
    <s v="2014"/>
    <n v="184846"/>
    <n v="3042994"/>
    <n v="2960615"/>
    <n v="184670"/>
    <n v="13856"/>
    <n v="58807"/>
    <n v="13"/>
    <n v="20"/>
    <n v="194"/>
    <n v="211"/>
    <n v="118"/>
    <n v="127"/>
    <n v="215"/>
    <n v="215"/>
    <n v="5"/>
    <n v="6"/>
    <n v="114"/>
    <n v="90"/>
    <n v="6109"/>
    <n v="6419"/>
  </r>
  <r>
    <s v="NEW_JERSEY"/>
    <s v="2014"/>
    <n v="1335350"/>
    <n v="28454548"/>
    <n v="27742203"/>
    <n v="1400579"/>
    <n v="95666"/>
    <n v="401874"/>
    <n v="56"/>
    <n v="84"/>
    <n v="4223"/>
    <n v="4484"/>
    <n v="7450"/>
    <n v="7336"/>
    <n v="9809"/>
    <n v="9837"/>
    <n v="60"/>
    <n v="98"/>
    <n v="346"/>
    <n v="330"/>
    <n v="25310"/>
    <n v="26243"/>
  </r>
  <r>
    <s v="NEW_MEXICO"/>
    <s v="2014"/>
    <n v="326637"/>
    <n v="3601387"/>
    <n v="3576216"/>
    <n v="340365"/>
    <n v="21147"/>
    <n v="99260"/>
    <n v="1100"/>
    <n v="1164"/>
    <n v="170"/>
    <n v="163"/>
    <n v="211"/>
    <n v="221"/>
    <n v="5945"/>
    <n v="6194"/>
    <n v="10"/>
    <n v="12"/>
    <n v="132"/>
    <n v="125"/>
    <n v="2822"/>
    <n v="2878"/>
  </r>
  <r>
    <s v="NORTH_CAROLINA"/>
    <s v="2014"/>
    <n v="1441391"/>
    <n v="13462754"/>
    <n v="13540706"/>
    <n v="1548895"/>
    <n v="97257"/>
    <n v="454963"/>
    <n v="633"/>
    <n v="624"/>
    <n v="1340"/>
    <n v="1372"/>
    <n v="13018"/>
    <n v="12285"/>
    <n v="5404"/>
    <n v="5169"/>
    <n v="64"/>
    <n v="51"/>
    <n v="1678"/>
    <n v="1575"/>
    <n v="26678"/>
    <n v="27366"/>
  </r>
  <r>
    <s v="NORTH_DAKOTA"/>
    <s v="2014"/>
    <n v="103272"/>
    <n v="1568997"/>
    <n v="1597210"/>
    <n v="106586"/>
    <n v="7471"/>
    <n v="30421"/>
    <n v="264"/>
    <n v="270"/>
    <n v="72"/>
    <n v="58"/>
    <n v="118"/>
    <n v="148"/>
    <n v="104"/>
    <n v="121"/>
    <n v="4"/>
    <n v="6"/>
    <n v="37"/>
    <n v="30"/>
    <n v="3047"/>
    <n v="3192"/>
  </r>
  <r>
    <s v="OHIO"/>
    <s v="2014"/>
    <n v="1601566"/>
    <n v="23297509"/>
    <n v="21847582"/>
    <n v="1724810"/>
    <n v="115962"/>
    <n v="519938"/>
    <n v="87"/>
    <n v="92"/>
    <n v="1152"/>
    <n v="1147"/>
    <n v="8866"/>
    <n v="9050"/>
    <n v="2025"/>
    <n v="2081"/>
    <n v="29"/>
    <n v="29"/>
    <n v="2100"/>
    <n v="2053"/>
    <n v="42872"/>
    <n v="44379"/>
  </r>
  <r>
    <s v="OKLAHOMA"/>
    <s v="2014"/>
    <n v="670069"/>
    <n v="6034336"/>
    <n v="6026661"/>
    <n v="688511"/>
    <n v="40729"/>
    <n v="184170"/>
    <n v="3175"/>
    <n v="3098"/>
    <n v="489"/>
    <n v="486"/>
    <n v="1916"/>
    <n v="1864"/>
    <n v="2530"/>
    <n v="2446"/>
    <n v="41"/>
    <n v="54"/>
    <n v="1243"/>
    <n v="1157"/>
    <n v="11061"/>
    <n v="11169"/>
  </r>
  <r>
    <s v="OREGON"/>
    <s v="2014"/>
    <n v="566538"/>
    <n v="6621363"/>
    <n v="6453635"/>
    <n v="601318"/>
    <n v="47566"/>
    <n v="179757"/>
    <n v="384"/>
    <n v="462"/>
    <n v="1019"/>
    <n v="997"/>
    <n v="590"/>
    <n v="775"/>
    <n v="4685"/>
    <n v="4996"/>
    <n v="160"/>
    <n v="144"/>
    <n v="1108"/>
    <n v="1131"/>
    <n v="14992"/>
    <n v="16123"/>
  </r>
  <r>
    <s v="PENNSYLVANIA"/>
    <s v="2014"/>
    <n v="1605292"/>
    <n v="29068069"/>
    <n v="28620630"/>
    <n v="1743160"/>
    <n v="131694"/>
    <n v="549398"/>
    <n v="81"/>
    <n v="79"/>
    <n v="2314"/>
    <n v="2286"/>
    <n v="9217"/>
    <n v="9152"/>
    <n v="5051"/>
    <n v="5059"/>
    <n v="55"/>
    <n v="50"/>
    <n v="983"/>
    <n v="861"/>
    <n v="47099"/>
    <n v="49407"/>
  </r>
  <r>
    <s v="RHODE_ISLAND"/>
    <s v="2014"/>
    <n v="135084"/>
    <n v="2313010"/>
    <n v="2258076"/>
    <n v="141959"/>
    <n v="10578"/>
    <n v="42892"/>
    <n v="46"/>
    <n v="28"/>
    <n v="171"/>
    <n v="171"/>
    <n v="415"/>
    <n v="431"/>
    <n v="1077"/>
    <n v="1064"/>
    <n v="14"/>
    <n v="23"/>
    <n v="133"/>
    <n v="147"/>
    <n v="3379"/>
    <n v="3479"/>
  </r>
  <r>
    <s v="SOUTH_CAROLINA"/>
    <s v="2014"/>
    <n v="729386"/>
    <n v="8417698"/>
    <n v="8452743"/>
    <n v="756523"/>
    <n v="45619"/>
    <n v="216723"/>
    <n v="67"/>
    <n v="60"/>
    <n v="350"/>
    <n v="365"/>
    <n v="7961"/>
    <n v="7435"/>
    <n v="1183"/>
    <n v="1183"/>
    <n v="28"/>
    <n v="27"/>
    <n v="483"/>
    <n v="499"/>
    <n v="13000"/>
    <n v="12978"/>
  </r>
  <r>
    <s v="TENNESSEE"/>
    <s v="2014"/>
    <n v="992583"/>
    <n v="9237782"/>
    <n v="9432883"/>
    <n v="995475"/>
    <n v="66972"/>
    <n v="288408"/>
    <n v="59"/>
    <n v="54"/>
    <n v="515"/>
    <n v="597"/>
    <n v="8119"/>
    <n v="7912"/>
    <n v="1831"/>
    <n v="1962"/>
    <n v="42"/>
    <n v="33"/>
    <n v="353"/>
    <n v="312"/>
    <n v="21989"/>
    <n v="23194"/>
  </r>
  <r>
    <s v="TEXAS"/>
    <s v="2014"/>
    <n v="4949469"/>
    <n v="52776853"/>
    <n v="53096761"/>
    <n v="5233765"/>
    <n v="314039"/>
    <n v="1450441"/>
    <n v="663"/>
    <n v="700"/>
    <n v="6645"/>
    <n v="6800"/>
    <n v="20013"/>
    <n v="19849"/>
    <n v="75017"/>
    <n v="74221"/>
    <n v="248"/>
    <n v="248"/>
    <n v="2798"/>
    <n v="2607"/>
    <n v="50847"/>
    <n v="53383"/>
  </r>
  <r>
    <s v="UTAH"/>
    <s v="2014"/>
    <n v="570423"/>
    <n v="4405929"/>
    <n v="4385896"/>
    <n v="635577"/>
    <n v="42163"/>
    <n v="178910"/>
    <n v="248"/>
    <n v="289"/>
    <n v="430"/>
    <n v="437"/>
    <n v="257"/>
    <n v="321"/>
    <n v="3073"/>
    <n v="3279"/>
    <n v="311"/>
    <n v="316"/>
    <n v="385"/>
    <n v="419"/>
    <n v="15782"/>
    <n v="16616"/>
  </r>
  <r>
    <s v="VERMONT"/>
    <s v="2014"/>
    <n v="87990"/>
    <n v="1895044"/>
    <n v="1876197"/>
    <n v="87311"/>
    <n v="6417"/>
    <n v="26338"/>
    <n v="10"/>
    <n v="12"/>
    <n v="77"/>
    <n v="61"/>
    <n v="79"/>
    <n v="51"/>
    <n v="41"/>
    <n v="55"/>
    <n v="3"/>
    <n v="2"/>
    <n v="62"/>
    <n v="64"/>
    <n v="2826"/>
    <n v="3074"/>
  </r>
  <r>
    <s v="VIRGINIA"/>
    <s v="2014"/>
    <n v="1273211"/>
    <n v="15347862"/>
    <n v="15690444"/>
    <n v="1280381"/>
    <n v="88256"/>
    <n v="382598"/>
    <n v="129"/>
    <n v="144"/>
    <n v="2807"/>
    <n v="2989"/>
    <n v="9657"/>
    <n v="9849"/>
    <n v="4766"/>
    <n v="4959"/>
    <n v="60"/>
    <n v="68"/>
    <n v="1915"/>
    <n v="1695"/>
    <n v="24024"/>
    <n v="25194"/>
  </r>
  <r>
    <s v="WASHINGTON"/>
    <s v="2014"/>
    <n v="1057773"/>
    <n v="13040197"/>
    <n v="12806300"/>
    <n v="1073638"/>
    <n v="87206"/>
    <n v="333318"/>
    <n v="597"/>
    <n v="670"/>
    <n v="3198"/>
    <n v="3421"/>
    <n v="1961"/>
    <n v="2307"/>
    <n v="7781"/>
    <n v="8185"/>
    <n v="386"/>
    <n v="399"/>
    <n v="2406"/>
    <n v="2546"/>
    <n v="25693"/>
    <n v="27656"/>
  </r>
  <r>
    <s v="WEST_VIRGINIA"/>
    <s v="2014"/>
    <n v="280265"/>
    <n v="3514889"/>
    <n v="3499873"/>
    <n v="280310"/>
    <n v="18239"/>
    <n v="80543"/>
    <n v="13"/>
    <n v="10"/>
    <n v="94"/>
    <n v="65"/>
    <n v="445"/>
    <n v="469"/>
    <n v="109"/>
    <n v="113"/>
    <n v="1"/>
    <n v="3"/>
    <n v="71"/>
    <n v="80"/>
    <n v="8178"/>
    <n v="8588"/>
  </r>
  <r>
    <s v="WISCONSIN"/>
    <s v="2014"/>
    <n v="865119"/>
    <n v="11330253"/>
    <n v="11255186"/>
    <n v="871432"/>
    <n v="65954"/>
    <n v="264550"/>
    <n v="343"/>
    <n v="439"/>
    <n v="1130"/>
    <n v="1190"/>
    <n v="2531"/>
    <n v="2883"/>
    <n v="2644"/>
    <n v="2786"/>
    <n v="26"/>
    <n v="27"/>
    <n v="591"/>
    <n v="616"/>
    <n v="24628"/>
    <n v="26120"/>
  </r>
  <r>
    <s v="WYOMING"/>
    <s v="2014"/>
    <n v="92732"/>
    <n v="1772633"/>
    <n v="1775999"/>
    <n v="94067"/>
    <n v="6133"/>
    <n v="26732"/>
    <n v="69"/>
    <n v="55"/>
    <n v="40"/>
    <n v="29"/>
    <n v="34"/>
    <n v="34"/>
    <n v="334"/>
    <n v="340"/>
    <n v="1"/>
    <n v="3"/>
    <n v="61"/>
    <n v="63"/>
    <n v="2506"/>
    <n v="2564"/>
  </r>
  <r>
    <s v="ALABAMA"/>
    <s v="2015"/>
    <n v="734974"/>
    <n v="7360222"/>
    <n v="7501799"/>
    <n v="743789"/>
    <n v="50668"/>
    <n v="222182"/>
    <n v="269"/>
    <n v="256"/>
    <n v="332"/>
    <n v="359"/>
    <n v="8879"/>
    <n v="8318"/>
    <n v="1070"/>
    <n v="1092"/>
    <n v="16"/>
    <n v="22"/>
    <n v="253"/>
    <n v="260"/>
    <n v="14454"/>
    <n v="15088"/>
  </r>
  <r>
    <s v="ALASKA"/>
    <s v="2015"/>
    <n v="130755"/>
    <n v="2920986"/>
    <n v="2968341"/>
    <n v="132477"/>
    <n v="9651"/>
    <n v="38688"/>
    <n v="1079"/>
    <n v="1103"/>
    <n v="332"/>
    <n v="329"/>
    <n v="154"/>
    <n v="180"/>
    <n v="332"/>
    <n v="335"/>
    <n v="114"/>
    <n v="142"/>
    <n v="396"/>
    <n v="359"/>
    <n v="2310"/>
    <n v="2486"/>
  </r>
  <r>
    <s v="ARIZONA"/>
    <s v="2015"/>
    <n v="944978"/>
    <n v="8230507"/>
    <n v="7902600"/>
    <n v="1109040"/>
    <n v="84854"/>
    <n v="333579"/>
    <n v="2032"/>
    <n v="2011"/>
    <n v="1084"/>
    <n v="1199"/>
    <n v="2254"/>
    <n v="2624"/>
    <n v="18225"/>
    <n v="19132"/>
    <n v="135"/>
    <n v="149"/>
    <n v="845"/>
    <n v="890"/>
    <n v="16631"/>
    <n v="17643"/>
  </r>
  <r>
    <s v="ARKANSAS"/>
    <s v="2015"/>
    <n v="479682"/>
    <n v="5308625"/>
    <n v="5350543"/>
    <n v="492132"/>
    <n v="32385"/>
    <n v="142242"/>
    <n v="120"/>
    <n v="118"/>
    <n v="269"/>
    <n v="303"/>
    <n v="3583"/>
    <n v="3338"/>
    <n v="1606"/>
    <n v="1657"/>
    <n v="59"/>
    <n v="69"/>
    <n v="306"/>
    <n v="277"/>
    <n v="10167"/>
    <n v="10513"/>
  </r>
  <r>
    <s v="CALIFORNIA"/>
    <s v="2015"/>
    <n v="6226523"/>
    <n v="78248042"/>
    <n v="78365958"/>
    <n v="6226737"/>
    <n v="492835"/>
    <n v="1941009"/>
    <n v="1515"/>
    <n v="1722"/>
    <n v="27450"/>
    <n v="29997"/>
    <n v="15524"/>
    <n v="17180"/>
    <n v="125535"/>
    <n v="131484"/>
    <n v="1333"/>
    <n v="1459"/>
    <n v="6890"/>
    <n v="7016"/>
    <n v="60701"/>
    <n v="65029"/>
  </r>
  <r>
    <s v="COLORADO"/>
    <s v="2015"/>
    <n v="872320"/>
    <n v="9648297"/>
    <n v="9557682"/>
    <n v="899112"/>
    <n v="65317"/>
    <n v="260909"/>
    <n v="242"/>
    <n v="273"/>
    <n v="1127"/>
    <n v="1007"/>
    <n v="1590"/>
    <n v="1726"/>
    <n v="10292"/>
    <n v="10400"/>
    <n v="91"/>
    <n v="87"/>
    <n v="1020"/>
    <n v="1046"/>
    <n v="17670"/>
    <n v="18746"/>
  </r>
  <r>
    <s v="CONNECTICUT"/>
    <s v="2015"/>
    <n v="505366"/>
    <n v="11099837"/>
    <n v="10542667"/>
    <n v="537933"/>
    <n v="40321"/>
    <n v="167056"/>
    <n v="59"/>
    <n v="60"/>
    <n v="937"/>
    <n v="876"/>
    <n v="2435"/>
    <n v="2552"/>
    <n v="3670"/>
    <n v="3671"/>
    <n v="14"/>
    <n v="15"/>
    <n v="364"/>
    <n v="393"/>
    <n v="12259"/>
    <n v="13016"/>
  </r>
  <r>
    <s v="DELAWARE"/>
    <s v="2015"/>
    <n v="121845"/>
    <n v="2017075"/>
    <n v="1975093"/>
    <n v="134847"/>
    <n v="8782"/>
    <n v="39845"/>
    <n v="17"/>
    <n v="25"/>
    <n v="158"/>
    <n v="174"/>
    <n v="1369"/>
    <n v="1319"/>
    <n v="519"/>
    <n v="527"/>
    <n v="4"/>
    <n v="5"/>
    <n v="75"/>
    <n v="57"/>
    <n v="2264"/>
    <n v="2269"/>
  </r>
  <r>
    <s v="DISTRICT_OF_COLUMBIA"/>
    <s v="2015"/>
    <n v="46155"/>
    <n v="1382282"/>
    <n v="1360942"/>
    <n v="84024"/>
    <n v="3867"/>
    <n v="18884"/>
    <n v="2"/>
    <n v="1"/>
    <n v="34"/>
    <n v="22"/>
    <n v="1600"/>
    <n v="1476"/>
    <n v="241"/>
    <n v="228"/>
    <n v="1"/>
    <n v="1"/>
    <n v="23"/>
    <n v="28"/>
    <n v="95"/>
    <n v="115"/>
  </r>
  <r>
    <s v="FLORIDA"/>
    <s v="2015"/>
    <n v="2743641"/>
    <n v="26971491"/>
    <n v="27277049"/>
    <n v="2792234"/>
    <n v="192877"/>
    <n v="839773"/>
    <n v="369"/>
    <n v="387"/>
    <n v="2689"/>
    <n v="2745"/>
    <n v="21967"/>
    <n v="22172"/>
    <n v="28565"/>
    <n v="28586"/>
    <n v="120"/>
    <n v="92"/>
    <n v="2767"/>
    <n v="2492"/>
    <n v="39640"/>
    <n v="40286"/>
  </r>
  <r>
    <s v="GEORGIA"/>
    <s v="2015"/>
    <n v="1717805"/>
    <n v="18584666"/>
    <n v="18501103"/>
    <n v="1757237"/>
    <n v="109345"/>
    <n v="513865"/>
    <n v="129"/>
    <n v="92"/>
    <n v="2258"/>
    <n v="2264"/>
    <n v="21060"/>
    <n v="19158"/>
    <n v="5961"/>
    <n v="5789"/>
    <n v="71"/>
    <n v="66"/>
    <n v="1578"/>
    <n v="1407"/>
    <n v="24916"/>
    <n v="24596"/>
  </r>
  <r>
    <s v="HAWAII"/>
    <s v="2015"/>
    <n v="182384"/>
    <n v="2703683"/>
    <n v="2521004"/>
    <n v="181995"/>
    <n v="10741"/>
    <n v="50219"/>
    <n v="18"/>
    <n v="29"/>
    <n v="2175"/>
    <n v="2278"/>
    <n v="102"/>
    <n v="113"/>
    <n v="284"/>
    <n v="330"/>
    <n v="1597"/>
    <n v="1651"/>
    <n v="438"/>
    <n v="393"/>
    <n v="642"/>
    <n v="691"/>
  </r>
  <r>
    <s v="IDAHO"/>
    <s v="2015"/>
    <n v="274131"/>
    <n v="2167967"/>
    <n v="2029520"/>
    <n v="292277"/>
    <n v="20087"/>
    <n v="86334"/>
    <n v="107"/>
    <n v="132"/>
    <n v="126"/>
    <n v="139"/>
    <n v="112"/>
    <n v="156"/>
    <n v="1557"/>
    <n v="1653"/>
    <n v="45"/>
    <n v="30"/>
    <n v="197"/>
    <n v="202"/>
    <n v="7652"/>
    <n v="7979"/>
  </r>
  <r>
    <s v="ILLINOIS"/>
    <s v="2015"/>
    <n v="2047123"/>
    <n v="32096832"/>
    <n v="32410033"/>
    <n v="2041779"/>
    <n v="147993"/>
    <n v="619292"/>
    <n v="196"/>
    <n v="217"/>
    <n v="3451"/>
    <n v="3552"/>
    <n v="12267"/>
    <n v="12079"/>
    <n v="16314"/>
    <n v="16801"/>
    <n v="75"/>
    <n v="70"/>
    <n v="1783"/>
    <n v="1918"/>
    <n v="38411"/>
    <n v="40859"/>
  </r>
  <r>
    <s v="INDIANA"/>
    <s v="2015"/>
    <n v="1004215"/>
    <n v="12456571"/>
    <n v="11378564"/>
    <n v="1046757"/>
    <n v="74952"/>
    <n v="321313"/>
    <n v="102"/>
    <n v="110"/>
    <n v="731"/>
    <n v="738"/>
    <n v="4538"/>
    <n v="4282"/>
    <n v="3275"/>
    <n v="3193"/>
    <n v="21"/>
    <n v="26"/>
    <n v="1452"/>
    <n v="1390"/>
    <n v="27141"/>
    <n v="27953"/>
  </r>
  <r>
    <s v="IOWA"/>
    <s v="2015"/>
    <n v="505311"/>
    <n v="6714410"/>
    <n v="6772654"/>
    <n v="508014"/>
    <n v="36387"/>
    <n v="146808"/>
    <n v="65"/>
    <n v="83"/>
    <n v="404"/>
    <n v="457"/>
    <n v="890"/>
    <n v="1000"/>
    <n v="1549"/>
    <n v="1593"/>
    <n v="28"/>
    <n v="18"/>
    <n v="467"/>
    <n v="495"/>
    <n v="14187"/>
    <n v="15151"/>
  </r>
  <r>
    <s v="KANSAS"/>
    <s v="2015"/>
    <n v="496920"/>
    <n v="5991731"/>
    <n v="6175724"/>
    <n v="495884"/>
    <n v="33667"/>
    <n v="141615"/>
    <n v="176"/>
    <n v="196"/>
    <n v="491"/>
    <n v="448"/>
    <n v="1100"/>
    <n v="1159"/>
    <n v="2631"/>
    <n v="2770"/>
    <n v="29"/>
    <n v="24"/>
    <n v="729"/>
    <n v="719"/>
    <n v="11328"/>
    <n v="11867"/>
  </r>
  <r>
    <s v="KENTUCKY"/>
    <s v="2015"/>
    <n v="688475"/>
    <n v="7548871"/>
    <n v="7554887"/>
    <n v="686598"/>
    <n v="44659"/>
    <n v="198820"/>
    <n v="31"/>
    <n v="33"/>
    <n v="350"/>
    <n v="279"/>
    <n v="2411"/>
    <n v="2265"/>
    <n v="850"/>
    <n v="851"/>
    <n v="24"/>
    <n v="21"/>
    <n v="489"/>
    <n v="421"/>
    <n v="18228"/>
    <n v="18406"/>
  </r>
  <r>
    <s v="LOUISIANA"/>
    <s v="2015"/>
    <n v="661015"/>
    <n v="8448743"/>
    <n v="8437263"/>
    <n v="718711"/>
    <n v="41790"/>
    <n v="198577"/>
    <n v="158"/>
    <n v="170"/>
    <n v="393"/>
    <n v="410"/>
    <n v="9346"/>
    <n v="8353"/>
    <n v="815"/>
    <n v="779"/>
    <n v="14"/>
    <n v="17"/>
    <n v="209"/>
    <n v="181"/>
    <n v="10617"/>
    <n v="10328"/>
  </r>
  <r>
    <s v="MAINE"/>
    <s v="2015"/>
    <n v="176176"/>
    <n v="2739589"/>
    <n v="2596180"/>
    <n v="181613"/>
    <n v="14028"/>
    <n v="56273"/>
    <n v="47"/>
    <n v="60"/>
    <n v="129"/>
    <n v="109"/>
    <n v="185"/>
    <n v="266"/>
    <n v="134"/>
    <n v="124"/>
    <n v="10"/>
    <n v="7"/>
    <n v="81"/>
    <n v="72"/>
    <n v="6207"/>
    <n v="6597"/>
  </r>
  <r>
    <s v="MARYLAND"/>
    <s v="2015"/>
    <n v="874108"/>
    <n v="14491642"/>
    <n v="13882823"/>
    <n v="879601"/>
    <n v="58493"/>
    <n v="253096"/>
    <n v="81"/>
    <n v="86"/>
    <n v="1949"/>
    <n v="1882"/>
    <n v="10432"/>
    <n v="9960"/>
    <n v="3108"/>
    <n v="3110"/>
    <n v="32"/>
    <n v="36"/>
    <n v="1086"/>
    <n v="960"/>
    <n v="12604"/>
    <n v="13167"/>
  </r>
  <r>
    <s v="MASSACHUSETTS"/>
    <s v="2015"/>
    <n v="916130"/>
    <n v="16985185"/>
    <n v="16972319"/>
    <n v="964026"/>
    <n v="70997"/>
    <n v="294897"/>
    <n v="84"/>
    <n v="93"/>
    <n v="2091"/>
    <n v="2095"/>
    <n v="3184"/>
    <n v="3229"/>
    <n v="4997"/>
    <n v="5255"/>
    <n v="39"/>
    <n v="25"/>
    <n v="801"/>
    <n v="717"/>
    <n v="23823"/>
    <n v="24564"/>
  </r>
  <r>
    <s v="MICHIGAN"/>
    <s v="2015"/>
    <n v="1345009"/>
    <n v="19025996"/>
    <n v="17742903"/>
    <n v="1536231"/>
    <n v="114700"/>
    <n v="482540"/>
    <n v="416"/>
    <n v="414"/>
    <n v="1877"/>
    <n v="1826"/>
    <n v="9181"/>
    <n v="9082"/>
    <n v="3264"/>
    <n v="3316"/>
    <n v="59"/>
    <n v="39"/>
    <n v="1340"/>
    <n v="1239"/>
    <n v="40403"/>
    <n v="42244"/>
  </r>
  <r>
    <s v="MINNESOTA"/>
    <s v="2015"/>
    <n v="807044"/>
    <n v="11684249"/>
    <n v="11969872"/>
    <n v="864384"/>
    <n v="69441"/>
    <n v="265709"/>
    <n v="531"/>
    <n v="576"/>
    <n v="2183"/>
    <n v="2283"/>
    <n v="3466"/>
    <n v="3630"/>
    <n v="2450"/>
    <n v="2553"/>
    <n v="24"/>
    <n v="25"/>
    <n v="787"/>
    <n v="842"/>
    <n v="24269"/>
    <n v="25822"/>
  </r>
  <r>
    <s v="MISSISSIPPI"/>
    <s v="2015"/>
    <n v="490189"/>
    <n v="4592343"/>
    <n v="4624539"/>
    <n v="487200"/>
    <n v="29561"/>
    <n v="135375"/>
    <n v="29"/>
    <n v="32"/>
    <n v="156"/>
    <n v="167"/>
    <n v="7627"/>
    <n v="7103"/>
    <n v="314"/>
    <n v="362"/>
    <n v="6"/>
    <n v="3"/>
    <n v="70"/>
    <n v="42"/>
    <n v="6871"/>
    <n v="6779"/>
  </r>
  <r>
    <s v="MISSOURI"/>
    <s v="2015"/>
    <n v="892779"/>
    <n v="10623391"/>
    <n v="10540353"/>
    <n v="919234"/>
    <n v="64475"/>
    <n v="269349"/>
    <n v="141"/>
    <n v="148"/>
    <n v="654"/>
    <n v="604"/>
    <n v="5014"/>
    <n v="5120"/>
    <n v="1421"/>
    <n v="1479"/>
    <n v="67"/>
    <n v="63"/>
    <n v="661"/>
    <n v="637"/>
    <n v="23547"/>
    <n v="24919"/>
  </r>
  <r>
    <s v="MONTANA"/>
    <s v="2015"/>
    <n v="144447"/>
    <n v="1804339"/>
    <n v="1804841"/>
    <n v="145319"/>
    <n v="9756"/>
    <n v="41822"/>
    <n v="377"/>
    <n v="454"/>
    <n v="48"/>
    <n v="45"/>
    <n v="41"/>
    <n v="54"/>
    <n v="203"/>
    <n v="184"/>
    <n v="11"/>
    <n v="11"/>
    <n v="95"/>
    <n v="87"/>
    <n v="3956"/>
    <n v="4190"/>
  </r>
  <r>
    <s v="NEBRASKA"/>
    <s v="2015"/>
    <n v="312281"/>
    <n v="4248695"/>
    <n v="4283846"/>
    <n v="316014"/>
    <n v="23549"/>
    <n v="91650"/>
    <n v="129"/>
    <n v="154"/>
    <n v="322"/>
    <n v="297"/>
    <n v="708"/>
    <n v="931"/>
    <n v="1788"/>
    <n v="2016"/>
    <n v="20"/>
    <n v="15"/>
    <n v="350"/>
    <n v="309"/>
    <n v="7930"/>
    <n v="8580"/>
  </r>
  <r>
    <s v="NEVADA"/>
    <s v="2015"/>
    <n v="438948"/>
    <n v="4345419"/>
    <n v="4183085"/>
    <n v="467527"/>
    <n v="32122"/>
    <n v="136906"/>
    <n v="157"/>
    <n v="164"/>
    <n v="1073"/>
    <n v="1055"/>
    <n v="1519"/>
    <n v="1748"/>
    <n v="6220"/>
    <n v="6389"/>
    <n v="226"/>
    <n v="242"/>
    <n v="859"/>
    <n v="840"/>
    <n v="5816"/>
    <n v="5814"/>
  </r>
  <r>
    <s v="NEW_HAMPSHIRE"/>
    <s v="2015"/>
    <n v="183039"/>
    <n v="3093061"/>
    <n v="3044720"/>
    <n v="182425"/>
    <n v="13947"/>
    <n v="58107"/>
    <n v="19"/>
    <n v="23"/>
    <n v="203"/>
    <n v="192"/>
    <n v="125"/>
    <n v="130"/>
    <n v="237"/>
    <n v="275"/>
    <n v="4"/>
    <n v="3"/>
    <n v="138"/>
    <n v="99"/>
    <n v="6111"/>
    <n v="6388"/>
  </r>
  <r>
    <s v="NEW_JERSEY"/>
    <s v="2015"/>
    <n v="1339230"/>
    <n v="29335237"/>
    <n v="28809725"/>
    <n v="1408845"/>
    <n v="97602"/>
    <n v="402208"/>
    <n v="60"/>
    <n v="61"/>
    <n v="4534"/>
    <n v="4649"/>
    <n v="7524"/>
    <n v="7407"/>
    <n v="10090"/>
    <n v="10239"/>
    <n v="94"/>
    <n v="111"/>
    <n v="448"/>
    <n v="423"/>
    <n v="25244"/>
    <n v="26718"/>
  </r>
  <r>
    <s v="NEW_MEXICO"/>
    <s v="2015"/>
    <n v="326297"/>
    <n v="3789651"/>
    <n v="3846641"/>
    <n v="335694"/>
    <n v="21106"/>
    <n v="96798"/>
    <n v="1169"/>
    <n v="1087"/>
    <n v="145"/>
    <n v="160"/>
    <n v="207"/>
    <n v="203"/>
    <n v="6256"/>
    <n v="6219"/>
    <n v="10"/>
    <n v="8"/>
    <n v="168"/>
    <n v="119"/>
    <n v="2675"/>
    <n v="2680"/>
  </r>
  <r>
    <s v="NORTH_CAROLINA"/>
    <s v="2015"/>
    <n v="1465031"/>
    <n v="13146934"/>
    <n v="14060699"/>
    <n v="1544934"/>
    <n v="99258"/>
    <n v="462874"/>
    <n v="700"/>
    <n v="639"/>
    <n v="1443"/>
    <n v="1464"/>
    <n v="12806"/>
    <n v="12385"/>
    <n v="5706"/>
    <n v="5601"/>
    <n v="71"/>
    <n v="54"/>
    <n v="1782"/>
    <n v="1700"/>
    <n v="27118"/>
    <n v="27789"/>
  </r>
  <r>
    <s v="NORTH_DAKOTA"/>
    <s v="2015"/>
    <n v="106061"/>
    <n v="1644533"/>
    <n v="1804762"/>
    <n v="108644"/>
    <n v="7459"/>
    <n v="30675"/>
    <n v="271"/>
    <n v="269"/>
    <n v="59"/>
    <n v="80"/>
    <n v="123"/>
    <n v="161"/>
    <n v="113"/>
    <n v="128"/>
    <n v="7"/>
    <n v="15"/>
    <n v="30"/>
    <n v="34"/>
    <n v="2992"/>
    <n v="3177"/>
  </r>
  <r>
    <s v="OHIO"/>
    <s v="2015"/>
    <n v="1600222"/>
    <n v="24378660"/>
    <n v="22561728"/>
    <n v="1716585"/>
    <n v="119952"/>
    <n v="521595"/>
    <n v="85"/>
    <n v="83"/>
    <n v="1330"/>
    <n v="1241"/>
    <n v="9684"/>
    <n v="9251"/>
    <n v="2305"/>
    <n v="2314"/>
    <n v="40"/>
    <n v="30"/>
    <n v="2280"/>
    <n v="2104"/>
    <n v="44239"/>
    <n v="44966"/>
  </r>
  <r>
    <s v="OKLAHOMA"/>
    <s v="2015"/>
    <n v="671715"/>
    <n v="6121188"/>
    <n v="6184819"/>
    <n v="692878"/>
    <n v="42088"/>
    <n v="187118"/>
    <n v="3190"/>
    <n v="3320"/>
    <n v="476"/>
    <n v="449"/>
    <n v="1924"/>
    <n v="1947"/>
    <n v="2734"/>
    <n v="2660"/>
    <n v="65"/>
    <n v="38"/>
    <n v="1384"/>
    <n v="1335"/>
    <n v="11041"/>
    <n v="11525"/>
  </r>
  <r>
    <s v="OREGON"/>
    <s v="2015"/>
    <n v="570376"/>
    <n v="7111710"/>
    <n v="7011609"/>
    <n v="576407"/>
    <n v="48735"/>
    <n v="181598"/>
    <n v="348"/>
    <n v="448"/>
    <n v="993"/>
    <n v="1022"/>
    <n v="578"/>
    <n v="753"/>
    <n v="4991"/>
    <n v="5364"/>
    <n v="157"/>
    <n v="151"/>
    <n v="1168"/>
    <n v="1258"/>
    <n v="15181"/>
    <n v="16323"/>
  </r>
  <r>
    <s v="PENNSYLVANIA"/>
    <s v="2015"/>
    <n v="1589429"/>
    <n v="29967185"/>
    <n v="29690645"/>
    <n v="1717414"/>
    <n v="129921"/>
    <n v="540546"/>
    <n v="79"/>
    <n v="91"/>
    <n v="2387"/>
    <n v="2325"/>
    <n v="8843"/>
    <n v="8942"/>
    <n v="5249"/>
    <n v="5552"/>
    <n v="45"/>
    <n v="39"/>
    <n v="1071"/>
    <n v="1125"/>
    <n v="45769"/>
    <n v="48404"/>
  </r>
  <r>
    <s v="RHODE_ISLAND"/>
    <s v="2015"/>
    <n v="134574"/>
    <n v="2367068"/>
    <n v="2326473"/>
    <n v="142014"/>
    <n v="10752"/>
    <n v="42871"/>
    <n v="42"/>
    <n v="45"/>
    <n v="173"/>
    <n v="165"/>
    <n v="443"/>
    <n v="475"/>
    <n v="1129"/>
    <n v="1081"/>
    <n v="12"/>
    <n v="11"/>
    <n v="123"/>
    <n v="127"/>
    <n v="3403"/>
    <n v="3523"/>
  </r>
  <r>
    <s v="SOUTH_CAROLINA"/>
    <s v="2015"/>
    <n v="737401"/>
    <n v="8759944"/>
    <n v="8783362"/>
    <n v="763533"/>
    <n v="46909"/>
    <n v="220780"/>
    <n v="66"/>
    <n v="73"/>
    <n v="365"/>
    <n v="331"/>
    <n v="8180"/>
    <n v="7663"/>
    <n v="1369"/>
    <n v="1359"/>
    <n v="43"/>
    <n v="29"/>
    <n v="534"/>
    <n v="497"/>
    <n v="13144"/>
    <n v="13256"/>
  </r>
  <r>
    <s v="SOUTH_DAKOTA"/>
    <s v="2015"/>
    <n v="132836"/>
    <n v="1415149"/>
    <n v="1464781"/>
    <n v="134253"/>
    <n v="8616"/>
    <n v="37242"/>
    <n v="312"/>
    <n v="296"/>
    <n v="92"/>
    <n v="106"/>
    <n v="109"/>
    <n v="129"/>
    <n v="157"/>
    <n v="188"/>
    <n v="4"/>
    <n v="3"/>
    <n v="87"/>
    <n v="69"/>
    <n v="3477"/>
    <n v="3587"/>
  </r>
  <r>
    <s v="TENNESSEE"/>
    <s v="2015"/>
    <n v="994530"/>
    <n v="9455920"/>
    <n v="9562527"/>
    <n v="1001235"/>
    <n v="68585"/>
    <n v="291841"/>
    <n v="64"/>
    <n v="68"/>
    <n v="648"/>
    <n v="608"/>
    <n v="8300"/>
    <n v="7873"/>
    <n v="1968"/>
    <n v="2141"/>
    <n v="33"/>
    <n v="29"/>
    <n v="443"/>
    <n v="403"/>
    <n v="22482"/>
    <n v="23525"/>
  </r>
  <r>
    <s v="TEXAS"/>
    <s v="2015"/>
    <n v="5004866"/>
    <n v="55582029"/>
    <n v="56255791"/>
    <n v="5301477"/>
    <n v="323708"/>
    <n v="1492452"/>
    <n v="639"/>
    <n v="670"/>
    <n v="6692"/>
    <n v="7146"/>
    <n v="20349"/>
    <n v="20435"/>
    <n v="78471"/>
    <n v="78576"/>
    <n v="201"/>
    <n v="246"/>
    <n v="2997"/>
    <n v="2833"/>
    <n v="50898"/>
    <n v="53555"/>
  </r>
  <r>
    <s v="UTAH"/>
    <s v="2015"/>
    <n v="573913"/>
    <n v="4705084"/>
    <n v="4537962"/>
    <n v="647870"/>
    <n v="43828"/>
    <n v="184303"/>
    <n v="245"/>
    <n v="286"/>
    <n v="407"/>
    <n v="458"/>
    <n v="292"/>
    <n v="310"/>
    <n v="3323"/>
    <n v="3495"/>
    <n v="365"/>
    <n v="356"/>
    <n v="445"/>
    <n v="478"/>
    <n v="16071"/>
    <n v="17297"/>
  </r>
  <r>
    <s v="VERMONT"/>
    <s v="2015"/>
    <n v="85184"/>
    <n v="1996795"/>
    <n v="1969415"/>
    <n v="87866"/>
    <n v="6271"/>
    <n v="26002"/>
    <n v="5"/>
    <n v="12"/>
    <n v="93"/>
    <n v="75"/>
    <n v="62"/>
    <n v="58"/>
    <n v="58"/>
    <n v="64"/>
    <n v="1"/>
    <n v="2"/>
    <n v="59"/>
    <n v="55"/>
    <n v="2781"/>
    <n v="2946"/>
  </r>
  <r>
    <s v="VIRGINIA"/>
    <s v="2015"/>
    <n v="1279867"/>
    <n v="15857524"/>
    <n v="16113212"/>
    <n v="1283590"/>
    <n v="90391"/>
    <n v="386781"/>
    <n v="136"/>
    <n v="127"/>
    <n v="2898"/>
    <n v="3085"/>
    <n v="10345"/>
    <n v="9961"/>
    <n v="4974"/>
    <n v="5353"/>
    <n v="57"/>
    <n v="65"/>
    <n v="1965"/>
    <n v="1812"/>
    <n v="23916"/>
    <n v="25697"/>
  </r>
  <r>
    <s v="WASHINGTON"/>
    <s v="2015"/>
    <n v="1072359"/>
    <n v="13709442"/>
    <n v="13630138"/>
    <n v="1087030"/>
    <n v="89258"/>
    <n v="336808"/>
    <n v="620"/>
    <n v="660"/>
    <n v="3212"/>
    <n v="3460"/>
    <n v="2124"/>
    <n v="2328"/>
    <n v="8347"/>
    <n v="8809"/>
    <n v="389"/>
    <n v="440"/>
    <n v="2556"/>
    <n v="2719"/>
    <n v="25800"/>
    <n v="27794"/>
  </r>
  <r>
    <s v="WEST_VIRGINIA"/>
    <s v="2015"/>
    <n v="279565"/>
    <n v="3478401"/>
    <n v="3466981"/>
    <n v="277452"/>
    <n v="18432"/>
    <n v="80142"/>
    <n v="10"/>
    <n v="15"/>
    <n v="91"/>
    <n v="77"/>
    <n v="461"/>
    <n v="459"/>
    <n v="109"/>
    <n v="124"/>
    <n v="3"/>
    <n v="2"/>
    <n v="88"/>
    <n v="100"/>
    <n v="8424"/>
    <n v="8469"/>
  </r>
  <r>
    <s v="WISCONSIN"/>
    <s v="2015"/>
    <n v="861813"/>
    <n v="11637376"/>
    <n v="11553677"/>
    <n v="867800"/>
    <n v="66253"/>
    <n v="263896"/>
    <n v="406"/>
    <n v="403"/>
    <n v="1116"/>
    <n v="1133"/>
    <n v="2578"/>
    <n v="2917"/>
    <n v="2859"/>
    <n v="3036"/>
    <n v="27"/>
    <n v="31"/>
    <n v="711"/>
    <n v="712"/>
    <n v="24323"/>
    <n v="26001"/>
  </r>
  <r>
    <s v="WYOMING"/>
    <s v="2015"/>
    <n v="93867"/>
    <n v="1962874"/>
    <n v="1942406"/>
    <n v="94717"/>
    <n v="6299"/>
    <n v="26914"/>
    <n v="76"/>
    <n v="74"/>
    <n v="36"/>
    <n v="31"/>
    <n v="32"/>
    <n v="41"/>
    <n v="373"/>
    <n v="383"/>
    <n v="3"/>
    <n v="6"/>
    <n v="53"/>
    <n v="49"/>
    <n v="2535"/>
    <n v="2607"/>
  </r>
  <r>
    <s v="ALABAMA"/>
    <s v="2016"/>
    <n v="734652"/>
    <n v="7498567"/>
    <n v="7708845"/>
    <n v="744930"/>
    <n v="52320"/>
    <n v="222638"/>
    <n v="285"/>
    <n v="262"/>
    <n v="357"/>
    <n v="347"/>
    <n v="8892"/>
    <n v="8674"/>
    <n v="1259"/>
    <n v="1331"/>
    <n v="23"/>
    <n v="16"/>
    <n v="347"/>
    <n v="350"/>
    <n v="14831"/>
    <n v="15346"/>
  </r>
  <r>
    <s v="ALASKA"/>
    <s v="2016"/>
    <n v="132477"/>
    <n v="2494691"/>
    <n v="2623014"/>
    <n v="132737"/>
    <n v="9740"/>
    <n v="38573"/>
    <n v="1059"/>
    <n v="1097"/>
    <n v="329"/>
    <n v="335"/>
    <n v="153"/>
    <n v="194"/>
    <n v="345"/>
    <n v="331"/>
    <n v="126"/>
    <n v="149"/>
    <n v="380"/>
    <n v="426"/>
    <n v="2279"/>
    <n v="2537"/>
  </r>
  <r>
    <s v="ARIZONA"/>
    <s v="2016"/>
    <n v="938274"/>
    <n v="8503034"/>
    <n v="7987011"/>
    <n v="1123137"/>
    <n v="86960"/>
    <n v="339195"/>
    <n v="2102"/>
    <n v="2142"/>
    <n v="1137"/>
    <n v="1216"/>
    <n v="2291"/>
    <n v="2658"/>
    <n v="18906"/>
    <n v="19697"/>
    <n v="139"/>
    <n v="150"/>
    <n v="952"/>
    <n v="991"/>
    <n v="16750"/>
    <n v="17829"/>
  </r>
  <r>
    <s v="ARKANSAS"/>
    <s v="2016"/>
    <n v="479177"/>
    <n v="5401016"/>
    <n v="5434193"/>
    <n v="493447"/>
    <n v="32881"/>
    <n v="143085"/>
    <n v="125"/>
    <n v="113"/>
    <n v="280"/>
    <n v="285"/>
    <n v="3481"/>
    <n v="3199"/>
    <n v="1747"/>
    <n v="1814"/>
    <n v="73"/>
    <n v="76"/>
    <n v="266"/>
    <n v="282"/>
    <n v="10362"/>
    <n v="10778"/>
  </r>
  <r>
    <s v="CALIFORNIA"/>
    <s v="2016"/>
    <n v="6217031"/>
    <n v="89217262"/>
    <n v="85320133"/>
    <n v="6309138"/>
    <n v="484169"/>
    <n v="1939323"/>
    <n v="1454"/>
    <n v="1566"/>
    <n v="27488"/>
    <n v="29982"/>
    <n v="14576"/>
    <n v="16223"/>
    <n v="123331"/>
    <n v="129862"/>
    <n v="1256"/>
    <n v="1315"/>
    <n v="7612"/>
    <n v="7733"/>
    <n v="58297"/>
    <n v="63474"/>
  </r>
  <r>
    <s v="COLORADO"/>
    <s v="2016"/>
    <n v="880678"/>
    <n v="10123271"/>
    <n v="9878524"/>
    <n v="905019"/>
    <n v="66244"/>
    <n v="265500"/>
    <n v="266"/>
    <n v="304"/>
    <n v="1087"/>
    <n v="994"/>
    <n v="1582"/>
    <n v="1660"/>
    <n v="10564"/>
    <n v="10927"/>
    <n v="115"/>
    <n v="82"/>
    <n v="1083"/>
    <n v="1155"/>
    <n v="17743"/>
    <n v="18682"/>
  </r>
  <r>
    <s v="CONNECTICUT"/>
    <s v="2016"/>
    <n v="499494"/>
    <n v="11419673"/>
    <n v="10826431"/>
    <n v="535118"/>
    <n v="40831"/>
    <n v="166275"/>
    <n v="58"/>
    <n v="50"/>
    <n v="895"/>
    <n v="897"/>
    <n v="2516"/>
    <n v="2772"/>
    <n v="3838"/>
    <n v="4035"/>
    <n v="22"/>
    <n v="11"/>
    <n v="418"/>
    <n v="383"/>
    <n v="12148"/>
    <n v="12788"/>
  </r>
  <r>
    <s v="DELAWARE"/>
    <s v="2016"/>
    <n v="121225"/>
    <n v="2043577"/>
    <n v="2041952"/>
    <n v="136264"/>
    <n v="9001"/>
    <n v="40504"/>
    <n v="15"/>
    <n v="21"/>
    <n v="153"/>
    <n v="189"/>
    <n v="1326"/>
    <n v="1277"/>
    <n v="635"/>
    <n v="562"/>
    <n v="4"/>
    <n v="6"/>
    <n v="100"/>
    <n v="86"/>
    <n v="2269"/>
    <n v="2358"/>
  </r>
  <r>
    <s v="DISTRICT_OF_COLUMBIA"/>
    <s v="2016"/>
    <n v="48336"/>
    <n v="1329719"/>
    <n v="1322563"/>
    <n v="85850"/>
    <n v="3800"/>
    <n v="19052"/>
    <n v="2"/>
    <n v="1"/>
    <n v="21"/>
    <n v="27"/>
    <n v="1531"/>
    <n v="1386"/>
    <n v="270"/>
    <n v="313"/>
    <n v="2"/>
    <n v="1"/>
    <n v="20"/>
    <n v="18"/>
    <n v="97"/>
    <n v="111"/>
  </r>
  <r>
    <s v="FLORIDA"/>
    <s v="2016"/>
    <n v="2776933"/>
    <n v="28125598"/>
    <n v="27945116"/>
    <n v="2816791"/>
    <n v="197881"/>
    <n v="847781"/>
    <n v="384"/>
    <n v="391"/>
    <n v="2711"/>
    <n v="2766"/>
    <n v="22681"/>
    <n v="22843"/>
    <n v="29930"/>
    <n v="30304"/>
    <n v="120"/>
    <n v="104"/>
    <n v="2816"/>
    <n v="2613"/>
    <n v="39641"/>
    <n v="40577"/>
  </r>
  <r>
    <s v="GEORGIA"/>
    <s v="2016"/>
    <n v="1727085"/>
    <n v="19403453"/>
    <n v="19158388"/>
    <n v="1764346"/>
    <n v="111538"/>
    <n v="518772"/>
    <n v="111"/>
    <n v="111"/>
    <n v="2219"/>
    <n v="2367"/>
    <n v="21329"/>
    <n v="19200"/>
    <n v="6653"/>
    <n v="6358"/>
    <n v="75"/>
    <n v="60"/>
    <n v="1621"/>
    <n v="1570"/>
    <n v="24898"/>
    <n v="24966"/>
  </r>
  <r>
    <s v="HAWAII"/>
    <s v="2016"/>
    <n v="181995"/>
    <n v="3030519"/>
    <n v="2733094"/>
    <n v="181550"/>
    <n v="10574"/>
    <n v="50216"/>
    <n v="28"/>
    <n v="23"/>
    <n v="1999"/>
    <n v="2242"/>
    <n v="96"/>
    <n v="101"/>
    <n v="365"/>
    <n v="352"/>
    <n v="1618"/>
    <n v="1670"/>
    <n v="392"/>
    <n v="406"/>
    <n v="621"/>
    <n v="661"/>
  </r>
  <r>
    <s v="IDAHO"/>
    <s v="2016"/>
    <n v="274849"/>
    <n v="2266490"/>
    <n v="2100980"/>
    <n v="297200"/>
    <n v="21084"/>
    <n v="88576"/>
    <n v="113"/>
    <n v="119"/>
    <n v="166"/>
    <n v="155"/>
    <n v="117"/>
    <n v="133"/>
    <n v="1681"/>
    <n v="1735"/>
    <n v="37"/>
    <n v="43"/>
    <n v="227"/>
    <n v="225"/>
    <n v="7963"/>
    <n v="8370"/>
  </r>
  <r>
    <s v="ILLINOIS"/>
    <s v="2016"/>
    <n v="2030717"/>
    <n v="32908958"/>
    <n v="33037244"/>
    <n v="2026718"/>
    <n v="148457"/>
    <n v="618016"/>
    <n v="188"/>
    <n v="214"/>
    <n v="3416"/>
    <n v="3587"/>
    <n v="12126"/>
    <n v="12306"/>
    <n v="16716"/>
    <n v="17102"/>
    <n v="64"/>
    <n v="69"/>
    <n v="1887"/>
    <n v="2009"/>
    <n v="37728"/>
    <n v="41045"/>
  </r>
  <r>
    <s v="INDIANA"/>
    <s v="2016"/>
    <n v="1002696"/>
    <n v="12732161"/>
    <n v="11535287"/>
    <n v="1049547"/>
    <n v="77503"/>
    <n v="323736"/>
    <n v="104"/>
    <n v="88"/>
    <n v="842"/>
    <n v="791"/>
    <n v="4926"/>
    <n v="4553"/>
    <n v="3759"/>
    <n v="3630"/>
    <n v="22"/>
    <n v="27"/>
    <n v="1543"/>
    <n v="1515"/>
    <n v="27535"/>
    <n v="28168"/>
  </r>
  <r>
    <s v="IOWA"/>
    <s v="2016"/>
    <n v="508014"/>
    <n v="6919477"/>
    <n v="6972412"/>
    <n v="509831"/>
    <n v="36567"/>
    <n v="147165"/>
    <n v="70"/>
    <n v="67"/>
    <n v="403"/>
    <n v="438"/>
    <n v="961"/>
    <n v="1031"/>
    <n v="1573"/>
    <n v="1709"/>
    <n v="37"/>
    <n v="39"/>
    <n v="502"/>
    <n v="539"/>
    <n v="14145"/>
    <n v="15053"/>
  </r>
  <r>
    <s v="KANSAS"/>
    <s v="2016"/>
    <n v="495545"/>
    <n v="6069563"/>
    <n v="6134836"/>
    <n v="494347"/>
    <n v="33784"/>
    <n v="141881"/>
    <n v="195"/>
    <n v="176"/>
    <n v="439"/>
    <n v="449"/>
    <n v="1118"/>
    <n v="1127"/>
    <n v="2743"/>
    <n v="2792"/>
    <n v="27"/>
    <n v="22"/>
    <n v="742"/>
    <n v="725"/>
    <n v="11173"/>
    <n v="12056"/>
  </r>
  <r>
    <s v="KENTUCKY"/>
    <s v="2016"/>
    <n v="686440"/>
    <n v="7745928"/>
    <n v="7786281"/>
    <n v="684017"/>
    <n v="44668"/>
    <n v="198579"/>
    <n v="23"/>
    <n v="22"/>
    <n v="351"/>
    <n v="320"/>
    <n v="2317"/>
    <n v="2254"/>
    <n v="920"/>
    <n v="963"/>
    <n v="16"/>
    <n v="19"/>
    <n v="542"/>
    <n v="447"/>
    <n v="17892"/>
    <n v="18582"/>
  </r>
  <r>
    <s v="LOUISIANA"/>
    <s v="2016"/>
    <n v="660561"/>
    <n v="8397136"/>
    <n v="8248660"/>
    <n v="716293"/>
    <n v="42432"/>
    <n v="200087"/>
    <n v="149"/>
    <n v="174"/>
    <n v="388"/>
    <n v="415"/>
    <n v="9190"/>
    <n v="8349"/>
    <n v="1003"/>
    <n v="952"/>
    <n v="23"/>
    <n v="25"/>
    <n v="297"/>
    <n v="266"/>
    <n v="10672"/>
    <n v="10529"/>
  </r>
  <r>
    <s v="MAINE"/>
    <s v="2016"/>
    <n v="179879"/>
    <n v="2845391"/>
    <n v="2706103"/>
    <n v="180512"/>
    <n v="13868"/>
    <n v="55574"/>
    <n v="42"/>
    <n v="54"/>
    <n v="134"/>
    <n v="96"/>
    <n v="212"/>
    <n v="281"/>
    <n v="126"/>
    <n v="111"/>
    <n v="5"/>
    <n v="6"/>
    <n v="89"/>
    <n v="112"/>
    <n v="5977"/>
    <n v="6623"/>
  </r>
  <r>
    <s v="MARYLAND"/>
    <s v="2016"/>
    <n v="879196"/>
    <n v="14409321"/>
    <n v="13992191"/>
    <n v="886221"/>
    <n v="58303"/>
    <n v="255781"/>
    <n v="71"/>
    <n v="74"/>
    <n v="1879"/>
    <n v="1993"/>
    <n v="10173"/>
    <n v="10060"/>
    <n v="3441"/>
    <n v="3533"/>
    <n v="28"/>
    <n v="31"/>
    <n v="1058"/>
    <n v="1002"/>
    <n v="12201"/>
    <n v="12759"/>
  </r>
  <r>
    <s v="MASSACHUSETTS"/>
    <s v="2016"/>
    <n v="921029"/>
    <n v="17484704"/>
    <n v="17037880"/>
    <n v="964514"/>
    <n v="71002"/>
    <n v="295336"/>
    <n v="82"/>
    <n v="78"/>
    <n v="2125"/>
    <n v="2087"/>
    <n v="3335"/>
    <n v="3197"/>
    <n v="5503"/>
    <n v="5510"/>
    <n v="26"/>
    <n v="37"/>
    <n v="829"/>
    <n v="772"/>
    <n v="23305"/>
    <n v="24107"/>
  </r>
  <r>
    <s v="MICHIGAN"/>
    <s v="2016"/>
    <n v="1335713"/>
    <n v="19416061"/>
    <n v="18001445"/>
    <n v="1528666"/>
    <n v="115605"/>
    <n v="479976"/>
    <n v="404"/>
    <n v="450"/>
    <n v="1930"/>
    <n v="1828"/>
    <n v="9240"/>
    <n v="9071"/>
    <n v="3418"/>
    <n v="3547"/>
    <n v="58"/>
    <n v="61"/>
    <n v="1529"/>
    <n v="1461"/>
    <n v="40746"/>
    <n v="41862"/>
  </r>
  <r>
    <s v="MINNESOTA"/>
    <s v="2016"/>
    <n v="811157"/>
    <n v="12186135"/>
    <n v="12848946"/>
    <n v="875021"/>
    <n v="70215"/>
    <n v="267937"/>
    <n v="519"/>
    <n v="573"/>
    <n v="2186"/>
    <n v="2310"/>
    <n v="3672"/>
    <n v="3941"/>
    <n v="2666"/>
    <n v="2799"/>
    <n v="28"/>
    <n v="20"/>
    <n v="923"/>
    <n v="974"/>
    <n v="23920"/>
    <n v="25684"/>
  </r>
  <r>
    <s v="MISSISSIPPI"/>
    <s v="2016"/>
    <n v="486245"/>
    <n v="4755399"/>
    <n v="4631356"/>
    <n v="483150"/>
    <n v="29717"/>
    <n v="134814"/>
    <n v="29"/>
    <n v="28"/>
    <n v="156"/>
    <n v="193"/>
    <n v="7615"/>
    <n v="7006"/>
    <n v="384"/>
    <n v="391"/>
    <n v="6"/>
    <n v="8"/>
    <n v="112"/>
    <n v="84"/>
    <n v="6867"/>
    <n v="6838"/>
  </r>
  <r>
    <s v="MISSOURI"/>
    <s v="2016"/>
    <n v="891554"/>
    <n v="10893231"/>
    <n v="10719882"/>
    <n v="915040"/>
    <n v="63744"/>
    <n v="267733"/>
    <n v="138"/>
    <n v="155"/>
    <n v="659"/>
    <n v="630"/>
    <n v="4978"/>
    <n v="4827"/>
    <n v="1546"/>
    <n v="1581"/>
    <n v="72"/>
    <n v="70"/>
    <n v="720"/>
    <n v="690"/>
    <n v="23197"/>
    <n v="24481"/>
  </r>
  <r>
    <s v="MONTANA"/>
    <s v="2016"/>
    <n v="145240"/>
    <n v="1800909"/>
    <n v="1879789"/>
    <n v="146375"/>
    <n v="9819"/>
    <n v="42038"/>
    <n v="438"/>
    <n v="479"/>
    <n v="52"/>
    <n v="40"/>
    <n v="52"/>
    <n v="59"/>
    <n v="177"/>
    <n v="209"/>
    <n v="6"/>
    <n v="11"/>
    <n v="100"/>
    <n v="109"/>
    <n v="3889"/>
    <n v="4198"/>
  </r>
  <r>
    <s v="NEBRASKA"/>
    <s v="2016"/>
    <n v="315542"/>
    <n v="4398811"/>
    <n v="4640422"/>
    <n v="319194"/>
    <n v="23597"/>
    <n v="93143"/>
    <n v="174"/>
    <n v="167"/>
    <n v="334"/>
    <n v="360"/>
    <n v="718"/>
    <n v="801"/>
    <n v="1924"/>
    <n v="2096"/>
    <n v="19"/>
    <n v="27"/>
    <n v="374"/>
    <n v="372"/>
    <n v="7745"/>
    <n v="8486"/>
  </r>
  <r>
    <s v="NEVADA"/>
    <s v="2016"/>
    <n v="441623"/>
    <n v="4482886"/>
    <n v="4374249"/>
    <n v="473744"/>
    <n v="32940"/>
    <n v="139723"/>
    <n v="152"/>
    <n v="169"/>
    <n v="1107"/>
    <n v="1115"/>
    <n v="1635"/>
    <n v="1892"/>
    <n v="6539"/>
    <n v="6579"/>
    <n v="235"/>
    <n v="248"/>
    <n v="854"/>
    <n v="843"/>
    <n v="5612"/>
    <n v="5960"/>
  </r>
  <r>
    <s v="NEW_HAMPSHIRE"/>
    <s v="2016"/>
    <n v="179682"/>
    <n v="3150473"/>
    <n v="3124778"/>
    <n v="180888"/>
    <n v="13502"/>
    <n v="57280"/>
    <n v="12"/>
    <n v="17"/>
    <n v="206"/>
    <n v="211"/>
    <n v="129"/>
    <n v="108"/>
    <n v="229"/>
    <n v="246"/>
    <n v="7"/>
    <n v="3"/>
    <n v="139"/>
    <n v="110"/>
    <n v="5822"/>
    <n v="6263"/>
  </r>
  <r>
    <s v="NEW_JERSEY"/>
    <s v="2016"/>
    <n v="1364473"/>
    <n v="30012666"/>
    <n v="29665476"/>
    <n v="1410421"/>
    <n v="98490"/>
    <n v="402880"/>
    <n v="64"/>
    <n v="59"/>
    <n v="4561"/>
    <n v="4664"/>
    <n v="7634"/>
    <n v="7510"/>
    <n v="10846"/>
    <n v="10797"/>
    <n v="100"/>
    <n v="97"/>
    <n v="465"/>
    <n v="448"/>
    <n v="25126"/>
    <n v="26119"/>
  </r>
  <r>
    <s v="NEW_MEXICO"/>
    <s v="2016"/>
    <n v="319861"/>
    <n v="3765069"/>
    <n v="3729397"/>
    <n v="336263"/>
    <n v="21423"/>
    <n v="99856"/>
    <n v="1068"/>
    <n v="1105"/>
    <n v="167"/>
    <n v="153"/>
    <n v="182"/>
    <n v="260"/>
    <n v="6402"/>
    <n v="6293"/>
    <n v="13"/>
    <n v="10"/>
    <n v="164"/>
    <n v="152"/>
    <n v="2704"/>
    <n v="2750"/>
  </r>
  <r>
    <s v="NEW_YORK"/>
    <s v="2016"/>
    <n v="2590945"/>
    <n v="66912661"/>
    <n v="68282026"/>
    <n v="2729776"/>
    <n v="193375"/>
    <n v="818799"/>
    <n v="488"/>
    <n v="569"/>
    <n v="8722"/>
    <n v="8934"/>
    <n v="17037"/>
    <n v="16773"/>
    <n v="21390"/>
    <n v="21910"/>
    <n v="206"/>
    <n v="229"/>
    <n v="1256"/>
    <n v="1289"/>
    <n v="45911"/>
    <n v="48661"/>
  </r>
  <r>
    <s v="NORTH_CAROLINA"/>
    <s v="2016"/>
    <n v="1462036"/>
    <n v="13448045"/>
    <n v="14207389"/>
    <n v="1550062"/>
    <n v="102028"/>
    <n v="468113"/>
    <n v="680"/>
    <n v="657"/>
    <n v="1560"/>
    <n v="1431"/>
    <n v="13430"/>
    <n v="12750"/>
    <n v="6391"/>
    <n v="6116"/>
    <n v="60"/>
    <n v="65"/>
    <n v="1869"/>
    <n v="1642"/>
    <n v="27331"/>
    <n v="28046"/>
  </r>
  <r>
    <s v="NORTH_DAKOTA"/>
    <s v="2016"/>
    <n v="108384"/>
    <n v="1788749"/>
    <n v="1963630"/>
    <n v="109706"/>
    <n v="7376"/>
    <n v="30457"/>
    <n v="247"/>
    <n v="252"/>
    <n v="63"/>
    <n v="54"/>
    <n v="119"/>
    <n v="187"/>
    <n v="111"/>
    <n v="126"/>
    <n v="7"/>
    <n v="10"/>
    <n v="35"/>
    <n v="42"/>
    <n v="2943"/>
    <n v="3180"/>
  </r>
  <r>
    <s v="OHIO"/>
    <s v="2016"/>
    <n v="1595024"/>
    <n v="23766529"/>
    <n v="23352516"/>
    <n v="1710143"/>
    <n v="121467"/>
    <n v="519785"/>
    <n v="93"/>
    <n v="100"/>
    <n v="1355"/>
    <n v="1283"/>
    <n v="9645"/>
    <n v="9181"/>
    <n v="2493"/>
    <n v="2366"/>
    <n v="56"/>
    <n v="37"/>
    <n v="2423"/>
    <n v="2346"/>
    <n v="44727"/>
    <n v="45362"/>
  </r>
  <r>
    <s v="OKLAHOMA"/>
    <s v="2016"/>
    <n v="672777"/>
    <n v="6103728"/>
    <n v="6184152"/>
    <n v="693903"/>
    <n v="42672"/>
    <n v="189045"/>
    <n v="3182"/>
    <n v="3265"/>
    <n v="454"/>
    <n v="461"/>
    <n v="1905"/>
    <n v="1935"/>
    <n v="2933"/>
    <n v="2959"/>
    <n v="64"/>
    <n v="69"/>
    <n v="1488"/>
    <n v="1372"/>
    <n v="11047"/>
    <n v="11538"/>
  </r>
  <r>
    <s v="OREGON"/>
    <s v="2016"/>
    <n v="574252"/>
    <n v="7418055"/>
    <n v="7501954"/>
    <n v="578947"/>
    <n v="47459"/>
    <n v="180509"/>
    <n v="370"/>
    <n v="435"/>
    <n v="952"/>
    <n v="1057"/>
    <n v="567"/>
    <n v="749"/>
    <n v="4787"/>
    <n v="5241"/>
    <n v="158"/>
    <n v="172"/>
    <n v="1259"/>
    <n v="1287"/>
    <n v="14475"/>
    <n v="15950"/>
  </r>
  <r>
    <s v="PENNSYLVANIA"/>
    <s v="2016"/>
    <n v="1572593"/>
    <n v="31077289"/>
    <n v="30925177"/>
    <n v="1727497"/>
    <n v="132246"/>
    <n v="543826"/>
    <n v="93"/>
    <n v="87"/>
    <n v="2389"/>
    <n v="2319"/>
    <n v="9043"/>
    <n v="9121"/>
    <n v="5783"/>
    <n v="6054"/>
    <n v="59"/>
    <n v="50"/>
    <n v="1193"/>
    <n v="1228"/>
    <n v="46057"/>
    <n v="48770"/>
  </r>
  <r>
    <s v="RHODE_ISLAND"/>
    <s v="2016"/>
    <n v="133856"/>
    <n v="2401541"/>
    <n v="2358654"/>
    <n v="142150"/>
    <n v="10044"/>
    <n v="43279"/>
    <n v="31"/>
    <n v="39"/>
    <n v="127"/>
    <n v="149"/>
    <n v="445"/>
    <n v="470"/>
    <n v="1096"/>
    <n v="1040"/>
    <n v="9"/>
    <n v="8"/>
    <n v="152"/>
    <n v="143"/>
    <n v="3079"/>
    <n v="3256"/>
  </r>
  <r>
    <s v="SOUTH_CAROLINA"/>
    <s v="2016"/>
    <n v="743320"/>
    <n v="9161667"/>
    <n v="9187299"/>
    <n v="771250"/>
    <n v="48257"/>
    <n v="223322"/>
    <n v="73"/>
    <n v="67"/>
    <n v="374"/>
    <n v="396"/>
    <n v="8280"/>
    <n v="7593"/>
    <n v="1460"/>
    <n v="1486"/>
    <n v="43"/>
    <n v="34"/>
    <n v="642"/>
    <n v="579"/>
    <n v="13619"/>
    <n v="13609"/>
  </r>
  <r>
    <s v="SOUTH_DAKOTA"/>
    <s v="2016"/>
    <n v="134045"/>
    <n v="1455737"/>
    <n v="1475864"/>
    <n v="136302"/>
    <n v="8708"/>
    <n v="37590"/>
    <n v="309"/>
    <n v="321"/>
    <n v="84"/>
    <n v="85"/>
    <n v="121"/>
    <n v="108"/>
    <n v="149"/>
    <n v="161"/>
    <n v="3"/>
    <n v="1"/>
    <n v="98"/>
    <n v="82"/>
    <n v="3390"/>
    <n v="3796"/>
  </r>
  <r>
    <s v="TENNESSEE"/>
    <s v="2016"/>
    <n v="999265"/>
    <n v="9585331"/>
    <n v="9680512"/>
    <n v="1001562"/>
    <n v="68852"/>
    <n v="293535"/>
    <n v="63"/>
    <n v="67"/>
    <n v="636"/>
    <n v="609"/>
    <n v="7903"/>
    <n v="7819"/>
    <n v="2129"/>
    <n v="2267"/>
    <n v="32"/>
    <n v="40"/>
    <n v="540"/>
    <n v="482"/>
    <n v="22496"/>
    <n v="23769"/>
  </r>
  <r>
    <s v="TEXAS"/>
    <s v="2016"/>
    <n v="5053291"/>
    <n v="58284155"/>
    <n v="59314884"/>
    <n v="5360849"/>
    <n v="332969"/>
    <n v="1525178"/>
    <n v="591"/>
    <n v="662"/>
    <n v="6951"/>
    <n v="7343"/>
    <n v="20958"/>
    <n v="20501"/>
    <n v="81826"/>
    <n v="81656"/>
    <n v="265"/>
    <n v="283"/>
    <n v="3156"/>
    <n v="3102"/>
    <n v="51982"/>
    <n v="53693"/>
  </r>
  <r>
    <s v="UTAH"/>
    <s v="2016"/>
    <n v="580215"/>
    <n v="4952923"/>
    <n v="4923657"/>
    <n v="659801"/>
    <n v="45277"/>
    <n v="188588"/>
    <n v="271"/>
    <n v="259"/>
    <n v="435"/>
    <n v="462"/>
    <n v="322"/>
    <n v="360"/>
    <n v="3514"/>
    <n v="3677"/>
    <n v="373"/>
    <n v="375"/>
    <n v="498"/>
    <n v="557"/>
    <n v="16539"/>
    <n v="17635"/>
  </r>
  <r>
    <s v="VERMONT"/>
    <s v="2016"/>
    <n v="87974"/>
    <n v="2112365"/>
    <n v="2082696"/>
    <n v="88428"/>
    <n v="6187"/>
    <n v="25573"/>
    <n v="18"/>
    <n v="13"/>
    <n v="71"/>
    <n v="57"/>
    <n v="67"/>
    <n v="72"/>
    <n v="58"/>
    <n v="54"/>
    <n v="2"/>
    <n v="1"/>
    <n v="62"/>
    <n v="59"/>
    <n v="2652"/>
    <n v="3001"/>
  </r>
  <r>
    <s v="VIRGINIA"/>
    <s v="2016"/>
    <n v="1283493"/>
    <n v="16259274"/>
    <n v="16497520"/>
    <n v="1287026"/>
    <n v="90500"/>
    <n v="389330"/>
    <n v="141"/>
    <n v="130"/>
    <n v="2958"/>
    <n v="3064"/>
    <n v="10084"/>
    <n v="10110"/>
    <n v="5361"/>
    <n v="5561"/>
    <n v="62"/>
    <n v="67"/>
    <n v="2033"/>
    <n v="2040"/>
    <n v="23726"/>
    <n v="25163"/>
  </r>
  <r>
    <s v="WASHINGTON"/>
    <s v="2016"/>
    <n v="1083973"/>
    <n v="14964364"/>
    <n v="15253296"/>
    <n v="1101711"/>
    <n v="90645"/>
    <n v="339349"/>
    <n v="618"/>
    <n v="668"/>
    <n v="3236"/>
    <n v="3349"/>
    <n v="2152"/>
    <n v="2380"/>
    <n v="8718"/>
    <n v="9346"/>
    <n v="420"/>
    <n v="464"/>
    <n v="2799"/>
    <n v="3075"/>
    <n v="25688"/>
    <n v="27732"/>
  </r>
  <r>
    <s v="WEST_VIRGINIA"/>
    <s v="2016"/>
    <n v="276764"/>
    <n v="3391579"/>
    <n v="3366566"/>
    <n v="273855"/>
    <n v="18155"/>
    <n v="79442"/>
    <n v="11"/>
    <n v="11"/>
    <n v="79"/>
    <n v="58"/>
    <n v="428"/>
    <n v="466"/>
    <n v="119"/>
    <n v="120"/>
    <n v="5"/>
    <n v="7"/>
    <n v="123"/>
    <n v="117"/>
    <n v="8244"/>
    <n v="8367"/>
  </r>
  <r>
    <s v="WISCONSIN"/>
    <s v="2016"/>
    <n v="857736"/>
    <n v="11697466"/>
    <n v="11787535"/>
    <n v="864432"/>
    <n v="66303"/>
    <n v="262681"/>
    <n v="371"/>
    <n v="417"/>
    <n v="1183"/>
    <n v="1172"/>
    <n v="2652"/>
    <n v="3022"/>
    <n v="3067"/>
    <n v="3186"/>
    <n v="23"/>
    <n v="27"/>
    <n v="715"/>
    <n v="830"/>
    <n v="24115"/>
    <n v="25523"/>
  </r>
  <r>
    <s v="WYOMING"/>
    <s v="2016"/>
    <n v="94511"/>
    <n v="2044669"/>
    <n v="2034229"/>
    <n v="94170"/>
    <n v="6262"/>
    <n v="26924"/>
    <n v="67"/>
    <n v="76"/>
    <n v="36"/>
    <n v="38"/>
    <n v="35"/>
    <n v="32"/>
    <n v="362"/>
    <n v="384"/>
    <n v="3"/>
    <n v="5"/>
    <n v="52"/>
    <n v="39"/>
    <n v="2496"/>
    <n v="26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F81A14-C766-47FB-A090-454E89DB3CD0}"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4:J147" firstHeaderRow="1" firstDataRow="2" firstDataCol="1"/>
  <pivotFields count="22">
    <pivotField axis="axisRow" showAll="0">
      <items count="52">
        <item x="12"/>
        <item x="0"/>
        <item x="13"/>
        <item x="1"/>
        <item x="2"/>
        <item x="14"/>
        <item x="15"/>
        <item x="16"/>
        <item x="49"/>
        <item x="17"/>
        <item x="3"/>
        <item x="18"/>
        <item x="19"/>
        <item x="20"/>
        <item x="21"/>
        <item x="4"/>
        <item x="5"/>
        <item x="22"/>
        <item x="23"/>
        <item x="24"/>
        <item x="25"/>
        <item x="6"/>
        <item x="26"/>
        <item x="27"/>
        <item x="7"/>
        <item x="28"/>
        <item x="29"/>
        <item x="30"/>
        <item x="31"/>
        <item x="8"/>
        <item x="9"/>
        <item x="32"/>
        <item x="50"/>
        <item x="33"/>
        <item x="34"/>
        <item x="35"/>
        <item x="36"/>
        <item x="37"/>
        <item x="38"/>
        <item x="39"/>
        <item x="40"/>
        <item x="41"/>
        <item x="42"/>
        <item x="43"/>
        <item x="44"/>
        <item x="10"/>
        <item x="45"/>
        <item x="46"/>
        <item x="47"/>
        <item x="48"/>
        <item x="11"/>
        <item t="default"/>
      </items>
    </pivotField>
    <pivotField axis="axisCol" showAll="0">
      <items count="9">
        <item x="0"/>
        <item x="1"/>
        <item x="2"/>
        <item x="3"/>
        <item x="4"/>
        <item x="5"/>
        <item x="6"/>
        <item x="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1"/>
  </colFields>
  <colItems count="9">
    <i>
      <x/>
    </i>
    <i>
      <x v="1"/>
    </i>
    <i>
      <x v="2"/>
    </i>
    <i>
      <x v="3"/>
    </i>
    <i>
      <x v="4"/>
    </i>
    <i>
      <x v="5"/>
    </i>
    <i>
      <x v="6"/>
    </i>
    <i>
      <x v="7"/>
    </i>
    <i t="grand">
      <x/>
    </i>
  </colItems>
  <dataFields count="1">
    <dataField name="Sum of TOTAL_REVENUE" fld="3" baseField="0" baseItem="0"/>
  </dataFields>
  <chartFormats count="24">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4" format="5" series="1">
      <pivotArea type="data" outline="0" fieldPosition="0">
        <references count="2">
          <reference field="4294967294" count="1" selected="0">
            <x v="0"/>
          </reference>
          <reference field="1" count="1" selected="0">
            <x v="5"/>
          </reference>
        </references>
      </pivotArea>
    </chartFormat>
    <chartFormat chart="4" format="6" series="1">
      <pivotArea type="data" outline="0" fieldPosition="0">
        <references count="2">
          <reference field="4294967294" count="1" selected="0">
            <x v="0"/>
          </reference>
          <reference field="1" count="1" selected="0">
            <x v="6"/>
          </reference>
        </references>
      </pivotArea>
    </chartFormat>
    <chartFormat chart="4" format="7" series="1">
      <pivotArea type="data" outline="0" fieldPosition="0">
        <references count="2">
          <reference field="4294967294" count="1" selected="0">
            <x v="0"/>
          </reference>
          <reference field="1" count="1" selected="0">
            <x v="7"/>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 chart="5" format="5" series="1">
      <pivotArea type="data" outline="0" fieldPosition="0">
        <references count="2">
          <reference field="4294967294" count="1" selected="0">
            <x v="0"/>
          </reference>
          <reference field="1" count="1" selected="0">
            <x v="5"/>
          </reference>
        </references>
      </pivotArea>
    </chartFormat>
    <chartFormat chart="5" format="6" series="1">
      <pivotArea type="data" outline="0" fieldPosition="0">
        <references count="2">
          <reference field="4294967294" count="1" selected="0">
            <x v="0"/>
          </reference>
          <reference field="1" count="1" selected="0">
            <x v="6"/>
          </reference>
        </references>
      </pivotArea>
    </chartFormat>
    <chartFormat chart="5" format="7" series="1">
      <pivotArea type="data" outline="0" fieldPosition="0">
        <references count="2">
          <reference field="4294967294" count="1" selected="0">
            <x v="0"/>
          </reference>
          <reference field="1" count="1" selected="0">
            <x v="7"/>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6" format="4" series="1">
      <pivotArea type="data" outline="0" fieldPosition="0">
        <references count="2">
          <reference field="4294967294" count="1" selected="0">
            <x v="0"/>
          </reference>
          <reference field="1" count="1" selected="0">
            <x v="4"/>
          </reference>
        </references>
      </pivotArea>
    </chartFormat>
    <chartFormat chart="6" format="5" series="1">
      <pivotArea type="data" outline="0" fieldPosition="0">
        <references count="2">
          <reference field="4294967294" count="1" selected="0">
            <x v="0"/>
          </reference>
          <reference field="1" count="1" selected="0">
            <x v="5"/>
          </reference>
        </references>
      </pivotArea>
    </chartFormat>
    <chartFormat chart="6" format="6" series="1">
      <pivotArea type="data" outline="0" fieldPosition="0">
        <references count="2">
          <reference field="4294967294" count="1" selected="0">
            <x v="0"/>
          </reference>
          <reference field="1" count="1" selected="0">
            <x v="6"/>
          </reference>
        </references>
      </pivotArea>
    </chartFormat>
    <chartFormat chart="6" format="7"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FF380B-12E3-429D-A2F5-4A73D57B40C1}"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9:A220" firstHeaderRow="1" firstDataRow="1" firstDataCol="0"/>
  <pivotFields count="22">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TOTAL_REVENU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3B8326-216D-4265-8BCF-E0098818A58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pivotFields count="22">
    <pivotField showAll="0">
      <items count="52">
        <item x="12"/>
        <item x="0"/>
        <item x="13"/>
        <item x="1"/>
        <item x="2"/>
        <item x="14"/>
        <item x="15"/>
        <item x="16"/>
        <item x="49"/>
        <item x="17"/>
        <item x="3"/>
        <item x="18"/>
        <item x="19"/>
        <item x="20"/>
        <item x="21"/>
        <item x="4"/>
        <item x="5"/>
        <item x="22"/>
        <item x="23"/>
        <item x="24"/>
        <item x="25"/>
        <item x="6"/>
        <item x="26"/>
        <item x="27"/>
        <item x="7"/>
        <item x="28"/>
        <item x="29"/>
        <item x="30"/>
        <item x="31"/>
        <item x="8"/>
        <item x="9"/>
        <item x="32"/>
        <item x="50"/>
        <item x="33"/>
        <item x="34"/>
        <item x="35"/>
        <item x="36"/>
        <item x="37"/>
        <item x="38"/>
        <item x="39"/>
        <item x="40"/>
        <item x="41"/>
        <item x="42"/>
        <item x="43"/>
        <item x="44"/>
        <item x="10"/>
        <item x="45"/>
        <item x="46"/>
        <item x="47"/>
        <item x="48"/>
        <item x="11"/>
        <item t="default"/>
      </items>
    </pivotField>
    <pivotField axis="axisRow" showAll="0">
      <items count="9">
        <item x="0"/>
        <item x="1"/>
        <item x="2"/>
        <item x="3"/>
        <item x="4"/>
        <item x="5"/>
        <item x="6"/>
        <item x="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9">
    <i>
      <x/>
    </i>
    <i>
      <x v="1"/>
    </i>
    <i>
      <x v="2"/>
    </i>
    <i>
      <x v="3"/>
    </i>
    <i>
      <x v="4"/>
    </i>
    <i>
      <x v="5"/>
    </i>
    <i>
      <x v="6"/>
    </i>
    <i>
      <x v="7"/>
    </i>
    <i t="grand">
      <x/>
    </i>
  </rowItems>
  <colItems count="1">
    <i/>
  </colItems>
  <dataFields count="1">
    <dataField name="Sum of TOTAL_REVENU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6B5D6E-8524-4381-99DC-8D72CFD38BEE}"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H36" firstHeaderRow="0" firstDataRow="1" firstDataCol="1"/>
  <pivotFields count="22">
    <pivotField showAll="0"/>
    <pivotField axis="axisRow" showAll="0">
      <items count="9">
        <item x="0"/>
        <item x="1"/>
        <item x="2"/>
        <item x="3"/>
        <item x="4"/>
        <item x="5"/>
        <item x="6"/>
        <item x="7"/>
        <item t="default"/>
      </items>
    </pivotField>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 dataField="1" showAll="0"/>
  </pivotFields>
  <rowFields count="1">
    <field x="1"/>
  </rowFields>
  <rowItems count="9">
    <i>
      <x/>
    </i>
    <i>
      <x v="1"/>
    </i>
    <i>
      <x v="2"/>
    </i>
    <i>
      <x v="3"/>
    </i>
    <i>
      <x v="4"/>
    </i>
    <i>
      <x v="5"/>
    </i>
    <i>
      <x v="6"/>
    </i>
    <i>
      <x v="7"/>
    </i>
    <i t="grand">
      <x/>
    </i>
  </rowItems>
  <colFields count="1">
    <field x="-2"/>
  </colFields>
  <colItems count="7">
    <i>
      <x/>
    </i>
    <i i="1">
      <x v="1"/>
    </i>
    <i i="2">
      <x v="2"/>
    </i>
    <i i="3">
      <x v="3"/>
    </i>
    <i i="4">
      <x v="4"/>
    </i>
    <i i="5">
      <x v="5"/>
    </i>
    <i i="6">
      <x v="6"/>
    </i>
  </colItems>
  <dataFields count="7">
    <dataField name="Sum of G12_AM_M" fld="9" baseField="0" baseItem="0"/>
    <dataField name="Sum of G12_AS_M" fld="11" baseField="0" baseItem="0"/>
    <dataField name="Sum of G12_BL_M" fld="13" baseField="0" baseItem="0"/>
    <dataField name="Sum of G12_HI_M" fld="15" baseField="0" baseItem="0"/>
    <dataField name="Sum of G12_HP_M" fld="17" baseField="0" baseItem="0"/>
    <dataField name="Sum of G12_TR_M" fld="19" baseField="0" baseItem="0"/>
    <dataField name="Sum of G12_WH_M" fld="21" baseField="0" baseItem="0"/>
  </dataFields>
  <chartFormats count="7">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 chart="2" format="17" series="1">
      <pivotArea type="data" outline="0" fieldPosition="0">
        <references count="1">
          <reference field="4294967294" count="1" selected="0">
            <x v="3"/>
          </reference>
        </references>
      </pivotArea>
    </chartFormat>
    <chartFormat chart="2" format="18" series="1">
      <pivotArea type="data" outline="0" fieldPosition="0">
        <references count="1">
          <reference field="4294967294" count="1" selected="0">
            <x v="4"/>
          </reference>
        </references>
      </pivotArea>
    </chartFormat>
    <chartFormat chart="2" format="19" series="1">
      <pivotArea type="data" outline="0" fieldPosition="0">
        <references count="1">
          <reference field="4294967294" count="1" selected="0">
            <x v="5"/>
          </reference>
        </references>
      </pivotArea>
    </chartFormat>
    <chartFormat chart="2" format="20"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779D55-D9A5-427B-972E-216997CCD8A2}"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B91" firstHeaderRow="1" firstDataRow="1" firstDataCol="1"/>
  <pivotFields count="22">
    <pivotField axis="axisRow" showAll="0">
      <items count="52">
        <item x="12"/>
        <item x="0"/>
        <item x="13"/>
        <item x="1"/>
        <item x="2"/>
        <item x="14"/>
        <item x="15"/>
        <item x="16"/>
        <item x="49"/>
        <item x="17"/>
        <item x="3"/>
        <item x="18"/>
        <item x="19"/>
        <item x="20"/>
        <item x="21"/>
        <item x="4"/>
        <item x="5"/>
        <item x="22"/>
        <item x="23"/>
        <item x="24"/>
        <item x="25"/>
        <item x="6"/>
        <item x="26"/>
        <item x="27"/>
        <item x="7"/>
        <item x="28"/>
        <item x="29"/>
        <item x="30"/>
        <item x="31"/>
        <item x="8"/>
        <item x="9"/>
        <item x="32"/>
        <item x="50"/>
        <item x="33"/>
        <item x="34"/>
        <item x="35"/>
        <item x="36"/>
        <item x="37"/>
        <item x="38"/>
        <item x="39"/>
        <item x="40"/>
        <item x="41"/>
        <item x="42"/>
        <item x="43"/>
        <item x="44"/>
        <item x="10"/>
        <item x="45"/>
        <item x="46"/>
        <item x="47"/>
        <item x="48"/>
        <item x="1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TOTAL_REVENU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110E41-A71E-467D-80E7-E48411CBAA9C}"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H24" firstHeaderRow="0" firstDataRow="1" firstDataCol="1"/>
  <pivotFields count="22">
    <pivotField showAll="0">
      <items count="52">
        <item x="12"/>
        <item x="0"/>
        <item x="13"/>
        <item x="1"/>
        <item x="2"/>
        <item x="14"/>
        <item x="15"/>
        <item x="16"/>
        <item x="49"/>
        <item x="17"/>
        <item x="3"/>
        <item x="18"/>
        <item x="19"/>
        <item x="20"/>
        <item x="21"/>
        <item x="4"/>
        <item x="5"/>
        <item x="22"/>
        <item x="23"/>
        <item x="24"/>
        <item x="25"/>
        <item x="6"/>
        <item x="26"/>
        <item x="27"/>
        <item x="7"/>
        <item x="28"/>
        <item x="29"/>
        <item x="30"/>
        <item x="31"/>
        <item x="8"/>
        <item x="9"/>
        <item x="32"/>
        <item x="50"/>
        <item x="33"/>
        <item x="34"/>
        <item x="35"/>
        <item x="36"/>
        <item x="37"/>
        <item x="38"/>
        <item x="39"/>
        <item x="40"/>
        <item x="41"/>
        <item x="42"/>
        <item x="43"/>
        <item x="44"/>
        <item x="10"/>
        <item x="45"/>
        <item x="46"/>
        <item x="47"/>
        <item x="48"/>
        <item x="11"/>
        <item t="default"/>
      </items>
    </pivotField>
    <pivotField axis="axisRow" showAll="0">
      <items count="9">
        <item x="0"/>
        <item x="1"/>
        <item x="2"/>
        <item x="3"/>
        <item x="4"/>
        <item x="5"/>
        <item x="6"/>
        <item x="7"/>
        <item t="default"/>
      </items>
    </pivotField>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s>
  <rowFields count="1">
    <field x="1"/>
  </rowFields>
  <rowItems count="9">
    <i>
      <x/>
    </i>
    <i>
      <x v="1"/>
    </i>
    <i>
      <x v="2"/>
    </i>
    <i>
      <x v="3"/>
    </i>
    <i>
      <x v="4"/>
    </i>
    <i>
      <x v="5"/>
    </i>
    <i>
      <x v="6"/>
    </i>
    <i>
      <x v="7"/>
    </i>
    <i t="grand">
      <x/>
    </i>
  </rowItems>
  <colFields count="1">
    <field x="-2"/>
  </colFields>
  <colItems count="7">
    <i>
      <x/>
    </i>
    <i i="1">
      <x v="1"/>
    </i>
    <i i="2">
      <x v="2"/>
    </i>
    <i i="3">
      <x v="3"/>
    </i>
    <i i="4">
      <x v="4"/>
    </i>
    <i i="5">
      <x v="5"/>
    </i>
    <i i="6">
      <x v="6"/>
    </i>
  </colItems>
  <dataFields count="7">
    <dataField name="Sum of G12_AM_F" fld="8" baseField="0" baseItem="0"/>
    <dataField name="Sum of G12_AS_F" fld="10" baseField="0" baseItem="0"/>
    <dataField name="Sum of G12_BL_F" fld="12" baseField="0" baseItem="0"/>
    <dataField name="Sum of G12_HI_F" fld="14" baseField="0" baseItem="0"/>
    <dataField name="Sum of G12_HP_F" fld="16" baseField="0" baseItem="0"/>
    <dataField name="Sum of G12_TR_F" fld="18" baseField="0" baseItem="0"/>
    <dataField name="Sum of G12_WH_F" fld="20" baseField="0" baseItem="0"/>
  </dataFields>
  <chartFormats count="7">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 chart="2" format="17" series="1">
      <pivotArea type="data" outline="0" fieldPosition="0">
        <references count="1">
          <reference field="4294967294" count="1" selected="0">
            <x v="3"/>
          </reference>
        </references>
      </pivotArea>
    </chartFormat>
    <chartFormat chart="2" format="18" series="1">
      <pivotArea type="data" outline="0" fieldPosition="0">
        <references count="1">
          <reference field="4294967294" count="1" selected="0">
            <x v="4"/>
          </reference>
        </references>
      </pivotArea>
    </chartFormat>
    <chartFormat chart="2" format="19" series="1">
      <pivotArea type="data" outline="0" fieldPosition="0">
        <references count="1">
          <reference field="4294967294" count="1" selected="0">
            <x v="5"/>
          </reference>
        </references>
      </pivotArea>
    </chartFormat>
    <chartFormat chart="2" format="20"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1959CA-AAFD-420D-916B-72E6DC85733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F12" firstHeaderRow="0" firstDataRow="1" firstDataCol="1"/>
  <pivotFields count="22">
    <pivotField showAll="0">
      <items count="52">
        <item x="12"/>
        <item x="0"/>
        <item x="13"/>
        <item x="1"/>
        <item x="2"/>
        <item x="14"/>
        <item x="15"/>
        <item x="16"/>
        <item x="49"/>
        <item x="17"/>
        <item x="3"/>
        <item x="18"/>
        <item x="19"/>
        <item x="20"/>
        <item x="21"/>
        <item x="4"/>
        <item x="5"/>
        <item x="22"/>
        <item x="23"/>
        <item x="24"/>
        <item x="25"/>
        <item x="6"/>
        <item x="26"/>
        <item x="27"/>
        <item x="7"/>
        <item x="28"/>
        <item x="29"/>
        <item x="30"/>
        <item x="31"/>
        <item x="8"/>
        <item x="9"/>
        <item x="32"/>
        <item x="50"/>
        <item x="33"/>
        <item x="34"/>
        <item x="35"/>
        <item x="36"/>
        <item x="37"/>
        <item x="38"/>
        <item x="39"/>
        <item x="40"/>
        <item x="41"/>
        <item x="42"/>
        <item x="43"/>
        <item x="44"/>
        <item x="10"/>
        <item x="45"/>
        <item x="46"/>
        <item x="47"/>
        <item x="48"/>
        <item x="11"/>
        <item t="default"/>
      </items>
    </pivotField>
    <pivotField axis="axisRow" showAll="0">
      <items count="9">
        <item x="0"/>
        <item x="1"/>
        <item x="2"/>
        <item x="3"/>
        <item x="4"/>
        <item x="5"/>
        <item x="6"/>
        <item x="7"/>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9">
    <i>
      <x/>
    </i>
    <i>
      <x v="1"/>
    </i>
    <i>
      <x v="2"/>
    </i>
    <i>
      <x v="3"/>
    </i>
    <i>
      <x v="4"/>
    </i>
    <i>
      <x v="5"/>
    </i>
    <i>
      <x v="6"/>
    </i>
    <i>
      <x v="7"/>
    </i>
    <i t="grand">
      <x/>
    </i>
  </rowItems>
  <colFields count="1">
    <field x="-2"/>
  </colFields>
  <colItems count="2">
    <i>
      <x/>
    </i>
    <i i="1">
      <x v="1"/>
    </i>
  </colItems>
  <dataFields count="2">
    <dataField name="Sum of TOTAL_EXPENDITURE" fld="4" baseField="0" baseItem="0"/>
    <dataField name="Sum of TOTAL_REVENUE" fld="3"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580BF2-74BB-45F8-B2E9-53F1497EC7AF}" name="PivotTable10"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0:B231" firstHeaderRow="0" firstDataRow="1" firstDataCol="0"/>
  <pivotFields count="22">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Sum of TOTAL_REVENUE" fld="3" baseField="0" baseItem="0"/>
    <dataField name="Sum of TOTAL_EXPENDITUR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A3A012-F753-4BF8-B7FB-EB403106CD78}"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3:A224" firstHeaderRow="1" firstDataRow="1" firstDataCol="0"/>
  <pivotFields count="22">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TOTAL_EXPENDITUR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71EBF9-98AC-4828-A3C2-017BE27845E4}" name="PivotTable1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5:B216" firstHeaderRow="1" firstDataRow="1" firstDataCol="1"/>
  <pivotFields count="22">
    <pivotField axis="axisRow" showAll="0" measureFilter="1" sortType="ascending">
      <items count="52">
        <item x="12"/>
        <item x="0"/>
        <item x="13"/>
        <item x="1"/>
        <item x="2"/>
        <item x="14"/>
        <item x="15"/>
        <item x="16"/>
        <item x="49"/>
        <item x="17"/>
        <item x="3"/>
        <item x="18"/>
        <item x="19"/>
        <item x="20"/>
        <item x="21"/>
        <item x="4"/>
        <item x="5"/>
        <item x="22"/>
        <item x="23"/>
        <item x="24"/>
        <item x="25"/>
        <item x="6"/>
        <item x="26"/>
        <item x="27"/>
        <item x="7"/>
        <item x="28"/>
        <item x="29"/>
        <item x="30"/>
        <item x="31"/>
        <item x="8"/>
        <item x="9"/>
        <item x="32"/>
        <item x="50"/>
        <item x="33"/>
        <item x="34"/>
        <item x="35"/>
        <item x="36"/>
        <item x="37"/>
        <item x="38"/>
        <item x="39"/>
        <item x="40"/>
        <item x="41"/>
        <item x="42"/>
        <item x="43"/>
        <item x="44"/>
        <item x="10"/>
        <item x="45"/>
        <item x="46"/>
        <item x="47"/>
        <item x="48"/>
        <item x="11"/>
        <item t="default"/>
      </items>
      <autoSortScope>
        <pivotArea dataOnly="0" outline="0" fieldPosition="0">
          <references count="1">
            <reference field="4294967294" count="1" selected="0">
              <x v="0"/>
            </reference>
          </references>
        </pivotArea>
      </autoSortScope>
    </pivotField>
    <pivotField showAll="0">
      <items count="9">
        <item x="0"/>
        <item x="1"/>
        <item x="2"/>
        <item x="3"/>
        <item x="4"/>
        <item x="5"/>
        <item x="6"/>
        <item x="7"/>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33"/>
    </i>
    <i>
      <x v="30"/>
    </i>
    <i>
      <x v="22"/>
    </i>
    <i>
      <x v="35"/>
    </i>
    <i>
      <x v="10"/>
    </i>
    <i>
      <x v="38"/>
    </i>
    <i>
      <x v="13"/>
    </i>
    <i>
      <x v="9"/>
    </i>
    <i>
      <x v="43"/>
    </i>
    <i>
      <x v="4"/>
    </i>
    <i t="grand">
      <x/>
    </i>
  </rowItems>
  <colItems count="1">
    <i/>
  </colItems>
  <dataFields count="1">
    <dataField name="Sum of G12_A_A"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C7FE8C5-D29B-4545-B1F7-484BD1425EB5}" autoFormatId="16" applyNumberFormats="0" applyBorderFormats="0" applyFontFormats="0" applyPatternFormats="0" applyAlignmentFormats="0" applyWidthHeightFormats="0">
  <queryTableRefresh nextId="23">
    <queryTableFields count="22">
      <queryTableField id="1" name="STATE" tableColumnId="1"/>
      <queryTableField id="2" name="YEAR" tableColumnId="2"/>
      <queryTableField id="3" name="ENROLL" tableColumnId="3"/>
      <queryTableField id="4" name="TOTAL_REVENUE" tableColumnId="4"/>
      <queryTableField id="5" name="TOTAL_EXPENDITURE" tableColumnId="5"/>
      <queryTableField id="6" name="A_A_A" tableColumnId="6"/>
      <queryTableField id="7" name="G12_A_A" tableColumnId="7"/>
      <queryTableField id="8" name="G09-G12_A_A" tableColumnId="8"/>
      <queryTableField id="9" name="G12_AM_F" tableColumnId="9"/>
      <queryTableField id="10" name="G12_AM_M" tableColumnId="10"/>
      <queryTableField id="11" name="G12_AS_F" tableColumnId="11"/>
      <queryTableField id="12" name="G12_AS_M" tableColumnId="12"/>
      <queryTableField id="13" name="G12_BL_F" tableColumnId="13"/>
      <queryTableField id="14" name="G12_BL_M" tableColumnId="14"/>
      <queryTableField id="15" name="G12_HI_F" tableColumnId="15"/>
      <queryTableField id="16" name="G12_HI_M" tableColumnId="16"/>
      <queryTableField id="17" name="G12_HP_F" tableColumnId="17"/>
      <queryTableField id="18" name="G12_HP_M" tableColumnId="18"/>
      <queryTableField id="19" name="G12_TR_F" tableColumnId="19"/>
      <queryTableField id="20" name="G12_TR_M" tableColumnId="20"/>
      <queryTableField id="21" name="G12_WH_F" tableColumnId="21"/>
      <queryTableField id="22" name="G12_WH_M"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811CC37-772C-48E1-8862-7D78F36E874C}" sourceName="STATE">
  <pivotTables>
    <pivotTable tabId="1" name="PivotTable2"/>
  </pivotTables>
  <data>
    <tabular pivotCacheId="943005487">
      <items count="51">
        <i x="12" s="1"/>
        <i x="0" s="1"/>
        <i x="13" s="1"/>
        <i x="1" s="1"/>
        <i x="2" s="1"/>
        <i x="14" s="1"/>
        <i x="15" s="1"/>
        <i x="16" s="1"/>
        <i x="49" s="1"/>
        <i x="17" s="1"/>
        <i x="3" s="1"/>
        <i x="18" s="1"/>
        <i x="19" s="1"/>
        <i x="20" s="1"/>
        <i x="21" s="1"/>
        <i x="4" s="1"/>
        <i x="5" s="1"/>
        <i x="22" s="1"/>
        <i x="23" s="1"/>
        <i x="24" s="1"/>
        <i x="25" s="1"/>
        <i x="6" s="1"/>
        <i x="26" s="1"/>
        <i x="27" s="1"/>
        <i x="7" s="1"/>
        <i x="28" s="1"/>
        <i x="29" s="1"/>
        <i x="30" s="1"/>
        <i x="31" s="1"/>
        <i x="8" s="1"/>
        <i x="9" s="1"/>
        <i x="32" s="1"/>
        <i x="50" s="1"/>
        <i x="33" s="1"/>
        <i x="34" s="1"/>
        <i x="35" s="1"/>
        <i x="36" s="1"/>
        <i x="37" s="1"/>
        <i x="38" s="1"/>
        <i x="39" s="1"/>
        <i x="40" s="1"/>
        <i x="41" s="1"/>
        <i x="42" s="1"/>
        <i x="43" s="1"/>
        <i x="44" s="1"/>
        <i x="10" s="1"/>
        <i x="45" s="1"/>
        <i x="46" s="1"/>
        <i x="47" s="1"/>
        <i x="48"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84E7907-EB84-4975-A814-1F657C2753A1}" sourceName="YEAR">
  <pivotTables>
    <pivotTable tabId="1" name="PivotTable2"/>
  </pivotTables>
  <data>
    <tabular pivotCacheId="943005487">
      <items count="8">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1681E48-E0AC-494E-8E6D-075D8F8D8868}" cache="Slicer_STATE" caption="STATE" rowHeight="241300"/>
  <slicer name="YEAR" xr10:uid="{B38C86AD-A206-4C16-B9F0-6AD2444E9B4E}" cache="Slicer_YEAR" caption="YEA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326D81-A7F7-4336-8432-794F268C5DE2}" name="Query1" displayName="Query1" ref="A1:V360" tableType="queryTable" totalsRowShown="0">
  <autoFilter ref="A1:V360" xr:uid="{A3326D81-A7F7-4336-8432-794F268C5DE2}"/>
  <tableColumns count="22">
    <tableColumn id="1" xr3:uid="{07FF8BE0-EDAF-4555-A657-E3E009E14B2C}" uniqueName="1" name="STATE" queryTableFieldId="1" dataDxfId="1"/>
    <tableColumn id="2" xr3:uid="{D0C071B1-AF25-4513-821E-37249D467E0C}" uniqueName="2" name="YEAR" queryTableFieldId="2" dataDxfId="0"/>
    <tableColumn id="3" xr3:uid="{04D027E0-CCB6-421C-82A1-947DD640323C}" uniqueName="3" name="ENROLL" queryTableFieldId="3"/>
    <tableColumn id="4" xr3:uid="{34A4063B-78C6-42E0-846B-351C45E029E4}" uniqueName="4" name="TOTAL_REVENUE" queryTableFieldId="4"/>
    <tableColumn id="5" xr3:uid="{6015E938-DBD0-4D56-96DB-4F0FEFE03629}" uniqueName="5" name="TOTAL_EXPENDITURE" queryTableFieldId="5"/>
    <tableColumn id="6" xr3:uid="{B23C5437-0FD0-4E87-AC87-1F49DD51A722}" uniqueName="6" name="A_A_A" queryTableFieldId="6"/>
    <tableColumn id="7" xr3:uid="{F0BD9DC3-3695-4B8B-8B1D-8EE5FF342E2C}" uniqueName="7" name="G12_A_A" queryTableFieldId="7"/>
    <tableColumn id="8" xr3:uid="{BCD0B53B-53C4-4E1C-96C2-D74C940C84C3}" uniqueName="8" name="G09-G12_A_A" queryTableFieldId="8"/>
    <tableColumn id="9" xr3:uid="{E2EBF7B1-90A1-456B-8E69-D069A5560787}" uniqueName="9" name="G12_AM_F" queryTableFieldId="9"/>
    <tableColumn id="10" xr3:uid="{4762AA4A-E5C4-45A0-ABA8-BA8C39367CA0}" uniqueName="10" name="G12_AM_M" queryTableFieldId="10"/>
    <tableColumn id="11" xr3:uid="{2AD1E409-AADD-4522-A341-6B3FC1530B10}" uniqueName="11" name="G12_AS_F" queryTableFieldId="11"/>
    <tableColumn id="12" xr3:uid="{E354A469-BE45-44E7-BAE5-242829BE0FF3}" uniqueName="12" name="G12_AS_M" queryTableFieldId="12"/>
    <tableColumn id="13" xr3:uid="{847B5811-6D2C-4637-982B-1919B343DA93}" uniqueName="13" name="G12_BL_F" queryTableFieldId="13"/>
    <tableColumn id="14" xr3:uid="{22235158-E52B-4A5B-9B58-A3D6A29ADC1F}" uniqueName="14" name="G12_BL_M" queryTableFieldId="14"/>
    <tableColumn id="15" xr3:uid="{1DCB13F3-5D80-4520-844A-6E38649EFB1F}" uniqueName="15" name="G12_HI_F" queryTableFieldId="15"/>
    <tableColumn id="16" xr3:uid="{D9900812-9892-4258-94FF-4FD9EA2C95C4}" uniqueName="16" name="G12_HI_M" queryTableFieldId="16"/>
    <tableColumn id="17" xr3:uid="{B82FB371-5BCA-4A78-8C73-550797D621BE}" uniqueName="17" name="G12_HP_F" queryTableFieldId="17"/>
    <tableColumn id="18" xr3:uid="{EDBB3B7C-E1C2-44AC-8C5B-A2BEA51A03B5}" uniqueName="18" name="G12_HP_M" queryTableFieldId="18"/>
    <tableColumn id="19" xr3:uid="{F6D213CD-FB7B-41DD-91C0-59A9227E2C67}" uniqueName="19" name="G12_TR_F" queryTableFieldId="19"/>
    <tableColumn id="20" xr3:uid="{3A3D15AC-38E1-4D4B-8FD3-0A1EB6FDC532}" uniqueName="20" name="G12_TR_M" queryTableFieldId="20"/>
    <tableColumn id="21" xr3:uid="{20C842BD-0C66-4E11-B5D8-346701690EAF}" uniqueName="21" name="G12_WH_F" queryTableFieldId="21"/>
    <tableColumn id="22" xr3:uid="{CFC7AC07-F0B5-4398-824D-E8DDDEBAF2D6}" uniqueName="22" name="G12_WH_M" queryTableFieldId="22"/>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06406-ADDC-4EE5-820D-40836282A1E7}">
  <dimension ref="A1:V360"/>
  <sheetViews>
    <sheetView workbookViewId="0">
      <selection activeCell="A8" sqref="A8"/>
    </sheetView>
  </sheetViews>
  <sheetFormatPr defaultRowHeight="14"/>
  <cols>
    <col min="1" max="1" width="21.83203125" customWidth="1"/>
    <col min="2" max="2" width="7.33203125" customWidth="1"/>
    <col min="3" max="3" width="9.4140625" customWidth="1"/>
    <col min="4" max="4" width="17.33203125" customWidth="1"/>
    <col min="5" max="5" width="21.25" customWidth="1"/>
    <col min="6" max="6" width="8.58203125" customWidth="1"/>
    <col min="7" max="7" width="10.6640625" customWidth="1"/>
    <col min="8" max="8" width="14.58203125" customWidth="1"/>
    <col min="9" max="9" width="12.1640625" customWidth="1"/>
    <col min="10" max="10" width="12.9140625" customWidth="1"/>
    <col min="11" max="11" width="11.33203125" customWidth="1"/>
    <col min="12" max="12" width="12.1640625" customWidth="1"/>
    <col min="13" max="13" width="11.1640625" customWidth="1"/>
    <col min="14" max="14" width="11.9140625" customWidth="1"/>
    <col min="15" max="15" width="11" customWidth="1"/>
    <col min="16" max="16" width="11.83203125" customWidth="1"/>
    <col min="17" max="17" width="11.58203125" customWidth="1"/>
    <col min="18" max="18" width="12.4140625" customWidth="1"/>
    <col min="19" max="19" width="11.33203125" customWidth="1"/>
    <col min="20" max="20" width="12.1640625" customWidth="1"/>
    <col min="21" max="21" width="12.33203125" customWidth="1"/>
    <col min="22" max="22" width="13.1640625" customWidth="1"/>
  </cols>
  <sheetData>
    <row r="1" spans="1:2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c r="A2" t="s">
        <v>22</v>
      </c>
      <c r="B2" t="s">
        <v>23</v>
      </c>
      <c r="C2">
        <v>130236</v>
      </c>
      <c r="D2">
        <v>2158970</v>
      </c>
      <c r="E2">
        <v>2396412</v>
      </c>
      <c r="F2">
        <v>131661</v>
      </c>
      <c r="G2">
        <v>9779</v>
      </c>
      <c r="H2">
        <v>40837</v>
      </c>
      <c r="I2">
        <v>1103</v>
      </c>
      <c r="J2">
        <v>1099</v>
      </c>
      <c r="K2">
        <v>319</v>
      </c>
      <c r="L2">
        <v>345</v>
      </c>
      <c r="M2">
        <v>164</v>
      </c>
      <c r="N2">
        <v>199</v>
      </c>
      <c r="O2">
        <v>262</v>
      </c>
      <c r="P2">
        <v>260</v>
      </c>
      <c r="Q2">
        <v>92</v>
      </c>
      <c r="R2">
        <v>95</v>
      </c>
      <c r="S2">
        <v>252</v>
      </c>
      <c r="T2">
        <v>251</v>
      </c>
      <c r="U2">
        <v>2603</v>
      </c>
      <c r="V2">
        <v>2735</v>
      </c>
    </row>
    <row r="3" spans="1:22">
      <c r="A3" t="s">
        <v>24</v>
      </c>
      <c r="B3" t="s">
        <v>23</v>
      </c>
      <c r="C3">
        <v>474423</v>
      </c>
      <c r="D3">
        <v>4753142</v>
      </c>
      <c r="E3">
        <v>5017352</v>
      </c>
      <c r="F3">
        <v>480559</v>
      </c>
      <c r="G3">
        <v>30567</v>
      </c>
      <c r="H3">
        <v>136213</v>
      </c>
      <c r="I3">
        <v>98</v>
      </c>
      <c r="J3">
        <v>99</v>
      </c>
      <c r="K3">
        <v>251</v>
      </c>
      <c r="L3">
        <v>251</v>
      </c>
      <c r="M3">
        <v>3453</v>
      </c>
      <c r="N3">
        <v>3053</v>
      </c>
      <c r="O3">
        <v>1037</v>
      </c>
      <c r="P3">
        <v>1013</v>
      </c>
      <c r="Q3">
        <v>43</v>
      </c>
      <c r="R3">
        <v>55</v>
      </c>
      <c r="S3">
        <v>150</v>
      </c>
      <c r="T3">
        <v>128</v>
      </c>
      <c r="U3">
        <v>10458</v>
      </c>
      <c r="V3">
        <v>10478</v>
      </c>
    </row>
    <row r="4" spans="1:22">
      <c r="A4" t="s">
        <v>25</v>
      </c>
      <c r="B4" t="s">
        <v>23</v>
      </c>
      <c r="C4">
        <v>6234155</v>
      </c>
      <c r="D4">
        <v>73958896</v>
      </c>
      <c r="E4">
        <v>74766086</v>
      </c>
      <c r="F4">
        <v>6263438</v>
      </c>
      <c r="G4">
        <v>478503</v>
      </c>
      <c r="H4">
        <v>1997064</v>
      </c>
      <c r="I4">
        <v>2007</v>
      </c>
      <c r="J4">
        <v>1950</v>
      </c>
      <c r="K4">
        <v>28046</v>
      </c>
      <c r="L4">
        <v>29671</v>
      </c>
      <c r="M4">
        <v>17722</v>
      </c>
      <c r="N4">
        <v>18525</v>
      </c>
      <c r="O4">
        <v>106435</v>
      </c>
      <c r="P4">
        <v>110316</v>
      </c>
      <c r="Q4">
        <v>1579</v>
      </c>
      <c r="R4">
        <v>1573</v>
      </c>
      <c r="S4">
        <v>6207</v>
      </c>
      <c r="T4">
        <v>6462</v>
      </c>
      <c r="U4">
        <v>71336</v>
      </c>
      <c r="V4">
        <v>76674</v>
      </c>
    </row>
    <row r="5" spans="1:22">
      <c r="A5" t="s">
        <v>26</v>
      </c>
      <c r="B5" t="s">
        <v>23</v>
      </c>
      <c r="C5">
        <v>1649598</v>
      </c>
      <c r="D5">
        <v>17972839</v>
      </c>
      <c r="E5">
        <v>19025136</v>
      </c>
      <c r="F5">
        <v>1667685</v>
      </c>
      <c r="G5">
        <v>97779</v>
      </c>
      <c r="H5">
        <v>472934</v>
      </c>
      <c r="I5">
        <v>135</v>
      </c>
      <c r="J5">
        <v>117</v>
      </c>
      <c r="K5">
        <v>1736</v>
      </c>
      <c r="L5">
        <v>1787</v>
      </c>
      <c r="M5">
        <v>19896</v>
      </c>
      <c r="N5">
        <v>17101</v>
      </c>
      <c r="O5">
        <v>3490</v>
      </c>
      <c r="P5">
        <v>3397</v>
      </c>
      <c r="Q5">
        <v>41</v>
      </c>
      <c r="R5">
        <v>40</v>
      </c>
      <c r="S5">
        <v>1155</v>
      </c>
      <c r="T5">
        <v>967</v>
      </c>
      <c r="U5">
        <v>24223</v>
      </c>
      <c r="V5">
        <v>23694</v>
      </c>
    </row>
    <row r="6" spans="1:22">
      <c r="A6" t="s">
        <v>27</v>
      </c>
      <c r="B6" t="s">
        <v>23</v>
      </c>
      <c r="C6">
        <v>487559</v>
      </c>
      <c r="D6">
        <v>5732319</v>
      </c>
      <c r="E6">
        <v>5732186</v>
      </c>
      <c r="F6">
        <v>491842</v>
      </c>
      <c r="G6">
        <v>38685</v>
      </c>
      <c r="H6">
        <v>150509</v>
      </c>
      <c r="I6">
        <v>96</v>
      </c>
      <c r="J6">
        <v>116</v>
      </c>
      <c r="K6">
        <v>364</v>
      </c>
      <c r="L6">
        <v>341</v>
      </c>
      <c r="M6">
        <v>837</v>
      </c>
      <c r="N6">
        <v>915</v>
      </c>
      <c r="O6">
        <v>1082</v>
      </c>
      <c r="P6">
        <v>1123</v>
      </c>
      <c r="Q6">
        <v>23</v>
      </c>
      <c r="R6">
        <v>17</v>
      </c>
      <c r="S6">
        <v>252</v>
      </c>
      <c r="T6">
        <v>239</v>
      </c>
      <c r="U6">
        <v>16362</v>
      </c>
      <c r="V6">
        <v>16918</v>
      </c>
    </row>
    <row r="7" spans="1:22">
      <c r="A7" t="s">
        <v>28</v>
      </c>
      <c r="B7" t="s">
        <v>23</v>
      </c>
      <c r="C7">
        <v>470445</v>
      </c>
      <c r="D7">
        <v>5615208</v>
      </c>
      <c r="E7">
        <v>5827751</v>
      </c>
      <c r="F7">
        <v>474489</v>
      </c>
      <c r="G7">
        <v>33522</v>
      </c>
      <c r="H7">
        <v>140240</v>
      </c>
      <c r="I7">
        <v>191</v>
      </c>
      <c r="J7">
        <v>201</v>
      </c>
      <c r="K7">
        <v>404</v>
      </c>
      <c r="L7">
        <v>376</v>
      </c>
      <c r="M7">
        <v>1253</v>
      </c>
      <c r="N7">
        <v>1289</v>
      </c>
      <c r="O7">
        <v>1869</v>
      </c>
      <c r="P7">
        <v>1900</v>
      </c>
      <c r="Q7">
        <v>19</v>
      </c>
      <c r="R7">
        <v>26</v>
      </c>
      <c r="S7">
        <v>495</v>
      </c>
      <c r="T7">
        <v>465</v>
      </c>
      <c r="U7">
        <v>12263</v>
      </c>
      <c r="V7">
        <v>12771</v>
      </c>
    </row>
    <row r="8" spans="1:22">
      <c r="A8" t="s">
        <v>29</v>
      </c>
      <c r="B8" t="s">
        <v>23</v>
      </c>
      <c r="C8">
        <v>932437</v>
      </c>
      <c r="D8">
        <v>15298022</v>
      </c>
      <c r="E8">
        <v>15174814</v>
      </c>
      <c r="F8">
        <v>957053</v>
      </c>
      <c r="G8">
        <v>67973</v>
      </c>
      <c r="H8">
        <v>290502</v>
      </c>
      <c r="I8">
        <v>97</v>
      </c>
      <c r="J8">
        <v>90</v>
      </c>
      <c r="K8">
        <v>1703</v>
      </c>
      <c r="L8">
        <v>1682</v>
      </c>
      <c r="M8">
        <v>2941</v>
      </c>
      <c r="N8">
        <v>2780</v>
      </c>
      <c r="O8">
        <v>4055</v>
      </c>
      <c r="P8">
        <v>3911</v>
      </c>
      <c r="Q8">
        <v>38</v>
      </c>
      <c r="R8">
        <v>48</v>
      </c>
      <c r="S8">
        <v>524</v>
      </c>
      <c r="T8">
        <v>486</v>
      </c>
      <c r="U8">
        <v>24572</v>
      </c>
      <c r="V8">
        <v>25046</v>
      </c>
    </row>
    <row r="9" spans="1:22">
      <c r="A9" t="s">
        <v>30</v>
      </c>
      <c r="B9" t="s">
        <v>23</v>
      </c>
      <c r="C9">
        <v>491194</v>
      </c>
      <c r="D9">
        <v>4392101</v>
      </c>
      <c r="E9">
        <v>4552756</v>
      </c>
      <c r="F9">
        <v>492481</v>
      </c>
      <c r="G9">
        <v>28943</v>
      </c>
      <c r="H9">
        <v>137511</v>
      </c>
      <c r="I9">
        <v>25</v>
      </c>
      <c r="J9">
        <v>20</v>
      </c>
      <c r="K9">
        <v>124</v>
      </c>
      <c r="L9">
        <v>135</v>
      </c>
      <c r="M9">
        <v>7766</v>
      </c>
      <c r="N9">
        <v>6776</v>
      </c>
      <c r="O9">
        <v>176</v>
      </c>
      <c r="P9">
        <v>174</v>
      </c>
      <c r="Q9">
        <v>1</v>
      </c>
      <c r="R9">
        <v>1</v>
      </c>
      <c r="S9">
        <v>13</v>
      </c>
      <c r="T9">
        <v>8</v>
      </c>
      <c r="U9">
        <v>6922</v>
      </c>
      <c r="V9">
        <v>6802</v>
      </c>
    </row>
    <row r="10" spans="1:22">
      <c r="A10" t="s">
        <v>31</v>
      </c>
      <c r="B10" t="s">
        <v>23</v>
      </c>
      <c r="C10">
        <v>197024</v>
      </c>
      <c r="D10">
        <v>2816162</v>
      </c>
      <c r="E10">
        <v>2757401</v>
      </c>
      <c r="F10">
        <v>197140</v>
      </c>
      <c r="G10">
        <v>15588</v>
      </c>
      <c r="H10">
        <v>64372</v>
      </c>
      <c r="I10">
        <v>20</v>
      </c>
      <c r="J10">
        <v>17</v>
      </c>
      <c r="K10">
        <v>139</v>
      </c>
      <c r="L10">
        <v>124</v>
      </c>
      <c r="M10">
        <v>114</v>
      </c>
      <c r="N10">
        <v>97</v>
      </c>
      <c r="O10">
        <v>209</v>
      </c>
      <c r="P10">
        <v>210</v>
      </c>
      <c r="Q10">
        <v>5</v>
      </c>
      <c r="R10">
        <v>3</v>
      </c>
      <c r="S10">
        <v>36</v>
      </c>
      <c r="T10">
        <v>31</v>
      </c>
      <c r="U10">
        <v>7275</v>
      </c>
      <c r="V10">
        <v>7308</v>
      </c>
    </row>
    <row r="11" spans="1:22">
      <c r="A11" t="s">
        <v>32</v>
      </c>
      <c r="B11" t="s">
        <v>23</v>
      </c>
      <c r="C11">
        <v>1354912</v>
      </c>
      <c r="D11">
        <v>26510413</v>
      </c>
      <c r="E11">
        <v>26145334</v>
      </c>
      <c r="F11">
        <v>1396029</v>
      </c>
      <c r="G11">
        <v>98733</v>
      </c>
      <c r="H11">
        <v>412848</v>
      </c>
      <c r="I11">
        <v>184</v>
      </c>
      <c r="J11">
        <v>185</v>
      </c>
      <c r="K11">
        <v>3662</v>
      </c>
      <c r="L11">
        <v>4058</v>
      </c>
      <c r="M11">
        <v>8006</v>
      </c>
      <c r="N11">
        <v>7673</v>
      </c>
      <c r="O11">
        <v>8140</v>
      </c>
      <c r="P11">
        <v>8227</v>
      </c>
      <c r="Q11">
        <v>72</v>
      </c>
      <c r="R11">
        <v>82</v>
      </c>
      <c r="S11">
        <v>73</v>
      </c>
      <c r="T11">
        <v>68</v>
      </c>
      <c r="U11">
        <v>28488</v>
      </c>
      <c r="V11">
        <v>29815</v>
      </c>
    </row>
    <row r="12" spans="1:22">
      <c r="A12" t="s">
        <v>33</v>
      </c>
      <c r="B12" t="s">
        <v>23</v>
      </c>
      <c r="C12">
        <v>86320</v>
      </c>
      <c r="D12">
        <v>1683034</v>
      </c>
      <c r="E12">
        <v>1661019</v>
      </c>
      <c r="F12">
        <v>91451</v>
      </c>
      <c r="G12">
        <v>7328</v>
      </c>
      <c r="H12">
        <v>29265</v>
      </c>
      <c r="I12">
        <v>20</v>
      </c>
      <c r="J12">
        <v>17</v>
      </c>
      <c r="K12">
        <v>42</v>
      </c>
      <c r="L12">
        <v>36</v>
      </c>
      <c r="M12">
        <v>52</v>
      </c>
      <c r="N12">
        <v>69</v>
      </c>
      <c r="O12">
        <v>33</v>
      </c>
      <c r="P12">
        <v>49</v>
      </c>
      <c r="Q12">
        <v>4</v>
      </c>
      <c r="R12">
        <v>3</v>
      </c>
      <c r="S12">
        <v>16</v>
      </c>
      <c r="T12">
        <v>18</v>
      </c>
      <c r="U12">
        <v>3425</v>
      </c>
      <c r="V12">
        <v>3544</v>
      </c>
    </row>
    <row r="13" spans="1:22">
      <c r="A13" t="s">
        <v>34</v>
      </c>
      <c r="B13" t="s">
        <v>23</v>
      </c>
      <c r="C13">
        <v>86971</v>
      </c>
      <c r="D13">
        <v>1675761</v>
      </c>
      <c r="E13">
        <v>1658156</v>
      </c>
      <c r="F13">
        <v>88155</v>
      </c>
      <c r="G13">
        <v>6160</v>
      </c>
      <c r="H13">
        <v>26330</v>
      </c>
      <c r="I13">
        <v>72</v>
      </c>
      <c r="J13">
        <v>66</v>
      </c>
      <c r="K13">
        <v>28</v>
      </c>
      <c r="L13">
        <v>20</v>
      </c>
      <c r="M13">
        <v>39</v>
      </c>
      <c r="N13">
        <v>31</v>
      </c>
      <c r="O13">
        <v>275</v>
      </c>
      <c r="P13">
        <v>294</v>
      </c>
      <c r="Q13">
        <v>6</v>
      </c>
      <c r="R13">
        <v>3</v>
      </c>
      <c r="S13">
        <v>29</v>
      </c>
      <c r="T13">
        <v>25</v>
      </c>
      <c r="U13">
        <v>2545</v>
      </c>
      <c r="V13">
        <v>2727</v>
      </c>
    </row>
    <row r="14" spans="1:22">
      <c r="A14" t="s">
        <v>35</v>
      </c>
      <c r="B14" t="s">
        <v>36</v>
      </c>
      <c r="C14">
        <v>748889</v>
      </c>
      <c r="D14">
        <v>7281058</v>
      </c>
      <c r="E14">
        <v>7647571</v>
      </c>
      <c r="F14">
        <v>755552</v>
      </c>
      <c r="G14">
        <v>49719</v>
      </c>
      <c r="H14">
        <v>221940</v>
      </c>
      <c r="I14">
        <v>243</v>
      </c>
      <c r="J14">
        <v>255</v>
      </c>
      <c r="K14">
        <v>286</v>
      </c>
      <c r="L14">
        <v>281</v>
      </c>
      <c r="M14">
        <v>9174</v>
      </c>
      <c r="N14">
        <v>8444</v>
      </c>
      <c r="O14">
        <v>651</v>
      </c>
      <c r="P14">
        <v>729</v>
      </c>
      <c r="Q14">
        <v>3</v>
      </c>
      <c r="R14">
        <v>1</v>
      </c>
      <c r="S14">
        <v>17</v>
      </c>
      <c r="T14">
        <v>11</v>
      </c>
      <c r="U14">
        <v>14644</v>
      </c>
      <c r="V14">
        <v>14980</v>
      </c>
    </row>
    <row r="15" spans="1:22">
      <c r="A15" t="s">
        <v>22</v>
      </c>
      <c r="B15" t="s">
        <v>36</v>
      </c>
      <c r="C15">
        <v>131265</v>
      </c>
      <c r="D15">
        <v>2230338</v>
      </c>
      <c r="E15">
        <v>2371251</v>
      </c>
      <c r="F15">
        <v>132104</v>
      </c>
      <c r="G15">
        <v>9643</v>
      </c>
      <c r="H15">
        <v>40114</v>
      </c>
      <c r="I15">
        <v>1017</v>
      </c>
      <c r="J15">
        <v>1057</v>
      </c>
      <c r="K15">
        <v>345</v>
      </c>
      <c r="L15">
        <v>324</v>
      </c>
      <c r="M15">
        <v>179</v>
      </c>
      <c r="N15">
        <v>209</v>
      </c>
      <c r="O15">
        <v>254</v>
      </c>
      <c r="P15">
        <v>311</v>
      </c>
      <c r="Q15">
        <v>103</v>
      </c>
      <c r="R15">
        <v>108</v>
      </c>
      <c r="S15">
        <v>248</v>
      </c>
      <c r="T15">
        <v>262</v>
      </c>
      <c r="U15">
        <v>2528</v>
      </c>
      <c r="V15">
        <v>2698</v>
      </c>
    </row>
    <row r="16" spans="1:22">
      <c r="A16" t="s">
        <v>37</v>
      </c>
      <c r="B16" t="s">
        <v>36</v>
      </c>
      <c r="C16">
        <v>963517</v>
      </c>
      <c r="D16">
        <v>8828122</v>
      </c>
      <c r="E16">
        <v>8812967</v>
      </c>
      <c r="F16">
        <v>1071751</v>
      </c>
      <c r="G16">
        <v>81326</v>
      </c>
      <c r="H16">
        <v>319747</v>
      </c>
      <c r="I16">
        <v>2317</v>
      </c>
      <c r="J16">
        <v>2399</v>
      </c>
      <c r="K16">
        <v>1097</v>
      </c>
      <c r="L16">
        <v>1149</v>
      </c>
      <c r="M16">
        <v>2352</v>
      </c>
      <c r="N16">
        <v>2672</v>
      </c>
      <c r="O16">
        <v>15927</v>
      </c>
      <c r="P16">
        <v>16749</v>
      </c>
      <c r="Q16">
        <v>67</v>
      </c>
      <c r="R16">
        <v>80</v>
      </c>
      <c r="S16">
        <v>272</v>
      </c>
      <c r="T16">
        <v>302</v>
      </c>
      <c r="U16">
        <v>17181</v>
      </c>
      <c r="V16">
        <v>18762</v>
      </c>
    </row>
    <row r="17" spans="1:22">
      <c r="A17" t="s">
        <v>24</v>
      </c>
      <c r="B17" t="s">
        <v>36</v>
      </c>
      <c r="C17">
        <v>474897</v>
      </c>
      <c r="D17">
        <v>5069272</v>
      </c>
      <c r="E17">
        <v>5520387</v>
      </c>
      <c r="F17">
        <v>482114</v>
      </c>
      <c r="G17">
        <v>30330</v>
      </c>
      <c r="H17">
        <v>136156</v>
      </c>
      <c r="I17">
        <v>124</v>
      </c>
      <c r="J17">
        <v>112</v>
      </c>
      <c r="K17">
        <v>239</v>
      </c>
      <c r="L17">
        <v>262</v>
      </c>
      <c r="M17">
        <v>3439</v>
      </c>
      <c r="N17">
        <v>3098</v>
      </c>
      <c r="O17">
        <v>1134</v>
      </c>
      <c r="P17">
        <v>1144</v>
      </c>
      <c r="Q17">
        <v>36</v>
      </c>
      <c r="R17">
        <v>31</v>
      </c>
      <c r="S17">
        <v>156</v>
      </c>
      <c r="T17">
        <v>142</v>
      </c>
      <c r="U17">
        <v>10108</v>
      </c>
      <c r="V17">
        <v>10305</v>
      </c>
    </row>
    <row r="18" spans="1:22">
      <c r="A18" t="s">
        <v>25</v>
      </c>
      <c r="B18" t="s">
        <v>36</v>
      </c>
      <c r="C18">
        <v>6213958</v>
      </c>
      <c r="D18">
        <v>67356719</v>
      </c>
      <c r="E18">
        <v>71227111</v>
      </c>
      <c r="F18">
        <v>6289578</v>
      </c>
      <c r="G18">
        <v>492545</v>
      </c>
      <c r="H18">
        <v>1993538</v>
      </c>
      <c r="I18">
        <v>1814</v>
      </c>
      <c r="J18">
        <v>1875</v>
      </c>
      <c r="K18">
        <v>28849</v>
      </c>
      <c r="L18">
        <v>31056</v>
      </c>
      <c r="M18">
        <v>18390</v>
      </c>
      <c r="N18">
        <v>19347</v>
      </c>
      <c r="O18">
        <v>113995</v>
      </c>
      <c r="P18">
        <v>118142</v>
      </c>
      <c r="Q18">
        <v>1523</v>
      </c>
      <c r="R18">
        <v>1638</v>
      </c>
      <c r="S18">
        <v>4872</v>
      </c>
      <c r="T18">
        <v>4837</v>
      </c>
      <c r="U18">
        <v>70454</v>
      </c>
      <c r="V18">
        <v>75753</v>
      </c>
    </row>
    <row r="19" spans="1:22">
      <c r="A19" t="s">
        <v>38</v>
      </c>
      <c r="B19" t="s">
        <v>36</v>
      </c>
      <c r="C19">
        <v>825242</v>
      </c>
      <c r="D19">
        <v>8793676</v>
      </c>
      <c r="E19">
        <v>8914338</v>
      </c>
      <c r="F19">
        <v>843316</v>
      </c>
      <c r="G19">
        <v>60899</v>
      </c>
      <c r="H19">
        <v>242239</v>
      </c>
      <c r="I19">
        <v>348</v>
      </c>
      <c r="J19">
        <v>304</v>
      </c>
      <c r="K19">
        <v>798</v>
      </c>
      <c r="L19">
        <v>801</v>
      </c>
      <c r="M19">
        <v>1641</v>
      </c>
      <c r="N19">
        <v>1683</v>
      </c>
      <c r="O19">
        <v>8369</v>
      </c>
      <c r="P19">
        <v>8515</v>
      </c>
      <c r="Q19">
        <v>72</v>
      </c>
      <c r="R19">
        <v>83</v>
      </c>
      <c r="S19">
        <v>648</v>
      </c>
      <c r="T19">
        <v>616</v>
      </c>
      <c r="U19">
        <v>17905</v>
      </c>
      <c r="V19">
        <v>19116</v>
      </c>
    </row>
    <row r="20" spans="1:22">
      <c r="A20" t="s">
        <v>39</v>
      </c>
      <c r="B20" t="s">
        <v>36</v>
      </c>
      <c r="C20">
        <v>534800</v>
      </c>
      <c r="D20">
        <v>9726922</v>
      </c>
      <c r="E20">
        <v>9542108</v>
      </c>
      <c r="F20">
        <v>560546</v>
      </c>
      <c r="G20">
        <v>41381</v>
      </c>
      <c r="H20">
        <v>173071</v>
      </c>
      <c r="I20">
        <v>82</v>
      </c>
      <c r="J20">
        <v>93</v>
      </c>
      <c r="K20">
        <v>691</v>
      </c>
      <c r="L20">
        <v>739</v>
      </c>
      <c r="M20">
        <v>2658</v>
      </c>
      <c r="N20">
        <v>2710</v>
      </c>
      <c r="O20">
        <v>2929</v>
      </c>
      <c r="P20">
        <v>3061</v>
      </c>
      <c r="Q20">
        <v>8</v>
      </c>
      <c r="R20">
        <v>11</v>
      </c>
      <c r="S20">
        <v>139</v>
      </c>
      <c r="T20">
        <v>150</v>
      </c>
      <c r="U20">
        <v>13796</v>
      </c>
      <c r="V20">
        <v>14314</v>
      </c>
    </row>
    <row r="21" spans="1:22">
      <c r="A21" t="s">
        <v>40</v>
      </c>
      <c r="B21" t="s">
        <v>36</v>
      </c>
      <c r="C21">
        <v>117628</v>
      </c>
      <c r="D21">
        <v>1733458</v>
      </c>
      <c r="E21">
        <v>1758988</v>
      </c>
      <c r="F21">
        <v>129403</v>
      </c>
      <c r="G21">
        <v>8464</v>
      </c>
      <c r="H21">
        <v>39124</v>
      </c>
      <c r="I21">
        <v>22</v>
      </c>
      <c r="J21">
        <v>15</v>
      </c>
      <c r="K21">
        <v>136</v>
      </c>
      <c r="L21">
        <v>158</v>
      </c>
      <c r="M21">
        <v>1355</v>
      </c>
      <c r="N21">
        <v>1234</v>
      </c>
      <c r="O21">
        <v>384</v>
      </c>
      <c r="P21">
        <v>326</v>
      </c>
      <c r="Q21">
        <v>2</v>
      </c>
      <c r="R21">
        <v>1</v>
      </c>
      <c r="S21">
        <v>21</v>
      </c>
      <c r="T21">
        <v>22</v>
      </c>
      <c r="U21">
        <v>2342</v>
      </c>
      <c r="V21">
        <v>2446</v>
      </c>
    </row>
    <row r="22" spans="1:22">
      <c r="A22" t="s">
        <v>41</v>
      </c>
      <c r="B22" t="s">
        <v>36</v>
      </c>
      <c r="C22">
        <v>2627390</v>
      </c>
      <c r="D22">
        <v>26231141</v>
      </c>
      <c r="E22">
        <v>27267009</v>
      </c>
      <c r="F22">
        <v>2643347</v>
      </c>
      <c r="G22">
        <v>178315</v>
      </c>
      <c r="H22">
        <v>784849</v>
      </c>
      <c r="I22">
        <v>333</v>
      </c>
      <c r="J22">
        <v>353</v>
      </c>
      <c r="K22">
        <v>2174</v>
      </c>
      <c r="L22">
        <v>2367</v>
      </c>
      <c r="M22">
        <v>21464</v>
      </c>
      <c r="N22">
        <v>20026</v>
      </c>
      <c r="O22">
        <v>22566</v>
      </c>
      <c r="P22">
        <v>22463</v>
      </c>
      <c r="Q22">
        <v>103</v>
      </c>
      <c r="R22">
        <v>90</v>
      </c>
      <c r="S22">
        <v>2058</v>
      </c>
      <c r="T22">
        <v>1991</v>
      </c>
      <c r="U22">
        <v>41030</v>
      </c>
      <c r="V22">
        <v>41297</v>
      </c>
    </row>
    <row r="23" spans="1:22">
      <c r="A23" t="s">
        <v>26</v>
      </c>
      <c r="B23" t="s">
        <v>36</v>
      </c>
      <c r="C23">
        <v>1660643</v>
      </c>
      <c r="D23">
        <v>17839851</v>
      </c>
      <c r="E23">
        <v>17834488</v>
      </c>
      <c r="F23">
        <v>1677067</v>
      </c>
      <c r="G23">
        <v>100392</v>
      </c>
      <c r="H23">
        <v>474588</v>
      </c>
      <c r="I23">
        <v>127</v>
      </c>
      <c r="J23">
        <v>135</v>
      </c>
      <c r="K23">
        <v>1687</v>
      </c>
      <c r="L23">
        <v>1835</v>
      </c>
      <c r="M23">
        <v>20408</v>
      </c>
      <c r="N23">
        <v>17825</v>
      </c>
      <c r="O23">
        <v>3942</v>
      </c>
      <c r="P23">
        <v>3862</v>
      </c>
      <c r="Q23">
        <v>41</v>
      </c>
      <c r="R23">
        <v>45</v>
      </c>
      <c r="S23">
        <v>1277</v>
      </c>
      <c r="T23">
        <v>1111</v>
      </c>
      <c r="U23">
        <v>24064</v>
      </c>
      <c r="V23">
        <v>24033</v>
      </c>
    </row>
    <row r="24" spans="1:22">
      <c r="A24" t="s">
        <v>42</v>
      </c>
      <c r="B24" t="s">
        <v>36</v>
      </c>
      <c r="C24">
        <v>180196</v>
      </c>
      <c r="D24">
        <v>2564856</v>
      </c>
      <c r="E24">
        <v>2215458</v>
      </c>
      <c r="F24">
        <v>179601</v>
      </c>
      <c r="G24">
        <v>10818</v>
      </c>
      <c r="H24">
        <v>51975</v>
      </c>
      <c r="I24">
        <v>20</v>
      </c>
      <c r="J24">
        <v>21</v>
      </c>
      <c r="K24">
        <v>2244</v>
      </c>
      <c r="L24">
        <v>2398</v>
      </c>
      <c r="M24">
        <v>121</v>
      </c>
      <c r="N24">
        <v>116</v>
      </c>
      <c r="O24">
        <v>177</v>
      </c>
      <c r="P24">
        <v>179</v>
      </c>
      <c r="Q24">
        <v>1570</v>
      </c>
      <c r="R24">
        <v>1639</v>
      </c>
      <c r="S24">
        <v>437</v>
      </c>
      <c r="T24">
        <v>413</v>
      </c>
      <c r="U24">
        <v>706</v>
      </c>
      <c r="V24">
        <v>777</v>
      </c>
    </row>
    <row r="25" spans="1:22">
      <c r="A25" t="s">
        <v>43</v>
      </c>
      <c r="B25" t="s">
        <v>36</v>
      </c>
      <c r="C25">
        <v>266613</v>
      </c>
      <c r="D25">
        <v>2177999</v>
      </c>
      <c r="E25">
        <v>2098737</v>
      </c>
      <c r="F25">
        <v>275859</v>
      </c>
      <c r="G25">
        <v>19362</v>
      </c>
      <c r="H25">
        <v>81715</v>
      </c>
      <c r="I25">
        <v>137</v>
      </c>
      <c r="J25">
        <v>155</v>
      </c>
      <c r="K25">
        <v>132</v>
      </c>
      <c r="L25">
        <v>133</v>
      </c>
      <c r="M25">
        <v>84</v>
      </c>
      <c r="N25">
        <v>107</v>
      </c>
      <c r="O25">
        <v>1258</v>
      </c>
      <c r="P25">
        <v>1384</v>
      </c>
      <c r="Q25">
        <v>43</v>
      </c>
      <c r="R25">
        <v>42</v>
      </c>
      <c r="S25">
        <v>112</v>
      </c>
      <c r="T25">
        <v>130</v>
      </c>
      <c r="U25">
        <v>7654</v>
      </c>
      <c r="V25">
        <v>7991</v>
      </c>
    </row>
    <row r="26" spans="1:22">
      <c r="A26" t="s">
        <v>44</v>
      </c>
      <c r="B26" t="s">
        <v>36</v>
      </c>
      <c r="C26">
        <v>2098401</v>
      </c>
      <c r="D26">
        <v>28253620</v>
      </c>
      <c r="E26">
        <v>28560306</v>
      </c>
      <c r="F26">
        <v>2091654</v>
      </c>
      <c r="G26">
        <v>146953</v>
      </c>
      <c r="H26">
        <v>636861</v>
      </c>
      <c r="I26">
        <v>251</v>
      </c>
      <c r="J26">
        <v>311</v>
      </c>
      <c r="K26">
        <v>2814</v>
      </c>
      <c r="L26">
        <v>3127</v>
      </c>
      <c r="M26">
        <v>13535</v>
      </c>
      <c r="N26">
        <v>12583</v>
      </c>
      <c r="O26">
        <v>12931</v>
      </c>
      <c r="P26">
        <v>12901</v>
      </c>
      <c r="Q26">
        <v>106</v>
      </c>
      <c r="R26">
        <v>97</v>
      </c>
      <c r="S26">
        <v>1685</v>
      </c>
      <c r="T26">
        <v>1640</v>
      </c>
      <c r="U26">
        <v>41233</v>
      </c>
      <c r="V26">
        <v>43739</v>
      </c>
    </row>
    <row r="27" spans="1:22">
      <c r="A27" t="s">
        <v>45</v>
      </c>
      <c r="B27" t="s">
        <v>36</v>
      </c>
      <c r="C27">
        <v>1026053</v>
      </c>
      <c r="D27">
        <v>14023240</v>
      </c>
      <c r="E27">
        <v>11502534</v>
      </c>
      <c r="F27">
        <v>1047232</v>
      </c>
      <c r="G27">
        <v>74836</v>
      </c>
      <c r="H27">
        <v>317818</v>
      </c>
      <c r="I27">
        <v>119</v>
      </c>
      <c r="J27">
        <v>131</v>
      </c>
      <c r="K27">
        <v>499</v>
      </c>
      <c r="L27">
        <v>571</v>
      </c>
      <c r="M27">
        <v>4120</v>
      </c>
      <c r="N27">
        <v>4110</v>
      </c>
      <c r="O27">
        <v>2235</v>
      </c>
      <c r="P27">
        <v>2297</v>
      </c>
      <c r="Q27">
        <v>17</v>
      </c>
      <c r="R27">
        <v>28</v>
      </c>
      <c r="S27">
        <v>1108</v>
      </c>
      <c r="T27">
        <v>1128</v>
      </c>
      <c r="U27">
        <v>28836</v>
      </c>
      <c r="V27">
        <v>29637</v>
      </c>
    </row>
    <row r="28" spans="1:22">
      <c r="A28" t="s">
        <v>27</v>
      </c>
      <c r="B28" t="s">
        <v>36</v>
      </c>
      <c r="C28">
        <v>491255</v>
      </c>
      <c r="D28">
        <v>5744872</v>
      </c>
      <c r="E28">
        <v>5941449</v>
      </c>
      <c r="F28">
        <v>495775</v>
      </c>
      <c r="G28">
        <v>37704</v>
      </c>
      <c r="H28">
        <v>147663</v>
      </c>
      <c r="I28">
        <v>75</v>
      </c>
      <c r="J28">
        <v>107</v>
      </c>
      <c r="K28">
        <v>344</v>
      </c>
      <c r="L28">
        <v>338</v>
      </c>
      <c r="M28">
        <v>831</v>
      </c>
      <c r="N28">
        <v>867</v>
      </c>
      <c r="O28">
        <v>1172</v>
      </c>
      <c r="P28">
        <v>1215</v>
      </c>
      <c r="Q28">
        <v>22</v>
      </c>
      <c r="R28">
        <v>19</v>
      </c>
      <c r="S28">
        <v>271</v>
      </c>
      <c r="T28">
        <v>310</v>
      </c>
      <c r="U28">
        <v>15553</v>
      </c>
      <c r="V28">
        <v>16580</v>
      </c>
    </row>
    <row r="29" spans="1:22">
      <c r="A29" t="s">
        <v>28</v>
      </c>
      <c r="B29" t="s">
        <v>36</v>
      </c>
      <c r="C29">
        <v>471406</v>
      </c>
      <c r="D29">
        <v>5454128</v>
      </c>
      <c r="E29">
        <v>5979429</v>
      </c>
      <c r="F29">
        <v>483701</v>
      </c>
      <c r="G29">
        <v>33180</v>
      </c>
      <c r="H29">
        <v>139505</v>
      </c>
      <c r="I29">
        <v>213</v>
      </c>
      <c r="J29">
        <v>237</v>
      </c>
      <c r="K29">
        <v>415</v>
      </c>
      <c r="L29">
        <v>431</v>
      </c>
      <c r="M29">
        <v>1234</v>
      </c>
      <c r="N29">
        <v>1252</v>
      </c>
      <c r="O29">
        <v>1986</v>
      </c>
      <c r="P29">
        <v>1976</v>
      </c>
      <c r="Q29">
        <v>25</v>
      </c>
      <c r="R29">
        <v>26</v>
      </c>
      <c r="S29">
        <v>618</v>
      </c>
      <c r="T29">
        <v>538</v>
      </c>
      <c r="U29">
        <v>11905</v>
      </c>
      <c r="V29">
        <v>12324</v>
      </c>
    </row>
    <row r="30" spans="1:22">
      <c r="A30" t="s">
        <v>46</v>
      </c>
      <c r="B30" t="s">
        <v>36</v>
      </c>
      <c r="C30">
        <v>679901</v>
      </c>
      <c r="D30">
        <v>6881951</v>
      </c>
      <c r="E30">
        <v>7092071</v>
      </c>
      <c r="F30">
        <v>673128</v>
      </c>
      <c r="G30">
        <v>43723</v>
      </c>
      <c r="H30">
        <v>192661</v>
      </c>
      <c r="I30">
        <v>31</v>
      </c>
      <c r="J30">
        <v>28</v>
      </c>
      <c r="K30">
        <v>251</v>
      </c>
      <c r="L30">
        <v>248</v>
      </c>
      <c r="M30">
        <v>2387</v>
      </c>
      <c r="N30">
        <v>2409</v>
      </c>
      <c r="O30">
        <v>463</v>
      </c>
      <c r="P30">
        <v>539</v>
      </c>
      <c r="Q30">
        <v>12</v>
      </c>
      <c r="R30">
        <v>10</v>
      </c>
      <c r="S30">
        <v>165</v>
      </c>
      <c r="T30">
        <v>182</v>
      </c>
      <c r="U30">
        <v>18330</v>
      </c>
      <c r="V30">
        <v>18668</v>
      </c>
    </row>
    <row r="31" spans="1:22">
      <c r="A31" t="s">
        <v>47</v>
      </c>
      <c r="B31" t="s">
        <v>36</v>
      </c>
      <c r="C31">
        <v>663802</v>
      </c>
      <c r="D31">
        <v>8091029</v>
      </c>
      <c r="E31">
        <v>8125021</v>
      </c>
      <c r="F31">
        <v>696558</v>
      </c>
      <c r="G31">
        <v>38438</v>
      </c>
      <c r="H31">
        <v>184292</v>
      </c>
      <c r="I31">
        <v>194</v>
      </c>
      <c r="J31">
        <v>153</v>
      </c>
      <c r="K31">
        <v>360</v>
      </c>
      <c r="L31">
        <v>385</v>
      </c>
      <c r="M31">
        <v>8701</v>
      </c>
      <c r="N31">
        <v>7239</v>
      </c>
      <c r="O31">
        <v>409</v>
      </c>
      <c r="P31">
        <v>368</v>
      </c>
      <c r="Q31">
        <v>6</v>
      </c>
      <c r="R31">
        <v>3</v>
      </c>
      <c r="S31">
        <v>107</v>
      </c>
      <c r="T31">
        <v>111</v>
      </c>
      <c r="U31">
        <v>10318</v>
      </c>
      <c r="V31">
        <v>10084</v>
      </c>
    </row>
    <row r="32" spans="1:22">
      <c r="A32" t="s">
        <v>48</v>
      </c>
      <c r="B32" t="s">
        <v>36</v>
      </c>
      <c r="C32">
        <v>187634</v>
      </c>
      <c r="D32">
        <v>2721365</v>
      </c>
      <c r="E32">
        <v>2680693</v>
      </c>
      <c r="F32">
        <v>189077</v>
      </c>
      <c r="G32">
        <v>15315</v>
      </c>
      <c r="H32">
        <v>60148</v>
      </c>
      <c r="I32">
        <v>50</v>
      </c>
      <c r="J32">
        <v>43</v>
      </c>
      <c r="K32">
        <v>88</v>
      </c>
      <c r="L32">
        <v>76</v>
      </c>
      <c r="M32">
        <v>108</v>
      </c>
      <c r="N32">
        <v>139</v>
      </c>
      <c r="O32">
        <v>83</v>
      </c>
      <c r="P32">
        <v>116</v>
      </c>
      <c r="Q32">
        <v>7</v>
      </c>
      <c r="R32">
        <v>2</v>
      </c>
      <c r="S32">
        <v>109</v>
      </c>
      <c r="T32">
        <v>136</v>
      </c>
      <c r="U32">
        <v>6921</v>
      </c>
      <c r="V32">
        <v>7437</v>
      </c>
    </row>
    <row r="33" spans="1:22">
      <c r="A33" t="s">
        <v>49</v>
      </c>
      <c r="B33" t="s">
        <v>36</v>
      </c>
      <c r="C33">
        <v>848252</v>
      </c>
      <c r="D33">
        <v>13327770</v>
      </c>
      <c r="E33">
        <v>13205691</v>
      </c>
      <c r="F33">
        <v>852211</v>
      </c>
      <c r="G33">
        <v>60555</v>
      </c>
      <c r="H33">
        <v>264055</v>
      </c>
      <c r="I33">
        <v>103</v>
      </c>
      <c r="J33">
        <v>103</v>
      </c>
      <c r="K33">
        <v>1630</v>
      </c>
      <c r="L33">
        <v>1826</v>
      </c>
      <c r="M33">
        <v>11487</v>
      </c>
      <c r="N33">
        <v>10537</v>
      </c>
      <c r="O33">
        <v>2418</v>
      </c>
      <c r="P33">
        <v>2441</v>
      </c>
      <c r="Q33">
        <v>14</v>
      </c>
      <c r="R33">
        <v>9</v>
      </c>
      <c r="S33">
        <v>674</v>
      </c>
      <c r="T33">
        <v>590</v>
      </c>
      <c r="U33">
        <v>14222</v>
      </c>
      <c r="V33">
        <v>14501</v>
      </c>
    </row>
    <row r="34" spans="1:22">
      <c r="A34" t="s">
        <v>29</v>
      </c>
      <c r="B34" t="s">
        <v>36</v>
      </c>
      <c r="C34">
        <v>929569</v>
      </c>
      <c r="D34">
        <v>14919763</v>
      </c>
      <c r="E34">
        <v>14857823</v>
      </c>
      <c r="F34">
        <v>955563</v>
      </c>
      <c r="G34">
        <v>67716</v>
      </c>
      <c r="H34">
        <v>289161</v>
      </c>
      <c r="I34">
        <v>88</v>
      </c>
      <c r="J34">
        <v>74</v>
      </c>
      <c r="K34">
        <v>1659</v>
      </c>
      <c r="L34">
        <v>1722</v>
      </c>
      <c r="M34">
        <v>2957</v>
      </c>
      <c r="N34">
        <v>2844</v>
      </c>
      <c r="O34">
        <v>4157</v>
      </c>
      <c r="P34">
        <v>4092</v>
      </c>
      <c r="Q34">
        <v>38</v>
      </c>
      <c r="R34">
        <v>35</v>
      </c>
      <c r="S34">
        <v>597</v>
      </c>
      <c r="T34">
        <v>513</v>
      </c>
      <c r="U34">
        <v>24220</v>
      </c>
      <c r="V34">
        <v>24720</v>
      </c>
    </row>
    <row r="35" spans="1:22">
      <c r="A35" t="s">
        <v>50</v>
      </c>
      <c r="B35" t="s">
        <v>36</v>
      </c>
      <c r="C35">
        <v>1510716</v>
      </c>
      <c r="D35">
        <v>19393461</v>
      </c>
      <c r="E35">
        <v>19967017</v>
      </c>
      <c r="F35">
        <v>1587067</v>
      </c>
      <c r="G35">
        <v>122236</v>
      </c>
      <c r="H35">
        <v>508868</v>
      </c>
      <c r="I35">
        <v>485</v>
      </c>
      <c r="J35">
        <v>524</v>
      </c>
      <c r="K35">
        <v>1464</v>
      </c>
      <c r="L35">
        <v>1413</v>
      </c>
      <c r="M35">
        <v>11262</v>
      </c>
      <c r="N35">
        <v>10639</v>
      </c>
      <c r="O35">
        <v>2423</v>
      </c>
      <c r="P35">
        <v>2565</v>
      </c>
      <c r="Q35">
        <v>74</v>
      </c>
      <c r="R35">
        <v>112</v>
      </c>
      <c r="S35">
        <v>650</v>
      </c>
      <c r="T35">
        <v>590</v>
      </c>
      <c r="U35">
        <v>44182</v>
      </c>
      <c r="V35">
        <v>45853</v>
      </c>
    </row>
    <row r="36" spans="1:22">
      <c r="A36" t="s">
        <v>51</v>
      </c>
      <c r="B36" t="s">
        <v>36</v>
      </c>
      <c r="C36">
        <v>799615</v>
      </c>
      <c r="D36">
        <v>10383935</v>
      </c>
      <c r="E36">
        <v>10564774</v>
      </c>
      <c r="F36">
        <v>838037</v>
      </c>
      <c r="G36">
        <v>73661</v>
      </c>
      <c r="H36">
        <v>268074</v>
      </c>
      <c r="I36">
        <v>625</v>
      </c>
      <c r="J36">
        <v>634</v>
      </c>
      <c r="K36">
        <v>2117</v>
      </c>
      <c r="L36">
        <v>2315</v>
      </c>
      <c r="M36">
        <v>3336</v>
      </c>
      <c r="N36">
        <v>3736</v>
      </c>
      <c r="O36">
        <v>1897</v>
      </c>
      <c r="P36">
        <v>2024</v>
      </c>
      <c r="Q36">
        <v>34</v>
      </c>
      <c r="R36">
        <v>38</v>
      </c>
      <c r="S36">
        <v>368</v>
      </c>
      <c r="T36">
        <v>342</v>
      </c>
      <c r="U36">
        <v>27043</v>
      </c>
      <c r="V36">
        <v>29152</v>
      </c>
    </row>
    <row r="37" spans="1:22">
      <c r="A37" t="s">
        <v>52</v>
      </c>
      <c r="B37" t="s">
        <v>36</v>
      </c>
      <c r="C37">
        <v>897348</v>
      </c>
      <c r="D37">
        <v>9587703</v>
      </c>
      <c r="E37">
        <v>10139784</v>
      </c>
      <c r="F37">
        <v>918710</v>
      </c>
      <c r="G37">
        <v>65990</v>
      </c>
      <c r="H37">
        <v>275719</v>
      </c>
      <c r="I37">
        <v>147</v>
      </c>
      <c r="J37">
        <v>182</v>
      </c>
      <c r="K37">
        <v>564</v>
      </c>
      <c r="L37">
        <v>566</v>
      </c>
      <c r="M37">
        <v>5680</v>
      </c>
      <c r="N37">
        <v>5361</v>
      </c>
      <c r="O37">
        <v>1051</v>
      </c>
      <c r="P37">
        <v>1085</v>
      </c>
      <c r="Q37">
        <v>15</v>
      </c>
      <c r="R37">
        <v>25</v>
      </c>
      <c r="S37">
        <v>271</v>
      </c>
      <c r="T37">
        <v>280</v>
      </c>
      <c r="U37">
        <v>24664</v>
      </c>
      <c r="V37">
        <v>26099</v>
      </c>
    </row>
    <row r="38" spans="1:22">
      <c r="A38" t="s">
        <v>53</v>
      </c>
      <c r="B38" t="s">
        <v>36</v>
      </c>
      <c r="C38">
        <v>141693</v>
      </c>
      <c r="D38">
        <v>1623971</v>
      </c>
      <c r="E38">
        <v>1642886</v>
      </c>
      <c r="F38">
        <v>141693</v>
      </c>
      <c r="G38">
        <v>10316</v>
      </c>
      <c r="H38">
        <v>43202</v>
      </c>
      <c r="I38">
        <v>397</v>
      </c>
      <c r="J38">
        <v>468</v>
      </c>
      <c r="K38">
        <v>52</v>
      </c>
      <c r="L38">
        <v>41</v>
      </c>
      <c r="M38">
        <v>46</v>
      </c>
      <c r="N38">
        <v>35</v>
      </c>
      <c r="O38">
        <v>137</v>
      </c>
      <c r="P38">
        <v>162</v>
      </c>
      <c r="Q38">
        <v>10</v>
      </c>
      <c r="R38">
        <v>11</v>
      </c>
      <c r="S38">
        <v>39</v>
      </c>
      <c r="T38">
        <v>49</v>
      </c>
      <c r="U38">
        <v>4327</v>
      </c>
      <c r="V38">
        <v>4542</v>
      </c>
    </row>
    <row r="39" spans="1:22">
      <c r="A39" t="s">
        <v>54</v>
      </c>
      <c r="B39" t="s">
        <v>36</v>
      </c>
      <c r="C39">
        <v>294948</v>
      </c>
      <c r="D39">
        <v>3720560</v>
      </c>
      <c r="E39">
        <v>3640199</v>
      </c>
      <c r="F39">
        <v>298500</v>
      </c>
      <c r="G39">
        <v>22236</v>
      </c>
      <c r="H39">
        <v>88208</v>
      </c>
      <c r="I39">
        <v>144</v>
      </c>
      <c r="J39">
        <v>141</v>
      </c>
      <c r="K39">
        <v>212</v>
      </c>
      <c r="L39">
        <v>236</v>
      </c>
      <c r="M39">
        <v>591</v>
      </c>
      <c r="N39">
        <v>614</v>
      </c>
      <c r="O39">
        <v>1315</v>
      </c>
      <c r="P39">
        <v>1387</v>
      </c>
      <c r="Q39">
        <v>14</v>
      </c>
      <c r="R39">
        <v>14</v>
      </c>
      <c r="S39">
        <v>259</v>
      </c>
      <c r="T39">
        <v>243</v>
      </c>
      <c r="U39">
        <v>8263</v>
      </c>
      <c r="V39">
        <v>8803</v>
      </c>
    </row>
    <row r="40" spans="1:22">
      <c r="A40" t="s">
        <v>55</v>
      </c>
      <c r="B40" t="s">
        <v>36</v>
      </c>
      <c r="C40">
        <v>423859</v>
      </c>
      <c r="D40">
        <v>4262471</v>
      </c>
      <c r="E40">
        <v>4260869</v>
      </c>
      <c r="F40">
        <v>437149</v>
      </c>
      <c r="G40">
        <v>29207</v>
      </c>
      <c r="H40">
        <v>129831</v>
      </c>
      <c r="I40">
        <v>181</v>
      </c>
      <c r="J40">
        <v>195</v>
      </c>
      <c r="K40">
        <v>1019</v>
      </c>
      <c r="L40">
        <v>1103</v>
      </c>
      <c r="M40">
        <v>1508</v>
      </c>
      <c r="N40">
        <v>1598</v>
      </c>
      <c r="O40">
        <v>4783</v>
      </c>
      <c r="P40">
        <v>4971</v>
      </c>
      <c r="Q40">
        <v>141</v>
      </c>
      <c r="R40">
        <v>137</v>
      </c>
      <c r="S40">
        <v>408</v>
      </c>
      <c r="T40">
        <v>395</v>
      </c>
      <c r="U40">
        <v>6269</v>
      </c>
      <c r="V40">
        <v>6499</v>
      </c>
    </row>
    <row r="41" spans="1:22">
      <c r="A41" t="s">
        <v>31</v>
      </c>
      <c r="B41" t="s">
        <v>36</v>
      </c>
      <c r="C41">
        <v>196648</v>
      </c>
      <c r="D41">
        <v>2906573</v>
      </c>
      <c r="E41">
        <v>2856965</v>
      </c>
      <c r="F41">
        <v>194711</v>
      </c>
      <c r="G41">
        <v>15019</v>
      </c>
      <c r="H41">
        <v>63135</v>
      </c>
      <c r="I41">
        <v>19</v>
      </c>
      <c r="J41">
        <v>27</v>
      </c>
      <c r="K41">
        <v>146</v>
      </c>
      <c r="L41">
        <v>175</v>
      </c>
      <c r="M41">
        <v>123</v>
      </c>
      <c r="N41">
        <v>138</v>
      </c>
      <c r="O41">
        <v>215</v>
      </c>
      <c r="P41">
        <v>216</v>
      </c>
      <c r="Q41">
        <v>3</v>
      </c>
      <c r="R41">
        <v>4</v>
      </c>
      <c r="S41">
        <v>50</v>
      </c>
      <c r="T41">
        <v>31</v>
      </c>
      <c r="U41">
        <v>6772</v>
      </c>
      <c r="V41">
        <v>7100</v>
      </c>
    </row>
    <row r="42" spans="1:22">
      <c r="A42" t="s">
        <v>32</v>
      </c>
      <c r="B42" t="s">
        <v>36</v>
      </c>
      <c r="C42">
        <v>1369553</v>
      </c>
      <c r="D42">
        <v>26676217</v>
      </c>
      <c r="E42">
        <v>26736651</v>
      </c>
      <c r="F42">
        <v>1402548</v>
      </c>
      <c r="G42">
        <v>97358</v>
      </c>
      <c r="H42">
        <v>405143</v>
      </c>
      <c r="I42">
        <v>56</v>
      </c>
      <c r="J42">
        <v>58</v>
      </c>
      <c r="K42">
        <v>4005</v>
      </c>
      <c r="L42">
        <v>4171</v>
      </c>
      <c r="M42">
        <v>7685</v>
      </c>
      <c r="N42">
        <v>7514</v>
      </c>
      <c r="O42">
        <v>8382</v>
      </c>
      <c r="P42">
        <v>8271</v>
      </c>
      <c r="Q42">
        <v>93</v>
      </c>
      <c r="R42">
        <v>103</v>
      </c>
      <c r="S42">
        <v>171</v>
      </c>
      <c r="T42">
        <v>150</v>
      </c>
      <c r="U42">
        <v>27948</v>
      </c>
      <c r="V42">
        <v>28751</v>
      </c>
    </row>
    <row r="43" spans="1:22">
      <c r="A43" t="s">
        <v>56</v>
      </c>
      <c r="B43" t="s">
        <v>36</v>
      </c>
      <c r="C43">
        <v>331436</v>
      </c>
      <c r="D43">
        <v>3638606</v>
      </c>
      <c r="E43">
        <v>3814058</v>
      </c>
      <c r="F43">
        <v>338122</v>
      </c>
      <c r="G43">
        <v>20594</v>
      </c>
      <c r="H43">
        <v>98777</v>
      </c>
      <c r="I43">
        <v>1291</v>
      </c>
      <c r="J43">
        <v>1191</v>
      </c>
      <c r="K43">
        <v>116</v>
      </c>
      <c r="L43">
        <v>148</v>
      </c>
      <c r="M43">
        <v>215</v>
      </c>
      <c r="N43">
        <v>236</v>
      </c>
      <c r="O43">
        <v>5518</v>
      </c>
      <c r="P43">
        <v>5438</v>
      </c>
      <c r="Q43">
        <v>5</v>
      </c>
      <c r="R43">
        <v>7</v>
      </c>
      <c r="S43">
        <v>98</v>
      </c>
      <c r="T43">
        <v>81</v>
      </c>
      <c r="U43">
        <v>3116</v>
      </c>
      <c r="V43">
        <v>3134</v>
      </c>
    </row>
    <row r="44" spans="1:22">
      <c r="A44" t="s">
        <v>57</v>
      </c>
      <c r="B44" t="s">
        <v>36</v>
      </c>
      <c r="C44">
        <v>1444409</v>
      </c>
      <c r="D44">
        <v>16621268</v>
      </c>
      <c r="E44">
        <v>14162497</v>
      </c>
      <c r="F44">
        <v>1490605</v>
      </c>
      <c r="G44">
        <v>91541</v>
      </c>
      <c r="H44">
        <v>432196</v>
      </c>
      <c r="I44">
        <v>634</v>
      </c>
      <c r="J44">
        <v>561</v>
      </c>
      <c r="K44">
        <v>1122</v>
      </c>
      <c r="L44">
        <v>1107</v>
      </c>
      <c r="M44">
        <v>13279</v>
      </c>
      <c r="N44">
        <v>11859</v>
      </c>
      <c r="O44">
        <v>3413</v>
      </c>
      <c r="P44">
        <v>3391</v>
      </c>
      <c r="Q44">
        <v>25</v>
      </c>
      <c r="R44">
        <v>32</v>
      </c>
      <c r="S44">
        <v>1346</v>
      </c>
      <c r="T44">
        <v>1207</v>
      </c>
      <c r="U44">
        <v>26585</v>
      </c>
      <c r="V44">
        <v>26980</v>
      </c>
    </row>
    <row r="45" spans="1:22">
      <c r="A45" t="s">
        <v>58</v>
      </c>
      <c r="B45" t="s">
        <v>36</v>
      </c>
      <c r="C45">
        <v>94997</v>
      </c>
      <c r="D45">
        <v>1308214</v>
      </c>
      <c r="E45">
        <v>1267426</v>
      </c>
      <c r="F45">
        <v>96323</v>
      </c>
      <c r="G45">
        <v>7581</v>
      </c>
      <c r="H45">
        <v>30288</v>
      </c>
      <c r="I45">
        <v>293</v>
      </c>
      <c r="J45">
        <v>288</v>
      </c>
      <c r="K45">
        <v>40</v>
      </c>
      <c r="L45">
        <v>35</v>
      </c>
      <c r="M45">
        <v>60</v>
      </c>
      <c r="N45">
        <v>76</v>
      </c>
      <c r="O45">
        <v>1</v>
      </c>
      <c r="P45">
        <v>4</v>
      </c>
      <c r="Q45">
        <v>6</v>
      </c>
      <c r="R45">
        <v>7</v>
      </c>
      <c r="S45">
        <v>74</v>
      </c>
      <c r="T45">
        <v>74</v>
      </c>
      <c r="U45">
        <v>3204</v>
      </c>
      <c r="V45">
        <v>3419</v>
      </c>
    </row>
    <row r="46" spans="1:22">
      <c r="A46" t="s">
        <v>59</v>
      </c>
      <c r="B46" t="s">
        <v>36</v>
      </c>
      <c r="C46">
        <v>1669748</v>
      </c>
      <c r="D46">
        <v>23247907</v>
      </c>
      <c r="E46">
        <v>22701333</v>
      </c>
      <c r="F46">
        <v>1754191</v>
      </c>
      <c r="G46">
        <v>118946</v>
      </c>
      <c r="H46">
        <v>531383</v>
      </c>
      <c r="I46">
        <v>86</v>
      </c>
      <c r="J46">
        <v>74</v>
      </c>
      <c r="K46">
        <v>973</v>
      </c>
      <c r="L46">
        <v>959</v>
      </c>
      <c r="M46">
        <v>9818</v>
      </c>
      <c r="N46">
        <v>9270</v>
      </c>
      <c r="O46">
        <v>1462</v>
      </c>
      <c r="P46">
        <v>1467</v>
      </c>
      <c r="Q46">
        <v>13</v>
      </c>
      <c r="R46">
        <v>14</v>
      </c>
      <c r="S46">
        <v>1611</v>
      </c>
      <c r="T46">
        <v>1546</v>
      </c>
      <c r="U46">
        <v>45272</v>
      </c>
      <c r="V46">
        <v>46381</v>
      </c>
    </row>
    <row r="47" spans="1:22">
      <c r="A47" t="s">
        <v>60</v>
      </c>
      <c r="B47" t="s">
        <v>36</v>
      </c>
      <c r="C47">
        <v>653592</v>
      </c>
      <c r="D47">
        <v>5778507</v>
      </c>
      <c r="E47">
        <v>5971651</v>
      </c>
      <c r="F47">
        <v>659911</v>
      </c>
      <c r="G47">
        <v>39634</v>
      </c>
      <c r="H47">
        <v>175949</v>
      </c>
      <c r="I47">
        <v>3461</v>
      </c>
      <c r="J47">
        <v>3600</v>
      </c>
      <c r="K47">
        <v>420</v>
      </c>
      <c r="L47">
        <v>432</v>
      </c>
      <c r="M47">
        <v>1955</v>
      </c>
      <c r="N47">
        <v>1880</v>
      </c>
      <c r="O47">
        <v>1726</v>
      </c>
      <c r="P47">
        <v>1637</v>
      </c>
      <c r="Q47">
        <v>69</v>
      </c>
      <c r="R47">
        <v>49</v>
      </c>
      <c r="S47">
        <v>400</v>
      </c>
      <c r="T47">
        <v>462</v>
      </c>
      <c r="U47">
        <v>11772</v>
      </c>
      <c r="V47">
        <v>11771</v>
      </c>
    </row>
    <row r="48" spans="1:22">
      <c r="A48" t="s">
        <v>61</v>
      </c>
      <c r="B48" t="s">
        <v>36</v>
      </c>
      <c r="C48">
        <v>560239</v>
      </c>
      <c r="D48">
        <v>6219779</v>
      </c>
      <c r="E48">
        <v>6398065</v>
      </c>
      <c r="F48">
        <v>570720</v>
      </c>
      <c r="G48">
        <v>46212</v>
      </c>
      <c r="H48">
        <v>178119</v>
      </c>
      <c r="I48">
        <v>458</v>
      </c>
      <c r="J48">
        <v>459</v>
      </c>
      <c r="K48">
        <v>896</v>
      </c>
      <c r="L48">
        <v>952</v>
      </c>
      <c r="M48">
        <v>663</v>
      </c>
      <c r="N48">
        <v>781</v>
      </c>
      <c r="O48">
        <v>3821</v>
      </c>
      <c r="P48">
        <v>4174</v>
      </c>
      <c r="Q48">
        <v>131</v>
      </c>
      <c r="R48">
        <v>128</v>
      </c>
      <c r="S48">
        <v>781</v>
      </c>
      <c r="T48">
        <v>798</v>
      </c>
      <c r="U48">
        <v>15399</v>
      </c>
      <c r="V48">
        <v>16771</v>
      </c>
    </row>
    <row r="49" spans="1:22">
      <c r="A49" t="s">
        <v>62</v>
      </c>
      <c r="B49" t="s">
        <v>36</v>
      </c>
      <c r="C49">
        <v>1682887</v>
      </c>
      <c r="D49">
        <v>27883991</v>
      </c>
      <c r="E49">
        <v>28231191</v>
      </c>
      <c r="F49">
        <v>1793284</v>
      </c>
      <c r="G49">
        <v>141710</v>
      </c>
      <c r="H49">
        <v>582442</v>
      </c>
      <c r="I49">
        <v>102</v>
      </c>
      <c r="J49">
        <v>112</v>
      </c>
      <c r="K49">
        <v>1874</v>
      </c>
      <c r="L49">
        <v>2003</v>
      </c>
      <c r="M49">
        <v>10317</v>
      </c>
      <c r="N49">
        <v>10254</v>
      </c>
      <c r="O49">
        <v>4421</v>
      </c>
      <c r="P49">
        <v>4424</v>
      </c>
      <c r="Q49">
        <v>45</v>
      </c>
      <c r="R49">
        <v>39</v>
      </c>
      <c r="S49">
        <v>454</v>
      </c>
      <c r="T49">
        <v>412</v>
      </c>
      <c r="U49">
        <v>52209</v>
      </c>
      <c r="V49">
        <v>55044</v>
      </c>
    </row>
    <row r="50" spans="1:22">
      <c r="A50" t="s">
        <v>63</v>
      </c>
      <c r="B50" t="s">
        <v>36</v>
      </c>
      <c r="C50">
        <v>141023</v>
      </c>
      <c r="D50">
        <v>2207123</v>
      </c>
      <c r="E50">
        <v>2187163</v>
      </c>
      <c r="F50">
        <v>143793</v>
      </c>
      <c r="G50">
        <v>10466</v>
      </c>
      <c r="H50">
        <v>46059</v>
      </c>
      <c r="I50">
        <v>35</v>
      </c>
      <c r="J50">
        <v>20</v>
      </c>
      <c r="K50">
        <v>127</v>
      </c>
      <c r="L50">
        <v>133</v>
      </c>
      <c r="M50">
        <v>423</v>
      </c>
      <c r="N50">
        <v>438</v>
      </c>
      <c r="O50">
        <v>910</v>
      </c>
      <c r="P50">
        <v>816</v>
      </c>
      <c r="Q50">
        <v>13</v>
      </c>
      <c r="R50">
        <v>15</v>
      </c>
      <c r="S50">
        <v>97</v>
      </c>
      <c r="T50">
        <v>52</v>
      </c>
      <c r="U50">
        <v>3704</v>
      </c>
      <c r="V50">
        <v>3683</v>
      </c>
    </row>
    <row r="51" spans="1:22">
      <c r="A51" t="s">
        <v>64</v>
      </c>
      <c r="B51" t="s">
        <v>36</v>
      </c>
      <c r="C51">
        <v>715590</v>
      </c>
      <c r="D51">
        <v>7755419</v>
      </c>
      <c r="E51">
        <v>8242553</v>
      </c>
      <c r="F51">
        <v>725838</v>
      </c>
      <c r="G51">
        <v>44703</v>
      </c>
      <c r="H51">
        <v>210257</v>
      </c>
      <c r="I51">
        <v>62</v>
      </c>
      <c r="J51">
        <v>58</v>
      </c>
      <c r="K51">
        <v>282</v>
      </c>
      <c r="L51">
        <v>272</v>
      </c>
      <c r="M51">
        <v>8981</v>
      </c>
      <c r="N51">
        <v>7667</v>
      </c>
      <c r="O51">
        <v>916</v>
      </c>
      <c r="P51">
        <v>871</v>
      </c>
      <c r="Q51">
        <v>28</v>
      </c>
      <c r="R51">
        <v>21</v>
      </c>
      <c r="S51">
        <v>313</v>
      </c>
      <c r="T51">
        <v>286</v>
      </c>
      <c r="U51">
        <v>12562</v>
      </c>
      <c r="V51">
        <v>12384</v>
      </c>
    </row>
    <row r="52" spans="1:22">
      <c r="A52" t="s">
        <v>65</v>
      </c>
      <c r="B52" t="s">
        <v>36</v>
      </c>
      <c r="C52">
        <v>123555</v>
      </c>
      <c r="D52">
        <v>1292742</v>
      </c>
      <c r="E52">
        <v>1281632</v>
      </c>
      <c r="F52">
        <v>126128</v>
      </c>
      <c r="G52">
        <v>9063</v>
      </c>
      <c r="H52">
        <v>38192</v>
      </c>
      <c r="I52">
        <v>317</v>
      </c>
      <c r="J52">
        <v>266</v>
      </c>
      <c r="K52">
        <v>52</v>
      </c>
      <c r="L52">
        <v>54</v>
      </c>
      <c r="M52">
        <v>96</v>
      </c>
      <c r="N52">
        <v>83</v>
      </c>
      <c r="O52">
        <v>101</v>
      </c>
      <c r="P52">
        <v>95</v>
      </c>
      <c r="Q52">
        <v>4</v>
      </c>
      <c r="R52">
        <v>1</v>
      </c>
      <c r="S52">
        <v>22</v>
      </c>
      <c r="T52">
        <v>28</v>
      </c>
      <c r="U52">
        <v>3816</v>
      </c>
      <c r="V52">
        <v>4128</v>
      </c>
    </row>
    <row r="53" spans="1:22">
      <c r="A53" t="s">
        <v>66</v>
      </c>
      <c r="B53" t="s">
        <v>36</v>
      </c>
      <c r="C53">
        <v>971414</v>
      </c>
      <c r="D53">
        <v>8405025</v>
      </c>
      <c r="E53">
        <v>8760367</v>
      </c>
      <c r="F53">
        <v>987422</v>
      </c>
      <c r="G53">
        <v>67441</v>
      </c>
      <c r="H53">
        <v>285715</v>
      </c>
      <c r="I53">
        <v>67</v>
      </c>
      <c r="J53">
        <v>74</v>
      </c>
      <c r="K53">
        <v>498</v>
      </c>
      <c r="L53">
        <v>498</v>
      </c>
      <c r="M53">
        <v>8744</v>
      </c>
      <c r="N53">
        <v>8306</v>
      </c>
      <c r="O53">
        <v>1259</v>
      </c>
      <c r="P53">
        <v>1238</v>
      </c>
      <c r="Q53">
        <v>38</v>
      </c>
      <c r="R53">
        <v>34</v>
      </c>
      <c r="S53">
        <v>111</v>
      </c>
      <c r="T53">
        <v>88</v>
      </c>
      <c r="U53">
        <v>22767</v>
      </c>
      <c r="V53">
        <v>23719</v>
      </c>
    </row>
    <row r="54" spans="1:22">
      <c r="A54" t="s">
        <v>67</v>
      </c>
      <c r="B54" t="s">
        <v>36</v>
      </c>
      <c r="C54">
        <v>4728815</v>
      </c>
      <c r="D54">
        <v>50559500</v>
      </c>
      <c r="E54">
        <v>53810244</v>
      </c>
      <c r="F54">
        <v>4935715</v>
      </c>
      <c r="G54">
        <v>298400</v>
      </c>
      <c r="H54">
        <v>1349106</v>
      </c>
      <c r="I54">
        <v>755</v>
      </c>
      <c r="J54">
        <v>713</v>
      </c>
      <c r="K54">
        <v>5314</v>
      </c>
      <c r="L54">
        <v>5481</v>
      </c>
      <c r="M54">
        <v>20628</v>
      </c>
      <c r="N54">
        <v>19679</v>
      </c>
      <c r="O54">
        <v>67205</v>
      </c>
      <c r="P54">
        <v>65475</v>
      </c>
      <c r="Q54">
        <v>206</v>
      </c>
      <c r="R54">
        <v>205</v>
      </c>
      <c r="S54">
        <v>2147</v>
      </c>
      <c r="T54">
        <v>2016</v>
      </c>
      <c r="U54">
        <v>52810</v>
      </c>
      <c r="V54">
        <v>55766</v>
      </c>
    </row>
    <row r="55" spans="1:22">
      <c r="A55" t="s">
        <v>68</v>
      </c>
      <c r="B55" t="s">
        <v>36</v>
      </c>
      <c r="C55">
        <v>538676</v>
      </c>
      <c r="D55">
        <v>4250259</v>
      </c>
      <c r="E55">
        <v>4326951</v>
      </c>
      <c r="F55">
        <v>585552</v>
      </c>
      <c r="G55">
        <v>38744</v>
      </c>
      <c r="H55">
        <v>160573</v>
      </c>
      <c r="I55">
        <v>306</v>
      </c>
      <c r="J55">
        <v>303</v>
      </c>
      <c r="K55">
        <v>392</v>
      </c>
      <c r="L55">
        <v>445</v>
      </c>
      <c r="M55">
        <v>266</v>
      </c>
      <c r="N55">
        <v>294</v>
      </c>
      <c r="O55">
        <v>2362</v>
      </c>
      <c r="P55">
        <v>2682</v>
      </c>
      <c r="Q55">
        <v>295</v>
      </c>
      <c r="R55">
        <v>356</v>
      </c>
      <c r="S55">
        <v>92</v>
      </c>
      <c r="T55">
        <v>125</v>
      </c>
      <c r="U55">
        <v>14804</v>
      </c>
      <c r="V55">
        <v>16022</v>
      </c>
    </row>
    <row r="56" spans="1:22">
      <c r="A56" t="s">
        <v>33</v>
      </c>
      <c r="B56" t="s">
        <v>36</v>
      </c>
      <c r="C56">
        <v>87750</v>
      </c>
      <c r="D56">
        <v>1749898</v>
      </c>
      <c r="E56">
        <v>1719870</v>
      </c>
      <c r="F56">
        <v>96858</v>
      </c>
      <c r="G56">
        <v>7114</v>
      </c>
      <c r="H56">
        <v>28869</v>
      </c>
      <c r="I56">
        <v>7</v>
      </c>
      <c r="J56">
        <v>16</v>
      </c>
      <c r="K56">
        <v>71</v>
      </c>
      <c r="L56">
        <v>62</v>
      </c>
      <c r="M56">
        <v>58</v>
      </c>
      <c r="N56">
        <v>63</v>
      </c>
      <c r="O56">
        <v>50</v>
      </c>
      <c r="P56">
        <v>40</v>
      </c>
      <c r="Q56">
        <v>1</v>
      </c>
      <c r="R56">
        <v>6</v>
      </c>
      <c r="S56">
        <v>55</v>
      </c>
      <c r="T56">
        <v>49</v>
      </c>
      <c r="U56">
        <v>3225</v>
      </c>
      <c r="V56">
        <v>3411</v>
      </c>
    </row>
    <row r="57" spans="1:22">
      <c r="A57" t="s">
        <v>69</v>
      </c>
      <c r="B57" t="s">
        <v>36</v>
      </c>
      <c r="C57">
        <v>1244673</v>
      </c>
      <c r="D57">
        <v>14937195</v>
      </c>
      <c r="E57">
        <v>14919831</v>
      </c>
      <c r="F57">
        <v>1251440</v>
      </c>
      <c r="G57">
        <v>89266</v>
      </c>
      <c r="H57">
        <v>379994</v>
      </c>
      <c r="I57">
        <v>154</v>
      </c>
      <c r="J57">
        <v>174</v>
      </c>
      <c r="K57">
        <v>2455</v>
      </c>
      <c r="L57">
        <v>2803</v>
      </c>
      <c r="M57">
        <v>10955</v>
      </c>
      <c r="N57">
        <v>10540</v>
      </c>
      <c r="O57">
        <v>3978</v>
      </c>
      <c r="P57">
        <v>4045</v>
      </c>
      <c r="Q57">
        <v>61</v>
      </c>
      <c r="R57">
        <v>68</v>
      </c>
      <c r="S57">
        <v>1482</v>
      </c>
      <c r="T57">
        <v>1329</v>
      </c>
      <c r="U57">
        <v>25185</v>
      </c>
      <c r="V57">
        <v>26037</v>
      </c>
    </row>
    <row r="58" spans="1:22">
      <c r="A58" t="s">
        <v>70</v>
      </c>
      <c r="B58" t="s">
        <v>36</v>
      </c>
      <c r="C58">
        <v>1034735</v>
      </c>
      <c r="D58">
        <v>11919090</v>
      </c>
      <c r="E58">
        <v>11820814</v>
      </c>
      <c r="F58">
        <v>1043788</v>
      </c>
      <c r="G58">
        <v>83712</v>
      </c>
      <c r="H58">
        <v>329616</v>
      </c>
      <c r="I58">
        <v>693</v>
      </c>
      <c r="J58">
        <v>773</v>
      </c>
      <c r="K58">
        <v>2963</v>
      </c>
      <c r="L58">
        <v>3132</v>
      </c>
      <c r="M58">
        <v>1817</v>
      </c>
      <c r="N58">
        <v>2119</v>
      </c>
      <c r="O58">
        <v>5716</v>
      </c>
      <c r="P58">
        <v>5778</v>
      </c>
      <c r="Q58">
        <v>315</v>
      </c>
      <c r="R58">
        <v>326</v>
      </c>
      <c r="S58">
        <v>1357</v>
      </c>
      <c r="T58">
        <v>1236</v>
      </c>
      <c r="U58">
        <v>27810</v>
      </c>
      <c r="V58">
        <v>29677</v>
      </c>
    </row>
    <row r="59" spans="1:22">
      <c r="A59" t="s">
        <v>71</v>
      </c>
      <c r="B59" t="s">
        <v>36</v>
      </c>
      <c r="C59">
        <v>281828</v>
      </c>
      <c r="D59">
        <v>3176874</v>
      </c>
      <c r="E59">
        <v>3484593</v>
      </c>
      <c r="F59">
        <v>282879</v>
      </c>
      <c r="G59">
        <v>18430</v>
      </c>
      <c r="H59">
        <v>81407</v>
      </c>
      <c r="I59">
        <v>10</v>
      </c>
      <c r="J59">
        <v>7</v>
      </c>
      <c r="K59">
        <v>60</v>
      </c>
      <c r="L59">
        <v>79</v>
      </c>
      <c r="M59">
        <v>458</v>
      </c>
      <c r="N59">
        <v>474</v>
      </c>
      <c r="O59">
        <v>74</v>
      </c>
      <c r="P59">
        <v>80</v>
      </c>
      <c r="Q59">
        <v>2</v>
      </c>
      <c r="R59">
        <v>1</v>
      </c>
      <c r="S59">
        <v>24</v>
      </c>
      <c r="T59">
        <v>23</v>
      </c>
      <c r="U59">
        <v>8355</v>
      </c>
      <c r="V59">
        <v>8783</v>
      </c>
    </row>
    <row r="60" spans="1:22">
      <c r="A60" t="s">
        <v>72</v>
      </c>
      <c r="B60" t="s">
        <v>36</v>
      </c>
      <c r="C60">
        <v>864898</v>
      </c>
      <c r="D60">
        <v>11289720</v>
      </c>
      <c r="E60">
        <v>11116821</v>
      </c>
      <c r="F60">
        <v>872286</v>
      </c>
      <c r="G60">
        <v>69858</v>
      </c>
      <c r="H60">
        <v>273807</v>
      </c>
      <c r="I60">
        <v>467</v>
      </c>
      <c r="J60">
        <v>531</v>
      </c>
      <c r="K60">
        <v>1270</v>
      </c>
      <c r="L60">
        <v>1322</v>
      </c>
      <c r="M60">
        <v>2763</v>
      </c>
      <c r="N60">
        <v>3064</v>
      </c>
      <c r="O60">
        <v>2114</v>
      </c>
      <c r="P60">
        <v>2249</v>
      </c>
      <c r="Q60">
        <v>20</v>
      </c>
      <c r="R60">
        <v>24</v>
      </c>
      <c r="S60">
        <v>358</v>
      </c>
      <c r="T60">
        <v>290</v>
      </c>
      <c r="U60">
        <v>26792</v>
      </c>
      <c r="V60">
        <v>28594</v>
      </c>
    </row>
    <row r="61" spans="1:22">
      <c r="A61" t="s">
        <v>34</v>
      </c>
      <c r="B61" t="s">
        <v>36</v>
      </c>
      <c r="C61">
        <v>87379</v>
      </c>
      <c r="D61">
        <v>1718605</v>
      </c>
      <c r="E61">
        <v>1696177</v>
      </c>
      <c r="F61">
        <v>89009</v>
      </c>
      <c r="G61">
        <v>6233</v>
      </c>
      <c r="H61">
        <v>26223</v>
      </c>
      <c r="I61">
        <v>80</v>
      </c>
      <c r="J61">
        <v>63</v>
      </c>
      <c r="K61">
        <v>31</v>
      </c>
      <c r="L61">
        <v>37</v>
      </c>
      <c r="M61">
        <v>27</v>
      </c>
      <c r="N61">
        <v>35</v>
      </c>
      <c r="O61">
        <v>322</v>
      </c>
      <c r="P61">
        <v>302</v>
      </c>
      <c r="Q61">
        <v>6</v>
      </c>
      <c r="R61">
        <v>5</v>
      </c>
      <c r="S61">
        <v>39</v>
      </c>
      <c r="T61">
        <v>31</v>
      </c>
      <c r="U61">
        <v>2543</v>
      </c>
      <c r="V61">
        <v>2712</v>
      </c>
    </row>
    <row r="62" spans="1:22">
      <c r="A62" t="s">
        <v>35</v>
      </c>
      <c r="B62" t="s">
        <v>73</v>
      </c>
      <c r="C62">
        <v>746933</v>
      </c>
      <c r="D62">
        <v>7376725</v>
      </c>
      <c r="E62">
        <v>7411768</v>
      </c>
      <c r="F62">
        <v>744621</v>
      </c>
      <c r="G62">
        <v>49510</v>
      </c>
      <c r="H62">
        <v>217615</v>
      </c>
      <c r="I62">
        <v>219</v>
      </c>
      <c r="J62">
        <v>249</v>
      </c>
      <c r="K62">
        <v>313</v>
      </c>
      <c r="L62">
        <v>325</v>
      </c>
      <c r="M62">
        <v>9254</v>
      </c>
      <c r="N62">
        <v>8201</v>
      </c>
      <c r="O62">
        <v>651</v>
      </c>
      <c r="P62">
        <v>714</v>
      </c>
      <c r="Q62">
        <v>5</v>
      </c>
      <c r="R62">
        <v>10</v>
      </c>
      <c r="S62">
        <v>52</v>
      </c>
      <c r="T62">
        <v>45</v>
      </c>
      <c r="U62">
        <v>14538</v>
      </c>
      <c r="V62">
        <v>14934</v>
      </c>
    </row>
    <row r="63" spans="1:22">
      <c r="A63" t="s">
        <v>22</v>
      </c>
      <c r="B63" t="s">
        <v>73</v>
      </c>
      <c r="C63">
        <v>131704</v>
      </c>
      <c r="D63">
        <v>2357828</v>
      </c>
      <c r="E63">
        <v>2443898</v>
      </c>
      <c r="F63">
        <v>131167</v>
      </c>
      <c r="G63">
        <v>9918</v>
      </c>
      <c r="H63">
        <v>39110</v>
      </c>
      <c r="I63">
        <v>1102</v>
      </c>
      <c r="J63">
        <v>1131</v>
      </c>
      <c r="K63">
        <v>323</v>
      </c>
      <c r="L63">
        <v>375</v>
      </c>
      <c r="M63">
        <v>171</v>
      </c>
      <c r="N63">
        <v>205</v>
      </c>
      <c r="O63">
        <v>254</v>
      </c>
      <c r="P63">
        <v>290</v>
      </c>
      <c r="Q63">
        <v>91</v>
      </c>
      <c r="R63">
        <v>119</v>
      </c>
      <c r="S63">
        <v>235</v>
      </c>
      <c r="T63">
        <v>296</v>
      </c>
      <c r="U63">
        <v>2573</v>
      </c>
      <c r="V63">
        <v>2753</v>
      </c>
    </row>
    <row r="64" spans="1:22">
      <c r="A64" t="s">
        <v>37</v>
      </c>
      <c r="B64" t="s">
        <v>73</v>
      </c>
      <c r="C64">
        <v>946571</v>
      </c>
      <c r="D64">
        <v>8429186</v>
      </c>
      <c r="E64">
        <v>8610417</v>
      </c>
      <c r="F64">
        <v>1080319</v>
      </c>
      <c r="G64">
        <v>81179</v>
      </c>
      <c r="H64">
        <v>320807</v>
      </c>
      <c r="I64">
        <v>2314</v>
      </c>
      <c r="J64">
        <v>2259</v>
      </c>
      <c r="K64">
        <v>1103</v>
      </c>
      <c r="L64">
        <v>1186</v>
      </c>
      <c r="M64">
        <v>2254</v>
      </c>
      <c r="N64">
        <v>2588</v>
      </c>
      <c r="O64">
        <v>16199</v>
      </c>
      <c r="P64">
        <v>17080</v>
      </c>
      <c r="Q64">
        <v>73</v>
      </c>
      <c r="R64">
        <v>85</v>
      </c>
      <c r="S64">
        <v>442</v>
      </c>
      <c r="T64">
        <v>411</v>
      </c>
      <c r="U64">
        <v>16974</v>
      </c>
      <c r="V64">
        <v>18211</v>
      </c>
    </row>
    <row r="65" spans="1:22">
      <c r="A65" t="s">
        <v>24</v>
      </c>
      <c r="B65" t="s">
        <v>73</v>
      </c>
      <c r="C65">
        <v>475551</v>
      </c>
      <c r="D65">
        <v>5176362</v>
      </c>
      <c r="E65">
        <v>5669431</v>
      </c>
      <c r="F65">
        <v>483114</v>
      </c>
      <c r="G65">
        <v>30441</v>
      </c>
      <c r="H65">
        <v>136959</v>
      </c>
      <c r="I65">
        <v>89</v>
      </c>
      <c r="J65">
        <v>99</v>
      </c>
      <c r="K65">
        <v>220</v>
      </c>
      <c r="L65">
        <v>237</v>
      </c>
      <c r="M65">
        <v>3372</v>
      </c>
      <c r="N65">
        <v>3159</v>
      </c>
      <c r="O65">
        <v>1180</v>
      </c>
      <c r="P65">
        <v>1248</v>
      </c>
      <c r="Q65">
        <v>41</v>
      </c>
      <c r="R65">
        <v>28</v>
      </c>
      <c r="S65">
        <v>170</v>
      </c>
      <c r="T65">
        <v>153</v>
      </c>
      <c r="U65">
        <v>10057</v>
      </c>
      <c r="V65">
        <v>10388</v>
      </c>
    </row>
    <row r="66" spans="1:22">
      <c r="A66" t="s">
        <v>25</v>
      </c>
      <c r="B66" t="s">
        <v>73</v>
      </c>
      <c r="C66">
        <v>6202604</v>
      </c>
      <c r="D66">
        <v>70953331</v>
      </c>
      <c r="E66">
        <v>69847705</v>
      </c>
      <c r="F66">
        <v>6287834</v>
      </c>
      <c r="G66">
        <v>494144</v>
      </c>
      <c r="H66">
        <v>1977069</v>
      </c>
      <c r="I66">
        <v>1967</v>
      </c>
      <c r="J66">
        <v>1935</v>
      </c>
      <c r="K66">
        <v>28108</v>
      </c>
      <c r="L66">
        <v>30675</v>
      </c>
      <c r="M66">
        <v>17653</v>
      </c>
      <c r="N66">
        <v>19049</v>
      </c>
      <c r="O66">
        <v>117100</v>
      </c>
      <c r="P66">
        <v>121991</v>
      </c>
      <c r="Q66">
        <v>1500</v>
      </c>
      <c r="R66">
        <v>1564</v>
      </c>
      <c r="S66">
        <v>5403</v>
      </c>
      <c r="T66">
        <v>5597</v>
      </c>
      <c r="U66">
        <v>68251</v>
      </c>
      <c r="V66">
        <v>73351</v>
      </c>
    </row>
    <row r="67" spans="1:22">
      <c r="A67" t="s">
        <v>38</v>
      </c>
      <c r="B67" t="s">
        <v>73</v>
      </c>
      <c r="C67">
        <v>834832</v>
      </c>
      <c r="D67">
        <v>8747471</v>
      </c>
      <c r="E67">
        <v>8676451</v>
      </c>
      <c r="F67">
        <v>854265</v>
      </c>
      <c r="G67">
        <v>61398</v>
      </c>
      <c r="H67">
        <v>243411</v>
      </c>
      <c r="I67">
        <v>345</v>
      </c>
      <c r="J67">
        <v>340</v>
      </c>
      <c r="K67">
        <v>965</v>
      </c>
      <c r="L67">
        <v>937</v>
      </c>
      <c r="M67">
        <v>1585</v>
      </c>
      <c r="N67">
        <v>1691</v>
      </c>
      <c r="O67">
        <v>8766</v>
      </c>
      <c r="P67">
        <v>8827</v>
      </c>
      <c r="Q67">
        <v>65</v>
      </c>
      <c r="R67">
        <v>67</v>
      </c>
      <c r="S67">
        <v>751</v>
      </c>
      <c r="T67">
        <v>717</v>
      </c>
      <c r="U67">
        <v>17652</v>
      </c>
      <c r="V67">
        <v>18690</v>
      </c>
    </row>
    <row r="68" spans="1:22">
      <c r="A68" t="s">
        <v>39</v>
      </c>
      <c r="B68" t="s">
        <v>73</v>
      </c>
      <c r="C68">
        <v>530132</v>
      </c>
      <c r="D68">
        <v>9783168</v>
      </c>
      <c r="E68">
        <v>9439182</v>
      </c>
      <c r="F68">
        <v>554437</v>
      </c>
      <c r="G68">
        <v>40677</v>
      </c>
      <c r="H68">
        <v>171060</v>
      </c>
      <c r="I68">
        <v>119</v>
      </c>
      <c r="J68">
        <v>102</v>
      </c>
      <c r="K68">
        <v>772</v>
      </c>
      <c r="L68">
        <v>765</v>
      </c>
      <c r="M68">
        <v>2504</v>
      </c>
      <c r="N68">
        <v>2501</v>
      </c>
      <c r="O68">
        <v>2986</v>
      </c>
      <c r="P68">
        <v>3101</v>
      </c>
      <c r="Q68">
        <v>14</v>
      </c>
      <c r="R68">
        <v>10</v>
      </c>
      <c r="S68">
        <v>197</v>
      </c>
      <c r="T68">
        <v>213</v>
      </c>
      <c r="U68">
        <v>13540</v>
      </c>
      <c r="V68">
        <v>13853</v>
      </c>
    </row>
    <row r="69" spans="1:22">
      <c r="A69" t="s">
        <v>40</v>
      </c>
      <c r="B69" t="s">
        <v>73</v>
      </c>
      <c r="C69">
        <v>119878</v>
      </c>
      <c r="D69">
        <v>1759170</v>
      </c>
      <c r="E69">
        <v>1808905</v>
      </c>
      <c r="F69">
        <v>128946</v>
      </c>
      <c r="G69">
        <v>8570</v>
      </c>
      <c r="H69">
        <v>38322</v>
      </c>
      <c r="I69">
        <v>13</v>
      </c>
      <c r="J69">
        <v>23</v>
      </c>
      <c r="K69">
        <v>164</v>
      </c>
      <c r="L69">
        <v>182</v>
      </c>
      <c r="M69">
        <v>1356</v>
      </c>
      <c r="N69">
        <v>1269</v>
      </c>
      <c r="O69">
        <v>372</v>
      </c>
      <c r="P69">
        <v>346</v>
      </c>
      <c r="Q69">
        <v>2</v>
      </c>
      <c r="R69">
        <v>1</v>
      </c>
      <c r="S69">
        <v>38</v>
      </c>
      <c r="T69">
        <v>25</v>
      </c>
      <c r="U69">
        <v>2409</v>
      </c>
      <c r="V69">
        <v>2370</v>
      </c>
    </row>
    <row r="70" spans="1:22">
      <c r="A70" t="s">
        <v>74</v>
      </c>
      <c r="B70" t="s">
        <v>73</v>
      </c>
      <c r="C70">
        <v>44199</v>
      </c>
      <c r="D70">
        <v>1283071</v>
      </c>
      <c r="E70">
        <v>1297175</v>
      </c>
      <c r="F70">
        <v>73911</v>
      </c>
      <c r="G70">
        <v>3190</v>
      </c>
      <c r="H70">
        <v>17261</v>
      </c>
      <c r="I70">
        <v>3</v>
      </c>
      <c r="J70">
        <v>2</v>
      </c>
      <c r="K70">
        <v>20</v>
      </c>
      <c r="L70">
        <v>18</v>
      </c>
      <c r="M70">
        <v>1451</v>
      </c>
      <c r="N70">
        <v>1205</v>
      </c>
      <c r="O70">
        <v>184</v>
      </c>
      <c r="P70">
        <v>146</v>
      </c>
      <c r="Q70">
        <v>2</v>
      </c>
      <c r="R70">
        <v>4</v>
      </c>
      <c r="S70">
        <v>21</v>
      </c>
      <c r="T70">
        <v>8</v>
      </c>
      <c r="U70">
        <v>65</v>
      </c>
      <c r="V70">
        <v>61</v>
      </c>
    </row>
    <row r="71" spans="1:22">
      <c r="A71" t="s">
        <v>41</v>
      </c>
      <c r="B71" t="s">
        <v>73</v>
      </c>
      <c r="C71">
        <v>2636404</v>
      </c>
      <c r="D71">
        <v>26453693</v>
      </c>
      <c r="E71">
        <v>26991946</v>
      </c>
      <c r="F71">
        <v>2668156</v>
      </c>
      <c r="G71">
        <v>174371</v>
      </c>
      <c r="H71">
        <v>792054</v>
      </c>
      <c r="I71">
        <v>355</v>
      </c>
      <c r="J71">
        <v>329</v>
      </c>
      <c r="K71">
        <v>2365</v>
      </c>
      <c r="L71">
        <v>2431</v>
      </c>
      <c r="M71">
        <v>20169</v>
      </c>
      <c r="N71">
        <v>19155</v>
      </c>
      <c r="O71">
        <v>22487</v>
      </c>
      <c r="P71">
        <v>22171</v>
      </c>
      <c r="Q71">
        <v>84</v>
      </c>
      <c r="R71">
        <v>97</v>
      </c>
      <c r="S71">
        <v>2173</v>
      </c>
      <c r="T71">
        <v>2005</v>
      </c>
      <c r="U71">
        <v>39824</v>
      </c>
      <c r="V71">
        <v>40726</v>
      </c>
    </row>
    <row r="72" spans="1:22">
      <c r="A72" t="s">
        <v>26</v>
      </c>
      <c r="B72" t="s">
        <v>73</v>
      </c>
      <c r="C72">
        <v>1666039</v>
      </c>
      <c r="D72">
        <v>18030043</v>
      </c>
      <c r="E72">
        <v>17187481</v>
      </c>
      <c r="F72">
        <v>1685016</v>
      </c>
      <c r="G72">
        <v>98625</v>
      </c>
      <c r="H72">
        <v>473766</v>
      </c>
      <c r="I72">
        <v>134</v>
      </c>
      <c r="J72">
        <v>116</v>
      </c>
      <c r="K72">
        <v>1800</v>
      </c>
      <c r="L72">
        <v>1908</v>
      </c>
      <c r="M72">
        <v>19418</v>
      </c>
      <c r="N72">
        <v>17569</v>
      </c>
      <c r="O72">
        <v>4057</v>
      </c>
      <c r="P72">
        <v>3926</v>
      </c>
      <c r="Q72">
        <v>43</v>
      </c>
      <c r="R72">
        <v>48</v>
      </c>
      <c r="S72">
        <v>1315</v>
      </c>
      <c r="T72">
        <v>1083</v>
      </c>
      <c r="U72">
        <v>23760</v>
      </c>
      <c r="V72">
        <v>23448</v>
      </c>
    </row>
    <row r="73" spans="1:22">
      <c r="A73" t="s">
        <v>42</v>
      </c>
      <c r="B73" t="s">
        <v>73</v>
      </c>
      <c r="C73">
        <v>179601</v>
      </c>
      <c r="D73">
        <v>2499513</v>
      </c>
      <c r="E73">
        <v>2259104</v>
      </c>
      <c r="F73">
        <v>182706</v>
      </c>
      <c r="G73">
        <v>11084</v>
      </c>
      <c r="H73">
        <v>51598</v>
      </c>
      <c r="I73">
        <v>26</v>
      </c>
      <c r="J73">
        <v>32</v>
      </c>
      <c r="K73">
        <v>2371</v>
      </c>
      <c r="L73">
        <v>2377</v>
      </c>
      <c r="M73">
        <v>130</v>
      </c>
      <c r="N73">
        <v>113</v>
      </c>
      <c r="O73">
        <v>246</v>
      </c>
      <c r="P73">
        <v>197</v>
      </c>
      <c r="Q73">
        <v>1598</v>
      </c>
      <c r="R73">
        <v>1616</v>
      </c>
      <c r="S73">
        <v>434</v>
      </c>
      <c r="T73">
        <v>392</v>
      </c>
      <c r="U73">
        <v>735</v>
      </c>
      <c r="V73">
        <v>817</v>
      </c>
    </row>
    <row r="74" spans="1:22">
      <c r="A74" t="s">
        <v>43</v>
      </c>
      <c r="B74" t="s">
        <v>73</v>
      </c>
      <c r="C74">
        <v>265713</v>
      </c>
      <c r="D74">
        <v>2089982</v>
      </c>
      <c r="E74">
        <v>1960818</v>
      </c>
      <c r="F74">
        <v>279873</v>
      </c>
      <c r="G74">
        <v>19423</v>
      </c>
      <c r="H74">
        <v>81809</v>
      </c>
      <c r="I74">
        <v>150</v>
      </c>
      <c r="J74">
        <v>146</v>
      </c>
      <c r="K74">
        <v>146</v>
      </c>
      <c r="L74">
        <v>140</v>
      </c>
      <c r="M74">
        <v>81</v>
      </c>
      <c r="N74">
        <v>118</v>
      </c>
      <c r="O74">
        <v>1333</v>
      </c>
      <c r="P74">
        <v>1380</v>
      </c>
      <c r="Q74">
        <v>33</v>
      </c>
      <c r="R74">
        <v>51</v>
      </c>
      <c r="S74">
        <v>137</v>
      </c>
      <c r="T74">
        <v>155</v>
      </c>
      <c r="U74">
        <v>7552</v>
      </c>
      <c r="V74">
        <v>8001</v>
      </c>
    </row>
    <row r="75" spans="1:22">
      <c r="A75" t="s">
        <v>44</v>
      </c>
      <c r="B75" t="s">
        <v>73</v>
      </c>
      <c r="C75">
        <v>2072114</v>
      </c>
      <c r="D75">
        <v>29507584</v>
      </c>
      <c r="E75">
        <v>28525858</v>
      </c>
      <c r="F75">
        <v>2083097</v>
      </c>
      <c r="G75">
        <v>145047</v>
      </c>
      <c r="H75">
        <v>629941</v>
      </c>
      <c r="I75">
        <v>215</v>
      </c>
      <c r="J75">
        <v>195</v>
      </c>
      <c r="K75">
        <v>2943</v>
      </c>
      <c r="L75">
        <v>3294</v>
      </c>
      <c r="M75">
        <v>12930</v>
      </c>
      <c r="N75">
        <v>11828</v>
      </c>
      <c r="O75">
        <v>13778</v>
      </c>
      <c r="P75">
        <v>13434</v>
      </c>
      <c r="Q75">
        <v>62</v>
      </c>
      <c r="R75">
        <v>51</v>
      </c>
      <c r="S75">
        <v>1504</v>
      </c>
      <c r="T75">
        <v>1464</v>
      </c>
      <c r="U75">
        <v>40464</v>
      </c>
      <c r="V75">
        <v>42885</v>
      </c>
    </row>
    <row r="76" spans="1:22">
      <c r="A76" t="s">
        <v>45</v>
      </c>
      <c r="B76" t="s">
        <v>73</v>
      </c>
      <c r="C76">
        <v>1023220</v>
      </c>
      <c r="D76">
        <v>12125155</v>
      </c>
      <c r="E76">
        <v>11113533</v>
      </c>
      <c r="F76">
        <v>1040765</v>
      </c>
      <c r="G76">
        <v>74071</v>
      </c>
      <c r="H76">
        <v>316160</v>
      </c>
      <c r="I76">
        <v>104</v>
      </c>
      <c r="J76">
        <v>124</v>
      </c>
      <c r="K76">
        <v>629</v>
      </c>
      <c r="L76">
        <v>633</v>
      </c>
      <c r="M76">
        <v>4235</v>
      </c>
      <c r="N76">
        <v>4055</v>
      </c>
      <c r="O76">
        <v>2407</v>
      </c>
      <c r="P76">
        <v>2492</v>
      </c>
      <c r="Q76">
        <v>12</v>
      </c>
      <c r="R76">
        <v>21</v>
      </c>
      <c r="S76">
        <v>1174</v>
      </c>
      <c r="T76">
        <v>1128</v>
      </c>
      <c r="U76">
        <v>28115</v>
      </c>
      <c r="V76">
        <v>28942</v>
      </c>
    </row>
    <row r="77" spans="1:22">
      <c r="A77" t="s">
        <v>27</v>
      </c>
      <c r="B77" t="s">
        <v>73</v>
      </c>
      <c r="C77">
        <v>493493</v>
      </c>
      <c r="D77">
        <v>6098470</v>
      </c>
      <c r="E77">
        <v>6057294</v>
      </c>
      <c r="F77">
        <v>495870</v>
      </c>
      <c r="G77">
        <v>37069</v>
      </c>
      <c r="H77">
        <v>145718</v>
      </c>
      <c r="I77">
        <v>67</v>
      </c>
      <c r="J77">
        <v>78</v>
      </c>
      <c r="K77">
        <v>351</v>
      </c>
      <c r="L77">
        <v>361</v>
      </c>
      <c r="M77">
        <v>816</v>
      </c>
      <c r="N77">
        <v>850</v>
      </c>
      <c r="O77">
        <v>1207</v>
      </c>
      <c r="P77">
        <v>1240</v>
      </c>
      <c r="Q77">
        <v>20</v>
      </c>
      <c r="R77">
        <v>20</v>
      </c>
      <c r="S77">
        <v>355</v>
      </c>
      <c r="T77">
        <v>329</v>
      </c>
      <c r="U77">
        <v>15248</v>
      </c>
      <c r="V77">
        <v>16127</v>
      </c>
    </row>
    <row r="78" spans="1:22">
      <c r="A78" t="s">
        <v>28</v>
      </c>
      <c r="B78" t="s">
        <v>73</v>
      </c>
      <c r="C78">
        <v>482692</v>
      </c>
      <c r="D78">
        <v>5538869</v>
      </c>
      <c r="E78">
        <v>5662146</v>
      </c>
      <c r="F78">
        <v>486108</v>
      </c>
      <c r="G78">
        <v>32478</v>
      </c>
      <c r="H78">
        <v>137455</v>
      </c>
      <c r="I78">
        <v>182</v>
      </c>
      <c r="J78">
        <v>190</v>
      </c>
      <c r="K78">
        <v>386</v>
      </c>
      <c r="L78">
        <v>431</v>
      </c>
      <c r="M78">
        <v>1158</v>
      </c>
      <c r="N78">
        <v>1192</v>
      </c>
      <c r="O78">
        <v>2047</v>
      </c>
      <c r="P78">
        <v>2045</v>
      </c>
      <c r="Q78">
        <v>19</v>
      </c>
      <c r="R78">
        <v>15</v>
      </c>
      <c r="S78">
        <v>592</v>
      </c>
      <c r="T78">
        <v>568</v>
      </c>
      <c r="U78">
        <v>11430</v>
      </c>
      <c r="V78">
        <v>12223</v>
      </c>
    </row>
    <row r="79" spans="1:22">
      <c r="A79" t="s">
        <v>46</v>
      </c>
      <c r="B79" t="s">
        <v>73</v>
      </c>
      <c r="C79">
        <v>672958</v>
      </c>
      <c r="D79">
        <v>7104589</v>
      </c>
      <c r="E79">
        <v>7253850</v>
      </c>
      <c r="F79">
        <v>681987</v>
      </c>
      <c r="G79">
        <v>43928</v>
      </c>
      <c r="H79">
        <v>193392</v>
      </c>
      <c r="I79">
        <v>22</v>
      </c>
      <c r="J79">
        <v>28</v>
      </c>
      <c r="K79">
        <v>268</v>
      </c>
      <c r="L79">
        <v>282</v>
      </c>
      <c r="M79">
        <v>2366</v>
      </c>
      <c r="N79">
        <v>2400</v>
      </c>
      <c r="O79">
        <v>565</v>
      </c>
      <c r="P79">
        <v>504</v>
      </c>
      <c r="Q79">
        <v>22</v>
      </c>
      <c r="R79">
        <v>7</v>
      </c>
      <c r="S79">
        <v>216</v>
      </c>
      <c r="T79">
        <v>203</v>
      </c>
      <c r="U79">
        <v>18256</v>
      </c>
      <c r="V79">
        <v>18789</v>
      </c>
    </row>
    <row r="80" spans="1:22">
      <c r="A80" t="s">
        <v>47</v>
      </c>
      <c r="B80" t="s">
        <v>73</v>
      </c>
      <c r="C80">
        <v>665109</v>
      </c>
      <c r="D80">
        <v>8022917</v>
      </c>
      <c r="E80">
        <v>8218870</v>
      </c>
      <c r="F80">
        <v>703390</v>
      </c>
      <c r="G80">
        <v>39088</v>
      </c>
      <c r="H80">
        <v>184588</v>
      </c>
      <c r="I80">
        <v>154</v>
      </c>
      <c r="J80">
        <v>126</v>
      </c>
      <c r="K80">
        <v>372</v>
      </c>
      <c r="L80">
        <v>385</v>
      </c>
      <c r="M80">
        <v>8993</v>
      </c>
      <c r="N80">
        <v>7549</v>
      </c>
      <c r="O80">
        <v>650</v>
      </c>
      <c r="P80">
        <v>599</v>
      </c>
      <c r="Q80">
        <v>5</v>
      </c>
      <c r="R80">
        <v>4</v>
      </c>
      <c r="S80">
        <v>131</v>
      </c>
      <c r="T80">
        <v>117</v>
      </c>
      <c r="U80">
        <v>10145</v>
      </c>
      <c r="V80">
        <v>9858</v>
      </c>
    </row>
    <row r="81" spans="1:22">
      <c r="A81" t="s">
        <v>48</v>
      </c>
      <c r="B81" t="s">
        <v>73</v>
      </c>
      <c r="C81">
        <v>186835</v>
      </c>
      <c r="D81">
        <v>2654366</v>
      </c>
      <c r="E81">
        <v>2728535</v>
      </c>
      <c r="F81">
        <v>188969</v>
      </c>
      <c r="G81">
        <v>14887</v>
      </c>
      <c r="H81">
        <v>58923</v>
      </c>
      <c r="I81">
        <v>56</v>
      </c>
      <c r="J81">
        <v>49</v>
      </c>
      <c r="K81">
        <v>124</v>
      </c>
      <c r="L81">
        <v>102</v>
      </c>
      <c r="M81">
        <v>165</v>
      </c>
      <c r="N81">
        <v>206</v>
      </c>
      <c r="O81">
        <v>96</v>
      </c>
      <c r="P81">
        <v>108</v>
      </c>
      <c r="Q81">
        <v>6</v>
      </c>
      <c r="R81">
        <v>4</v>
      </c>
      <c r="S81">
        <v>28</v>
      </c>
      <c r="T81">
        <v>44</v>
      </c>
      <c r="U81">
        <v>6591</v>
      </c>
      <c r="V81">
        <v>7308</v>
      </c>
    </row>
    <row r="82" spans="1:22">
      <c r="A82" t="s">
        <v>49</v>
      </c>
      <c r="B82" t="s">
        <v>73</v>
      </c>
      <c r="C82">
        <v>851971</v>
      </c>
      <c r="D82">
        <v>13443940</v>
      </c>
      <c r="E82">
        <v>13247697</v>
      </c>
      <c r="F82">
        <v>854086</v>
      </c>
      <c r="G82">
        <v>60289</v>
      </c>
      <c r="H82">
        <v>259870</v>
      </c>
      <c r="I82">
        <v>106</v>
      </c>
      <c r="J82">
        <v>92</v>
      </c>
      <c r="K82">
        <v>1701</v>
      </c>
      <c r="L82">
        <v>1860</v>
      </c>
      <c r="M82">
        <v>11082</v>
      </c>
      <c r="N82">
        <v>10527</v>
      </c>
      <c r="O82">
        <v>2509</v>
      </c>
      <c r="P82">
        <v>2490</v>
      </c>
      <c r="Q82">
        <v>35</v>
      </c>
      <c r="R82">
        <v>28</v>
      </c>
      <c r="S82">
        <v>785</v>
      </c>
      <c r="T82">
        <v>705</v>
      </c>
      <c r="U82">
        <v>13719</v>
      </c>
      <c r="V82">
        <v>14650</v>
      </c>
    </row>
    <row r="83" spans="1:22">
      <c r="A83" t="s">
        <v>29</v>
      </c>
      <c r="B83" t="s">
        <v>73</v>
      </c>
      <c r="C83">
        <v>924903</v>
      </c>
      <c r="D83">
        <v>15396681</v>
      </c>
      <c r="E83">
        <v>15150898</v>
      </c>
      <c r="F83">
        <v>953369</v>
      </c>
      <c r="G83">
        <v>67460</v>
      </c>
      <c r="H83">
        <v>287055</v>
      </c>
      <c r="I83">
        <v>81</v>
      </c>
      <c r="J83">
        <v>79</v>
      </c>
      <c r="K83">
        <v>1822</v>
      </c>
      <c r="L83">
        <v>1785</v>
      </c>
      <c r="M83">
        <v>2884</v>
      </c>
      <c r="N83">
        <v>2815</v>
      </c>
      <c r="O83">
        <v>4294</v>
      </c>
      <c r="P83">
        <v>4165</v>
      </c>
      <c r="Q83">
        <v>38</v>
      </c>
      <c r="R83">
        <v>30</v>
      </c>
      <c r="S83">
        <v>591</v>
      </c>
      <c r="T83">
        <v>507</v>
      </c>
      <c r="U83">
        <v>23832</v>
      </c>
      <c r="V83">
        <v>24537</v>
      </c>
    </row>
    <row r="84" spans="1:22">
      <c r="A84" t="s">
        <v>50</v>
      </c>
      <c r="B84" t="s">
        <v>73</v>
      </c>
      <c r="C84">
        <v>1455966</v>
      </c>
      <c r="D84">
        <v>19374026</v>
      </c>
      <c r="E84">
        <v>18469948</v>
      </c>
      <c r="F84">
        <v>1573537</v>
      </c>
      <c r="G84">
        <v>120498</v>
      </c>
      <c r="H84">
        <v>500042</v>
      </c>
      <c r="I84">
        <v>460</v>
      </c>
      <c r="J84">
        <v>549</v>
      </c>
      <c r="K84">
        <v>1490</v>
      </c>
      <c r="L84">
        <v>1491</v>
      </c>
      <c r="M84">
        <v>10804</v>
      </c>
      <c r="N84">
        <v>10546</v>
      </c>
      <c r="O84">
        <v>2570</v>
      </c>
      <c r="P84">
        <v>2586</v>
      </c>
      <c r="Q84">
        <v>47</v>
      </c>
      <c r="R84">
        <v>51</v>
      </c>
      <c r="S84">
        <v>855</v>
      </c>
      <c r="T84">
        <v>792</v>
      </c>
      <c r="U84">
        <v>43093</v>
      </c>
      <c r="V84">
        <v>45164</v>
      </c>
    </row>
    <row r="85" spans="1:22">
      <c r="A85" t="s">
        <v>51</v>
      </c>
      <c r="B85" t="s">
        <v>73</v>
      </c>
      <c r="C85">
        <v>798891</v>
      </c>
      <c r="D85">
        <v>10912368</v>
      </c>
      <c r="E85">
        <v>10612480</v>
      </c>
      <c r="F85">
        <v>839738</v>
      </c>
      <c r="G85">
        <v>71583</v>
      </c>
      <c r="H85">
        <v>264194</v>
      </c>
      <c r="I85">
        <v>579</v>
      </c>
      <c r="J85">
        <v>601</v>
      </c>
      <c r="K85">
        <v>2165</v>
      </c>
      <c r="L85">
        <v>2382</v>
      </c>
      <c r="M85">
        <v>3177</v>
      </c>
      <c r="N85">
        <v>3558</v>
      </c>
      <c r="O85">
        <v>1896</v>
      </c>
      <c r="P85">
        <v>2093</v>
      </c>
      <c r="Q85">
        <v>46</v>
      </c>
      <c r="R85">
        <v>36</v>
      </c>
      <c r="S85">
        <v>463</v>
      </c>
      <c r="T85">
        <v>442</v>
      </c>
      <c r="U85">
        <v>26161</v>
      </c>
      <c r="V85">
        <v>27984</v>
      </c>
    </row>
    <row r="86" spans="1:22">
      <c r="A86" t="s">
        <v>30</v>
      </c>
      <c r="B86" t="s">
        <v>73</v>
      </c>
      <c r="C86">
        <v>490526</v>
      </c>
      <c r="D86">
        <v>4516742</v>
      </c>
      <c r="E86">
        <v>4345783</v>
      </c>
      <c r="F86">
        <v>490619</v>
      </c>
      <c r="G86">
        <v>29115</v>
      </c>
      <c r="H86">
        <v>134158</v>
      </c>
      <c r="I86">
        <v>22</v>
      </c>
      <c r="J86">
        <v>13</v>
      </c>
      <c r="K86">
        <v>123</v>
      </c>
      <c r="L86">
        <v>150</v>
      </c>
      <c r="M86">
        <v>8066</v>
      </c>
      <c r="N86">
        <v>6996</v>
      </c>
      <c r="O86">
        <v>249</v>
      </c>
      <c r="P86">
        <v>248</v>
      </c>
      <c r="Q86">
        <v>1</v>
      </c>
      <c r="R86">
        <v>2</v>
      </c>
      <c r="S86">
        <v>28</v>
      </c>
      <c r="T86">
        <v>26</v>
      </c>
      <c r="U86">
        <v>6662</v>
      </c>
      <c r="V86">
        <v>6529</v>
      </c>
    </row>
    <row r="87" spans="1:22">
      <c r="A87" t="s">
        <v>52</v>
      </c>
      <c r="B87" t="s">
        <v>73</v>
      </c>
      <c r="C87">
        <v>896702</v>
      </c>
      <c r="D87">
        <v>9915356</v>
      </c>
      <c r="E87">
        <v>9842505</v>
      </c>
      <c r="F87">
        <v>916584</v>
      </c>
      <c r="G87">
        <v>64475</v>
      </c>
      <c r="H87">
        <v>271208</v>
      </c>
      <c r="I87">
        <v>178</v>
      </c>
      <c r="J87">
        <v>189</v>
      </c>
      <c r="K87">
        <v>596</v>
      </c>
      <c r="L87">
        <v>555</v>
      </c>
      <c r="M87">
        <v>5377</v>
      </c>
      <c r="N87">
        <v>5173</v>
      </c>
      <c r="O87">
        <v>1084</v>
      </c>
      <c r="P87">
        <v>1162</v>
      </c>
      <c r="Q87">
        <v>35</v>
      </c>
      <c r="R87">
        <v>53</v>
      </c>
      <c r="S87">
        <v>310</v>
      </c>
      <c r="T87">
        <v>304</v>
      </c>
      <c r="U87">
        <v>24201</v>
      </c>
      <c r="V87">
        <v>25258</v>
      </c>
    </row>
    <row r="88" spans="1:22">
      <c r="A88" t="s">
        <v>53</v>
      </c>
      <c r="B88" t="s">
        <v>73</v>
      </c>
      <c r="C88">
        <v>141529</v>
      </c>
      <c r="D88">
        <v>1631810</v>
      </c>
      <c r="E88">
        <v>1655584</v>
      </c>
      <c r="F88">
        <v>142349</v>
      </c>
      <c r="G88">
        <v>10208</v>
      </c>
      <c r="H88">
        <v>42624</v>
      </c>
      <c r="I88">
        <v>416</v>
      </c>
      <c r="J88">
        <v>417</v>
      </c>
      <c r="K88">
        <v>70</v>
      </c>
      <c r="L88">
        <v>39</v>
      </c>
      <c r="M88">
        <v>39</v>
      </c>
      <c r="N88">
        <v>49</v>
      </c>
      <c r="O88">
        <v>132</v>
      </c>
      <c r="P88">
        <v>176</v>
      </c>
      <c r="Q88">
        <v>18</v>
      </c>
      <c r="R88">
        <v>9</v>
      </c>
      <c r="S88">
        <v>59</v>
      </c>
      <c r="T88">
        <v>56</v>
      </c>
      <c r="U88">
        <v>4216</v>
      </c>
      <c r="V88">
        <v>4512</v>
      </c>
    </row>
    <row r="89" spans="1:22">
      <c r="A89" t="s">
        <v>54</v>
      </c>
      <c r="B89" t="s">
        <v>73</v>
      </c>
      <c r="C89">
        <v>297659</v>
      </c>
      <c r="D89">
        <v>3879388</v>
      </c>
      <c r="E89">
        <v>3676326</v>
      </c>
      <c r="F89">
        <v>301296</v>
      </c>
      <c r="G89">
        <v>22332</v>
      </c>
      <c r="H89">
        <v>87792</v>
      </c>
      <c r="I89">
        <v>143</v>
      </c>
      <c r="J89">
        <v>172</v>
      </c>
      <c r="K89">
        <v>235</v>
      </c>
      <c r="L89">
        <v>268</v>
      </c>
      <c r="M89">
        <v>627</v>
      </c>
      <c r="N89">
        <v>737</v>
      </c>
      <c r="O89">
        <v>1397</v>
      </c>
      <c r="P89">
        <v>1439</v>
      </c>
      <c r="Q89">
        <v>13</v>
      </c>
      <c r="R89">
        <v>20</v>
      </c>
      <c r="S89">
        <v>304</v>
      </c>
      <c r="T89">
        <v>274</v>
      </c>
      <c r="U89">
        <v>8054</v>
      </c>
      <c r="V89">
        <v>8649</v>
      </c>
    </row>
    <row r="90" spans="1:22">
      <c r="A90" t="s">
        <v>55</v>
      </c>
      <c r="B90" t="s">
        <v>73</v>
      </c>
      <c r="C90">
        <v>429610</v>
      </c>
      <c r="D90">
        <v>4146577</v>
      </c>
      <c r="E90">
        <v>4258855</v>
      </c>
      <c r="F90">
        <v>439634</v>
      </c>
      <c r="G90">
        <v>30322</v>
      </c>
      <c r="H90">
        <v>130252</v>
      </c>
      <c r="I90">
        <v>180</v>
      </c>
      <c r="J90">
        <v>180</v>
      </c>
      <c r="K90">
        <v>864</v>
      </c>
      <c r="L90">
        <v>985</v>
      </c>
      <c r="M90">
        <v>1484</v>
      </c>
      <c r="N90">
        <v>1697</v>
      </c>
      <c r="O90">
        <v>5243</v>
      </c>
      <c r="P90">
        <v>5484</v>
      </c>
      <c r="Q90">
        <v>204</v>
      </c>
      <c r="R90">
        <v>199</v>
      </c>
      <c r="S90">
        <v>769</v>
      </c>
      <c r="T90">
        <v>705</v>
      </c>
      <c r="U90">
        <v>5930</v>
      </c>
      <c r="V90">
        <v>6398</v>
      </c>
    </row>
    <row r="91" spans="1:22">
      <c r="A91" t="s">
        <v>31</v>
      </c>
      <c r="B91" t="s">
        <v>73</v>
      </c>
      <c r="C91">
        <v>189275</v>
      </c>
      <c r="D91">
        <v>2947007</v>
      </c>
      <c r="E91">
        <v>3001244</v>
      </c>
      <c r="F91">
        <v>191900</v>
      </c>
      <c r="G91">
        <v>14911</v>
      </c>
      <c r="H91">
        <v>62268</v>
      </c>
      <c r="I91">
        <v>21</v>
      </c>
      <c r="J91">
        <v>22</v>
      </c>
      <c r="K91">
        <v>172</v>
      </c>
      <c r="L91">
        <v>186</v>
      </c>
      <c r="M91">
        <v>121</v>
      </c>
      <c r="N91">
        <v>125</v>
      </c>
      <c r="O91">
        <v>207</v>
      </c>
      <c r="P91">
        <v>210</v>
      </c>
      <c r="Q91">
        <v>1</v>
      </c>
      <c r="R91">
        <v>5</v>
      </c>
      <c r="S91">
        <v>77</v>
      </c>
      <c r="T91">
        <v>80</v>
      </c>
      <c r="U91">
        <v>6756</v>
      </c>
      <c r="V91">
        <v>6928</v>
      </c>
    </row>
    <row r="92" spans="1:22">
      <c r="A92" t="s">
        <v>32</v>
      </c>
      <c r="B92" t="s">
        <v>73</v>
      </c>
      <c r="C92">
        <v>1399409</v>
      </c>
      <c r="D92">
        <v>26242376</v>
      </c>
      <c r="E92">
        <v>25716298</v>
      </c>
      <c r="F92">
        <v>1356431</v>
      </c>
      <c r="G92">
        <v>94059</v>
      </c>
      <c r="H92">
        <v>394133</v>
      </c>
      <c r="I92">
        <v>71</v>
      </c>
      <c r="J92">
        <v>50</v>
      </c>
      <c r="K92">
        <v>3879</v>
      </c>
      <c r="L92">
        <v>4107</v>
      </c>
      <c r="M92">
        <v>7526</v>
      </c>
      <c r="N92">
        <v>7005</v>
      </c>
      <c r="O92">
        <v>8482</v>
      </c>
      <c r="P92">
        <v>8473</v>
      </c>
      <c r="Q92">
        <v>84</v>
      </c>
      <c r="R92">
        <v>109</v>
      </c>
      <c r="S92">
        <v>238</v>
      </c>
      <c r="T92">
        <v>176</v>
      </c>
      <c r="U92">
        <v>26769</v>
      </c>
      <c r="V92">
        <v>27090</v>
      </c>
    </row>
    <row r="93" spans="1:22">
      <c r="A93" t="s">
        <v>56</v>
      </c>
      <c r="B93" t="s">
        <v>73</v>
      </c>
      <c r="C93">
        <v>331373</v>
      </c>
      <c r="D93">
        <v>3591330</v>
      </c>
      <c r="E93">
        <v>3694437</v>
      </c>
      <c r="F93">
        <v>337225</v>
      </c>
      <c r="G93">
        <v>20671</v>
      </c>
      <c r="H93">
        <v>97744</v>
      </c>
      <c r="I93">
        <v>1315</v>
      </c>
      <c r="J93">
        <v>1257</v>
      </c>
      <c r="K93">
        <v>129</v>
      </c>
      <c r="L93">
        <v>152</v>
      </c>
      <c r="M93">
        <v>220</v>
      </c>
      <c r="N93">
        <v>276</v>
      </c>
      <c r="O93">
        <v>5622</v>
      </c>
      <c r="P93">
        <v>5482</v>
      </c>
      <c r="Q93">
        <v>5</v>
      </c>
      <c r="R93">
        <v>7</v>
      </c>
      <c r="S93">
        <v>95</v>
      </c>
      <c r="T93">
        <v>99</v>
      </c>
      <c r="U93">
        <v>2890</v>
      </c>
      <c r="V93">
        <v>3122</v>
      </c>
    </row>
    <row r="94" spans="1:22">
      <c r="A94" t="s">
        <v>75</v>
      </c>
      <c r="B94" t="s">
        <v>73</v>
      </c>
      <c r="C94">
        <v>2677412</v>
      </c>
      <c r="D94">
        <v>57753776</v>
      </c>
      <c r="E94">
        <v>59446908</v>
      </c>
      <c r="F94">
        <v>2704718</v>
      </c>
      <c r="G94">
        <v>190732</v>
      </c>
      <c r="H94">
        <v>831712</v>
      </c>
      <c r="I94">
        <v>428</v>
      </c>
      <c r="J94">
        <v>441</v>
      </c>
      <c r="K94">
        <v>8011</v>
      </c>
      <c r="L94">
        <v>8258</v>
      </c>
      <c r="M94">
        <v>17447</v>
      </c>
      <c r="N94">
        <v>16169</v>
      </c>
      <c r="O94">
        <v>18123</v>
      </c>
      <c r="P94">
        <v>17848</v>
      </c>
      <c r="Q94">
        <v>104</v>
      </c>
      <c r="R94">
        <v>96</v>
      </c>
      <c r="S94">
        <v>335</v>
      </c>
      <c r="T94">
        <v>325</v>
      </c>
      <c r="U94">
        <v>51031</v>
      </c>
      <c r="V94">
        <v>52116</v>
      </c>
    </row>
    <row r="95" spans="1:22">
      <c r="A95" t="s">
        <v>57</v>
      </c>
      <c r="B95" t="s">
        <v>73</v>
      </c>
      <c r="C95">
        <v>1448117</v>
      </c>
      <c r="D95">
        <v>14409515</v>
      </c>
      <c r="E95">
        <v>13767024</v>
      </c>
      <c r="F95">
        <v>1507864</v>
      </c>
      <c r="G95">
        <v>94017</v>
      </c>
      <c r="H95">
        <v>433801</v>
      </c>
      <c r="I95">
        <v>606</v>
      </c>
      <c r="J95">
        <v>650</v>
      </c>
      <c r="K95">
        <v>1179</v>
      </c>
      <c r="L95">
        <v>1246</v>
      </c>
      <c r="M95">
        <v>13358</v>
      </c>
      <c r="N95">
        <v>12365</v>
      </c>
      <c r="O95">
        <v>4132</v>
      </c>
      <c r="P95">
        <v>3871</v>
      </c>
      <c r="Q95">
        <v>32</v>
      </c>
      <c r="R95">
        <v>38</v>
      </c>
      <c r="S95">
        <v>1479</v>
      </c>
      <c r="T95">
        <v>1342</v>
      </c>
      <c r="U95">
        <v>26656</v>
      </c>
      <c r="V95">
        <v>27063</v>
      </c>
    </row>
    <row r="96" spans="1:22">
      <c r="A96" t="s">
        <v>58</v>
      </c>
      <c r="B96" t="s">
        <v>73</v>
      </c>
      <c r="C96">
        <v>96255</v>
      </c>
      <c r="D96">
        <v>1309044</v>
      </c>
      <c r="E96">
        <v>1312226</v>
      </c>
      <c r="F96">
        <v>97646</v>
      </c>
      <c r="G96">
        <v>7348</v>
      </c>
      <c r="H96">
        <v>29758</v>
      </c>
      <c r="I96">
        <v>254</v>
      </c>
      <c r="J96">
        <v>286</v>
      </c>
      <c r="K96">
        <v>40</v>
      </c>
      <c r="L96">
        <v>50</v>
      </c>
      <c r="M96">
        <v>90</v>
      </c>
      <c r="N96">
        <v>75</v>
      </c>
      <c r="O96">
        <v>76</v>
      </c>
      <c r="P96">
        <v>62</v>
      </c>
      <c r="Q96">
        <v>10</v>
      </c>
      <c r="R96">
        <v>5</v>
      </c>
      <c r="S96">
        <v>16</v>
      </c>
      <c r="T96">
        <v>9</v>
      </c>
      <c r="U96">
        <v>3077</v>
      </c>
      <c r="V96">
        <v>3298</v>
      </c>
    </row>
    <row r="97" spans="1:22">
      <c r="A97" t="s">
        <v>59</v>
      </c>
      <c r="B97" t="s">
        <v>73</v>
      </c>
      <c r="C97">
        <v>1655534</v>
      </c>
      <c r="D97">
        <v>23488657</v>
      </c>
      <c r="E97">
        <v>23010396</v>
      </c>
      <c r="F97">
        <v>1740030</v>
      </c>
      <c r="G97">
        <v>117866</v>
      </c>
      <c r="H97">
        <v>522804</v>
      </c>
      <c r="I97">
        <v>88</v>
      </c>
      <c r="J97">
        <v>99</v>
      </c>
      <c r="K97">
        <v>986</v>
      </c>
      <c r="L97">
        <v>1022</v>
      </c>
      <c r="M97">
        <v>9840</v>
      </c>
      <c r="N97">
        <v>9301</v>
      </c>
      <c r="O97">
        <v>1560</v>
      </c>
      <c r="P97">
        <v>1647</v>
      </c>
      <c r="Q97">
        <v>21</v>
      </c>
      <c r="R97">
        <v>23</v>
      </c>
      <c r="S97">
        <v>1822</v>
      </c>
      <c r="T97">
        <v>1707</v>
      </c>
      <c r="U97">
        <v>44182</v>
      </c>
      <c r="V97">
        <v>45568</v>
      </c>
    </row>
    <row r="98" spans="1:22">
      <c r="A98" t="s">
        <v>60</v>
      </c>
      <c r="B98" t="s">
        <v>73</v>
      </c>
      <c r="C98">
        <v>658163</v>
      </c>
      <c r="D98">
        <v>5835133</v>
      </c>
      <c r="E98">
        <v>5644988</v>
      </c>
      <c r="F98">
        <v>666120</v>
      </c>
      <c r="G98">
        <v>39447</v>
      </c>
      <c r="H98">
        <v>175383</v>
      </c>
      <c r="I98">
        <v>3340</v>
      </c>
      <c r="J98">
        <v>3437</v>
      </c>
      <c r="K98">
        <v>433</v>
      </c>
      <c r="L98">
        <v>459</v>
      </c>
      <c r="M98">
        <v>1966</v>
      </c>
      <c r="N98">
        <v>1898</v>
      </c>
      <c r="O98">
        <v>1762</v>
      </c>
      <c r="P98">
        <v>1817</v>
      </c>
      <c r="Q98">
        <v>35</v>
      </c>
      <c r="R98">
        <v>34</v>
      </c>
      <c r="S98">
        <v>691</v>
      </c>
      <c r="T98">
        <v>684</v>
      </c>
      <c r="U98">
        <v>11182</v>
      </c>
      <c r="V98">
        <v>11709</v>
      </c>
    </row>
    <row r="99" spans="1:22">
      <c r="A99" t="s">
        <v>61</v>
      </c>
      <c r="B99" t="s">
        <v>73</v>
      </c>
      <c r="C99">
        <v>559631</v>
      </c>
      <c r="D99">
        <v>6112484</v>
      </c>
      <c r="E99">
        <v>6317635</v>
      </c>
      <c r="F99">
        <v>568208</v>
      </c>
      <c r="G99">
        <v>45898</v>
      </c>
      <c r="H99">
        <v>176898</v>
      </c>
      <c r="I99">
        <v>396</v>
      </c>
      <c r="J99">
        <v>496</v>
      </c>
      <c r="K99">
        <v>895</v>
      </c>
      <c r="L99">
        <v>965</v>
      </c>
      <c r="M99">
        <v>644</v>
      </c>
      <c r="N99">
        <v>774</v>
      </c>
      <c r="O99">
        <v>3983</v>
      </c>
      <c r="P99">
        <v>4310</v>
      </c>
      <c r="Q99">
        <v>137</v>
      </c>
      <c r="R99">
        <v>156</v>
      </c>
      <c r="S99">
        <v>859</v>
      </c>
      <c r="T99">
        <v>927</v>
      </c>
      <c r="U99">
        <v>15004</v>
      </c>
      <c r="V99">
        <v>16352</v>
      </c>
    </row>
    <row r="100" spans="1:22">
      <c r="A100" t="s">
        <v>62</v>
      </c>
      <c r="B100" t="s">
        <v>73</v>
      </c>
      <c r="C100">
        <v>1670854</v>
      </c>
      <c r="D100">
        <v>28492510</v>
      </c>
      <c r="E100">
        <v>28810721</v>
      </c>
      <c r="F100">
        <v>1771395</v>
      </c>
      <c r="G100">
        <v>138265</v>
      </c>
      <c r="H100">
        <v>565203</v>
      </c>
      <c r="I100">
        <v>106</v>
      </c>
      <c r="J100">
        <v>108</v>
      </c>
      <c r="K100">
        <v>2025</v>
      </c>
      <c r="L100">
        <v>2077</v>
      </c>
      <c r="M100">
        <v>10003</v>
      </c>
      <c r="N100">
        <v>9851</v>
      </c>
      <c r="O100">
        <v>4374</v>
      </c>
      <c r="P100">
        <v>4527</v>
      </c>
      <c r="Q100">
        <v>46</v>
      </c>
      <c r="R100">
        <v>29</v>
      </c>
      <c r="S100">
        <v>616</v>
      </c>
      <c r="T100">
        <v>617</v>
      </c>
      <c r="U100">
        <v>50687</v>
      </c>
      <c r="V100">
        <v>53199</v>
      </c>
    </row>
    <row r="101" spans="1:22">
      <c r="A101" t="s">
        <v>63</v>
      </c>
      <c r="B101" t="s">
        <v>73</v>
      </c>
      <c r="C101">
        <v>139157</v>
      </c>
      <c r="D101">
        <v>2212352</v>
      </c>
      <c r="E101">
        <v>2198940</v>
      </c>
      <c r="F101">
        <v>142854</v>
      </c>
      <c r="G101">
        <v>10558</v>
      </c>
      <c r="H101">
        <v>45195</v>
      </c>
      <c r="I101">
        <v>23</v>
      </c>
      <c r="J101">
        <v>36</v>
      </c>
      <c r="K101">
        <v>147</v>
      </c>
      <c r="L101">
        <v>140</v>
      </c>
      <c r="M101">
        <v>439</v>
      </c>
      <c r="N101">
        <v>422</v>
      </c>
      <c r="O101">
        <v>897</v>
      </c>
      <c r="P101">
        <v>894</v>
      </c>
      <c r="Q101">
        <v>10</v>
      </c>
      <c r="R101">
        <v>13</v>
      </c>
      <c r="S101">
        <v>94</v>
      </c>
      <c r="T101">
        <v>79</v>
      </c>
      <c r="U101">
        <v>3615</v>
      </c>
      <c r="V101">
        <v>3749</v>
      </c>
    </row>
    <row r="102" spans="1:22">
      <c r="A102" t="s">
        <v>64</v>
      </c>
      <c r="B102" t="s">
        <v>73</v>
      </c>
      <c r="C102">
        <v>713511</v>
      </c>
      <c r="D102">
        <v>7772777</v>
      </c>
      <c r="E102">
        <v>7961448</v>
      </c>
      <c r="F102">
        <v>727186</v>
      </c>
      <c r="G102">
        <v>44684</v>
      </c>
      <c r="H102">
        <v>207797</v>
      </c>
      <c r="I102">
        <v>64</v>
      </c>
      <c r="J102">
        <v>52</v>
      </c>
      <c r="K102">
        <v>305</v>
      </c>
      <c r="L102">
        <v>329</v>
      </c>
      <c r="M102">
        <v>8550</v>
      </c>
      <c r="N102">
        <v>7789</v>
      </c>
      <c r="O102">
        <v>977</v>
      </c>
      <c r="P102">
        <v>909</v>
      </c>
      <c r="Q102">
        <v>30</v>
      </c>
      <c r="R102">
        <v>30</v>
      </c>
      <c r="S102">
        <v>406</v>
      </c>
      <c r="T102">
        <v>330</v>
      </c>
      <c r="U102">
        <v>12424</v>
      </c>
      <c r="V102">
        <v>12489</v>
      </c>
    </row>
    <row r="103" spans="1:22">
      <c r="A103" t="s">
        <v>65</v>
      </c>
      <c r="B103" t="s">
        <v>73</v>
      </c>
      <c r="C103">
        <v>125613</v>
      </c>
      <c r="D103">
        <v>1297661</v>
      </c>
      <c r="E103">
        <v>1350617</v>
      </c>
      <c r="F103">
        <v>128016</v>
      </c>
      <c r="G103">
        <v>8662</v>
      </c>
      <c r="H103">
        <v>37487</v>
      </c>
      <c r="I103">
        <v>262</v>
      </c>
      <c r="J103">
        <v>314</v>
      </c>
      <c r="K103">
        <v>81</v>
      </c>
      <c r="L103">
        <v>64</v>
      </c>
      <c r="M103">
        <v>97</v>
      </c>
      <c r="N103">
        <v>109</v>
      </c>
      <c r="O103">
        <v>114</v>
      </c>
      <c r="P103">
        <v>106</v>
      </c>
      <c r="Q103">
        <v>6</v>
      </c>
      <c r="R103">
        <v>3</v>
      </c>
      <c r="S103">
        <v>40</v>
      </c>
      <c r="T103">
        <v>23</v>
      </c>
      <c r="U103">
        <v>3552</v>
      </c>
      <c r="V103">
        <v>3891</v>
      </c>
    </row>
    <row r="104" spans="1:22">
      <c r="A104" t="s">
        <v>66</v>
      </c>
      <c r="B104" t="s">
        <v>73</v>
      </c>
      <c r="C104">
        <v>986382</v>
      </c>
      <c r="D104">
        <v>8679893</v>
      </c>
      <c r="E104">
        <v>8961443</v>
      </c>
      <c r="F104">
        <v>999693</v>
      </c>
      <c r="G104">
        <v>67637</v>
      </c>
      <c r="H104">
        <v>286944</v>
      </c>
      <c r="I104">
        <v>73</v>
      </c>
      <c r="J104">
        <v>70</v>
      </c>
      <c r="K104">
        <v>500</v>
      </c>
      <c r="L104">
        <v>556</v>
      </c>
      <c r="M104">
        <v>8616</v>
      </c>
      <c r="N104">
        <v>8348</v>
      </c>
      <c r="O104">
        <v>1348</v>
      </c>
      <c r="P104">
        <v>1405</v>
      </c>
      <c r="Q104">
        <v>32</v>
      </c>
      <c r="R104">
        <v>35</v>
      </c>
      <c r="S104">
        <v>157</v>
      </c>
      <c r="T104">
        <v>126</v>
      </c>
      <c r="U104">
        <v>22390</v>
      </c>
      <c r="V104">
        <v>23981</v>
      </c>
    </row>
    <row r="105" spans="1:22">
      <c r="A105" t="s">
        <v>67</v>
      </c>
      <c r="B105" t="s">
        <v>73</v>
      </c>
      <c r="C105">
        <v>4800196</v>
      </c>
      <c r="D105">
        <v>51023159</v>
      </c>
      <c r="E105">
        <v>52691826</v>
      </c>
      <c r="F105">
        <v>5000470</v>
      </c>
      <c r="G105">
        <v>298637</v>
      </c>
      <c r="H105">
        <v>1363618</v>
      </c>
      <c r="I105">
        <v>713</v>
      </c>
      <c r="J105">
        <v>754</v>
      </c>
      <c r="K105">
        <v>5320</v>
      </c>
      <c r="L105">
        <v>5842</v>
      </c>
      <c r="M105">
        <v>19866</v>
      </c>
      <c r="N105">
        <v>19575</v>
      </c>
      <c r="O105">
        <v>68303</v>
      </c>
      <c r="P105">
        <v>67149</v>
      </c>
      <c r="Q105">
        <v>175</v>
      </c>
      <c r="R105">
        <v>238</v>
      </c>
      <c r="S105">
        <v>2488</v>
      </c>
      <c r="T105">
        <v>2298</v>
      </c>
      <c r="U105">
        <v>51689</v>
      </c>
      <c r="V105">
        <v>54227</v>
      </c>
    </row>
    <row r="106" spans="1:22">
      <c r="A106" t="s">
        <v>68</v>
      </c>
      <c r="B106" t="s">
        <v>73</v>
      </c>
      <c r="C106">
        <v>545395</v>
      </c>
      <c r="D106">
        <v>4141253</v>
      </c>
      <c r="E106">
        <v>4195916</v>
      </c>
      <c r="F106">
        <v>598832</v>
      </c>
      <c r="G106">
        <v>39693</v>
      </c>
      <c r="H106">
        <v>164296</v>
      </c>
      <c r="I106">
        <v>292</v>
      </c>
      <c r="J106">
        <v>300</v>
      </c>
      <c r="K106">
        <v>394</v>
      </c>
      <c r="L106">
        <v>425</v>
      </c>
      <c r="M106">
        <v>280</v>
      </c>
      <c r="N106">
        <v>289</v>
      </c>
      <c r="O106">
        <v>2629</v>
      </c>
      <c r="P106">
        <v>2884</v>
      </c>
      <c r="Q106">
        <v>283</v>
      </c>
      <c r="R106">
        <v>320</v>
      </c>
      <c r="S106">
        <v>203</v>
      </c>
      <c r="T106">
        <v>200</v>
      </c>
      <c r="U106">
        <v>14988</v>
      </c>
      <c r="V106">
        <v>16206</v>
      </c>
    </row>
    <row r="107" spans="1:22">
      <c r="A107" t="s">
        <v>33</v>
      </c>
      <c r="B107" t="s">
        <v>73</v>
      </c>
      <c r="C107">
        <v>86982</v>
      </c>
      <c r="D107">
        <v>1686499</v>
      </c>
      <c r="E107">
        <v>1722515</v>
      </c>
      <c r="F107">
        <v>89908</v>
      </c>
      <c r="G107">
        <v>6930</v>
      </c>
      <c r="H107">
        <v>27762</v>
      </c>
      <c r="I107">
        <v>12</v>
      </c>
      <c r="J107">
        <v>15</v>
      </c>
      <c r="K107">
        <v>72</v>
      </c>
      <c r="L107">
        <v>51</v>
      </c>
      <c r="M107">
        <v>53</v>
      </c>
      <c r="N107">
        <v>66</v>
      </c>
      <c r="O107">
        <v>32</v>
      </c>
      <c r="P107">
        <v>57</v>
      </c>
      <c r="Q107">
        <v>2</v>
      </c>
      <c r="R107">
        <v>3</v>
      </c>
      <c r="S107">
        <v>50</v>
      </c>
      <c r="T107">
        <v>45</v>
      </c>
      <c r="U107">
        <v>3111</v>
      </c>
      <c r="V107">
        <v>3304</v>
      </c>
    </row>
    <row r="108" spans="1:22">
      <c r="A108" t="s">
        <v>69</v>
      </c>
      <c r="B108" t="s">
        <v>73</v>
      </c>
      <c r="C108">
        <v>1250852</v>
      </c>
      <c r="D108">
        <v>14655345</v>
      </c>
      <c r="E108">
        <v>14675815</v>
      </c>
      <c r="F108">
        <v>1257883</v>
      </c>
      <c r="G108">
        <v>89324</v>
      </c>
      <c r="H108">
        <v>376658</v>
      </c>
      <c r="I108">
        <v>139</v>
      </c>
      <c r="J108">
        <v>133</v>
      </c>
      <c r="K108">
        <v>2539</v>
      </c>
      <c r="L108">
        <v>2703</v>
      </c>
      <c r="M108">
        <v>10626</v>
      </c>
      <c r="N108">
        <v>10610</v>
      </c>
      <c r="O108">
        <v>4172</v>
      </c>
      <c r="P108">
        <v>4279</v>
      </c>
      <c r="Q108">
        <v>55</v>
      </c>
      <c r="R108">
        <v>64</v>
      </c>
      <c r="S108">
        <v>1602</v>
      </c>
      <c r="T108">
        <v>1474</v>
      </c>
      <c r="U108">
        <v>24828</v>
      </c>
      <c r="V108">
        <v>26100</v>
      </c>
    </row>
    <row r="109" spans="1:22">
      <c r="A109" t="s">
        <v>70</v>
      </c>
      <c r="B109" t="s">
        <v>73</v>
      </c>
      <c r="C109">
        <v>1042979</v>
      </c>
      <c r="D109">
        <v>11905941</v>
      </c>
      <c r="E109">
        <v>11928408</v>
      </c>
      <c r="F109">
        <v>1045453</v>
      </c>
      <c r="G109">
        <v>84089</v>
      </c>
      <c r="H109">
        <v>327269</v>
      </c>
      <c r="I109">
        <v>643</v>
      </c>
      <c r="J109">
        <v>674</v>
      </c>
      <c r="K109">
        <v>3061</v>
      </c>
      <c r="L109">
        <v>3263</v>
      </c>
      <c r="M109">
        <v>1862</v>
      </c>
      <c r="N109">
        <v>2081</v>
      </c>
      <c r="O109">
        <v>6539</v>
      </c>
      <c r="P109">
        <v>6822</v>
      </c>
      <c r="Q109">
        <v>334</v>
      </c>
      <c r="R109">
        <v>352</v>
      </c>
      <c r="S109">
        <v>1902</v>
      </c>
      <c r="T109">
        <v>1961</v>
      </c>
      <c r="U109">
        <v>26635</v>
      </c>
      <c r="V109">
        <v>27960</v>
      </c>
    </row>
    <row r="110" spans="1:22">
      <c r="A110" t="s">
        <v>71</v>
      </c>
      <c r="B110" t="s">
        <v>73</v>
      </c>
      <c r="C110">
        <v>282130</v>
      </c>
      <c r="D110">
        <v>3475642</v>
      </c>
      <c r="E110">
        <v>3670119</v>
      </c>
      <c r="F110">
        <v>282870</v>
      </c>
      <c r="G110">
        <v>18498</v>
      </c>
      <c r="H110">
        <v>80805</v>
      </c>
      <c r="I110">
        <v>7</v>
      </c>
      <c r="J110">
        <v>11</v>
      </c>
      <c r="K110">
        <v>69</v>
      </c>
      <c r="L110">
        <v>71</v>
      </c>
      <c r="M110">
        <v>470</v>
      </c>
      <c r="N110">
        <v>507</v>
      </c>
      <c r="O110">
        <v>97</v>
      </c>
      <c r="P110">
        <v>82</v>
      </c>
      <c r="Q110">
        <v>2</v>
      </c>
      <c r="R110">
        <v>1</v>
      </c>
      <c r="S110">
        <v>27</v>
      </c>
      <c r="T110">
        <v>29</v>
      </c>
      <c r="U110">
        <v>8331</v>
      </c>
      <c r="V110">
        <v>8794</v>
      </c>
    </row>
    <row r="111" spans="1:22">
      <c r="A111" t="s">
        <v>72</v>
      </c>
      <c r="B111" t="s">
        <v>73</v>
      </c>
      <c r="C111">
        <v>864251</v>
      </c>
      <c r="D111">
        <v>11664303</v>
      </c>
      <c r="E111">
        <v>11440718</v>
      </c>
      <c r="F111">
        <v>871105</v>
      </c>
      <c r="G111">
        <v>68392</v>
      </c>
      <c r="H111">
        <v>268295</v>
      </c>
      <c r="I111">
        <v>444</v>
      </c>
      <c r="J111">
        <v>494</v>
      </c>
      <c r="K111">
        <v>1161</v>
      </c>
      <c r="L111">
        <v>1229</v>
      </c>
      <c r="M111">
        <v>2785</v>
      </c>
      <c r="N111">
        <v>3033</v>
      </c>
      <c r="O111">
        <v>2150</v>
      </c>
      <c r="P111">
        <v>2360</v>
      </c>
      <c r="Q111">
        <v>22</v>
      </c>
      <c r="R111">
        <v>23</v>
      </c>
      <c r="S111">
        <v>378</v>
      </c>
      <c r="T111">
        <v>363</v>
      </c>
      <c r="U111">
        <v>26228</v>
      </c>
      <c r="V111">
        <v>27722</v>
      </c>
    </row>
    <row r="112" spans="1:22">
      <c r="A112" t="s">
        <v>34</v>
      </c>
      <c r="B112" t="s">
        <v>73</v>
      </c>
      <c r="C112">
        <v>88165</v>
      </c>
      <c r="D112">
        <v>1650621</v>
      </c>
      <c r="E112">
        <v>1656850</v>
      </c>
      <c r="F112">
        <v>90099</v>
      </c>
      <c r="G112">
        <v>6178</v>
      </c>
      <c r="H112">
        <v>26042</v>
      </c>
      <c r="I112">
        <v>53</v>
      </c>
      <c r="J112">
        <v>58</v>
      </c>
      <c r="K112">
        <v>26</v>
      </c>
      <c r="L112">
        <v>29</v>
      </c>
      <c r="M112">
        <v>35</v>
      </c>
      <c r="N112">
        <v>33</v>
      </c>
      <c r="O112">
        <v>314</v>
      </c>
      <c r="P112">
        <v>311</v>
      </c>
      <c r="Q112">
        <v>3</v>
      </c>
      <c r="R112">
        <v>4</v>
      </c>
      <c r="S112">
        <v>39</v>
      </c>
      <c r="T112">
        <v>40</v>
      </c>
      <c r="U112">
        <v>2495</v>
      </c>
      <c r="V112">
        <v>2738</v>
      </c>
    </row>
    <row r="113" spans="1:22">
      <c r="A113" t="s">
        <v>35</v>
      </c>
      <c r="B113" t="s">
        <v>76</v>
      </c>
      <c r="C113">
        <v>744621</v>
      </c>
      <c r="D113">
        <v>7136949</v>
      </c>
      <c r="E113">
        <v>7222161</v>
      </c>
      <c r="F113">
        <v>744637</v>
      </c>
      <c r="G113">
        <v>48945</v>
      </c>
      <c r="H113">
        <v>217203</v>
      </c>
      <c r="I113">
        <v>250</v>
      </c>
      <c r="J113">
        <v>259</v>
      </c>
      <c r="K113">
        <v>330</v>
      </c>
      <c r="L113">
        <v>297</v>
      </c>
      <c r="M113">
        <v>8863</v>
      </c>
      <c r="N113">
        <v>8147</v>
      </c>
      <c r="O113">
        <v>712</v>
      </c>
      <c r="P113">
        <v>788</v>
      </c>
      <c r="Q113">
        <v>7</v>
      </c>
      <c r="R113">
        <v>12</v>
      </c>
      <c r="S113">
        <v>94</v>
      </c>
      <c r="T113">
        <v>68</v>
      </c>
      <c r="U113">
        <v>14253</v>
      </c>
      <c r="V113">
        <v>14865</v>
      </c>
    </row>
    <row r="114" spans="1:22">
      <c r="A114" t="s">
        <v>22</v>
      </c>
      <c r="B114" t="s">
        <v>76</v>
      </c>
      <c r="C114">
        <v>130771</v>
      </c>
      <c r="D114">
        <v>2383402</v>
      </c>
      <c r="E114">
        <v>2483320</v>
      </c>
      <c r="F114">
        <v>131489</v>
      </c>
      <c r="G114">
        <v>9696</v>
      </c>
      <c r="H114">
        <v>38420</v>
      </c>
      <c r="I114">
        <v>995</v>
      </c>
      <c r="J114">
        <v>1111</v>
      </c>
      <c r="K114">
        <v>324</v>
      </c>
      <c r="L114">
        <v>350</v>
      </c>
      <c r="M114">
        <v>184</v>
      </c>
      <c r="N114">
        <v>215</v>
      </c>
      <c r="O114">
        <v>290</v>
      </c>
      <c r="P114">
        <v>293</v>
      </c>
      <c r="Q114">
        <v>85</v>
      </c>
      <c r="R114">
        <v>124</v>
      </c>
      <c r="S114">
        <v>267</v>
      </c>
      <c r="T114">
        <v>314</v>
      </c>
      <c r="U114">
        <v>2481</v>
      </c>
      <c r="V114">
        <v>2663</v>
      </c>
    </row>
    <row r="115" spans="1:22">
      <c r="A115" t="s">
        <v>37</v>
      </c>
      <c r="B115" t="s">
        <v>76</v>
      </c>
      <c r="C115">
        <v>942738</v>
      </c>
      <c r="D115">
        <v>7934798</v>
      </c>
      <c r="E115">
        <v>8054662</v>
      </c>
      <c r="F115">
        <v>1089384</v>
      </c>
      <c r="G115">
        <v>81751</v>
      </c>
      <c r="H115">
        <v>321634</v>
      </c>
      <c r="I115">
        <v>2082</v>
      </c>
      <c r="J115">
        <v>2072</v>
      </c>
      <c r="K115">
        <v>1171</v>
      </c>
      <c r="L115">
        <v>1269</v>
      </c>
      <c r="M115">
        <v>2251</v>
      </c>
      <c r="N115">
        <v>2502</v>
      </c>
      <c r="O115">
        <v>16724</v>
      </c>
      <c r="P115">
        <v>17509</v>
      </c>
      <c r="Q115">
        <v>107</v>
      </c>
      <c r="R115">
        <v>122</v>
      </c>
      <c r="S115">
        <v>536</v>
      </c>
      <c r="T115">
        <v>519</v>
      </c>
      <c r="U115">
        <v>16953</v>
      </c>
      <c r="V115">
        <v>17934</v>
      </c>
    </row>
    <row r="116" spans="1:22">
      <c r="A116" t="s">
        <v>24</v>
      </c>
      <c r="B116" t="s">
        <v>76</v>
      </c>
      <c r="C116">
        <v>475671</v>
      </c>
      <c r="D116">
        <v>5169926</v>
      </c>
      <c r="E116">
        <v>5299969</v>
      </c>
      <c r="F116">
        <v>486157</v>
      </c>
      <c r="G116">
        <v>30734</v>
      </c>
      <c r="H116">
        <v>138428</v>
      </c>
      <c r="I116">
        <v>97</v>
      </c>
      <c r="J116">
        <v>94</v>
      </c>
      <c r="K116">
        <v>223</v>
      </c>
      <c r="L116">
        <v>240</v>
      </c>
      <c r="M116">
        <v>3363</v>
      </c>
      <c r="N116">
        <v>3052</v>
      </c>
      <c r="O116">
        <v>1283</v>
      </c>
      <c r="P116">
        <v>1331</v>
      </c>
      <c r="Q116">
        <v>50</v>
      </c>
      <c r="R116">
        <v>41</v>
      </c>
      <c r="S116">
        <v>224</v>
      </c>
      <c r="T116">
        <v>194</v>
      </c>
      <c r="U116">
        <v>10144</v>
      </c>
      <c r="V116">
        <v>10398</v>
      </c>
    </row>
    <row r="117" spans="1:22">
      <c r="A117" t="s">
        <v>25</v>
      </c>
      <c r="B117" t="s">
        <v>76</v>
      </c>
      <c r="C117">
        <v>6203034</v>
      </c>
      <c r="D117">
        <v>69016392</v>
      </c>
      <c r="E117">
        <v>70191877</v>
      </c>
      <c r="F117">
        <v>6299451</v>
      </c>
      <c r="G117">
        <v>496754</v>
      </c>
      <c r="H117">
        <v>1965168</v>
      </c>
      <c r="I117">
        <v>1896</v>
      </c>
      <c r="J117">
        <v>2011</v>
      </c>
      <c r="K117">
        <v>28286</v>
      </c>
      <c r="L117">
        <v>30980</v>
      </c>
      <c r="M117">
        <v>17052</v>
      </c>
      <c r="N117">
        <v>18392</v>
      </c>
      <c r="O117">
        <v>119836</v>
      </c>
      <c r="P117">
        <v>124371</v>
      </c>
      <c r="Q117">
        <v>1519</v>
      </c>
      <c r="R117">
        <v>1552</v>
      </c>
      <c r="S117">
        <v>5704</v>
      </c>
      <c r="T117">
        <v>5969</v>
      </c>
      <c r="U117">
        <v>66923</v>
      </c>
      <c r="V117">
        <v>72263</v>
      </c>
    </row>
    <row r="118" spans="1:22">
      <c r="A118" t="s">
        <v>38</v>
      </c>
      <c r="B118" t="s">
        <v>76</v>
      </c>
      <c r="C118">
        <v>843120</v>
      </c>
      <c r="D118">
        <v>8616009</v>
      </c>
      <c r="E118">
        <v>8472536</v>
      </c>
      <c r="F118">
        <v>863561</v>
      </c>
      <c r="G118">
        <v>62503</v>
      </c>
      <c r="H118">
        <v>246051</v>
      </c>
      <c r="I118">
        <v>301</v>
      </c>
      <c r="J118">
        <v>331</v>
      </c>
      <c r="K118">
        <v>1048</v>
      </c>
      <c r="L118">
        <v>1006</v>
      </c>
      <c r="M118">
        <v>1540</v>
      </c>
      <c r="N118">
        <v>1720</v>
      </c>
      <c r="O118">
        <v>8974</v>
      </c>
      <c r="P118">
        <v>9432</v>
      </c>
      <c r="Q118">
        <v>75</v>
      </c>
      <c r="R118">
        <v>70</v>
      </c>
      <c r="S118">
        <v>837</v>
      </c>
      <c r="T118">
        <v>866</v>
      </c>
      <c r="U118">
        <v>17661</v>
      </c>
      <c r="V118">
        <v>18642</v>
      </c>
    </row>
    <row r="119" spans="1:22">
      <c r="A119" t="s">
        <v>39</v>
      </c>
      <c r="B119" t="s">
        <v>76</v>
      </c>
      <c r="C119">
        <v>522451</v>
      </c>
      <c r="D119">
        <v>10070907</v>
      </c>
      <c r="E119">
        <v>9791336</v>
      </c>
      <c r="F119">
        <v>550954</v>
      </c>
      <c r="G119">
        <v>40743</v>
      </c>
      <c r="H119">
        <v>170245</v>
      </c>
      <c r="I119">
        <v>74</v>
      </c>
      <c r="J119">
        <v>86</v>
      </c>
      <c r="K119">
        <v>862</v>
      </c>
      <c r="L119">
        <v>840</v>
      </c>
      <c r="M119">
        <v>2445</v>
      </c>
      <c r="N119">
        <v>2598</v>
      </c>
      <c r="O119">
        <v>3100</v>
      </c>
      <c r="P119">
        <v>3249</v>
      </c>
      <c r="Q119">
        <v>38</v>
      </c>
      <c r="R119">
        <v>32</v>
      </c>
      <c r="S119">
        <v>234</v>
      </c>
      <c r="T119">
        <v>235</v>
      </c>
      <c r="U119">
        <v>13140</v>
      </c>
      <c r="V119">
        <v>13810</v>
      </c>
    </row>
    <row r="120" spans="1:22">
      <c r="A120" t="s">
        <v>40</v>
      </c>
      <c r="B120" t="s">
        <v>76</v>
      </c>
      <c r="C120">
        <v>118624</v>
      </c>
      <c r="D120">
        <v>1855867</v>
      </c>
      <c r="E120">
        <v>1915966</v>
      </c>
      <c r="F120">
        <v>129026</v>
      </c>
      <c r="G120">
        <v>8365</v>
      </c>
      <c r="H120">
        <v>38022</v>
      </c>
      <c r="I120">
        <v>11</v>
      </c>
      <c r="J120">
        <v>15</v>
      </c>
      <c r="K120">
        <v>140</v>
      </c>
      <c r="L120">
        <v>169</v>
      </c>
      <c r="M120">
        <v>1304</v>
      </c>
      <c r="N120">
        <v>1254</v>
      </c>
      <c r="O120">
        <v>439</v>
      </c>
      <c r="P120">
        <v>398</v>
      </c>
      <c r="Q120">
        <v>1</v>
      </c>
      <c r="R120">
        <v>2</v>
      </c>
      <c r="S120">
        <v>30</v>
      </c>
      <c r="T120">
        <v>26</v>
      </c>
      <c r="U120">
        <v>2285</v>
      </c>
      <c r="V120">
        <v>2291</v>
      </c>
    </row>
    <row r="121" spans="1:22">
      <c r="A121" t="s">
        <v>74</v>
      </c>
      <c r="B121" t="s">
        <v>76</v>
      </c>
      <c r="C121">
        <v>44618</v>
      </c>
      <c r="D121">
        <v>1331006</v>
      </c>
      <c r="E121">
        <v>1189542</v>
      </c>
      <c r="F121">
        <v>76140</v>
      </c>
      <c r="G121">
        <v>3317</v>
      </c>
      <c r="H121">
        <v>17577</v>
      </c>
      <c r="I121">
        <v>4</v>
      </c>
      <c r="J121">
        <v>1</v>
      </c>
      <c r="K121">
        <v>28</v>
      </c>
      <c r="L121">
        <v>18</v>
      </c>
      <c r="M121">
        <v>1437</v>
      </c>
      <c r="N121">
        <v>1218</v>
      </c>
      <c r="O121">
        <v>220</v>
      </c>
      <c r="P121">
        <v>205</v>
      </c>
      <c r="Q121">
        <v>4</v>
      </c>
      <c r="R121">
        <v>2</v>
      </c>
      <c r="S121">
        <v>24</v>
      </c>
      <c r="T121">
        <v>15</v>
      </c>
      <c r="U121">
        <v>75</v>
      </c>
      <c r="V121">
        <v>66</v>
      </c>
    </row>
    <row r="122" spans="1:22">
      <c r="A122" t="s">
        <v>41</v>
      </c>
      <c r="B122" t="s">
        <v>76</v>
      </c>
      <c r="C122">
        <v>2658559</v>
      </c>
      <c r="D122">
        <v>24139266</v>
      </c>
      <c r="E122">
        <v>25352047</v>
      </c>
      <c r="F122">
        <v>2692162</v>
      </c>
      <c r="G122">
        <v>183193</v>
      </c>
      <c r="H122">
        <v>799602</v>
      </c>
      <c r="I122">
        <v>343</v>
      </c>
      <c r="J122">
        <v>399</v>
      </c>
      <c r="K122">
        <v>2517</v>
      </c>
      <c r="L122">
        <v>2549</v>
      </c>
      <c r="M122">
        <v>21182</v>
      </c>
      <c r="N122">
        <v>20781</v>
      </c>
      <c r="O122">
        <v>24740</v>
      </c>
      <c r="P122">
        <v>24759</v>
      </c>
      <c r="Q122">
        <v>89</v>
      </c>
      <c r="R122">
        <v>95</v>
      </c>
      <c r="S122">
        <v>2341</v>
      </c>
      <c r="T122">
        <v>2179</v>
      </c>
      <c r="U122">
        <v>40423</v>
      </c>
      <c r="V122">
        <v>40796</v>
      </c>
    </row>
    <row r="123" spans="1:22">
      <c r="A123" t="s">
        <v>26</v>
      </c>
      <c r="B123" t="s">
        <v>76</v>
      </c>
      <c r="C123">
        <v>1669156</v>
      </c>
      <c r="D123">
        <v>17559894</v>
      </c>
      <c r="E123">
        <v>17400209</v>
      </c>
      <c r="F123">
        <v>1703332</v>
      </c>
      <c r="G123">
        <v>101078</v>
      </c>
      <c r="H123">
        <v>481043</v>
      </c>
      <c r="I123">
        <v>109</v>
      </c>
      <c r="J123">
        <v>105</v>
      </c>
      <c r="K123">
        <v>1872</v>
      </c>
      <c r="L123">
        <v>2033</v>
      </c>
      <c r="M123">
        <v>19762</v>
      </c>
      <c r="N123">
        <v>17740</v>
      </c>
      <c r="O123">
        <v>4637</v>
      </c>
      <c r="P123">
        <v>4460</v>
      </c>
      <c r="Q123">
        <v>39</v>
      </c>
      <c r="R123">
        <v>45</v>
      </c>
      <c r="S123">
        <v>1364</v>
      </c>
      <c r="T123">
        <v>1255</v>
      </c>
      <c r="U123">
        <v>23806</v>
      </c>
      <c r="V123">
        <v>23851</v>
      </c>
    </row>
    <row r="124" spans="1:22">
      <c r="A124" t="s">
        <v>42</v>
      </c>
      <c r="B124" t="s">
        <v>76</v>
      </c>
      <c r="C124">
        <v>182706</v>
      </c>
      <c r="D124">
        <v>2535038</v>
      </c>
      <c r="E124">
        <v>2344733</v>
      </c>
      <c r="F124">
        <v>184760</v>
      </c>
      <c r="G124">
        <v>10721</v>
      </c>
      <c r="H124">
        <v>51069</v>
      </c>
      <c r="I124">
        <v>18</v>
      </c>
      <c r="J124">
        <v>23</v>
      </c>
      <c r="K124">
        <v>2341</v>
      </c>
      <c r="L124">
        <v>2330</v>
      </c>
      <c r="M124">
        <v>110</v>
      </c>
      <c r="N124">
        <v>121</v>
      </c>
      <c r="O124">
        <v>248</v>
      </c>
      <c r="P124">
        <v>224</v>
      </c>
      <c r="Q124">
        <v>1602</v>
      </c>
      <c r="R124">
        <v>1569</v>
      </c>
      <c r="S124">
        <v>359</v>
      </c>
      <c r="T124">
        <v>367</v>
      </c>
      <c r="U124">
        <v>715</v>
      </c>
      <c r="V124">
        <v>694</v>
      </c>
    </row>
    <row r="125" spans="1:22">
      <c r="A125" t="s">
        <v>43</v>
      </c>
      <c r="B125" t="s">
        <v>76</v>
      </c>
      <c r="C125">
        <v>267556</v>
      </c>
      <c r="D125">
        <v>1981482</v>
      </c>
      <c r="E125">
        <v>1911706</v>
      </c>
      <c r="F125">
        <v>284834</v>
      </c>
      <c r="G125">
        <v>19130</v>
      </c>
      <c r="H125">
        <v>82631</v>
      </c>
      <c r="I125">
        <v>120</v>
      </c>
      <c r="J125">
        <v>118</v>
      </c>
      <c r="K125">
        <v>134</v>
      </c>
      <c r="L125">
        <v>151</v>
      </c>
      <c r="M125">
        <v>113</v>
      </c>
      <c r="N125">
        <v>119</v>
      </c>
      <c r="O125">
        <v>1384</v>
      </c>
      <c r="P125">
        <v>1369</v>
      </c>
      <c r="Q125">
        <v>38</v>
      </c>
      <c r="R125">
        <v>35</v>
      </c>
      <c r="S125">
        <v>122</v>
      </c>
      <c r="T125">
        <v>119</v>
      </c>
      <c r="U125">
        <v>7539</v>
      </c>
      <c r="V125">
        <v>7769</v>
      </c>
    </row>
    <row r="126" spans="1:22">
      <c r="A126" t="s">
        <v>44</v>
      </c>
      <c r="B126" t="s">
        <v>76</v>
      </c>
      <c r="C126">
        <v>2071481</v>
      </c>
      <c r="D126">
        <v>29900021</v>
      </c>
      <c r="E126">
        <v>29067543</v>
      </c>
      <c r="F126">
        <v>2072880</v>
      </c>
      <c r="G126">
        <v>146273</v>
      </c>
      <c r="H126">
        <v>624679</v>
      </c>
      <c r="I126">
        <v>166</v>
      </c>
      <c r="J126">
        <v>224</v>
      </c>
      <c r="K126">
        <v>3232</v>
      </c>
      <c r="L126">
        <v>3296</v>
      </c>
      <c r="M126">
        <v>12477</v>
      </c>
      <c r="N126">
        <v>11527</v>
      </c>
      <c r="O126">
        <v>14327</v>
      </c>
      <c r="P126">
        <v>14334</v>
      </c>
      <c r="Q126">
        <v>68</v>
      </c>
      <c r="R126">
        <v>56</v>
      </c>
      <c r="S126">
        <v>1752</v>
      </c>
      <c r="T126">
        <v>1672</v>
      </c>
      <c r="U126">
        <v>40524</v>
      </c>
      <c r="V126">
        <v>42618</v>
      </c>
    </row>
    <row r="127" spans="1:22">
      <c r="A127" t="s">
        <v>45</v>
      </c>
      <c r="B127" t="s">
        <v>76</v>
      </c>
      <c r="C127">
        <v>1006627</v>
      </c>
      <c r="D127">
        <v>12395432</v>
      </c>
      <c r="E127">
        <v>11351906</v>
      </c>
      <c r="F127">
        <v>1041369</v>
      </c>
      <c r="G127">
        <v>74886</v>
      </c>
      <c r="H127">
        <v>316329</v>
      </c>
      <c r="I127">
        <v>126</v>
      </c>
      <c r="J127">
        <v>120</v>
      </c>
      <c r="K127">
        <v>650</v>
      </c>
      <c r="L127">
        <v>635</v>
      </c>
      <c r="M127">
        <v>4438</v>
      </c>
      <c r="N127">
        <v>4355</v>
      </c>
      <c r="O127">
        <v>2690</v>
      </c>
      <c r="P127">
        <v>2809</v>
      </c>
      <c r="Q127">
        <v>23</v>
      </c>
      <c r="R127">
        <v>17</v>
      </c>
      <c r="S127">
        <v>1226</v>
      </c>
      <c r="T127">
        <v>1252</v>
      </c>
      <c r="U127">
        <v>27683</v>
      </c>
      <c r="V127">
        <v>28862</v>
      </c>
    </row>
    <row r="128" spans="1:22">
      <c r="A128" t="s">
        <v>27</v>
      </c>
      <c r="B128" t="s">
        <v>76</v>
      </c>
      <c r="C128">
        <v>495870</v>
      </c>
      <c r="D128">
        <v>6262807</v>
      </c>
      <c r="E128">
        <v>6256926</v>
      </c>
      <c r="F128">
        <v>499825</v>
      </c>
      <c r="G128">
        <v>36254</v>
      </c>
      <c r="H128">
        <v>144784</v>
      </c>
      <c r="I128">
        <v>95</v>
      </c>
      <c r="J128">
        <v>88</v>
      </c>
      <c r="K128">
        <v>376</v>
      </c>
      <c r="L128">
        <v>376</v>
      </c>
      <c r="M128">
        <v>770</v>
      </c>
      <c r="N128">
        <v>906</v>
      </c>
      <c r="O128">
        <v>1317</v>
      </c>
      <c r="P128">
        <v>1357</v>
      </c>
      <c r="Q128">
        <v>23</v>
      </c>
      <c r="R128">
        <v>23</v>
      </c>
      <c r="S128">
        <v>370</v>
      </c>
      <c r="T128">
        <v>365</v>
      </c>
      <c r="U128">
        <v>14647</v>
      </c>
      <c r="V128">
        <v>15541</v>
      </c>
    </row>
    <row r="129" spans="1:22">
      <c r="A129" t="s">
        <v>28</v>
      </c>
      <c r="B129" t="s">
        <v>76</v>
      </c>
      <c r="C129">
        <v>485591</v>
      </c>
      <c r="D129">
        <v>5613619</v>
      </c>
      <c r="E129">
        <v>5615714</v>
      </c>
      <c r="F129">
        <v>489043</v>
      </c>
      <c r="G129">
        <v>32810</v>
      </c>
      <c r="H129">
        <v>137855</v>
      </c>
      <c r="I129">
        <v>166</v>
      </c>
      <c r="J129">
        <v>195</v>
      </c>
      <c r="K129">
        <v>386</v>
      </c>
      <c r="L129">
        <v>411</v>
      </c>
      <c r="M129">
        <v>1118</v>
      </c>
      <c r="N129">
        <v>1178</v>
      </c>
      <c r="O129">
        <v>2200</v>
      </c>
      <c r="P129">
        <v>2238</v>
      </c>
      <c r="Q129">
        <v>28</v>
      </c>
      <c r="R129">
        <v>15</v>
      </c>
      <c r="S129">
        <v>703</v>
      </c>
      <c r="T129">
        <v>591</v>
      </c>
      <c r="U129">
        <v>11442</v>
      </c>
      <c r="V129">
        <v>12139</v>
      </c>
    </row>
    <row r="130" spans="1:22">
      <c r="A130" t="s">
        <v>46</v>
      </c>
      <c r="B130" t="s">
        <v>76</v>
      </c>
      <c r="C130">
        <v>681827</v>
      </c>
      <c r="D130">
        <v>7192430</v>
      </c>
      <c r="E130">
        <v>7444529</v>
      </c>
      <c r="F130">
        <v>685167</v>
      </c>
      <c r="G130">
        <v>44032</v>
      </c>
      <c r="H130">
        <v>193961</v>
      </c>
      <c r="I130">
        <v>37</v>
      </c>
      <c r="J130">
        <v>34</v>
      </c>
      <c r="K130">
        <v>301</v>
      </c>
      <c r="L130">
        <v>301</v>
      </c>
      <c r="M130">
        <v>2374</v>
      </c>
      <c r="N130">
        <v>2395</v>
      </c>
      <c r="O130">
        <v>688</v>
      </c>
      <c r="P130">
        <v>652</v>
      </c>
      <c r="Q130">
        <v>10</v>
      </c>
      <c r="R130">
        <v>12</v>
      </c>
      <c r="S130">
        <v>283</v>
      </c>
      <c r="T130">
        <v>262</v>
      </c>
      <c r="U130">
        <v>18120</v>
      </c>
      <c r="V130">
        <v>18563</v>
      </c>
    </row>
    <row r="131" spans="1:22">
      <c r="A131" t="s">
        <v>47</v>
      </c>
      <c r="B131" t="s">
        <v>76</v>
      </c>
      <c r="C131">
        <v>665478</v>
      </c>
      <c r="D131">
        <v>8477993</v>
      </c>
      <c r="E131">
        <v>8504567</v>
      </c>
      <c r="F131">
        <v>710903</v>
      </c>
      <c r="G131">
        <v>40179</v>
      </c>
      <c r="H131">
        <v>186111</v>
      </c>
      <c r="I131">
        <v>141</v>
      </c>
      <c r="J131">
        <v>137</v>
      </c>
      <c r="K131">
        <v>370</v>
      </c>
      <c r="L131">
        <v>400</v>
      </c>
      <c r="M131">
        <v>8858</v>
      </c>
      <c r="N131">
        <v>7924</v>
      </c>
      <c r="O131">
        <v>701</v>
      </c>
      <c r="P131">
        <v>640</v>
      </c>
      <c r="Q131">
        <v>19</v>
      </c>
      <c r="R131">
        <v>11</v>
      </c>
      <c r="S131">
        <v>179</v>
      </c>
      <c r="T131">
        <v>121</v>
      </c>
      <c r="U131">
        <v>10435</v>
      </c>
      <c r="V131">
        <v>10243</v>
      </c>
    </row>
    <row r="132" spans="1:22">
      <c r="A132" t="s">
        <v>48</v>
      </c>
      <c r="B132" t="s">
        <v>76</v>
      </c>
      <c r="C132">
        <v>187247</v>
      </c>
      <c r="D132">
        <v>2611056</v>
      </c>
      <c r="E132">
        <v>2625759</v>
      </c>
      <c r="F132">
        <v>185739</v>
      </c>
      <c r="G132">
        <v>14462</v>
      </c>
      <c r="H132">
        <v>57815</v>
      </c>
      <c r="I132">
        <v>51</v>
      </c>
      <c r="J132">
        <v>56</v>
      </c>
      <c r="K132">
        <v>136</v>
      </c>
      <c r="L132">
        <v>130</v>
      </c>
      <c r="M132">
        <v>191</v>
      </c>
      <c r="N132">
        <v>201</v>
      </c>
      <c r="O132">
        <v>101</v>
      </c>
      <c r="P132">
        <v>130</v>
      </c>
      <c r="Q132">
        <v>8</v>
      </c>
      <c r="R132">
        <v>4</v>
      </c>
      <c r="S132">
        <v>57</v>
      </c>
      <c r="T132">
        <v>47</v>
      </c>
      <c r="U132">
        <v>6417</v>
      </c>
      <c r="V132">
        <v>6933</v>
      </c>
    </row>
    <row r="133" spans="1:22">
      <c r="A133" t="s">
        <v>49</v>
      </c>
      <c r="B133" t="s">
        <v>76</v>
      </c>
      <c r="C133">
        <v>853778</v>
      </c>
      <c r="D133">
        <v>13752912</v>
      </c>
      <c r="E133">
        <v>13212140</v>
      </c>
      <c r="F133">
        <v>859638</v>
      </c>
      <c r="G133">
        <v>59978</v>
      </c>
      <c r="H133">
        <v>256836</v>
      </c>
      <c r="I133">
        <v>112</v>
      </c>
      <c r="J133">
        <v>137</v>
      </c>
      <c r="K133">
        <v>1848</v>
      </c>
      <c r="L133">
        <v>1888</v>
      </c>
      <c r="M133">
        <v>10635</v>
      </c>
      <c r="N133">
        <v>10208</v>
      </c>
      <c r="O133">
        <v>2675</v>
      </c>
      <c r="P133">
        <v>2785</v>
      </c>
      <c r="Q133">
        <v>31</v>
      </c>
      <c r="R133">
        <v>25</v>
      </c>
      <c r="S133">
        <v>848</v>
      </c>
      <c r="T133">
        <v>806</v>
      </c>
      <c r="U133">
        <v>13693</v>
      </c>
      <c r="V133">
        <v>14287</v>
      </c>
    </row>
    <row r="134" spans="1:22">
      <c r="A134" t="s">
        <v>29</v>
      </c>
      <c r="B134" t="s">
        <v>76</v>
      </c>
      <c r="C134">
        <v>922683</v>
      </c>
      <c r="D134">
        <v>15763456</v>
      </c>
      <c r="E134">
        <v>15696061</v>
      </c>
      <c r="F134">
        <v>954773</v>
      </c>
      <c r="G134">
        <v>67856</v>
      </c>
      <c r="H134">
        <v>287506</v>
      </c>
      <c r="I134">
        <v>72</v>
      </c>
      <c r="J134">
        <v>90</v>
      </c>
      <c r="K134">
        <v>1949</v>
      </c>
      <c r="L134">
        <v>1941</v>
      </c>
      <c r="M134">
        <v>3098</v>
      </c>
      <c r="N134">
        <v>3050</v>
      </c>
      <c r="O134">
        <v>4275</v>
      </c>
      <c r="P134">
        <v>4262</v>
      </c>
      <c r="Q134">
        <v>31</v>
      </c>
      <c r="R134">
        <v>44</v>
      </c>
      <c r="S134">
        <v>686</v>
      </c>
      <c r="T134">
        <v>597</v>
      </c>
      <c r="U134">
        <v>23788</v>
      </c>
      <c r="V134">
        <v>23973</v>
      </c>
    </row>
    <row r="135" spans="1:22">
      <c r="A135" t="s">
        <v>50</v>
      </c>
      <c r="B135" t="s">
        <v>76</v>
      </c>
      <c r="C135">
        <v>1421312</v>
      </c>
      <c r="D135">
        <v>18622316</v>
      </c>
      <c r="E135">
        <v>18063824</v>
      </c>
      <c r="F135">
        <v>1555370</v>
      </c>
      <c r="G135">
        <v>118564</v>
      </c>
      <c r="H135">
        <v>492272</v>
      </c>
      <c r="I135">
        <v>487</v>
      </c>
      <c r="J135">
        <v>498</v>
      </c>
      <c r="K135">
        <v>1544</v>
      </c>
      <c r="L135">
        <v>1653</v>
      </c>
      <c r="M135">
        <v>10002</v>
      </c>
      <c r="N135">
        <v>10007</v>
      </c>
      <c r="O135">
        <v>2754</v>
      </c>
      <c r="P135">
        <v>2870</v>
      </c>
      <c r="Q135">
        <v>62</v>
      </c>
      <c r="R135">
        <v>50</v>
      </c>
      <c r="S135">
        <v>999</v>
      </c>
      <c r="T135">
        <v>911</v>
      </c>
      <c r="U135">
        <v>42513</v>
      </c>
      <c r="V135">
        <v>44214</v>
      </c>
    </row>
    <row r="136" spans="1:22">
      <c r="A136" t="s">
        <v>51</v>
      </c>
      <c r="B136" t="s">
        <v>76</v>
      </c>
      <c r="C136">
        <v>799736</v>
      </c>
      <c r="D136">
        <v>10681609</v>
      </c>
      <c r="E136">
        <v>10696348</v>
      </c>
      <c r="F136">
        <v>845404</v>
      </c>
      <c r="G136">
        <v>70510</v>
      </c>
      <c r="H136">
        <v>262041</v>
      </c>
      <c r="I136">
        <v>562</v>
      </c>
      <c r="J136">
        <v>581</v>
      </c>
      <c r="K136">
        <v>2193</v>
      </c>
      <c r="L136">
        <v>2248</v>
      </c>
      <c r="M136">
        <v>3121</v>
      </c>
      <c r="N136">
        <v>3597</v>
      </c>
      <c r="O136">
        <v>1961</v>
      </c>
      <c r="P136">
        <v>2194</v>
      </c>
      <c r="Q136">
        <v>34</v>
      </c>
      <c r="R136">
        <v>34</v>
      </c>
      <c r="S136">
        <v>597</v>
      </c>
      <c r="T136">
        <v>539</v>
      </c>
      <c r="U136">
        <v>25505</v>
      </c>
      <c r="V136">
        <v>27344</v>
      </c>
    </row>
    <row r="137" spans="1:22">
      <c r="A137" t="s">
        <v>30</v>
      </c>
      <c r="B137" t="s">
        <v>76</v>
      </c>
      <c r="C137">
        <v>490619</v>
      </c>
      <c r="D137">
        <v>4477828</v>
      </c>
      <c r="E137">
        <v>4423270</v>
      </c>
      <c r="F137">
        <v>493650</v>
      </c>
      <c r="G137">
        <v>29676</v>
      </c>
      <c r="H137">
        <v>133809</v>
      </c>
      <c r="I137">
        <v>25</v>
      </c>
      <c r="J137">
        <v>27</v>
      </c>
      <c r="K137">
        <v>149</v>
      </c>
      <c r="L137">
        <v>161</v>
      </c>
      <c r="M137">
        <v>8130</v>
      </c>
      <c r="N137">
        <v>7035</v>
      </c>
      <c r="O137">
        <v>237</v>
      </c>
      <c r="P137">
        <v>248</v>
      </c>
      <c r="Q137">
        <v>3</v>
      </c>
      <c r="R137">
        <v>4</v>
      </c>
      <c r="S137">
        <v>53</v>
      </c>
      <c r="T137">
        <v>41</v>
      </c>
      <c r="U137">
        <v>6897</v>
      </c>
      <c r="V137">
        <v>6666</v>
      </c>
    </row>
    <row r="138" spans="1:22">
      <c r="A138" t="s">
        <v>52</v>
      </c>
      <c r="B138" t="s">
        <v>76</v>
      </c>
      <c r="C138">
        <v>893221</v>
      </c>
      <c r="D138">
        <v>10022622</v>
      </c>
      <c r="E138">
        <v>9910617</v>
      </c>
      <c r="F138">
        <v>917900</v>
      </c>
      <c r="G138">
        <v>64151</v>
      </c>
      <c r="H138">
        <v>270370</v>
      </c>
      <c r="I138">
        <v>157</v>
      </c>
      <c r="J138">
        <v>161</v>
      </c>
      <c r="K138">
        <v>623</v>
      </c>
      <c r="L138">
        <v>664</v>
      </c>
      <c r="M138">
        <v>5090</v>
      </c>
      <c r="N138">
        <v>5184</v>
      </c>
      <c r="O138">
        <v>1204</v>
      </c>
      <c r="P138">
        <v>1236</v>
      </c>
      <c r="Q138">
        <v>39</v>
      </c>
      <c r="R138">
        <v>44</v>
      </c>
      <c r="S138">
        <v>388</v>
      </c>
      <c r="T138">
        <v>368</v>
      </c>
      <c r="U138">
        <v>23683</v>
      </c>
      <c r="V138">
        <v>25310</v>
      </c>
    </row>
    <row r="139" spans="1:22">
      <c r="A139" t="s">
        <v>53</v>
      </c>
      <c r="B139" t="s">
        <v>76</v>
      </c>
      <c r="C139">
        <v>142237</v>
      </c>
      <c r="D139">
        <v>1628318</v>
      </c>
      <c r="E139">
        <v>1652537</v>
      </c>
      <c r="F139">
        <v>142908</v>
      </c>
      <c r="G139">
        <v>9784</v>
      </c>
      <c r="H139">
        <v>42089</v>
      </c>
      <c r="I139">
        <v>399</v>
      </c>
      <c r="J139">
        <v>421</v>
      </c>
      <c r="K139">
        <v>64</v>
      </c>
      <c r="L139">
        <v>53</v>
      </c>
      <c r="M139">
        <v>32</v>
      </c>
      <c r="N139">
        <v>38</v>
      </c>
      <c r="O139">
        <v>140</v>
      </c>
      <c r="P139">
        <v>164</v>
      </c>
      <c r="Q139">
        <v>8</v>
      </c>
      <c r="R139">
        <v>13</v>
      </c>
      <c r="S139">
        <v>55</v>
      </c>
      <c r="T139">
        <v>59</v>
      </c>
      <c r="U139">
        <v>3999</v>
      </c>
      <c r="V139">
        <v>4339</v>
      </c>
    </row>
    <row r="140" spans="1:22">
      <c r="A140" t="s">
        <v>54</v>
      </c>
      <c r="B140" t="s">
        <v>76</v>
      </c>
      <c r="C140">
        <v>300941</v>
      </c>
      <c r="D140">
        <v>3764056</v>
      </c>
      <c r="E140">
        <v>3880517</v>
      </c>
      <c r="F140">
        <v>303505</v>
      </c>
      <c r="G140">
        <v>23152</v>
      </c>
      <c r="H140">
        <v>88073</v>
      </c>
      <c r="I140">
        <v>127</v>
      </c>
      <c r="J140">
        <v>153</v>
      </c>
      <c r="K140">
        <v>256</v>
      </c>
      <c r="L140">
        <v>271</v>
      </c>
      <c r="M140">
        <v>786</v>
      </c>
      <c r="N140">
        <v>900</v>
      </c>
      <c r="O140">
        <v>1588</v>
      </c>
      <c r="P140">
        <v>1730</v>
      </c>
      <c r="Q140">
        <v>10</v>
      </c>
      <c r="R140">
        <v>13</v>
      </c>
      <c r="S140">
        <v>324</v>
      </c>
      <c r="T140">
        <v>326</v>
      </c>
      <c r="U140">
        <v>7967</v>
      </c>
      <c r="V140">
        <v>8701</v>
      </c>
    </row>
    <row r="141" spans="1:22">
      <c r="A141" t="s">
        <v>55</v>
      </c>
      <c r="B141" t="s">
        <v>76</v>
      </c>
      <c r="C141">
        <v>428526</v>
      </c>
      <c r="D141">
        <v>4053945</v>
      </c>
      <c r="E141">
        <v>4109706</v>
      </c>
      <c r="F141">
        <v>445707</v>
      </c>
      <c r="G141">
        <v>31939</v>
      </c>
      <c r="H141">
        <v>131953</v>
      </c>
      <c r="I141">
        <v>172</v>
      </c>
      <c r="J141">
        <v>189</v>
      </c>
      <c r="K141">
        <v>1005</v>
      </c>
      <c r="L141">
        <v>1107</v>
      </c>
      <c r="M141">
        <v>1505</v>
      </c>
      <c r="N141">
        <v>1751</v>
      </c>
      <c r="O141">
        <v>5819</v>
      </c>
      <c r="P141">
        <v>5839</v>
      </c>
      <c r="Q141">
        <v>220</v>
      </c>
      <c r="R141">
        <v>223</v>
      </c>
      <c r="S141">
        <v>819</v>
      </c>
      <c r="T141">
        <v>784</v>
      </c>
      <c r="U141">
        <v>6182</v>
      </c>
      <c r="V141">
        <v>6324</v>
      </c>
    </row>
    <row r="142" spans="1:22">
      <c r="A142" t="s">
        <v>31</v>
      </c>
      <c r="B142" t="s">
        <v>76</v>
      </c>
      <c r="C142">
        <v>190778</v>
      </c>
      <c r="D142">
        <v>2963221</v>
      </c>
      <c r="E142">
        <v>2961684</v>
      </c>
      <c r="F142">
        <v>188974</v>
      </c>
      <c r="G142">
        <v>14600</v>
      </c>
      <c r="H142">
        <v>60805</v>
      </c>
      <c r="I142">
        <v>20</v>
      </c>
      <c r="J142">
        <v>18</v>
      </c>
      <c r="K142">
        <v>176</v>
      </c>
      <c r="L142">
        <v>174</v>
      </c>
      <c r="M142">
        <v>106</v>
      </c>
      <c r="N142">
        <v>129</v>
      </c>
      <c r="O142">
        <v>201</v>
      </c>
      <c r="P142">
        <v>192</v>
      </c>
      <c r="Q142">
        <v>3</v>
      </c>
      <c r="R142">
        <v>5</v>
      </c>
      <c r="S142">
        <v>80</v>
      </c>
      <c r="T142">
        <v>73</v>
      </c>
      <c r="U142">
        <v>6553</v>
      </c>
      <c r="V142">
        <v>6870</v>
      </c>
    </row>
    <row r="143" spans="1:22">
      <c r="A143" t="s">
        <v>32</v>
      </c>
      <c r="B143" t="s">
        <v>76</v>
      </c>
      <c r="C143">
        <v>1330300</v>
      </c>
      <c r="D143">
        <v>27574528</v>
      </c>
      <c r="E143">
        <v>26432652</v>
      </c>
      <c r="F143">
        <v>1372203</v>
      </c>
      <c r="G143">
        <v>97048</v>
      </c>
      <c r="H143">
        <v>400875</v>
      </c>
      <c r="I143">
        <v>66</v>
      </c>
      <c r="J143">
        <v>56</v>
      </c>
      <c r="K143">
        <v>4299</v>
      </c>
      <c r="L143">
        <v>4357</v>
      </c>
      <c r="M143">
        <v>7499</v>
      </c>
      <c r="N143">
        <v>7376</v>
      </c>
      <c r="O143">
        <v>9270</v>
      </c>
      <c r="P143">
        <v>8963</v>
      </c>
      <c r="Q143">
        <v>108</v>
      </c>
      <c r="R143">
        <v>122</v>
      </c>
      <c r="S143">
        <v>223</v>
      </c>
      <c r="T143">
        <v>247</v>
      </c>
      <c r="U143">
        <v>26690</v>
      </c>
      <c r="V143">
        <v>27772</v>
      </c>
    </row>
    <row r="144" spans="1:22">
      <c r="A144" t="s">
        <v>56</v>
      </c>
      <c r="B144" t="s">
        <v>76</v>
      </c>
      <c r="C144">
        <v>328690</v>
      </c>
      <c r="D144">
        <v>3478709</v>
      </c>
      <c r="E144">
        <v>3616691</v>
      </c>
      <c r="F144">
        <v>338220</v>
      </c>
      <c r="G144">
        <v>20559</v>
      </c>
      <c r="H144">
        <v>97242</v>
      </c>
      <c r="I144">
        <v>1156</v>
      </c>
      <c r="J144">
        <v>1169</v>
      </c>
      <c r="K144">
        <v>128</v>
      </c>
      <c r="L144">
        <v>153</v>
      </c>
      <c r="M144">
        <v>207</v>
      </c>
      <c r="N144">
        <v>244</v>
      </c>
      <c r="O144">
        <v>5734</v>
      </c>
      <c r="P144">
        <v>5674</v>
      </c>
      <c r="Q144">
        <v>6</v>
      </c>
      <c r="R144">
        <v>8</v>
      </c>
      <c r="S144">
        <v>112</v>
      </c>
      <c r="T144">
        <v>108</v>
      </c>
      <c r="U144">
        <v>2896</v>
      </c>
      <c r="V144">
        <v>2964</v>
      </c>
    </row>
    <row r="145" spans="1:22">
      <c r="A145" t="s">
        <v>75</v>
      </c>
      <c r="B145" t="s">
        <v>76</v>
      </c>
      <c r="C145">
        <v>2644029</v>
      </c>
      <c r="D145">
        <v>58981073</v>
      </c>
      <c r="E145">
        <v>60216421</v>
      </c>
      <c r="F145">
        <v>2710703</v>
      </c>
      <c r="G145">
        <v>192112</v>
      </c>
      <c r="H145">
        <v>825972</v>
      </c>
      <c r="I145">
        <v>441</v>
      </c>
      <c r="J145">
        <v>425</v>
      </c>
      <c r="K145">
        <v>8627</v>
      </c>
      <c r="L145">
        <v>8716</v>
      </c>
      <c r="M145">
        <v>17218</v>
      </c>
      <c r="N145">
        <v>16026</v>
      </c>
      <c r="O145">
        <v>19119</v>
      </c>
      <c r="P145">
        <v>18429</v>
      </c>
      <c r="Q145">
        <v>120</v>
      </c>
      <c r="R145">
        <v>103</v>
      </c>
      <c r="S145">
        <v>500</v>
      </c>
      <c r="T145">
        <v>403</v>
      </c>
      <c r="U145">
        <v>50509</v>
      </c>
      <c r="V145">
        <v>51476</v>
      </c>
    </row>
    <row r="146" spans="1:22">
      <c r="A146" t="s">
        <v>57</v>
      </c>
      <c r="B146" t="s">
        <v>76</v>
      </c>
      <c r="C146">
        <v>1462172</v>
      </c>
      <c r="D146">
        <v>12788659</v>
      </c>
      <c r="E146">
        <v>13418244</v>
      </c>
      <c r="F146">
        <v>1518465</v>
      </c>
      <c r="G146">
        <v>94648</v>
      </c>
      <c r="H146">
        <v>438375</v>
      </c>
      <c r="I146">
        <v>602</v>
      </c>
      <c r="J146">
        <v>609</v>
      </c>
      <c r="K146">
        <v>1282</v>
      </c>
      <c r="L146">
        <v>1184</v>
      </c>
      <c r="M146">
        <v>12959</v>
      </c>
      <c r="N146">
        <v>12102</v>
      </c>
      <c r="O146">
        <v>4569</v>
      </c>
      <c r="P146">
        <v>4387</v>
      </c>
      <c r="Q146">
        <v>28</v>
      </c>
      <c r="R146">
        <v>44</v>
      </c>
      <c r="S146">
        <v>1540</v>
      </c>
      <c r="T146">
        <v>1413</v>
      </c>
      <c r="U146">
        <v>26511</v>
      </c>
      <c r="V146">
        <v>27418</v>
      </c>
    </row>
    <row r="147" spans="1:22">
      <c r="A147" t="s">
        <v>58</v>
      </c>
      <c r="B147" t="s">
        <v>76</v>
      </c>
      <c r="C147">
        <v>97555</v>
      </c>
      <c r="D147">
        <v>1345371</v>
      </c>
      <c r="E147">
        <v>1380563</v>
      </c>
      <c r="F147">
        <v>101111</v>
      </c>
      <c r="G147">
        <v>7347</v>
      </c>
      <c r="H147">
        <v>30116</v>
      </c>
      <c r="I147">
        <v>253</v>
      </c>
      <c r="J147">
        <v>258</v>
      </c>
      <c r="K147">
        <v>40</v>
      </c>
      <c r="L147">
        <v>56</v>
      </c>
      <c r="M147">
        <v>78</v>
      </c>
      <c r="N147">
        <v>97</v>
      </c>
      <c r="O147">
        <v>79</v>
      </c>
      <c r="P147">
        <v>74</v>
      </c>
      <c r="Q147">
        <v>2</v>
      </c>
      <c r="R147">
        <v>9</v>
      </c>
      <c r="S147">
        <v>22</v>
      </c>
      <c r="T147">
        <v>15</v>
      </c>
      <c r="U147">
        <v>3103</v>
      </c>
      <c r="V147">
        <v>3261</v>
      </c>
    </row>
    <row r="148" spans="1:22">
      <c r="A148" t="s">
        <v>59</v>
      </c>
      <c r="B148" t="s">
        <v>76</v>
      </c>
      <c r="C148">
        <v>1630865</v>
      </c>
      <c r="D148">
        <v>22799205</v>
      </c>
      <c r="E148">
        <v>22662376</v>
      </c>
      <c r="F148">
        <v>1729916</v>
      </c>
      <c r="G148">
        <v>117623</v>
      </c>
      <c r="H148">
        <v>518617</v>
      </c>
      <c r="I148">
        <v>71</v>
      </c>
      <c r="J148">
        <v>93</v>
      </c>
      <c r="K148">
        <v>1068</v>
      </c>
      <c r="L148">
        <v>1056</v>
      </c>
      <c r="M148">
        <v>9319</v>
      </c>
      <c r="N148">
        <v>8993</v>
      </c>
      <c r="O148">
        <v>1672</v>
      </c>
      <c r="P148">
        <v>1732</v>
      </c>
      <c r="Q148">
        <v>25</v>
      </c>
      <c r="R148">
        <v>20</v>
      </c>
      <c r="S148">
        <v>1847</v>
      </c>
      <c r="T148">
        <v>1884</v>
      </c>
      <c r="U148">
        <v>44568</v>
      </c>
      <c r="V148">
        <v>45275</v>
      </c>
    </row>
    <row r="149" spans="1:22">
      <c r="A149" t="s">
        <v>60</v>
      </c>
      <c r="B149" t="s">
        <v>76</v>
      </c>
      <c r="C149">
        <v>664200</v>
      </c>
      <c r="D149">
        <v>5824963</v>
      </c>
      <c r="E149">
        <v>5594867</v>
      </c>
      <c r="F149">
        <v>673483</v>
      </c>
      <c r="G149">
        <v>39407</v>
      </c>
      <c r="H149">
        <v>176812</v>
      </c>
      <c r="I149">
        <v>3278</v>
      </c>
      <c r="J149">
        <v>3287</v>
      </c>
      <c r="K149">
        <v>449</v>
      </c>
      <c r="L149">
        <v>404</v>
      </c>
      <c r="M149">
        <v>1892</v>
      </c>
      <c r="N149">
        <v>1842</v>
      </c>
      <c r="O149">
        <v>2081</v>
      </c>
      <c r="P149">
        <v>2066</v>
      </c>
      <c r="Q149">
        <v>29</v>
      </c>
      <c r="R149">
        <v>46</v>
      </c>
      <c r="S149">
        <v>875</v>
      </c>
      <c r="T149">
        <v>799</v>
      </c>
      <c r="U149">
        <v>10977</v>
      </c>
      <c r="V149">
        <v>11382</v>
      </c>
    </row>
    <row r="150" spans="1:22">
      <c r="A150" t="s">
        <v>61</v>
      </c>
      <c r="B150" t="s">
        <v>76</v>
      </c>
      <c r="C150">
        <v>566525</v>
      </c>
      <c r="D150">
        <v>6124872</v>
      </c>
      <c r="E150">
        <v>6314092</v>
      </c>
      <c r="F150">
        <v>587564</v>
      </c>
      <c r="G150">
        <v>46723</v>
      </c>
      <c r="H150">
        <v>178239</v>
      </c>
      <c r="I150">
        <v>415</v>
      </c>
      <c r="J150">
        <v>440</v>
      </c>
      <c r="K150">
        <v>957</v>
      </c>
      <c r="L150">
        <v>928</v>
      </c>
      <c r="M150">
        <v>675</v>
      </c>
      <c r="N150">
        <v>752</v>
      </c>
      <c r="O150">
        <v>4303</v>
      </c>
      <c r="P150">
        <v>4571</v>
      </c>
      <c r="Q150">
        <v>133</v>
      </c>
      <c r="R150">
        <v>161</v>
      </c>
      <c r="S150">
        <v>936</v>
      </c>
      <c r="T150">
        <v>1046</v>
      </c>
      <c r="U150">
        <v>14918</v>
      </c>
      <c r="V150">
        <v>16488</v>
      </c>
    </row>
    <row r="151" spans="1:22">
      <c r="A151" t="s">
        <v>62</v>
      </c>
      <c r="B151" t="s">
        <v>76</v>
      </c>
      <c r="C151">
        <v>1644759</v>
      </c>
      <c r="D151">
        <v>27881568</v>
      </c>
      <c r="E151">
        <v>27851918</v>
      </c>
      <c r="F151">
        <v>1763677</v>
      </c>
      <c r="G151">
        <v>136357</v>
      </c>
      <c r="H151">
        <v>557464</v>
      </c>
      <c r="I151">
        <v>101</v>
      </c>
      <c r="J151">
        <v>101</v>
      </c>
      <c r="K151">
        <v>2222</v>
      </c>
      <c r="L151">
        <v>2208</v>
      </c>
      <c r="M151">
        <v>9374</v>
      </c>
      <c r="N151">
        <v>9248</v>
      </c>
      <c r="O151">
        <v>4617</v>
      </c>
      <c r="P151">
        <v>4645</v>
      </c>
      <c r="Q151">
        <v>52</v>
      </c>
      <c r="R151">
        <v>38</v>
      </c>
      <c r="S151">
        <v>783</v>
      </c>
      <c r="T151">
        <v>676</v>
      </c>
      <c r="U151">
        <v>49837</v>
      </c>
      <c r="V151">
        <v>52455</v>
      </c>
    </row>
    <row r="152" spans="1:22">
      <c r="A152" t="s">
        <v>63</v>
      </c>
      <c r="B152" t="s">
        <v>76</v>
      </c>
      <c r="C152">
        <v>137400</v>
      </c>
      <c r="D152">
        <v>2208278</v>
      </c>
      <c r="E152">
        <v>2190431</v>
      </c>
      <c r="F152">
        <v>142481</v>
      </c>
      <c r="G152">
        <v>10509</v>
      </c>
      <c r="H152">
        <v>44672</v>
      </c>
      <c r="I152">
        <v>22</v>
      </c>
      <c r="J152">
        <v>24</v>
      </c>
      <c r="K152">
        <v>160</v>
      </c>
      <c r="L152">
        <v>137</v>
      </c>
      <c r="M152">
        <v>425</v>
      </c>
      <c r="N152">
        <v>423</v>
      </c>
      <c r="O152">
        <v>975</v>
      </c>
      <c r="P152">
        <v>928</v>
      </c>
      <c r="Q152">
        <v>5</v>
      </c>
      <c r="R152">
        <v>12</v>
      </c>
      <c r="S152">
        <v>86</v>
      </c>
      <c r="T152">
        <v>81</v>
      </c>
      <c r="U152">
        <v>3515</v>
      </c>
      <c r="V152">
        <v>3716</v>
      </c>
    </row>
    <row r="153" spans="1:22">
      <c r="A153" t="s">
        <v>64</v>
      </c>
      <c r="B153" t="s">
        <v>76</v>
      </c>
      <c r="C153">
        <v>715744</v>
      </c>
      <c r="D153">
        <v>7889771</v>
      </c>
      <c r="E153">
        <v>7948441</v>
      </c>
      <c r="F153">
        <v>735998</v>
      </c>
      <c r="G153">
        <v>44755</v>
      </c>
      <c r="H153">
        <v>208648</v>
      </c>
      <c r="I153">
        <v>54</v>
      </c>
      <c r="J153">
        <v>70</v>
      </c>
      <c r="K153">
        <v>343</v>
      </c>
      <c r="L153">
        <v>331</v>
      </c>
      <c r="M153">
        <v>8130</v>
      </c>
      <c r="N153">
        <v>7750</v>
      </c>
      <c r="O153">
        <v>1070</v>
      </c>
      <c r="P153">
        <v>1056</v>
      </c>
      <c r="Q153">
        <v>25</v>
      </c>
      <c r="R153">
        <v>40</v>
      </c>
      <c r="S153">
        <v>436</v>
      </c>
      <c r="T153">
        <v>375</v>
      </c>
      <c r="U153">
        <v>12397</v>
      </c>
      <c r="V153">
        <v>12678</v>
      </c>
    </row>
    <row r="154" spans="1:22">
      <c r="A154" t="s">
        <v>65</v>
      </c>
      <c r="B154" t="s">
        <v>76</v>
      </c>
      <c r="C154">
        <v>127726</v>
      </c>
      <c r="D154">
        <v>1298723</v>
      </c>
      <c r="E154">
        <v>1296971</v>
      </c>
      <c r="F154">
        <v>130471</v>
      </c>
      <c r="G154">
        <v>8816</v>
      </c>
      <c r="H154">
        <v>37267</v>
      </c>
      <c r="I154">
        <v>292</v>
      </c>
      <c r="J154">
        <v>293</v>
      </c>
      <c r="K154">
        <v>83</v>
      </c>
      <c r="L154">
        <v>86</v>
      </c>
      <c r="M154">
        <v>119</v>
      </c>
      <c r="N154">
        <v>113</v>
      </c>
      <c r="O154">
        <v>138</v>
      </c>
      <c r="P154">
        <v>127</v>
      </c>
      <c r="Q154">
        <v>2</v>
      </c>
      <c r="R154">
        <v>3</v>
      </c>
      <c r="S154">
        <v>43</v>
      </c>
      <c r="T154">
        <v>35</v>
      </c>
      <c r="U154">
        <v>3633</v>
      </c>
      <c r="V154">
        <v>3849</v>
      </c>
    </row>
    <row r="155" spans="1:22">
      <c r="A155" t="s">
        <v>66</v>
      </c>
      <c r="B155" t="s">
        <v>76</v>
      </c>
      <c r="C155">
        <v>998638</v>
      </c>
      <c r="D155">
        <v>8983224</v>
      </c>
      <c r="E155">
        <v>9256522</v>
      </c>
      <c r="F155">
        <v>993496</v>
      </c>
      <c r="G155">
        <v>66299</v>
      </c>
      <c r="H155">
        <v>281971</v>
      </c>
      <c r="I155">
        <v>56</v>
      </c>
      <c r="J155">
        <v>62</v>
      </c>
      <c r="K155">
        <v>541</v>
      </c>
      <c r="L155">
        <v>567</v>
      </c>
      <c r="M155">
        <v>8261</v>
      </c>
      <c r="N155">
        <v>7852</v>
      </c>
      <c r="O155">
        <v>1479</v>
      </c>
      <c r="P155">
        <v>1586</v>
      </c>
      <c r="Q155">
        <v>22</v>
      </c>
      <c r="R155">
        <v>28</v>
      </c>
      <c r="S155">
        <v>178</v>
      </c>
      <c r="T155">
        <v>176</v>
      </c>
      <c r="U155">
        <v>22354</v>
      </c>
      <c r="V155">
        <v>23137</v>
      </c>
    </row>
    <row r="156" spans="1:22">
      <c r="A156" t="s">
        <v>67</v>
      </c>
      <c r="B156" t="s">
        <v>76</v>
      </c>
      <c r="C156">
        <v>4844744</v>
      </c>
      <c r="D156">
        <v>49979753</v>
      </c>
      <c r="E156">
        <v>50215314</v>
      </c>
      <c r="F156">
        <v>5077659</v>
      </c>
      <c r="G156">
        <v>305425</v>
      </c>
      <c r="H156">
        <v>1387513</v>
      </c>
      <c r="I156">
        <v>710</v>
      </c>
      <c r="J156">
        <v>790</v>
      </c>
      <c r="K156">
        <v>5865</v>
      </c>
      <c r="L156">
        <v>6148</v>
      </c>
      <c r="M156">
        <v>19984</v>
      </c>
      <c r="N156">
        <v>19578</v>
      </c>
      <c r="O156">
        <v>70868</v>
      </c>
      <c r="P156">
        <v>70821</v>
      </c>
      <c r="Q156">
        <v>190</v>
      </c>
      <c r="R156">
        <v>210</v>
      </c>
      <c r="S156">
        <v>2538</v>
      </c>
      <c r="T156">
        <v>2421</v>
      </c>
      <c r="U156">
        <v>51540</v>
      </c>
      <c r="V156">
        <v>53762</v>
      </c>
    </row>
    <row r="157" spans="1:22">
      <c r="A157" t="s">
        <v>68</v>
      </c>
      <c r="B157" t="s">
        <v>76</v>
      </c>
      <c r="C157">
        <v>553873</v>
      </c>
      <c r="D157">
        <v>4217360</v>
      </c>
      <c r="E157">
        <v>4330417</v>
      </c>
      <c r="F157">
        <v>613279</v>
      </c>
      <c r="G157">
        <v>40774</v>
      </c>
      <c r="H157">
        <v>169077</v>
      </c>
      <c r="I157">
        <v>268</v>
      </c>
      <c r="J157">
        <v>247</v>
      </c>
      <c r="K157">
        <v>360</v>
      </c>
      <c r="L157">
        <v>441</v>
      </c>
      <c r="M157">
        <v>252</v>
      </c>
      <c r="N157">
        <v>312</v>
      </c>
      <c r="O157">
        <v>2694</v>
      </c>
      <c r="P157">
        <v>3000</v>
      </c>
      <c r="Q157">
        <v>268</v>
      </c>
      <c r="R157">
        <v>343</v>
      </c>
      <c r="S157">
        <v>276</v>
      </c>
      <c r="T157">
        <v>258</v>
      </c>
      <c r="U157">
        <v>15614</v>
      </c>
      <c r="V157">
        <v>16441</v>
      </c>
    </row>
    <row r="158" spans="1:22">
      <c r="A158" t="s">
        <v>33</v>
      </c>
      <c r="B158" t="s">
        <v>76</v>
      </c>
      <c r="C158">
        <v>87968</v>
      </c>
      <c r="D158">
        <v>1754161</v>
      </c>
      <c r="E158">
        <v>1726321</v>
      </c>
      <c r="F158">
        <v>89624</v>
      </c>
      <c r="G158">
        <v>6756</v>
      </c>
      <c r="H158">
        <v>27557</v>
      </c>
      <c r="I158">
        <v>9</v>
      </c>
      <c r="J158">
        <v>7</v>
      </c>
      <c r="K158">
        <v>76</v>
      </c>
      <c r="L158">
        <v>56</v>
      </c>
      <c r="M158">
        <v>76</v>
      </c>
      <c r="N158">
        <v>59</v>
      </c>
      <c r="O158">
        <v>49</v>
      </c>
      <c r="P158">
        <v>47</v>
      </c>
      <c r="Q158">
        <v>5</v>
      </c>
      <c r="R158">
        <v>1</v>
      </c>
      <c r="S158">
        <v>55</v>
      </c>
      <c r="T158">
        <v>67</v>
      </c>
      <c r="U158">
        <v>3005</v>
      </c>
      <c r="V158">
        <v>3244</v>
      </c>
    </row>
    <row r="159" spans="1:22">
      <c r="A159" t="s">
        <v>69</v>
      </c>
      <c r="B159" t="s">
        <v>76</v>
      </c>
      <c r="C159">
        <v>1257332</v>
      </c>
      <c r="D159">
        <v>14940479</v>
      </c>
      <c r="E159">
        <v>15129464</v>
      </c>
      <c r="F159">
        <v>1265419</v>
      </c>
      <c r="G159">
        <v>88971</v>
      </c>
      <c r="H159">
        <v>375975</v>
      </c>
      <c r="I159">
        <v>147</v>
      </c>
      <c r="J159">
        <v>150</v>
      </c>
      <c r="K159">
        <v>2599</v>
      </c>
      <c r="L159">
        <v>2829</v>
      </c>
      <c r="M159">
        <v>10312</v>
      </c>
      <c r="N159">
        <v>10045</v>
      </c>
      <c r="O159">
        <v>4371</v>
      </c>
      <c r="P159">
        <v>4561</v>
      </c>
      <c r="Q159">
        <v>56</v>
      </c>
      <c r="R159">
        <v>53</v>
      </c>
      <c r="S159">
        <v>1776</v>
      </c>
      <c r="T159">
        <v>1621</v>
      </c>
      <c r="U159">
        <v>24481</v>
      </c>
      <c r="V159">
        <v>25970</v>
      </c>
    </row>
    <row r="160" spans="1:22">
      <c r="A160" t="s">
        <v>70</v>
      </c>
      <c r="B160" t="s">
        <v>76</v>
      </c>
      <c r="C160">
        <v>1044856</v>
      </c>
      <c r="D160">
        <v>11955582</v>
      </c>
      <c r="E160">
        <v>12187889</v>
      </c>
      <c r="F160">
        <v>1051694</v>
      </c>
      <c r="G160">
        <v>84981</v>
      </c>
      <c r="H160">
        <v>327134</v>
      </c>
      <c r="I160">
        <v>572</v>
      </c>
      <c r="J160">
        <v>659</v>
      </c>
      <c r="K160">
        <v>3137</v>
      </c>
      <c r="L160">
        <v>3274</v>
      </c>
      <c r="M160">
        <v>1932</v>
      </c>
      <c r="N160">
        <v>2176</v>
      </c>
      <c r="O160">
        <v>6950</v>
      </c>
      <c r="P160">
        <v>7344</v>
      </c>
      <c r="Q160">
        <v>302</v>
      </c>
      <c r="R160">
        <v>341</v>
      </c>
      <c r="S160">
        <v>2149</v>
      </c>
      <c r="T160">
        <v>2130</v>
      </c>
      <c r="U160">
        <v>26207</v>
      </c>
      <c r="V160">
        <v>27808</v>
      </c>
    </row>
    <row r="161" spans="1:22">
      <c r="A161" t="s">
        <v>71</v>
      </c>
      <c r="B161" t="s">
        <v>76</v>
      </c>
      <c r="C161">
        <v>282088</v>
      </c>
      <c r="D161">
        <v>3970941</v>
      </c>
      <c r="E161">
        <v>3536971</v>
      </c>
      <c r="F161">
        <v>283044</v>
      </c>
      <c r="G161">
        <v>18703</v>
      </c>
      <c r="H161">
        <v>80673</v>
      </c>
      <c r="I161">
        <v>6</v>
      </c>
      <c r="J161">
        <v>14</v>
      </c>
      <c r="K161">
        <v>68</v>
      </c>
      <c r="L161">
        <v>72</v>
      </c>
      <c r="M161">
        <v>462</v>
      </c>
      <c r="N161">
        <v>511</v>
      </c>
      <c r="O161">
        <v>87</v>
      </c>
      <c r="P161">
        <v>91</v>
      </c>
      <c r="Q161">
        <v>2</v>
      </c>
      <c r="R161">
        <v>3</v>
      </c>
      <c r="S161">
        <v>55</v>
      </c>
      <c r="T161">
        <v>50</v>
      </c>
      <c r="U161">
        <v>8588</v>
      </c>
      <c r="V161">
        <v>8694</v>
      </c>
    </row>
    <row r="162" spans="1:22">
      <c r="A162" t="s">
        <v>72</v>
      </c>
      <c r="B162" t="s">
        <v>76</v>
      </c>
      <c r="C162">
        <v>863314</v>
      </c>
      <c r="D162">
        <v>11139967</v>
      </c>
      <c r="E162">
        <v>10724377</v>
      </c>
      <c r="F162">
        <v>872436</v>
      </c>
      <c r="G162">
        <v>67130</v>
      </c>
      <c r="H162">
        <v>265682</v>
      </c>
      <c r="I162">
        <v>424</v>
      </c>
      <c r="J162">
        <v>458</v>
      </c>
      <c r="K162">
        <v>1261</v>
      </c>
      <c r="L162">
        <v>1181</v>
      </c>
      <c r="M162">
        <v>2708</v>
      </c>
      <c r="N162">
        <v>3114</v>
      </c>
      <c r="O162">
        <v>2317</v>
      </c>
      <c r="P162">
        <v>2451</v>
      </c>
      <c r="Q162">
        <v>10</v>
      </c>
      <c r="R162">
        <v>20</v>
      </c>
      <c r="S162">
        <v>450</v>
      </c>
      <c r="T162">
        <v>431</v>
      </c>
      <c r="U162">
        <v>25313</v>
      </c>
      <c r="V162">
        <v>26992</v>
      </c>
    </row>
    <row r="163" spans="1:22">
      <c r="A163" t="s">
        <v>34</v>
      </c>
      <c r="B163" t="s">
        <v>76</v>
      </c>
      <c r="C163">
        <v>89994</v>
      </c>
      <c r="D163">
        <v>1664983</v>
      </c>
      <c r="E163">
        <v>1670728</v>
      </c>
      <c r="F163">
        <v>91533</v>
      </c>
      <c r="G163">
        <v>6046</v>
      </c>
      <c r="H163">
        <v>26243</v>
      </c>
      <c r="I163">
        <v>59</v>
      </c>
      <c r="J163">
        <v>48</v>
      </c>
      <c r="K163">
        <v>29</v>
      </c>
      <c r="L163">
        <v>31</v>
      </c>
      <c r="M163">
        <v>31</v>
      </c>
      <c r="N163">
        <v>42</v>
      </c>
      <c r="O163">
        <v>335</v>
      </c>
      <c r="P163">
        <v>305</v>
      </c>
      <c r="Q163">
        <v>9</v>
      </c>
      <c r="R163">
        <v>4</v>
      </c>
      <c r="S163">
        <v>37</v>
      </c>
      <c r="T163">
        <v>32</v>
      </c>
      <c r="U163">
        <v>2468</v>
      </c>
      <c r="V163">
        <v>2616</v>
      </c>
    </row>
    <row r="164" spans="1:22">
      <c r="A164" t="s">
        <v>35</v>
      </c>
      <c r="B164" t="s">
        <v>77</v>
      </c>
      <c r="C164">
        <v>744548</v>
      </c>
      <c r="D164">
        <v>7197439</v>
      </c>
      <c r="E164">
        <v>7487741</v>
      </c>
      <c r="F164">
        <v>746204</v>
      </c>
      <c r="G164">
        <v>48965</v>
      </c>
      <c r="H164">
        <v>218705</v>
      </c>
      <c r="I164">
        <v>252</v>
      </c>
      <c r="J164">
        <v>230</v>
      </c>
      <c r="K164">
        <v>337</v>
      </c>
      <c r="L164">
        <v>333</v>
      </c>
      <c r="M164">
        <v>8795</v>
      </c>
      <c r="N164">
        <v>8090</v>
      </c>
      <c r="O164">
        <v>788</v>
      </c>
      <c r="P164">
        <v>876</v>
      </c>
      <c r="Q164">
        <v>10</v>
      </c>
      <c r="R164">
        <v>10</v>
      </c>
      <c r="S164">
        <v>125</v>
      </c>
      <c r="T164">
        <v>115</v>
      </c>
      <c r="U164">
        <v>14092</v>
      </c>
      <c r="V164">
        <v>14912</v>
      </c>
    </row>
    <row r="165" spans="1:22">
      <c r="A165" t="s">
        <v>22</v>
      </c>
      <c r="B165" t="s">
        <v>77</v>
      </c>
      <c r="C165">
        <v>131091</v>
      </c>
      <c r="D165">
        <v>2545117</v>
      </c>
      <c r="E165">
        <v>2665933</v>
      </c>
      <c r="F165">
        <v>130944</v>
      </c>
      <c r="G165">
        <v>9500</v>
      </c>
      <c r="H165">
        <v>38230</v>
      </c>
      <c r="I165">
        <v>1011</v>
      </c>
      <c r="J165">
        <v>1109</v>
      </c>
      <c r="K165">
        <v>314</v>
      </c>
      <c r="L165">
        <v>327</v>
      </c>
      <c r="M165">
        <v>162</v>
      </c>
      <c r="N165">
        <v>180</v>
      </c>
      <c r="O165">
        <v>315</v>
      </c>
      <c r="P165">
        <v>323</v>
      </c>
      <c r="Q165">
        <v>126</v>
      </c>
      <c r="R165">
        <v>93</v>
      </c>
      <c r="S165">
        <v>314</v>
      </c>
      <c r="T165">
        <v>308</v>
      </c>
      <c r="U165">
        <v>2352</v>
      </c>
      <c r="V165">
        <v>2566</v>
      </c>
    </row>
    <row r="166" spans="1:22">
      <c r="A166" t="s">
        <v>37</v>
      </c>
      <c r="B166" t="s">
        <v>77</v>
      </c>
      <c r="C166">
        <v>941726</v>
      </c>
      <c r="D166">
        <v>8164324</v>
      </c>
      <c r="E166">
        <v>7600581</v>
      </c>
      <c r="F166">
        <v>1102445</v>
      </c>
      <c r="G166">
        <v>84291</v>
      </c>
      <c r="H166">
        <v>327144</v>
      </c>
      <c r="I166">
        <v>2069</v>
      </c>
      <c r="J166">
        <v>2085</v>
      </c>
      <c r="K166">
        <v>1199</v>
      </c>
      <c r="L166">
        <v>1216</v>
      </c>
      <c r="M166">
        <v>2279</v>
      </c>
      <c r="N166">
        <v>2679</v>
      </c>
      <c r="O166">
        <v>17445</v>
      </c>
      <c r="P166">
        <v>18335</v>
      </c>
      <c r="Q166">
        <v>125</v>
      </c>
      <c r="R166">
        <v>126</v>
      </c>
      <c r="S166">
        <v>673</v>
      </c>
      <c r="T166">
        <v>627</v>
      </c>
      <c r="U166">
        <v>17223</v>
      </c>
      <c r="V166">
        <v>18210</v>
      </c>
    </row>
    <row r="167" spans="1:22">
      <c r="A167" t="s">
        <v>24</v>
      </c>
      <c r="B167" t="s">
        <v>77</v>
      </c>
      <c r="C167">
        <v>477716</v>
      </c>
      <c r="D167">
        <v>5067546</v>
      </c>
      <c r="E167">
        <v>5226339</v>
      </c>
      <c r="F167">
        <v>489979</v>
      </c>
      <c r="G167">
        <v>31646</v>
      </c>
      <c r="H167">
        <v>140185</v>
      </c>
      <c r="I167">
        <v>99</v>
      </c>
      <c r="J167">
        <v>100</v>
      </c>
      <c r="K167">
        <v>247</v>
      </c>
      <c r="L167">
        <v>261</v>
      </c>
      <c r="M167">
        <v>3445</v>
      </c>
      <c r="N167">
        <v>3123</v>
      </c>
      <c r="O167">
        <v>1389</v>
      </c>
      <c r="P167">
        <v>1416</v>
      </c>
      <c r="Q167">
        <v>51</v>
      </c>
      <c r="R167">
        <v>48</v>
      </c>
      <c r="S167">
        <v>222</v>
      </c>
      <c r="T167">
        <v>237</v>
      </c>
      <c r="U167">
        <v>10409</v>
      </c>
      <c r="V167">
        <v>10599</v>
      </c>
    </row>
    <row r="168" spans="1:22">
      <c r="A168" t="s">
        <v>25</v>
      </c>
      <c r="B168" t="s">
        <v>77</v>
      </c>
      <c r="C168">
        <v>6208733</v>
      </c>
      <c r="D168">
        <v>68868516</v>
      </c>
      <c r="E168">
        <v>69727119</v>
      </c>
      <c r="F168">
        <v>6312623</v>
      </c>
      <c r="G168">
        <v>498403</v>
      </c>
      <c r="H168">
        <v>1952314</v>
      </c>
      <c r="I168">
        <v>1711</v>
      </c>
      <c r="J168">
        <v>1914</v>
      </c>
      <c r="K168">
        <v>28497</v>
      </c>
      <c r="L168">
        <v>30621</v>
      </c>
      <c r="M168">
        <v>16522</v>
      </c>
      <c r="N168">
        <v>17760</v>
      </c>
      <c r="O168">
        <v>123124</v>
      </c>
      <c r="P168">
        <v>127734</v>
      </c>
      <c r="Q168">
        <v>1416</v>
      </c>
      <c r="R168">
        <v>1434</v>
      </c>
      <c r="S168">
        <v>6375</v>
      </c>
      <c r="T168">
        <v>6910</v>
      </c>
      <c r="U168">
        <v>64620</v>
      </c>
      <c r="V168">
        <v>69765</v>
      </c>
    </row>
    <row r="169" spans="1:22">
      <c r="A169" t="s">
        <v>38</v>
      </c>
      <c r="B169" t="s">
        <v>77</v>
      </c>
      <c r="C169">
        <v>851063</v>
      </c>
      <c r="D169">
        <v>8826868</v>
      </c>
      <c r="E169">
        <v>8699125</v>
      </c>
      <c r="F169">
        <v>876999</v>
      </c>
      <c r="G169">
        <v>62836</v>
      </c>
      <c r="H169">
        <v>249380</v>
      </c>
      <c r="I169">
        <v>265</v>
      </c>
      <c r="J169">
        <v>304</v>
      </c>
      <c r="K169">
        <v>1052</v>
      </c>
      <c r="L169">
        <v>1011</v>
      </c>
      <c r="M169">
        <v>1565</v>
      </c>
      <c r="N169">
        <v>1624</v>
      </c>
      <c r="O169">
        <v>9300</v>
      </c>
      <c r="P169">
        <v>9609</v>
      </c>
      <c r="Q169">
        <v>88</v>
      </c>
      <c r="R169">
        <v>73</v>
      </c>
      <c r="S169">
        <v>958</v>
      </c>
      <c r="T169">
        <v>932</v>
      </c>
      <c r="U169">
        <v>17583</v>
      </c>
      <c r="V169">
        <v>18472</v>
      </c>
    </row>
    <row r="170" spans="1:22">
      <c r="A170" t="s">
        <v>39</v>
      </c>
      <c r="B170" t="s">
        <v>77</v>
      </c>
      <c r="C170">
        <v>517812</v>
      </c>
      <c r="D170">
        <v>10319361</v>
      </c>
      <c r="E170">
        <v>9758850</v>
      </c>
      <c r="F170">
        <v>546200</v>
      </c>
      <c r="G170">
        <v>40775</v>
      </c>
      <c r="H170">
        <v>169038</v>
      </c>
      <c r="I170">
        <v>68</v>
      </c>
      <c r="J170">
        <v>53</v>
      </c>
      <c r="K170">
        <v>881</v>
      </c>
      <c r="L170">
        <v>825</v>
      </c>
      <c r="M170">
        <v>2440</v>
      </c>
      <c r="N170">
        <v>2608</v>
      </c>
      <c r="O170">
        <v>3199</v>
      </c>
      <c r="P170">
        <v>3371</v>
      </c>
      <c r="Q170">
        <v>13</v>
      </c>
      <c r="R170">
        <v>15</v>
      </c>
      <c r="S170">
        <v>289</v>
      </c>
      <c r="T170">
        <v>307</v>
      </c>
      <c r="U170">
        <v>13004</v>
      </c>
      <c r="V170">
        <v>13702</v>
      </c>
    </row>
    <row r="171" spans="1:22">
      <c r="A171" t="s">
        <v>40</v>
      </c>
      <c r="B171" t="s">
        <v>77</v>
      </c>
      <c r="C171">
        <v>118685</v>
      </c>
      <c r="D171">
        <v>1930466</v>
      </c>
      <c r="E171">
        <v>1924626</v>
      </c>
      <c r="F171">
        <v>131687</v>
      </c>
      <c r="G171">
        <v>8536</v>
      </c>
      <c r="H171">
        <v>38483</v>
      </c>
      <c r="I171">
        <v>16</v>
      </c>
      <c r="J171">
        <v>20</v>
      </c>
      <c r="K171">
        <v>162</v>
      </c>
      <c r="L171">
        <v>166</v>
      </c>
      <c r="M171">
        <v>1352</v>
      </c>
      <c r="N171">
        <v>1204</v>
      </c>
      <c r="O171">
        <v>442</v>
      </c>
      <c r="P171">
        <v>447</v>
      </c>
      <c r="Q171">
        <v>1</v>
      </c>
      <c r="R171">
        <v>2</v>
      </c>
      <c r="S171">
        <v>40</v>
      </c>
      <c r="T171">
        <v>29</v>
      </c>
      <c r="U171">
        <v>2351</v>
      </c>
      <c r="V171">
        <v>2304</v>
      </c>
    </row>
    <row r="172" spans="1:22">
      <c r="A172" t="s">
        <v>41</v>
      </c>
      <c r="B172" t="s">
        <v>77</v>
      </c>
      <c r="C172">
        <v>2680074</v>
      </c>
      <c r="D172">
        <v>24681548</v>
      </c>
      <c r="E172">
        <v>25245400</v>
      </c>
      <c r="F172">
        <v>2720744</v>
      </c>
      <c r="G172">
        <v>183422</v>
      </c>
      <c r="H172">
        <v>807034</v>
      </c>
      <c r="I172">
        <v>335</v>
      </c>
      <c r="J172">
        <v>313</v>
      </c>
      <c r="K172">
        <v>2579</v>
      </c>
      <c r="L172">
        <v>2612</v>
      </c>
      <c r="M172">
        <v>21102</v>
      </c>
      <c r="N172">
        <v>20578</v>
      </c>
      <c r="O172">
        <v>25474</v>
      </c>
      <c r="P172">
        <v>25385</v>
      </c>
      <c r="Q172">
        <v>82</v>
      </c>
      <c r="R172">
        <v>84</v>
      </c>
      <c r="S172">
        <v>2391</v>
      </c>
      <c r="T172">
        <v>2229</v>
      </c>
      <c r="U172">
        <v>39774</v>
      </c>
      <c r="V172">
        <v>40484</v>
      </c>
    </row>
    <row r="173" spans="1:22">
      <c r="A173" t="s">
        <v>26</v>
      </c>
      <c r="B173" t="s">
        <v>77</v>
      </c>
      <c r="C173">
        <v>1682620</v>
      </c>
      <c r="D173">
        <v>17459504</v>
      </c>
      <c r="E173">
        <v>17317504</v>
      </c>
      <c r="F173">
        <v>1723909</v>
      </c>
      <c r="G173">
        <v>103094</v>
      </c>
      <c r="H173">
        <v>490032</v>
      </c>
      <c r="I173">
        <v>120</v>
      </c>
      <c r="J173">
        <v>106</v>
      </c>
      <c r="K173">
        <v>1992</v>
      </c>
      <c r="L173">
        <v>2128</v>
      </c>
      <c r="M173">
        <v>19778</v>
      </c>
      <c r="N173">
        <v>17989</v>
      </c>
      <c r="O173">
        <v>4903</v>
      </c>
      <c r="P173">
        <v>4816</v>
      </c>
      <c r="Q173">
        <v>62</v>
      </c>
      <c r="R173">
        <v>58</v>
      </c>
      <c r="S173">
        <v>1456</v>
      </c>
      <c r="T173">
        <v>1235</v>
      </c>
      <c r="U173">
        <v>24198</v>
      </c>
      <c r="V173">
        <v>24253</v>
      </c>
    </row>
    <row r="174" spans="1:22">
      <c r="A174" t="s">
        <v>42</v>
      </c>
      <c r="B174" t="s">
        <v>77</v>
      </c>
      <c r="C174">
        <v>184760</v>
      </c>
      <c r="D174">
        <v>2331770</v>
      </c>
      <c r="E174">
        <v>2345917</v>
      </c>
      <c r="F174">
        <v>186825</v>
      </c>
      <c r="G174">
        <v>10925</v>
      </c>
      <c r="H174">
        <v>50806</v>
      </c>
      <c r="I174">
        <v>21</v>
      </c>
      <c r="J174">
        <v>12</v>
      </c>
      <c r="K174">
        <v>2265</v>
      </c>
      <c r="L174">
        <v>2308</v>
      </c>
      <c r="M174">
        <v>106</v>
      </c>
      <c r="N174">
        <v>118</v>
      </c>
      <c r="O174">
        <v>279</v>
      </c>
      <c r="P174">
        <v>279</v>
      </c>
      <c r="Q174">
        <v>1645</v>
      </c>
      <c r="R174">
        <v>1607</v>
      </c>
      <c r="S174">
        <v>363</v>
      </c>
      <c r="T174">
        <v>349</v>
      </c>
      <c r="U174">
        <v>757</v>
      </c>
      <c r="V174">
        <v>816</v>
      </c>
    </row>
    <row r="175" spans="1:22">
      <c r="A175" t="s">
        <v>43</v>
      </c>
      <c r="B175" t="s">
        <v>77</v>
      </c>
      <c r="C175">
        <v>272070</v>
      </c>
      <c r="D175">
        <v>2015534</v>
      </c>
      <c r="E175">
        <v>1967676</v>
      </c>
      <c r="F175">
        <v>296476</v>
      </c>
      <c r="G175">
        <v>21063</v>
      </c>
      <c r="H175">
        <v>87143</v>
      </c>
      <c r="I175">
        <v>119</v>
      </c>
      <c r="J175">
        <v>130</v>
      </c>
      <c r="K175">
        <v>194</v>
      </c>
      <c r="L175">
        <v>150</v>
      </c>
      <c r="M175">
        <v>141</v>
      </c>
      <c r="N175">
        <v>133</v>
      </c>
      <c r="O175">
        <v>1558</v>
      </c>
      <c r="P175">
        <v>1689</v>
      </c>
      <c r="Q175">
        <v>41</v>
      </c>
      <c r="R175">
        <v>54</v>
      </c>
      <c r="S175">
        <v>168</v>
      </c>
      <c r="T175">
        <v>166</v>
      </c>
      <c r="U175">
        <v>8060</v>
      </c>
      <c r="V175">
        <v>8460</v>
      </c>
    </row>
    <row r="176" spans="1:22">
      <c r="A176" t="s">
        <v>44</v>
      </c>
      <c r="B176" t="s">
        <v>77</v>
      </c>
      <c r="C176">
        <v>2069823</v>
      </c>
      <c r="D176">
        <v>30057886</v>
      </c>
      <c r="E176">
        <v>29517831</v>
      </c>
      <c r="F176">
        <v>2066990</v>
      </c>
      <c r="G176">
        <v>144566</v>
      </c>
      <c r="H176">
        <v>621531</v>
      </c>
      <c r="I176">
        <v>195</v>
      </c>
      <c r="J176">
        <v>199</v>
      </c>
      <c r="K176">
        <v>3300</v>
      </c>
      <c r="L176">
        <v>3458</v>
      </c>
      <c r="M176">
        <v>12163</v>
      </c>
      <c r="N176">
        <v>11341</v>
      </c>
      <c r="O176">
        <v>14612</v>
      </c>
      <c r="P176">
        <v>14845</v>
      </c>
      <c r="Q176">
        <v>69</v>
      </c>
      <c r="R176">
        <v>68</v>
      </c>
      <c r="S176">
        <v>1687</v>
      </c>
      <c r="T176">
        <v>1706</v>
      </c>
      <c r="U176">
        <v>39545</v>
      </c>
      <c r="V176">
        <v>41378</v>
      </c>
    </row>
    <row r="177" spans="1:22">
      <c r="A177" t="s">
        <v>45</v>
      </c>
      <c r="B177" t="s">
        <v>77</v>
      </c>
      <c r="C177">
        <v>1002772</v>
      </c>
      <c r="D177">
        <v>12236713</v>
      </c>
      <c r="E177">
        <v>11211155</v>
      </c>
      <c r="F177">
        <v>1047385</v>
      </c>
      <c r="G177">
        <v>75871</v>
      </c>
      <c r="H177">
        <v>316350</v>
      </c>
      <c r="I177">
        <v>111</v>
      </c>
      <c r="J177">
        <v>122</v>
      </c>
      <c r="K177">
        <v>714</v>
      </c>
      <c r="L177">
        <v>671</v>
      </c>
      <c r="M177">
        <v>4351</v>
      </c>
      <c r="N177">
        <v>4377</v>
      </c>
      <c r="O177">
        <v>2872</v>
      </c>
      <c r="P177">
        <v>2912</v>
      </c>
      <c r="Q177">
        <v>27</v>
      </c>
      <c r="R177">
        <v>24</v>
      </c>
      <c r="S177">
        <v>1261</v>
      </c>
      <c r="T177">
        <v>1347</v>
      </c>
      <c r="U177">
        <v>28036</v>
      </c>
      <c r="V177">
        <v>29046</v>
      </c>
    </row>
    <row r="178" spans="1:22">
      <c r="A178" t="s">
        <v>27</v>
      </c>
      <c r="B178" t="s">
        <v>77</v>
      </c>
      <c r="C178">
        <v>499489</v>
      </c>
      <c r="D178">
        <v>6281345</v>
      </c>
      <c r="E178">
        <v>6318241</v>
      </c>
      <c r="F178">
        <v>502964</v>
      </c>
      <c r="G178">
        <v>36258</v>
      </c>
      <c r="H178">
        <v>145011</v>
      </c>
      <c r="I178">
        <v>81</v>
      </c>
      <c r="J178">
        <v>80</v>
      </c>
      <c r="K178">
        <v>414</v>
      </c>
      <c r="L178">
        <v>382</v>
      </c>
      <c r="M178">
        <v>813</v>
      </c>
      <c r="N178">
        <v>963</v>
      </c>
      <c r="O178">
        <v>1401</v>
      </c>
      <c r="P178">
        <v>1439</v>
      </c>
      <c r="Q178">
        <v>12</v>
      </c>
      <c r="R178">
        <v>24</v>
      </c>
      <c r="S178">
        <v>439</v>
      </c>
      <c r="T178">
        <v>404</v>
      </c>
      <c r="U178">
        <v>14356</v>
      </c>
      <c r="V178">
        <v>15450</v>
      </c>
    </row>
    <row r="179" spans="1:22">
      <c r="A179" t="s">
        <v>28</v>
      </c>
      <c r="B179" t="s">
        <v>77</v>
      </c>
      <c r="C179">
        <v>488590</v>
      </c>
      <c r="D179">
        <v>5667223</v>
      </c>
      <c r="E179">
        <v>5621023</v>
      </c>
      <c r="F179">
        <v>496440</v>
      </c>
      <c r="G179">
        <v>32989</v>
      </c>
      <c r="H179">
        <v>138847</v>
      </c>
      <c r="I179">
        <v>173</v>
      </c>
      <c r="J179">
        <v>196</v>
      </c>
      <c r="K179">
        <v>452</v>
      </c>
      <c r="L179">
        <v>447</v>
      </c>
      <c r="M179">
        <v>1105</v>
      </c>
      <c r="N179">
        <v>1119</v>
      </c>
      <c r="O179">
        <v>2296</v>
      </c>
      <c r="P179">
        <v>2310</v>
      </c>
      <c r="Q179">
        <v>26</v>
      </c>
      <c r="R179">
        <v>21</v>
      </c>
      <c r="S179">
        <v>622</v>
      </c>
      <c r="T179">
        <v>674</v>
      </c>
      <c r="U179">
        <v>11543</v>
      </c>
      <c r="V179">
        <v>12005</v>
      </c>
    </row>
    <row r="180" spans="1:22">
      <c r="A180" t="s">
        <v>46</v>
      </c>
      <c r="B180" t="s">
        <v>77</v>
      </c>
      <c r="C180">
        <v>685009</v>
      </c>
      <c r="D180">
        <v>7216175</v>
      </c>
      <c r="E180">
        <v>7413896</v>
      </c>
      <c r="F180">
        <v>677389</v>
      </c>
      <c r="G180">
        <v>43732</v>
      </c>
      <c r="H180">
        <v>192256</v>
      </c>
      <c r="I180">
        <v>39</v>
      </c>
      <c r="J180">
        <v>23</v>
      </c>
      <c r="K180">
        <v>285</v>
      </c>
      <c r="L180">
        <v>328</v>
      </c>
      <c r="M180">
        <v>2262</v>
      </c>
      <c r="N180">
        <v>2225</v>
      </c>
      <c r="O180">
        <v>673</v>
      </c>
      <c r="P180">
        <v>686</v>
      </c>
      <c r="Q180">
        <v>19</v>
      </c>
      <c r="R180">
        <v>17</v>
      </c>
      <c r="S180">
        <v>388</v>
      </c>
      <c r="T180">
        <v>331</v>
      </c>
      <c r="U180">
        <v>17843</v>
      </c>
      <c r="V180">
        <v>18613</v>
      </c>
    </row>
    <row r="181" spans="1:22">
      <c r="A181" t="s">
        <v>47</v>
      </c>
      <c r="B181" t="s">
        <v>77</v>
      </c>
      <c r="C181">
        <v>671156</v>
      </c>
      <c r="D181">
        <v>8121179</v>
      </c>
      <c r="E181">
        <v>7940880</v>
      </c>
      <c r="F181">
        <v>711491</v>
      </c>
      <c r="G181">
        <v>41118</v>
      </c>
      <c r="H181">
        <v>188181</v>
      </c>
      <c r="I181">
        <v>164</v>
      </c>
      <c r="J181">
        <v>163</v>
      </c>
      <c r="K181">
        <v>425</v>
      </c>
      <c r="L181">
        <v>411</v>
      </c>
      <c r="M181">
        <v>9214</v>
      </c>
      <c r="N181">
        <v>8118</v>
      </c>
      <c r="O181">
        <v>735</v>
      </c>
      <c r="P181">
        <v>679</v>
      </c>
      <c r="Q181">
        <v>15</v>
      </c>
      <c r="R181">
        <v>18</v>
      </c>
      <c r="S181">
        <v>193</v>
      </c>
      <c r="T181">
        <v>113</v>
      </c>
      <c r="U181">
        <v>10500</v>
      </c>
      <c r="V181">
        <v>10370</v>
      </c>
    </row>
    <row r="182" spans="1:22">
      <c r="A182" t="s">
        <v>48</v>
      </c>
      <c r="B182" t="s">
        <v>77</v>
      </c>
      <c r="C182">
        <v>184682</v>
      </c>
      <c r="D182">
        <v>2650346</v>
      </c>
      <c r="E182">
        <v>2535405</v>
      </c>
      <c r="F182">
        <v>183995</v>
      </c>
      <c r="G182">
        <v>13964</v>
      </c>
      <c r="H182">
        <v>56924</v>
      </c>
      <c r="I182">
        <v>55</v>
      </c>
      <c r="J182">
        <v>50</v>
      </c>
      <c r="K182">
        <v>152</v>
      </c>
      <c r="L182">
        <v>119</v>
      </c>
      <c r="M182">
        <v>218</v>
      </c>
      <c r="N182">
        <v>222</v>
      </c>
      <c r="O182">
        <v>89</v>
      </c>
      <c r="P182">
        <v>105</v>
      </c>
      <c r="Q182">
        <v>8</v>
      </c>
      <c r="R182">
        <v>5</v>
      </c>
      <c r="S182">
        <v>41</v>
      </c>
      <c r="T182">
        <v>47</v>
      </c>
      <c r="U182">
        <v>6305</v>
      </c>
      <c r="V182">
        <v>6548</v>
      </c>
    </row>
    <row r="183" spans="1:22">
      <c r="A183" t="s">
        <v>49</v>
      </c>
      <c r="B183" t="s">
        <v>77</v>
      </c>
      <c r="C183">
        <v>859252</v>
      </c>
      <c r="D183">
        <v>13814727</v>
      </c>
      <c r="E183">
        <v>13284637</v>
      </c>
      <c r="F183">
        <v>866169</v>
      </c>
      <c r="G183">
        <v>59114</v>
      </c>
      <c r="H183">
        <v>253589</v>
      </c>
      <c r="I183">
        <v>86</v>
      </c>
      <c r="J183">
        <v>121</v>
      </c>
      <c r="K183">
        <v>1836</v>
      </c>
      <c r="L183">
        <v>1929</v>
      </c>
      <c r="M183">
        <v>10286</v>
      </c>
      <c r="N183">
        <v>9858</v>
      </c>
      <c r="O183">
        <v>2969</v>
      </c>
      <c r="P183">
        <v>2950</v>
      </c>
      <c r="Q183">
        <v>35</v>
      </c>
      <c r="R183">
        <v>34</v>
      </c>
      <c r="S183">
        <v>898</v>
      </c>
      <c r="T183">
        <v>861</v>
      </c>
      <c r="U183">
        <v>13615</v>
      </c>
      <c r="V183">
        <v>13636</v>
      </c>
    </row>
    <row r="184" spans="1:22">
      <c r="A184" t="s">
        <v>29</v>
      </c>
      <c r="B184" t="s">
        <v>77</v>
      </c>
      <c r="C184">
        <v>920968</v>
      </c>
      <c r="D184">
        <v>16114783</v>
      </c>
      <c r="E184">
        <v>16201905</v>
      </c>
      <c r="F184">
        <v>955739</v>
      </c>
      <c r="G184">
        <v>67429</v>
      </c>
      <c r="H184">
        <v>287478</v>
      </c>
      <c r="I184">
        <v>66</v>
      </c>
      <c r="J184">
        <v>71</v>
      </c>
      <c r="K184">
        <v>2031</v>
      </c>
      <c r="L184">
        <v>1939</v>
      </c>
      <c r="M184">
        <v>2963</v>
      </c>
      <c r="N184">
        <v>3018</v>
      </c>
      <c r="O184">
        <v>4408</v>
      </c>
      <c r="P184">
        <v>4303</v>
      </c>
      <c r="Q184">
        <v>48</v>
      </c>
      <c r="R184">
        <v>44</v>
      </c>
      <c r="S184">
        <v>678</v>
      </c>
      <c r="T184">
        <v>613</v>
      </c>
      <c r="U184">
        <v>23335</v>
      </c>
      <c r="V184">
        <v>23912</v>
      </c>
    </row>
    <row r="185" spans="1:22">
      <c r="A185" t="s">
        <v>50</v>
      </c>
      <c r="B185" t="s">
        <v>77</v>
      </c>
      <c r="C185">
        <v>1381167</v>
      </c>
      <c r="D185">
        <v>18270327</v>
      </c>
      <c r="E185">
        <v>17468264</v>
      </c>
      <c r="F185">
        <v>1548841</v>
      </c>
      <c r="G185">
        <v>116607</v>
      </c>
      <c r="H185">
        <v>487518</v>
      </c>
      <c r="I185">
        <v>492</v>
      </c>
      <c r="J185">
        <v>465</v>
      </c>
      <c r="K185">
        <v>1672</v>
      </c>
      <c r="L185">
        <v>1646</v>
      </c>
      <c r="M185">
        <v>9831</v>
      </c>
      <c r="N185">
        <v>9492</v>
      </c>
      <c r="O185">
        <v>2823</v>
      </c>
      <c r="P185">
        <v>2887</v>
      </c>
      <c r="Q185">
        <v>61</v>
      </c>
      <c r="R185">
        <v>51</v>
      </c>
      <c r="S185">
        <v>1105</v>
      </c>
      <c r="T185">
        <v>1014</v>
      </c>
      <c r="U185">
        <v>42091</v>
      </c>
      <c r="V185">
        <v>42977</v>
      </c>
    </row>
    <row r="186" spans="1:22">
      <c r="A186" t="s">
        <v>51</v>
      </c>
      <c r="B186" t="s">
        <v>77</v>
      </c>
      <c r="C186">
        <v>802454</v>
      </c>
      <c r="D186">
        <v>10848720</v>
      </c>
      <c r="E186">
        <v>10942019</v>
      </c>
      <c r="F186">
        <v>850973</v>
      </c>
      <c r="G186">
        <v>69090</v>
      </c>
      <c r="H186">
        <v>261409</v>
      </c>
      <c r="I186">
        <v>568</v>
      </c>
      <c r="J186">
        <v>537</v>
      </c>
      <c r="K186">
        <v>2151</v>
      </c>
      <c r="L186">
        <v>2335</v>
      </c>
      <c r="M186">
        <v>3152</v>
      </c>
      <c r="N186">
        <v>3583</v>
      </c>
      <c r="O186">
        <v>2081</v>
      </c>
      <c r="P186">
        <v>2253</v>
      </c>
      <c r="Q186">
        <v>21</v>
      </c>
      <c r="R186">
        <v>14</v>
      </c>
      <c r="S186">
        <v>646</v>
      </c>
      <c r="T186">
        <v>614</v>
      </c>
      <c r="U186">
        <v>24665</v>
      </c>
      <c r="V186">
        <v>26470</v>
      </c>
    </row>
    <row r="187" spans="1:22">
      <c r="A187" t="s">
        <v>30</v>
      </c>
      <c r="B187" t="s">
        <v>77</v>
      </c>
      <c r="C187">
        <v>492847</v>
      </c>
      <c r="D187">
        <v>4444064</v>
      </c>
      <c r="E187">
        <v>4370050</v>
      </c>
      <c r="F187">
        <v>492586</v>
      </c>
      <c r="G187">
        <v>29412</v>
      </c>
      <c r="H187">
        <v>132568</v>
      </c>
      <c r="I187">
        <v>23</v>
      </c>
      <c r="J187">
        <v>26</v>
      </c>
      <c r="K187">
        <v>166</v>
      </c>
      <c r="L187">
        <v>157</v>
      </c>
      <c r="M187">
        <v>7690</v>
      </c>
      <c r="N187">
        <v>6963</v>
      </c>
      <c r="O187">
        <v>310</v>
      </c>
      <c r="P187">
        <v>313</v>
      </c>
      <c r="Q187">
        <v>5</v>
      </c>
      <c r="R187">
        <v>1</v>
      </c>
      <c r="S187">
        <v>62</v>
      </c>
      <c r="T187">
        <v>52</v>
      </c>
      <c r="U187">
        <v>6819</v>
      </c>
      <c r="V187">
        <v>6825</v>
      </c>
    </row>
    <row r="188" spans="1:22">
      <c r="A188" t="s">
        <v>52</v>
      </c>
      <c r="B188" t="s">
        <v>77</v>
      </c>
      <c r="C188">
        <v>897224</v>
      </c>
      <c r="D188">
        <v>10103589</v>
      </c>
      <c r="E188">
        <v>10001763</v>
      </c>
      <c r="F188">
        <v>918288</v>
      </c>
      <c r="G188">
        <v>63718</v>
      </c>
      <c r="H188">
        <v>269227</v>
      </c>
      <c r="I188">
        <v>161</v>
      </c>
      <c r="J188">
        <v>161</v>
      </c>
      <c r="K188">
        <v>645</v>
      </c>
      <c r="L188">
        <v>651</v>
      </c>
      <c r="M188">
        <v>4998</v>
      </c>
      <c r="N188">
        <v>4913</v>
      </c>
      <c r="O188">
        <v>1174</v>
      </c>
      <c r="P188">
        <v>1224</v>
      </c>
      <c r="Q188">
        <v>43</v>
      </c>
      <c r="R188">
        <v>45</v>
      </c>
      <c r="S188">
        <v>448</v>
      </c>
      <c r="T188">
        <v>450</v>
      </c>
      <c r="U188">
        <v>23920</v>
      </c>
      <c r="V188">
        <v>24885</v>
      </c>
    </row>
    <row r="189" spans="1:22">
      <c r="A189" t="s">
        <v>53</v>
      </c>
      <c r="B189" t="s">
        <v>77</v>
      </c>
      <c r="C189">
        <v>142797</v>
      </c>
      <c r="D189">
        <v>1671053</v>
      </c>
      <c r="E189">
        <v>1679521</v>
      </c>
      <c r="F189">
        <v>144129</v>
      </c>
      <c r="G189">
        <v>9912</v>
      </c>
      <c r="H189">
        <v>42138</v>
      </c>
      <c r="I189">
        <v>403</v>
      </c>
      <c r="J189">
        <v>418</v>
      </c>
      <c r="K189">
        <v>71</v>
      </c>
      <c r="L189">
        <v>39</v>
      </c>
      <c r="M189">
        <v>34</v>
      </c>
      <c r="N189">
        <v>47</v>
      </c>
      <c r="O189">
        <v>153</v>
      </c>
      <c r="P189">
        <v>199</v>
      </c>
      <c r="Q189">
        <v>14</v>
      </c>
      <c r="R189">
        <v>13</v>
      </c>
      <c r="S189">
        <v>70</v>
      </c>
      <c r="T189">
        <v>89</v>
      </c>
      <c r="U189">
        <v>4004</v>
      </c>
      <c r="V189">
        <v>4358</v>
      </c>
    </row>
    <row r="190" spans="1:22">
      <c r="A190" t="s">
        <v>54</v>
      </c>
      <c r="B190" t="s">
        <v>77</v>
      </c>
      <c r="C190">
        <v>303242</v>
      </c>
      <c r="D190">
        <v>3870164</v>
      </c>
      <c r="E190">
        <v>3913038</v>
      </c>
      <c r="F190">
        <v>307677</v>
      </c>
      <c r="G190">
        <v>22968</v>
      </c>
      <c r="H190">
        <v>88555</v>
      </c>
      <c r="I190">
        <v>128</v>
      </c>
      <c r="J190">
        <v>138</v>
      </c>
      <c r="K190">
        <v>297</v>
      </c>
      <c r="L190">
        <v>301</v>
      </c>
      <c r="M190">
        <v>727</v>
      </c>
      <c r="N190">
        <v>817</v>
      </c>
      <c r="O190">
        <v>1632</v>
      </c>
      <c r="P190">
        <v>1850</v>
      </c>
      <c r="Q190">
        <v>16</v>
      </c>
      <c r="R190">
        <v>16</v>
      </c>
      <c r="S190">
        <v>372</v>
      </c>
      <c r="T190">
        <v>315</v>
      </c>
      <c r="U190">
        <v>7926</v>
      </c>
      <c r="V190">
        <v>8433</v>
      </c>
    </row>
    <row r="191" spans="1:22">
      <c r="A191" t="s">
        <v>55</v>
      </c>
      <c r="B191" t="s">
        <v>77</v>
      </c>
      <c r="C191">
        <v>431776</v>
      </c>
      <c r="D191">
        <v>4131800</v>
      </c>
      <c r="E191">
        <v>4057443</v>
      </c>
      <c r="F191">
        <v>451831</v>
      </c>
      <c r="G191">
        <v>31450</v>
      </c>
      <c r="H191">
        <v>132564</v>
      </c>
      <c r="I191">
        <v>169</v>
      </c>
      <c r="J191">
        <v>160</v>
      </c>
      <c r="K191">
        <v>962</v>
      </c>
      <c r="L191">
        <v>1106</v>
      </c>
      <c r="M191">
        <v>1543</v>
      </c>
      <c r="N191">
        <v>1575</v>
      </c>
      <c r="O191">
        <v>5871</v>
      </c>
      <c r="P191">
        <v>6002</v>
      </c>
      <c r="Q191">
        <v>200</v>
      </c>
      <c r="R191">
        <v>221</v>
      </c>
      <c r="S191">
        <v>769</v>
      </c>
      <c r="T191">
        <v>840</v>
      </c>
      <c r="U191">
        <v>5911</v>
      </c>
      <c r="V191">
        <v>6121</v>
      </c>
    </row>
    <row r="192" spans="1:22">
      <c r="A192" t="s">
        <v>31</v>
      </c>
      <c r="B192" t="s">
        <v>77</v>
      </c>
      <c r="C192">
        <v>187703</v>
      </c>
      <c r="D192">
        <v>2976317</v>
      </c>
      <c r="E192">
        <v>2878534</v>
      </c>
      <c r="F192">
        <v>186310</v>
      </c>
      <c r="G192">
        <v>14140</v>
      </c>
      <c r="H192">
        <v>59377</v>
      </c>
      <c r="I192">
        <v>18</v>
      </c>
      <c r="J192">
        <v>24</v>
      </c>
      <c r="K192">
        <v>196</v>
      </c>
      <c r="L192">
        <v>200</v>
      </c>
      <c r="M192">
        <v>102</v>
      </c>
      <c r="N192">
        <v>148</v>
      </c>
      <c r="O192">
        <v>200</v>
      </c>
      <c r="P192">
        <v>204</v>
      </c>
      <c r="Q192">
        <v>3</v>
      </c>
      <c r="R192">
        <v>6</v>
      </c>
      <c r="S192">
        <v>121</v>
      </c>
      <c r="T192">
        <v>91</v>
      </c>
      <c r="U192">
        <v>6225</v>
      </c>
      <c r="V192">
        <v>6602</v>
      </c>
    </row>
    <row r="193" spans="1:22">
      <c r="A193" t="s">
        <v>32</v>
      </c>
      <c r="B193" t="s">
        <v>77</v>
      </c>
      <c r="C193">
        <v>1338657</v>
      </c>
      <c r="D193">
        <v>28070096</v>
      </c>
      <c r="E193">
        <v>28179900</v>
      </c>
      <c r="F193">
        <v>1370295</v>
      </c>
      <c r="G193">
        <v>95646</v>
      </c>
      <c r="H193">
        <v>399391</v>
      </c>
      <c r="I193">
        <v>80</v>
      </c>
      <c r="J193">
        <v>86</v>
      </c>
      <c r="K193">
        <v>4415</v>
      </c>
      <c r="L193">
        <v>4445</v>
      </c>
      <c r="M193">
        <v>7491</v>
      </c>
      <c r="N193">
        <v>6892</v>
      </c>
      <c r="O193">
        <v>9278</v>
      </c>
      <c r="P193">
        <v>9011</v>
      </c>
      <c r="Q193">
        <v>67</v>
      </c>
      <c r="R193">
        <v>95</v>
      </c>
      <c r="S193">
        <v>283</v>
      </c>
      <c r="T193">
        <v>271</v>
      </c>
      <c r="U193">
        <v>26421</v>
      </c>
      <c r="V193">
        <v>26811</v>
      </c>
    </row>
    <row r="194" spans="1:22">
      <c r="A194" t="s">
        <v>56</v>
      </c>
      <c r="B194" t="s">
        <v>77</v>
      </c>
      <c r="C194">
        <v>327209</v>
      </c>
      <c r="D194">
        <v>3518621</v>
      </c>
      <c r="E194">
        <v>3536546</v>
      </c>
      <c r="F194">
        <v>339244</v>
      </c>
      <c r="G194">
        <v>20133</v>
      </c>
      <c r="H194">
        <v>97716</v>
      </c>
      <c r="I194">
        <v>1117</v>
      </c>
      <c r="J194">
        <v>1091</v>
      </c>
      <c r="K194">
        <v>152</v>
      </c>
      <c r="L194">
        <v>147</v>
      </c>
      <c r="M194">
        <v>197</v>
      </c>
      <c r="N194">
        <v>218</v>
      </c>
      <c r="O194">
        <v>5834</v>
      </c>
      <c r="P194">
        <v>5583</v>
      </c>
      <c r="Q194">
        <v>8</v>
      </c>
      <c r="R194">
        <v>7</v>
      </c>
      <c r="S194">
        <v>119</v>
      </c>
      <c r="T194">
        <v>113</v>
      </c>
      <c r="U194">
        <v>2709</v>
      </c>
      <c r="V194">
        <v>2838</v>
      </c>
    </row>
    <row r="195" spans="1:22">
      <c r="A195" t="s">
        <v>57</v>
      </c>
      <c r="B195" t="s">
        <v>77</v>
      </c>
      <c r="C195">
        <v>1468228</v>
      </c>
      <c r="D195">
        <v>12729402</v>
      </c>
      <c r="E195">
        <v>13650536</v>
      </c>
      <c r="F195">
        <v>1530857</v>
      </c>
      <c r="G195">
        <v>96453</v>
      </c>
      <c r="H195">
        <v>441263</v>
      </c>
      <c r="I195">
        <v>663</v>
      </c>
      <c r="J195">
        <v>618</v>
      </c>
      <c r="K195">
        <v>1299</v>
      </c>
      <c r="L195">
        <v>1339</v>
      </c>
      <c r="M195">
        <v>13034</v>
      </c>
      <c r="N195">
        <v>12273</v>
      </c>
      <c r="O195">
        <v>5009</v>
      </c>
      <c r="P195">
        <v>4900</v>
      </c>
      <c r="Q195">
        <v>47</v>
      </c>
      <c r="R195">
        <v>46</v>
      </c>
      <c r="S195">
        <v>1752</v>
      </c>
      <c r="T195">
        <v>1659</v>
      </c>
      <c r="U195">
        <v>26634</v>
      </c>
      <c r="V195">
        <v>27180</v>
      </c>
    </row>
    <row r="196" spans="1:22">
      <c r="A196" t="s">
        <v>58</v>
      </c>
      <c r="B196" t="s">
        <v>77</v>
      </c>
      <c r="C196">
        <v>101025</v>
      </c>
      <c r="D196">
        <v>1405349</v>
      </c>
      <c r="E196">
        <v>1516575</v>
      </c>
      <c r="F196">
        <v>103947</v>
      </c>
      <c r="G196">
        <v>7389</v>
      </c>
      <c r="H196">
        <v>30420</v>
      </c>
      <c r="I196">
        <v>255</v>
      </c>
      <c r="J196">
        <v>237</v>
      </c>
      <c r="K196">
        <v>57</v>
      </c>
      <c r="L196">
        <v>57</v>
      </c>
      <c r="M196">
        <v>95</v>
      </c>
      <c r="N196">
        <v>107</v>
      </c>
      <c r="O196">
        <v>91</v>
      </c>
      <c r="P196">
        <v>84</v>
      </c>
      <c r="Q196">
        <v>4</v>
      </c>
      <c r="R196">
        <v>12</v>
      </c>
      <c r="S196">
        <v>24</v>
      </c>
      <c r="T196">
        <v>32</v>
      </c>
      <c r="U196">
        <v>3097</v>
      </c>
      <c r="V196">
        <v>3237</v>
      </c>
    </row>
    <row r="197" spans="1:22">
      <c r="A197" t="s">
        <v>59</v>
      </c>
      <c r="B197" t="s">
        <v>77</v>
      </c>
      <c r="C197">
        <v>1613718</v>
      </c>
      <c r="D197">
        <v>22536516</v>
      </c>
      <c r="E197">
        <v>22015797</v>
      </c>
      <c r="F197">
        <v>1724111</v>
      </c>
      <c r="G197">
        <v>114607</v>
      </c>
      <c r="H197">
        <v>515611</v>
      </c>
      <c r="I197">
        <v>87</v>
      </c>
      <c r="J197">
        <v>88</v>
      </c>
      <c r="K197">
        <v>1112</v>
      </c>
      <c r="L197">
        <v>1063</v>
      </c>
      <c r="M197">
        <v>9051</v>
      </c>
      <c r="N197">
        <v>8679</v>
      </c>
      <c r="O197">
        <v>1861</v>
      </c>
      <c r="P197">
        <v>1828</v>
      </c>
      <c r="Q197">
        <v>30</v>
      </c>
      <c r="R197">
        <v>47</v>
      </c>
      <c r="S197">
        <v>1986</v>
      </c>
      <c r="T197">
        <v>1881</v>
      </c>
      <c r="U197">
        <v>43168</v>
      </c>
      <c r="V197">
        <v>43726</v>
      </c>
    </row>
    <row r="198" spans="1:22">
      <c r="A198" t="s">
        <v>60</v>
      </c>
      <c r="B198" t="s">
        <v>77</v>
      </c>
      <c r="C198">
        <v>671445</v>
      </c>
      <c r="D198">
        <v>5878111</v>
      </c>
      <c r="E198">
        <v>5796945</v>
      </c>
      <c r="F198">
        <v>681848</v>
      </c>
      <c r="G198">
        <v>39498</v>
      </c>
      <c r="H198">
        <v>179811</v>
      </c>
      <c r="I198">
        <v>3064</v>
      </c>
      <c r="J198">
        <v>3204</v>
      </c>
      <c r="K198">
        <v>419</v>
      </c>
      <c r="L198">
        <v>458</v>
      </c>
      <c r="M198">
        <v>1790</v>
      </c>
      <c r="N198">
        <v>1847</v>
      </c>
      <c r="O198">
        <v>2235</v>
      </c>
      <c r="P198">
        <v>2307</v>
      </c>
      <c r="Q198">
        <v>36</v>
      </c>
      <c r="R198">
        <v>47</v>
      </c>
      <c r="S198">
        <v>1064</v>
      </c>
      <c r="T198">
        <v>1010</v>
      </c>
      <c r="U198">
        <v>10838</v>
      </c>
      <c r="V198">
        <v>11179</v>
      </c>
    </row>
    <row r="199" spans="1:22">
      <c r="A199" t="s">
        <v>61</v>
      </c>
      <c r="B199" t="s">
        <v>77</v>
      </c>
      <c r="C199">
        <v>564006</v>
      </c>
      <c r="D199">
        <v>6077498</v>
      </c>
      <c r="E199">
        <v>6228197</v>
      </c>
      <c r="F199">
        <v>593000</v>
      </c>
      <c r="G199">
        <v>47075</v>
      </c>
      <c r="H199">
        <v>178595</v>
      </c>
      <c r="I199">
        <v>402</v>
      </c>
      <c r="J199">
        <v>453</v>
      </c>
      <c r="K199">
        <v>1044</v>
      </c>
      <c r="L199">
        <v>932</v>
      </c>
      <c r="M199">
        <v>598</v>
      </c>
      <c r="N199">
        <v>712</v>
      </c>
      <c r="O199">
        <v>4275</v>
      </c>
      <c r="P199">
        <v>4909</v>
      </c>
      <c r="Q199">
        <v>160</v>
      </c>
      <c r="R199">
        <v>151</v>
      </c>
      <c r="S199">
        <v>1103</v>
      </c>
      <c r="T199">
        <v>1087</v>
      </c>
      <c r="U199">
        <v>14940</v>
      </c>
      <c r="V199">
        <v>16309</v>
      </c>
    </row>
    <row r="200" spans="1:22">
      <c r="A200" t="s">
        <v>62</v>
      </c>
      <c r="B200" t="s">
        <v>77</v>
      </c>
      <c r="C200">
        <v>1623694</v>
      </c>
      <c r="D200">
        <v>28484645</v>
      </c>
      <c r="E200">
        <v>28495118</v>
      </c>
      <c r="F200">
        <v>1755236</v>
      </c>
      <c r="G200">
        <v>135583</v>
      </c>
      <c r="H200">
        <v>554067</v>
      </c>
      <c r="I200">
        <v>103</v>
      </c>
      <c r="J200">
        <v>86</v>
      </c>
      <c r="K200">
        <v>2310</v>
      </c>
      <c r="L200">
        <v>2201</v>
      </c>
      <c r="M200">
        <v>9382</v>
      </c>
      <c r="N200">
        <v>9369</v>
      </c>
      <c r="O200">
        <v>4803</v>
      </c>
      <c r="P200">
        <v>4979</v>
      </c>
      <c r="Q200">
        <v>47</v>
      </c>
      <c r="R200">
        <v>45</v>
      </c>
      <c r="S200">
        <v>882</v>
      </c>
      <c r="T200">
        <v>838</v>
      </c>
      <c r="U200">
        <v>48346</v>
      </c>
      <c r="V200">
        <v>52192</v>
      </c>
    </row>
    <row r="201" spans="1:22">
      <c r="A201" t="s">
        <v>63</v>
      </c>
      <c r="B201" t="s">
        <v>77</v>
      </c>
      <c r="C201">
        <v>136401</v>
      </c>
      <c r="D201">
        <v>2282659</v>
      </c>
      <c r="E201">
        <v>2231413</v>
      </c>
      <c r="F201">
        <v>142008</v>
      </c>
      <c r="G201">
        <v>10403</v>
      </c>
      <c r="H201">
        <v>43270</v>
      </c>
      <c r="I201">
        <v>17</v>
      </c>
      <c r="J201">
        <v>24</v>
      </c>
      <c r="K201">
        <v>155</v>
      </c>
      <c r="L201">
        <v>129</v>
      </c>
      <c r="M201">
        <v>426</v>
      </c>
      <c r="N201">
        <v>398</v>
      </c>
      <c r="O201">
        <v>1007</v>
      </c>
      <c r="P201">
        <v>1001</v>
      </c>
      <c r="Q201">
        <v>19</v>
      </c>
      <c r="R201">
        <v>17</v>
      </c>
      <c r="S201">
        <v>100</v>
      </c>
      <c r="T201">
        <v>83</v>
      </c>
      <c r="U201">
        <v>3443</v>
      </c>
      <c r="V201">
        <v>3584</v>
      </c>
    </row>
    <row r="202" spans="1:22">
      <c r="A202" t="s">
        <v>64</v>
      </c>
      <c r="B202" t="s">
        <v>77</v>
      </c>
      <c r="C202">
        <v>722249</v>
      </c>
      <c r="D202">
        <v>8254462</v>
      </c>
      <c r="E202">
        <v>8224795</v>
      </c>
      <c r="F202">
        <v>745657</v>
      </c>
      <c r="G202">
        <v>44624</v>
      </c>
      <c r="H202">
        <v>211835</v>
      </c>
      <c r="I202">
        <v>61</v>
      </c>
      <c r="J202">
        <v>69</v>
      </c>
      <c r="K202">
        <v>339</v>
      </c>
      <c r="L202">
        <v>342</v>
      </c>
      <c r="M202">
        <v>7855</v>
      </c>
      <c r="N202">
        <v>7357</v>
      </c>
      <c r="O202">
        <v>1095</v>
      </c>
      <c r="P202">
        <v>1095</v>
      </c>
      <c r="Q202">
        <v>33</v>
      </c>
      <c r="R202">
        <v>22</v>
      </c>
      <c r="S202">
        <v>446</v>
      </c>
      <c r="T202">
        <v>444</v>
      </c>
      <c r="U202">
        <v>12670</v>
      </c>
      <c r="V202">
        <v>12796</v>
      </c>
    </row>
    <row r="203" spans="1:22">
      <c r="A203" t="s">
        <v>65</v>
      </c>
      <c r="B203" t="s">
        <v>77</v>
      </c>
      <c r="C203">
        <v>130296</v>
      </c>
      <c r="D203">
        <v>1316613</v>
      </c>
      <c r="E203">
        <v>1332496</v>
      </c>
      <c r="F203">
        <v>130890</v>
      </c>
      <c r="G203">
        <v>8485</v>
      </c>
      <c r="H203">
        <v>36639</v>
      </c>
      <c r="I203">
        <v>327</v>
      </c>
      <c r="J203">
        <v>316</v>
      </c>
      <c r="K203">
        <v>80</v>
      </c>
      <c r="L203">
        <v>90</v>
      </c>
      <c r="M203">
        <v>91</v>
      </c>
      <c r="N203">
        <v>97</v>
      </c>
      <c r="O203">
        <v>124</v>
      </c>
      <c r="P203">
        <v>115</v>
      </c>
      <c r="Q203">
        <v>3</v>
      </c>
      <c r="R203">
        <v>3</v>
      </c>
      <c r="S203">
        <v>58</v>
      </c>
      <c r="T203">
        <v>51</v>
      </c>
      <c r="U203">
        <v>3540</v>
      </c>
      <c r="V203">
        <v>3590</v>
      </c>
    </row>
    <row r="204" spans="1:22">
      <c r="A204" t="s">
        <v>66</v>
      </c>
      <c r="B204" t="s">
        <v>77</v>
      </c>
      <c r="C204">
        <v>992461</v>
      </c>
      <c r="D204">
        <v>9008032</v>
      </c>
      <c r="E204">
        <v>9248235</v>
      </c>
      <c r="F204">
        <v>993556</v>
      </c>
      <c r="G204">
        <v>65854</v>
      </c>
      <c r="H204">
        <v>283888</v>
      </c>
      <c r="I204">
        <v>44</v>
      </c>
      <c r="J204">
        <v>72</v>
      </c>
      <c r="K204">
        <v>552</v>
      </c>
      <c r="L204">
        <v>550</v>
      </c>
      <c r="M204">
        <v>7970</v>
      </c>
      <c r="N204">
        <v>7749</v>
      </c>
      <c r="O204">
        <v>1652</v>
      </c>
      <c r="P204">
        <v>1753</v>
      </c>
      <c r="Q204">
        <v>26</v>
      </c>
      <c r="R204">
        <v>33</v>
      </c>
      <c r="S204">
        <v>297</v>
      </c>
      <c r="T204">
        <v>273</v>
      </c>
      <c r="U204">
        <v>21865</v>
      </c>
      <c r="V204">
        <v>23018</v>
      </c>
    </row>
    <row r="205" spans="1:22">
      <c r="A205" t="s">
        <v>67</v>
      </c>
      <c r="B205" t="s">
        <v>77</v>
      </c>
      <c r="C205">
        <v>4897523</v>
      </c>
      <c r="D205">
        <v>49734537</v>
      </c>
      <c r="E205">
        <v>50674724</v>
      </c>
      <c r="F205">
        <v>5153702</v>
      </c>
      <c r="G205">
        <v>309069</v>
      </c>
      <c r="H205">
        <v>1411436</v>
      </c>
      <c r="I205">
        <v>636</v>
      </c>
      <c r="J205">
        <v>679</v>
      </c>
      <c r="K205">
        <v>6205</v>
      </c>
      <c r="L205">
        <v>6628</v>
      </c>
      <c r="M205">
        <v>19612</v>
      </c>
      <c r="N205">
        <v>19565</v>
      </c>
      <c r="O205">
        <v>72509</v>
      </c>
      <c r="P205">
        <v>72720</v>
      </c>
      <c r="Q205">
        <v>212</v>
      </c>
      <c r="R205">
        <v>211</v>
      </c>
      <c r="S205">
        <v>2718</v>
      </c>
      <c r="T205">
        <v>2639</v>
      </c>
      <c r="U205">
        <v>50986</v>
      </c>
      <c r="V205">
        <v>53749</v>
      </c>
    </row>
    <row r="206" spans="1:22">
      <c r="A206" t="s">
        <v>68</v>
      </c>
      <c r="B206" t="s">
        <v>77</v>
      </c>
      <c r="C206">
        <v>562315</v>
      </c>
      <c r="D206">
        <v>4300793</v>
      </c>
      <c r="E206">
        <v>4584624</v>
      </c>
      <c r="F206">
        <v>625461</v>
      </c>
      <c r="G206">
        <v>41327</v>
      </c>
      <c r="H206">
        <v>174129</v>
      </c>
      <c r="I206">
        <v>241</v>
      </c>
      <c r="J206">
        <v>286</v>
      </c>
      <c r="K206">
        <v>430</v>
      </c>
      <c r="L206">
        <v>434</v>
      </c>
      <c r="M206">
        <v>259</v>
      </c>
      <c r="N206">
        <v>293</v>
      </c>
      <c r="O206">
        <v>2890</v>
      </c>
      <c r="P206">
        <v>3162</v>
      </c>
      <c r="Q206">
        <v>298</v>
      </c>
      <c r="R206">
        <v>351</v>
      </c>
      <c r="S206">
        <v>346</v>
      </c>
      <c r="T206">
        <v>376</v>
      </c>
      <c r="U206">
        <v>15161</v>
      </c>
      <c r="V206">
        <v>16800</v>
      </c>
    </row>
    <row r="207" spans="1:22">
      <c r="A207" t="s">
        <v>33</v>
      </c>
      <c r="B207" t="s">
        <v>77</v>
      </c>
      <c r="C207">
        <v>89200</v>
      </c>
      <c r="D207">
        <v>1817307</v>
      </c>
      <c r="E207">
        <v>1809138</v>
      </c>
      <c r="F207">
        <v>88690</v>
      </c>
      <c r="G207">
        <v>6545</v>
      </c>
      <c r="H207">
        <v>27233</v>
      </c>
      <c r="I207">
        <v>8</v>
      </c>
      <c r="J207">
        <v>7</v>
      </c>
      <c r="K207">
        <v>87</v>
      </c>
      <c r="L207">
        <v>62</v>
      </c>
      <c r="M207">
        <v>57</v>
      </c>
      <c r="N207">
        <v>63</v>
      </c>
      <c r="O207">
        <v>40</v>
      </c>
      <c r="P207">
        <v>43</v>
      </c>
      <c r="Q207">
        <v>2</v>
      </c>
      <c r="R207">
        <v>6</v>
      </c>
      <c r="S207">
        <v>70</v>
      </c>
      <c r="T207">
        <v>51</v>
      </c>
      <c r="U207">
        <v>2867</v>
      </c>
      <c r="V207">
        <v>3182</v>
      </c>
    </row>
    <row r="208" spans="1:22">
      <c r="A208" t="s">
        <v>69</v>
      </c>
      <c r="B208" t="s">
        <v>77</v>
      </c>
      <c r="C208">
        <v>1264880</v>
      </c>
      <c r="D208">
        <v>15322318</v>
      </c>
      <c r="E208">
        <v>15634918</v>
      </c>
      <c r="F208">
        <v>1273825</v>
      </c>
      <c r="G208">
        <v>88709</v>
      </c>
      <c r="H208">
        <v>377252</v>
      </c>
      <c r="I208">
        <v>151</v>
      </c>
      <c r="J208">
        <v>132</v>
      </c>
      <c r="K208">
        <v>2873</v>
      </c>
      <c r="L208">
        <v>2945</v>
      </c>
      <c r="M208">
        <v>9866</v>
      </c>
      <c r="N208">
        <v>9994</v>
      </c>
      <c r="O208">
        <v>4508</v>
      </c>
      <c r="P208">
        <v>4651</v>
      </c>
      <c r="Q208">
        <v>57</v>
      </c>
      <c r="R208">
        <v>68</v>
      </c>
      <c r="S208">
        <v>1785</v>
      </c>
      <c r="T208">
        <v>1644</v>
      </c>
      <c r="U208">
        <v>24534</v>
      </c>
      <c r="V208">
        <v>25501</v>
      </c>
    </row>
    <row r="209" spans="1:22">
      <c r="A209" t="s">
        <v>70</v>
      </c>
      <c r="B209" t="s">
        <v>77</v>
      </c>
      <c r="C209">
        <v>1050901</v>
      </c>
      <c r="D209">
        <v>12242231</v>
      </c>
      <c r="E209">
        <v>12097549</v>
      </c>
      <c r="F209">
        <v>1058936</v>
      </c>
      <c r="G209">
        <v>84710</v>
      </c>
      <c r="H209">
        <v>328068</v>
      </c>
      <c r="I209">
        <v>579</v>
      </c>
      <c r="J209">
        <v>680</v>
      </c>
      <c r="K209">
        <v>3196</v>
      </c>
      <c r="L209">
        <v>3211</v>
      </c>
      <c r="M209">
        <v>1890</v>
      </c>
      <c r="N209">
        <v>2175</v>
      </c>
      <c r="O209">
        <v>7184</v>
      </c>
      <c r="P209">
        <v>7680</v>
      </c>
      <c r="Q209">
        <v>351</v>
      </c>
      <c r="R209">
        <v>358</v>
      </c>
      <c r="S209">
        <v>2246</v>
      </c>
      <c r="T209">
        <v>2279</v>
      </c>
      <c r="U209">
        <v>25459</v>
      </c>
      <c r="V209">
        <v>27422</v>
      </c>
    </row>
    <row r="210" spans="1:22">
      <c r="A210" t="s">
        <v>72</v>
      </c>
      <c r="B210" t="s">
        <v>77</v>
      </c>
      <c r="C210">
        <v>863737</v>
      </c>
      <c r="D210">
        <v>11097447</v>
      </c>
      <c r="E210">
        <v>10845059</v>
      </c>
      <c r="F210">
        <v>874414</v>
      </c>
      <c r="G210">
        <v>66346</v>
      </c>
      <c r="H210">
        <v>264739</v>
      </c>
      <c r="I210">
        <v>383</v>
      </c>
      <c r="J210">
        <v>462</v>
      </c>
      <c r="K210">
        <v>1174</v>
      </c>
      <c r="L210">
        <v>1242</v>
      </c>
      <c r="M210">
        <v>2551</v>
      </c>
      <c r="N210">
        <v>2907</v>
      </c>
      <c r="O210">
        <v>2478</v>
      </c>
      <c r="P210">
        <v>2600</v>
      </c>
      <c r="Q210">
        <v>27</v>
      </c>
      <c r="R210">
        <v>19</v>
      </c>
      <c r="S210">
        <v>530</v>
      </c>
      <c r="T210">
        <v>486</v>
      </c>
      <c r="U210">
        <v>25031</v>
      </c>
      <c r="V210">
        <v>26456</v>
      </c>
    </row>
    <row r="211" spans="1:22">
      <c r="A211" t="s">
        <v>34</v>
      </c>
      <c r="B211" t="s">
        <v>77</v>
      </c>
      <c r="C211">
        <v>91533</v>
      </c>
      <c r="D211">
        <v>1695967</v>
      </c>
      <c r="E211">
        <v>1675477</v>
      </c>
      <c r="F211">
        <v>92732</v>
      </c>
      <c r="G211">
        <v>6176</v>
      </c>
      <c r="H211">
        <v>26449</v>
      </c>
      <c r="I211">
        <v>57</v>
      </c>
      <c r="J211">
        <v>61</v>
      </c>
      <c r="K211">
        <v>32</v>
      </c>
      <c r="L211">
        <v>46</v>
      </c>
      <c r="M211">
        <v>51</v>
      </c>
      <c r="N211">
        <v>33</v>
      </c>
      <c r="O211">
        <v>329</v>
      </c>
      <c r="P211">
        <v>355</v>
      </c>
      <c r="Q211">
        <v>1</v>
      </c>
      <c r="R211">
        <v>4</v>
      </c>
      <c r="S211">
        <v>46</v>
      </c>
      <c r="T211">
        <v>41</v>
      </c>
      <c r="U211">
        <v>2500</v>
      </c>
      <c r="V211">
        <v>2620</v>
      </c>
    </row>
    <row r="212" spans="1:22">
      <c r="A212" t="s">
        <v>35</v>
      </c>
      <c r="B212" t="s">
        <v>78</v>
      </c>
      <c r="C212">
        <v>740081</v>
      </c>
      <c r="D212">
        <v>7357267</v>
      </c>
      <c r="E212">
        <v>7587737</v>
      </c>
      <c r="F212">
        <v>744164</v>
      </c>
      <c r="G212">
        <v>49929</v>
      </c>
      <c r="H212">
        <v>221068</v>
      </c>
      <c r="I212">
        <v>210</v>
      </c>
      <c r="J212">
        <v>236</v>
      </c>
      <c r="K212">
        <v>346</v>
      </c>
      <c r="L212">
        <v>350</v>
      </c>
      <c r="M212">
        <v>8628</v>
      </c>
      <c r="N212">
        <v>8299</v>
      </c>
      <c r="O212">
        <v>943</v>
      </c>
      <c r="P212">
        <v>963</v>
      </c>
      <c r="Q212">
        <v>21</v>
      </c>
      <c r="R212">
        <v>18</v>
      </c>
      <c r="S212">
        <v>216</v>
      </c>
      <c r="T212">
        <v>175</v>
      </c>
      <c r="U212">
        <v>14542</v>
      </c>
      <c r="V212">
        <v>14982</v>
      </c>
    </row>
    <row r="213" spans="1:22">
      <c r="A213" t="s">
        <v>22</v>
      </c>
      <c r="B213" t="s">
        <v>78</v>
      </c>
      <c r="C213">
        <v>130539</v>
      </c>
      <c r="D213">
        <v>2663647</v>
      </c>
      <c r="E213">
        <v>2727056</v>
      </c>
      <c r="F213">
        <v>131176</v>
      </c>
      <c r="G213">
        <v>9671</v>
      </c>
      <c r="H213">
        <v>38431</v>
      </c>
      <c r="I213">
        <v>1059</v>
      </c>
      <c r="J213">
        <v>1125</v>
      </c>
      <c r="K213">
        <v>355</v>
      </c>
      <c r="L213">
        <v>357</v>
      </c>
      <c r="M213">
        <v>160</v>
      </c>
      <c r="N213">
        <v>190</v>
      </c>
      <c r="O213">
        <v>276</v>
      </c>
      <c r="P213">
        <v>318</v>
      </c>
      <c r="Q213">
        <v>118</v>
      </c>
      <c r="R213">
        <v>121</v>
      </c>
      <c r="S213">
        <v>332</v>
      </c>
      <c r="T213">
        <v>356</v>
      </c>
      <c r="U213">
        <v>2346</v>
      </c>
      <c r="V213">
        <v>2558</v>
      </c>
    </row>
    <row r="214" spans="1:22">
      <c r="A214" t="s">
        <v>37</v>
      </c>
      <c r="B214" t="s">
        <v>78</v>
      </c>
      <c r="C214">
        <v>943937</v>
      </c>
      <c r="D214">
        <v>8361708</v>
      </c>
      <c r="E214">
        <v>8109460</v>
      </c>
      <c r="F214">
        <v>1111695</v>
      </c>
      <c r="G214">
        <v>84913</v>
      </c>
      <c r="H214">
        <v>331552</v>
      </c>
      <c r="I214">
        <v>1953</v>
      </c>
      <c r="J214">
        <v>2057</v>
      </c>
      <c r="K214">
        <v>1132</v>
      </c>
      <c r="L214">
        <v>1168</v>
      </c>
      <c r="M214">
        <v>2260</v>
      </c>
      <c r="N214">
        <v>2563</v>
      </c>
      <c r="O214">
        <v>18129</v>
      </c>
      <c r="P214">
        <v>18918</v>
      </c>
      <c r="Q214">
        <v>112</v>
      </c>
      <c r="R214">
        <v>145</v>
      </c>
      <c r="S214">
        <v>847</v>
      </c>
      <c r="T214">
        <v>794</v>
      </c>
      <c r="U214">
        <v>16737</v>
      </c>
      <c r="V214">
        <v>18098</v>
      </c>
    </row>
    <row r="215" spans="1:22">
      <c r="A215" t="s">
        <v>24</v>
      </c>
      <c r="B215" t="s">
        <v>78</v>
      </c>
      <c r="C215">
        <v>479881</v>
      </c>
      <c r="D215">
        <v>5193218</v>
      </c>
      <c r="E215">
        <v>5242672</v>
      </c>
      <c r="F215">
        <v>490917</v>
      </c>
      <c r="G215">
        <v>32428</v>
      </c>
      <c r="H215">
        <v>141653</v>
      </c>
      <c r="I215">
        <v>107</v>
      </c>
      <c r="J215">
        <v>104</v>
      </c>
      <c r="K215">
        <v>302</v>
      </c>
      <c r="L215">
        <v>280</v>
      </c>
      <c r="M215">
        <v>3398</v>
      </c>
      <c r="N215">
        <v>3342</v>
      </c>
      <c r="O215">
        <v>1547</v>
      </c>
      <c r="P215">
        <v>1573</v>
      </c>
      <c r="Q215">
        <v>56</v>
      </c>
      <c r="R215">
        <v>58</v>
      </c>
      <c r="S215">
        <v>254</v>
      </c>
      <c r="T215">
        <v>242</v>
      </c>
      <c r="U215">
        <v>10394</v>
      </c>
      <c r="V215">
        <v>10771</v>
      </c>
    </row>
    <row r="216" spans="1:22">
      <c r="A216" t="s">
        <v>25</v>
      </c>
      <c r="B216" t="s">
        <v>78</v>
      </c>
      <c r="C216">
        <v>6224685</v>
      </c>
      <c r="D216">
        <v>72389126</v>
      </c>
      <c r="E216">
        <v>72506810</v>
      </c>
      <c r="F216">
        <v>6312161</v>
      </c>
      <c r="G216">
        <v>496901</v>
      </c>
      <c r="H216">
        <v>1949755</v>
      </c>
      <c r="I216">
        <v>1686</v>
      </c>
      <c r="J216">
        <v>1791</v>
      </c>
      <c r="K216">
        <v>28343</v>
      </c>
      <c r="L216">
        <v>31059</v>
      </c>
      <c r="M216">
        <v>16189</v>
      </c>
      <c r="N216">
        <v>17583</v>
      </c>
      <c r="O216">
        <v>124778</v>
      </c>
      <c r="P216">
        <v>130577</v>
      </c>
      <c r="Q216">
        <v>1403</v>
      </c>
      <c r="R216">
        <v>1447</v>
      </c>
      <c r="S216">
        <v>6239</v>
      </c>
      <c r="T216">
        <v>6309</v>
      </c>
      <c r="U216">
        <v>62285</v>
      </c>
      <c r="V216">
        <v>67212</v>
      </c>
    </row>
    <row r="217" spans="1:22">
      <c r="A217" t="s">
        <v>38</v>
      </c>
      <c r="B217" t="s">
        <v>78</v>
      </c>
      <c r="C217">
        <v>865231</v>
      </c>
      <c r="D217">
        <v>9162406</v>
      </c>
      <c r="E217">
        <v>9286626</v>
      </c>
      <c r="F217">
        <v>889006</v>
      </c>
      <c r="G217">
        <v>63001</v>
      </c>
      <c r="H217">
        <v>254643</v>
      </c>
      <c r="I217">
        <v>269</v>
      </c>
      <c r="J217">
        <v>263</v>
      </c>
      <c r="K217">
        <v>1085</v>
      </c>
      <c r="L217">
        <v>988</v>
      </c>
      <c r="M217">
        <v>1507</v>
      </c>
      <c r="N217">
        <v>1630</v>
      </c>
      <c r="O217">
        <v>9544</v>
      </c>
      <c r="P217">
        <v>9792</v>
      </c>
      <c r="Q217">
        <v>70</v>
      </c>
      <c r="R217">
        <v>94</v>
      </c>
      <c r="S217">
        <v>1028</v>
      </c>
      <c r="T217">
        <v>971</v>
      </c>
      <c r="U217">
        <v>17397</v>
      </c>
      <c r="V217">
        <v>18363</v>
      </c>
    </row>
    <row r="218" spans="1:22">
      <c r="A218" t="s">
        <v>39</v>
      </c>
      <c r="B218" t="s">
        <v>78</v>
      </c>
      <c r="C218">
        <v>511082</v>
      </c>
      <c r="D218">
        <v>10743919</v>
      </c>
      <c r="E218">
        <v>10201500</v>
      </c>
      <c r="F218">
        <v>542678</v>
      </c>
      <c r="G218">
        <v>40018</v>
      </c>
      <c r="H218">
        <v>167790</v>
      </c>
      <c r="I218">
        <v>62</v>
      </c>
      <c r="J218">
        <v>55</v>
      </c>
      <c r="K218">
        <v>883</v>
      </c>
      <c r="L218">
        <v>846</v>
      </c>
      <c r="M218">
        <v>2500</v>
      </c>
      <c r="N218">
        <v>2590</v>
      </c>
      <c r="O218">
        <v>3438</v>
      </c>
      <c r="P218">
        <v>3417</v>
      </c>
      <c r="Q218">
        <v>13</v>
      </c>
      <c r="R218">
        <v>8</v>
      </c>
      <c r="S218">
        <v>323</v>
      </c>
      <c r="T218">
        <v>319</v>
      </c>
      <c r="U218">
        <v>12402</v>
      </c>
      <c r="V218">
        <v>13162</v>
      </c>
    </row>
    <row r="219" spans="1:22">
      <c r="A219" t="s">
        <v>40</v>
      </c>
      <c r="B219" t="s">
        <v>78</v>
      </c>
      <c r="C219">
        <v>120623</v>
      </c>
      <c r="D219">
        <v>1954374</v>
      </c>
      <c r="E219">
        <v>1988535</v>
      </c>
      <c r="F219">
        <v>134042</v>
      </c>
      <c r="G219">
        <v>8688</v>
      </c>
      <c r="H219">
        <v>39346</v>
      </c>
      <c r="I219">
        <v>15</v>
      </c>
      <c r="J219">
        <v>17</v>
      </c>
      <c r="K219">
        <v>162</v>
      </c>
      <c r="L219">
        <v>180</v>
      </c>
      <c r="M219">
        <v>1387</v>
      </c>
      <c r="N219">
        <v>1302</v>
      </c>
      <c r="O219">
        <v>513</v>
      </c>
      <c r="P219">
        <v>444</v>
      </c>
      <c r="Q219">
        <v>2</v>
      </c>
      <c r="R219">
        <v>5</v>
      </c>
      <c r="S219">
        <v>48</v>
      </c>
      <c r="T219">
        <v>52</v>
      </c>
      <c r="U219">
        <v>2270</v>
      </c>
      <c r="V219">
        <v>2291</v>
      </c>
    </row>
    <row r="220" spans="1:22">
      <c r="A220" t="s">
        <v>41</v>
      </c>
      <c r="B220" t="s">
        <v>78</v>
      </c>
      <c r="C220">
        <v>2708022</v>
      </c>
      <c r="D220">
        <v>26077462</v>
      </c>
      <c r="E220">
        <v>26523658</v>
      </c>
      <c r="F220">
        <v>2756944</v>
      </c>
      <c r="G220">
        <v>189545</v>
      </c>
      <c r="H220">
        <v>823249</v>
      </c>
      <c r="I220">
        <v>372</v>
      </c>
      <c r="J220">
        <v>344</v>
      </c>
      <c r="K220">
        <v>2783</v>
      </c>
      <c r="L220">
        <v>2854</v>
      </c>
      <c r="M220">
        <v>21913</v>
      </c>
      <c r="N220">
        <v>21522</v>
      </c>
      <c r="O220">
        <v>26850</v>
      </c>
      <c r="P220">
        <v>27035</v>
      </c>
      <c r="Q220">
        <v>108</v>
      </c>
      <c r="R220">
        <v>97</v>
      </c>
      <c r="S220">
        <v>2551</v>
      </c>
      <c r="T220">
        <v>2317</v>
      </c>
      <c r="U220">
        <v>39988</v>
      </c>
      <c r="V220">
        <v>40811</v>
      </c>
    </row>
    <row r="221" spans="1:22">
      <c r="A221" t="s">
        <v>26</v>
      </c>
      <c r="B221" t="s">
        <v>78</v>
      </c>
      <c r="C221">
        <v>1699185</v>
      </c>
      <c r="D221">
        <v>17821620</v>
      </c>
      <c r="E221">
        <v>17668352</v>
      </c>
      <c r="F221">
        <v>1744437</v>
      </c>
      <c r="G221">
        <v>106405</v>
      </c>
      <c r="H221">
        <v>501605</v>
      </c>
      <c r="I221">
        <v>115</v>
      </c>
      <c r="J221">
        <v>134</v>
      </c>
      <c r="K221">
        <v>2114</v>
      </c>
      <c r="L221">
        <v>2191</v>
      </c>
      <c r="M221">
        <v>20306</v>
      </c>
      <c r="N221">
        <v>18699</v>
      </c>
      <c r="O221">
        <v>5527</v>
      </c>
      <c r="P221">
        <v>5247</v>
      </c>
      <c r="Q221">
        <v>88</v>
      </c>
      <c r="R221">
        <v>64</v>
      </c>
      <c r="S221">
        <v>1471</v>
      </c>
      <c r="T221">
        <v>1320</v>
      </c>
      <c r="U221">
        <v>24525</v>
      </c>
      <c r="V221">
        <v>24604</v>
      </c>
    </row>
    <row r="222" spans="1:22">
      <c r="A222" t="s">
        <v>42</v>
      </c>
      <c r="B222" t="s">
        <v>78</v>
      </c>
      <c r="C222">
        <v>186825</v>
      </c>
      <c r="D222">
        <v>2696766</v>
      </c>
      <c r="E222">
        <v>2504144</v>
      </c>
      <c r="F222">
        <v>182384</v>
      </c>
      <c r="G222">
        <v>10644</v>
      </c>
      <c r="H222">
        <v>50925</v>
      </c>
      <c r="I222">
        <v>23</v>
      </c>
      <c r="J222">
        <v>21</v>
      </c>
      <c r="K222">
        <v>2253</v>
      </c>
      <c r="L222">
        <v>2271</v>
      </c>
      <c r="M222">
        <v>97</v>
      </c>
      <c r="N222">
        <v>117</v>
      </c>
      <c r="O222">
        <v>317</v>
      </c>
      <c r="P222">
        <v>286</v>
      </c>
      <c r="Q222">
        <v>1467</v>
      </c>
      <c r="R222">
        <v>1617</v>
      </c>
      <c r="S222">
        <v>368</v>
      </c>
      <c r="T222">
        <v>401</v>
      </c>
      <c r="U222">
        <v>698</v>
      </c>
      <c r="V222">
        <v>708</v>
      </c>
    </row>
    <row r="223" spans="1:22">
      <c r="A223" t="s">
        <v>43</v>
      </c>
      <c r="B223" t="s">
        <v>78</v>
      </c>
      <c r="C223">
        <v>281452</v>
      </c>
      <c r="D223">
        <v>2084970</v>
      </c>
      <c r="E223">
        <v>2012852</v>
      </c>
      <c r="F223">
        <v>290885</v>
      </c>
      <c r="G223">
        <v>19879</v>
      </c>
      <c r="H223">
        <v>85232</v>
      </c>
      <c r="I223">
        <v>118</v>
      </c>
      <c r="J223">
        <v>104</v>
      </c>
      <c r="K223">
        <v>172</v>
      </c>
      <c r="L223">
        <v>133</v>
      </c>
      <c r="M223">
        <v>110</v>
      </c>
      <c r="N223">
        <v>109</v>
      </c>
      <c r="O223">
        <v>1450</v>
      </c>
      <c r="P223">
        <v>1644</v>
      </c>
      <c r="Q223">
        <v>32</v>
      </c>
      <c r="R223">
        <v>36</v>
      </c>
      <c r="S223">
        <v>168</v>
      </c>
      <c r="T223">
        <v>145</v>
      </c>
      <c r="U223">
        <v>7645</v>
      </c>
      <c r="V223">
        <v>8013</v>
      </c>
    </row>
    <row r="224" spans="1:22">
      <c r="A224" t="s">
        <v>44</v>
      </c>
      <c r="B224" t="s">
        <v>78</v>
      </c>
      <c r="C224">
        <v>2060632</v>
      </c>
      <c r="D224">
        <v>31085621</v>
      </c>
      <c r="E224">
        <v>31080869</v>
      </c>
      <c r="F224">
        <v>2050239</v>
      </c>
      <c r="G224">
        <v>147588</v>
      </c>
      <c r="H224">
        <v>621275</v>
      </c>
      <c r="I224">
        <v>219</v>
      </c>
      <c r="J224">
        <v>201</v>
      </c>
      <c r="K224">
        <v>3490</v>
      </c>
      <c r="L224">
        <v>3533</v>
      </c>
      <c r="M224">
        <v>12454</v>
      </c>
      <c r="N224">
        <v>11957</v>
      </c>
      <c r="O224">
        <v>15332</v>
      </c>
      <c r="P224">
        <v>15569</v>
      </c>
      <c r="Q224">
        <v>85</v>
      </c>
      <c r="R224">
        <v>75</v>
      </c>
      <c r="S224">
        <v>1809</v>
      </c>
      <c r="T224">
        <v>1753</v>
      </c>
      <c r="U224">
        <v>39206</v>
      </c>
      <c r="V224">
        <v>41905</v>
      </c>
    </row>
    <row r="225" spans="1:22">
      <c r="A225" t="s">
        <v>45</v>
      </c>
      <c r="B225" t="s">
        <v>78</v>
      </c>
      <c r="C225">
        <v>1007121</v>
      </c>
      <c r="D225">
        <v>12399402</v>
      </c>
      <c r="E225">
        <v>11136045</v>
      </c>
      <c r="F225">
        <v>1046269</v>
      </c>
      <c r="G225">
        <v>74952</v>
      </c>
      <c r="H225">
        <v>316465</v>
      </c>
      <c r="I225">
        <v>102</v>
      </c>
      <c r="J225">
        <v>106</v>
      </c>
      <c r="K225">
        <v>729</v>
      </c>
      <c r="L225">
        <v>685</v>
      </c>
      <c r="M225">
        <v>4260</v>
      </c>
      <c r="N225">
        <v>4169</v>
      </c>
      <c r="O225">
        <v>3101</v>
      </c>
      <c r="P225">
        <v>3159</v>
      </c>
      <c r="Q225">
        <v>26</v>
      </c>
      <c r="R225">
        <v>32</v>
      </c>
      <c r="S225">
        <v>1439</v>
      </c>
      <c r="T225">
        <v>1370</v>
      </c>
      <c r="U225">
        <v>27545</v>
      </c>
      <c r="V225">
        <v>28229</v>
      </c>
    </row>
    <row r="226" spans="1:22">
      <c r="A226" t="s">
        <v>27</v>
      </c>
      <c r="B226" t="s">
        <v>78</v>
      </c>
      <c r="C226">
        <v>501763</v>
      </c>
      <c r="D226">
        <v>6455928</v>
      </c>
      <c r="E226">
        <v>6541553</v>
      </c>
      <c r="F226">
        <v>505311</v>
      </c>
      <c r="G226">
        <v>36091</v>
      </c>
      <c r="H226">
        <v>145862</v>
      </c>
      <c r="I226">
        <v>101</v>
      </c>
      <c r="J226">
        <v>70</v>
      </c>
      <c r="K226">
        <v>421</v>
      </c>
      <c r="L226">
        <v>424</v>
      </c>
      <c r="M226">
        <v>833</v>
      </c>
      <c r="N226">
        <v>993</v>
      </c>
      <c r="O226">
        <v>1530</v>
      </c>
      <c r="P226">
        <v>1513</v>
      </c>
      <c r="Q226">
        <v>22</v>
      </c>
      <c r="R226">
        <v>30</v>
      </c>
      <c r="S226">
        <v>431</v>
      </c>
      <c r="T226">
        <v>432</v>
      </c>
      <c r="U226">
        <v>14075</v>
      </c>
      <c r="V226">
        <v>15216</v>
      </c>
    </row>
    <row r="227" spans="1:22">
      <c r="A227" t="s">
        <v>28</v>
      </c>
      <c r="B227" t="s">
        <v>78</v>
      </c>
      <c r="C227">
        <v>496034</v>
      </c>
      <c r="D227">
        <v>5813985</v>
      </c>
      <c r="E227">
        <v>5957954</v>
      </c>
      <c r="F227">
        <v>497275</v>
      </c>
      <c r="G227">
        <v>32731</v>
      </c>
      <c r="H227">
        <v>140324</v>
      </c>
      <c r="I227">
        <v>177</v>
      </c>
      <c r="J227">
        <v>188</v>
      </c>
      <c r="K227">
        <v>494</v>
      </c>
      <c r="L227">
        <v>467</v>
      </c>
      <c r="M227">
        <v>1077</v>
      </c>
      <c r="N227">
        <v>1118</v>
      </c>
      <c r="O227">
        <v>2440</v>
      </c>
      <c r="P227">
        <v>2371</v>
      </c>
      <c r="Q227">
        <v>37</v>
      </c>
      <c r="R227">
        <v>36</v>
      </c>
      <c r="S227">
        <v>722</v>
      </c>
      <c r="T227">
        <v>653</v>
      </c>
      <c r="U227">
        <v>11198</v>
      </c>
      <c r="V227">
        <v>11753</v>
      </c>
    </row>
    <row r="228" spans="1:22">
      <c r="A228" t="s">
        <v>46</v>
      </c>
      <c r="B228" t="s">
        <v>78</v>
      </c>
      <c r="C228">
        <v>686789</v>
      </c>
      <c r="D228">
        <v>7229857</v>
      </c>
      <c r="E228">
        <v>7346219</v>
      </c>
      <c r="F228">
        <v>688640</v>
      </c>
      <c r="G228">
        <v>43862</v>
      </c>
      <c r="H228">
        <v>196733</v>
      </c>
      <c r="I228">
        <v>29</v>
      </c>
      <c r="J228">
        <v>34</v>
      </c>
      <c r="K228">
        <v>333</v>
      </c>
      <c r="L228">
        <v>326</v>
      </c>
      <c r="M228">
        <v>2224</v>
      </c>
      <c r="N228">
        <v>2263</v>
      </c>
      <c r="O228">
        <v>765</v>
      </c>
      <c r="P228">
        <v>747</v>
      </c>
      <c r="Q228">
        <v>13</v>
      </c>
      <c r="R228">
        <v>16</v>
      </c>
      <c r="S228">
        <v>418</v>
      </c>
      <c r="T228">
        <v>388</v>
      </c>
      <c r="U228">
        <v>17897</v>
      </c>
      <c r="V228">
        <v>18409</v>
      </c>
    </row>
    <row r="229" spans="1:22">
      <c r="A229" t="s">
        <v>47</v>
      </c>
      <c r="B229" t="s">
        <v>78</v>
      </c>
      <c r="C229">
        <v>665441</v>
      </c>
      <c r="D229">
        <v>8352703</v>
      </c>
      <c r="E229">
        <v>8140649</v>
      </c>
      <c r="F229">
        <v>716800</v>
      </c>
      <c r="G229">
        <v>40610</v>
      </c>
      <c r="H229">
        <v>194791</v>
      </c>
      <c r="I229">
        <v>162</v>
      </c>
      <c r="J229">
        <v>132</v>
      </c>
      <c r="K229">
        <v>424</v>
      </c>
      <c r="L229">
        <v>428</v>
      </c>
      <c r="M229">
        <v>8864</v>
      </c>
      <c r="N229">
        <v>8140</v>
      </c>
      <c r="O229">
        <v>757</v>
      </c>
      <c r="P229">
        <v>782</v>
      </c>
      <c r="Q229">
        <v>20</v>
      </c>
      <c r="R229">
        <v>11</v>
      </c>
      <c r="S229">
        <v>172</v>
      </c>
      <c r="T229">
        <v>163</v>
      </c>
      <c r="U229">
        <v>10433</v>
      </c>
      <c r="V229">
        <v>10122</v>
      </c>
    </row>
    <row r="230" spans="1:22">
      <c r="A230" t="s">
        <v>48</v>
      </c>
      <c r="B230" t="s">
        <v>78</v>
      </c>
      <c r="C230">
        <v>178709</v>
      </c>
      <c r="D230">
        <v>2675648</v>
      </c>
      <c r="E230">
        <v>2550302</v>
      </c>
      <c r="F230">
        <v>182470</v>
      </c>
      <c r="G230">
        <v>13777</v>
      </c>
      <c r="H230">
        <v>56361</v>
      </c>
      <c r="I230">
        <v>49</v>
      </c>
      <c r="J230">
        <v>43</v>
      </c>
      <c r="K230">
        <v>108</v>
      </c>
      <c r="L230">
        <v>79</v>
      </c>
      <c r="M230">
        <v>220</v>
      </c>
      <c r="N230">
        <v>248</v>
      </c>
      <c r="O230">
        <v>89</v>
      </c>
      <c r="P230">
        <v>117</v>
      </c>
      <c r="Q230">
        <v>6</v>
      </c>
      <c r="R230">
        <v>8</v>
      </c>
      <c r="S230">
        <v>63</v>
      </c>
      <c r="T230">
        <v>79</v>
      </c>
      <c r="U230">
        <v>6021</v>
      </c>
      <c r="V230">
        <v>6647</v>
      </c>
    </row>
    <row r="231" spans="1:22">
      <c r="A231" t="s">
        <v>49</v>
      </c>
      <c r="B231" t="s">
        <v>78</v>
      </c>
      <c r="C231">
        <v>865768</v>
      </c>
      <c r="D231">
        <v>13982544</v>
      </c>
      <c r="E231">
        <v>13712839</v>
      </c>
      <c r="F231">
        <v>874514</v>
      </c>
      <c r="G231">
        <v>58624</v>
      </c>
      <c r="H231">
        <v>254072</v>
      </c>
      <c r="I231">
        <v>78</v>
      </c>
      <c r="J231">
        <v>64</v>
      </c>
      <c r="K231">
        <v>1883</v>
      </c>
      <c r="L231">
        <v>1939</v>
      </c>
      <c r="M231">
        <v>10432</v>
      </c>
      <c r="N231">
        <v>9966</v>
      </c>
      <c r="O231">
        <v>3009</v>
      </c>
      <c r="P231">
        <v>3020</v>
      </c>
      <c r="Q231">
        <v>48</v>
      </c>
      <c r="R231">
        <v>33</v>
      </c>
      <c r="S231">
        <v>1009</v>
      </c>
      <c r="T231">
        <v>957</v>
      </c>
      <c r="U231">
        <v>12789</v>
      </c>
      <c r="V231">
        <v>13397</v>
      </c>
    </row>
    <row r="232" spans="1:22">
      <c r="A232" t="s">
        <v>29</v>
      </c>
      <c r="B232" t="s">
        <v>78</v>
      </c>
      <c r="C232">
        <v>920558</v>
      </c>
      <c r="D232">
        <v>16609204</v>
      </c>
      <c r="E232">
        <v>16518383</v>
      </c>
      <c r="F232">
        <v>955844</v>
      </c>
      <c r="G232">
        <v>68038</v>
      </c>
      <c r="H232">
        <v>288934</v>
      </c>
      <c r="I232">
        <v>77</v>
      </c>
      <c r="J232">
        <v>95</v>
      </c>
      <c r="K232">
        <v>2080</v>
      </c>
      <c r="L232">
        <v>1978</v>
      </c>
      <c r="M232">
        <v>3126</v>
      </c>
      <c r="N232">
        <v>3002</v>
      </c>
      <c r="O232">
        <v>4695</v>
      </c>
      <c r="P232">
        <v>4700</v>
      </c>
      <c r="Q232">
        <v>29</v>
      </c>
      <c r="R232">
        <v>44</v>
      </c>
      <c r="S232">
        <v>740</v>
      </c>
      <c r="T232">
        <v>692</v>
      </c>
      <c r="U232">
        <v>23292</v>
      </c>
      <c r="V232">
        <v>23488</v>
      </c>
    </row>
    <row r="233" spans="1:22">
      <c r="A233" t="s">
        <v>50</v>
      </c>
      <c r="B233" t="s">
        <v>78</v>
      </c>
      <c r="C233">
        <v>1363533</v>
      </c>
      <c r="D233">
        <v>18457253</v>
      </c>
      <c r="E233">
        <v>17358365</v>
      </c>
      <c r="F233">
        <v>1537922</v>
      </c>
      <c r="G233">
        <v>116032</v>
      </c>
      <c r="H233">
        <v>484956</v>
      </c>
      <c r="I233">
        <v>422</v>
      </c>
      <c r="J233">
        <v>429</v>
      </c>
      <c r="K233">
        <v>1795</v>
      </c>
      <c r="L233">
        <v>1749</v>
      </c>
      <c r="M233">
        <v>9799</v>
      </c>
      <c r="N233">
        <v>9503</v>
      </c>
      <c r="O233">
        <v>3032</v>
      </c>
      <c r="P233">
        <v>3157</v>
      </c>
      <c r="Q233">
        <v>65</v>
      </c>
      <c r="R233">
        <v>55</v>
      </c>
      <c r="S233">
        <v>1269</v>
      </c>
      <c r="T233">
        <v>1142</v>
      </c>
      <c r="U233">
        <v>41187</v>
      </c>
      <c r="V233">
        <v>42428</v>
      </c>
    </row>
    <row r="234" spans="1:22">
      <c r="A234" t="s">
        <v>51</v>
      </c>
      <c r="B234" t="s">
        <v>78</v>
      </c>
      <c r="C234">
        <v>804580</v>
      </c>
      <c r="D234">
        <v>11168633</v>
      </c>
      <c r="E234">
        <v>11300786</v>
      </c>
      <c r="F234">
        <v>857235</v>
      </c>
      <c r="G234">
        <v>69615</v>
      </c>
      <c r="H234">
        <v>263074</v>
      </c>
      <c r="I234">
        <v>525</v>
      </c>
      <c r="J234">
        <v>582</v>
      </c>
      <c r="K234">
        <v>2225</v>
      </c>
      <c r="L234">
        <v>2329</v>
      </c>
      <c r="M234">
        <v>3362</v>
      </c>
      <c r="N234">
        <v>3595</v>
      </c>
      <c r="O234">
        <v>2298</v>
      </c>
      <c r="P234">
        <v>2545</v>
      </c>
      <c r="Q234">
        <v>27</v>
      </c>
      <c r="R234">
        <v>16</v>
      </c>
      <c r="S234">
        <v>723</v>
      </c>
      <c r="T234">
        <v>707</v>
      </c>
      <c r="U234">
        <v>24466</v>
      </c>
      <c r="V234">
        <v>26215</v>
      </c>
    </row>
    <row r="235" spans="1:22">
      <c r="A235" t="s">
        <v>30</v>
      </c>
      <c r="B235" t="s">
        <v>78</v>
      </c>
      <c r="C235">
        <v>492421</v>
      </c>
      <c r="D235">
        <v>4480105</v>
      </c>
      <c r="E235">
        <v>4463078</v>
      </c>
      <c r="F235">
        <v>490917</v>
      </c>
      <c r="G235">
        <v>28980</v>
      </c>
      <c r="H235">
        <v>134857</v>
      </c>
      <c r="I235">
        <v>32</v>
      </c>
      <c r="J235">
        <v>29</v>
      </c>
      <c r="K235">
        <v>156</v>
      </c>
      <c r="L235">
        <v>198</v>
      </c>
      <c r="M235">
        <v>7597</v>
      </c>
      <c r="N235">
        <v>6765</v>
      </c>
      <c r="O235">
        <v>315</v>
      </c>
      <c r="P235">
        <v>310</v>
      </c>
      <c r="Q235">
        <v>3</v>
      </c>
      <c r="R235">
        <v>2</v>
      </c>
      <c r="S235">
        <v>46</v>
      </c>
      <c r="T235">
        <v>31</v>
      </c>
      <c r="U235">
        <v>6782</v>
      </c>
      <c r="V235">
        <v>6714</v>
      </c>
    </row>
    <row r="236" spans="1:22">
      <c r="A236" t="s">
        <v>52</v>
      </c>
      <c r="B236" t="s">
        <v>78</v>
      </c>
      <c r="C236">
        <v>892992</v>
      </c>
      <c r="D236">
        <v>10256615</v>
      </c>
      <c r="E236">
        <v>10324249</v>
      </c>
      <c r="F236">
        <v>917785</v>
      </c>
      <c r="G236">
        <v>63388</v>
      </c>
      <c r="H236">
        <v>268921</v>
      </c>
      <c r="I236">
        <v>139</v>
      </c>
      <c r="J236">
        <v>161</v>
      </c>
      <c r="K236">
        <v>644</v>
      </c>
      <c r="L236">
        <v>623</v>
      </c>
      <c r="M236">
        <v>4951</v>
      </c>
      <c r="N236">
        <v>4783</v>
      </c>
      <c r="O236">
        <v>1258</v>
      </c>
      <c r="P236">
        <v>1374</v>
      </c>
      <c r="Q236">
        <v>58</v>
      </c>
      <c r="R236">
        <v>48</v>
      </c>
      <c r="S236">
        <v>559</v>
      </c>
      <c r="T236">
        <v>568</v>
      </c>
      <c r="U236">
        <v>23545</v>
      </c>
      <c r="V236">
        <v>24677</v>
      </c>
    </row>
    <row r="237" spans="1:22">
      <c r="A237" t="s">
        <v>53</v>
      </c>
      <c r="B237" t="s">
        <v>78</v>
      </c>
      <c r="C237">
        <v>144034</v>
      </c>
      <c r="D237">
        <v>1729712</v>
      </c>
      <c r="E237">
        <v>1754324</v>
      </c>
      <c r="F237">
        <v>144532</v>
      </c>
      <c r="G237">
        <v>9825</v>
      </c>
      <c r="H237">
        <v>41816</v>
      </c>
      <c r="I237">
        <v>419</v>
      </c>
      <c r="J237">
        <v>410</v>
      </c>
      <c r="K237">
        <v>57</v>
      </c>
      <c r="L237">
        <v>47</v>
      </c>
      <c r="M237">
        <v>55</v>
      </c>
      <c r="N237">
        <v>55</v>
      </c>
      <c r="O237">
        <v>184</v>
      </c>
      <c r="P237">
        <v>180</v>
      </c>
      <c r="Q237">
        <v>9</v>
      </c>
      <c r="R237">
        <v>11</v>
      </c>
      <c r="S237">
        <v>72</v>
      </c>
      <c r="T237">
        <v>95</v>
      </c>
      <c r="U237">
        <v>3973</v>
      </c>
      <c r="V237">
        <v>4258</v>
      </c>
    </row>
    <row r="238" spans="1:22">
      <c r="A238" t="s">
        <v>54</v>
      </c>
      <c r="B238" t="s">
        <v>78</v>
      </c>
      <c r="C238">
        <v>307398</v>
      </c>
      <c r="D238">
        <v>4005091</v>
      </c>
      <c r="E238">
        <v>4008633</v>
      </c>
      <c r="F238">
        <v>312635</v>
      </c>
      <c r="G238">
        <v>23051</v>
      </c>
      <c r="H238">
        <v>89964</v>
      </c>
      <c r="I238">
        <v>146</v>
      </c>
      <c r="J238">
        <v>148</v>
      </c>
      <c r="K238">
        <v>341</v>
      </c>
      <c r="L238">
        <v>301</v>
      </c>
      <c r="M238">
        <v>660</v>
      </c>
      <c r="N238">
        <v>873</v>
      </c>
      <c r="O238">
        <v>1794</v>
      </c>
      <c r="P238">
        <v>1866</v>
      </c>
      <c r="Q238">
        <v>15</v>
      </c>
      <c r="R238">
        <v>16</v>
      </c>
      <c r="S238">
        <v>378</v>
      </c>
      <c r="T238">
        <v>324</v>
      </c>
      <c r="U238">
        <v>7746</v>
      </c>
      <c r="V238">
        <v>8443</v>
      </c>
    </row>
    <row r="239" spans="1:22">
      <c r="A239" t="s">
        <v>55</v>
      </c>
      <c r="B239" t="s">
        <v>78</v>
      </c>
      <c r="C239">
        <v>435765</v>
      </c>
      <c r="D239">
        <v>4203255</v>
      </c>
      <c r="E239">
        <v>4043820</v>
      </c>
      <c r="F239">
        <v>459189</v>
      </c>
      <c r="G239">
        <v>31892</v>
      </c>
      <c r="H239">
        <v>134640</v>
      </c>
      <c r="I239">
        <v>159</v>
      </c>
      <c r="J239">
        <v>189</v>
      </c>
      <c r="K239">
        <v>1047</v>
      </c>
      <c r="L239">
        <v>1108</v>
      </c>
      <c r="M239">
        <v>1601</v>
      </c>
      <c r="N239">
        <v>1672</v>
      </c>
      <c r="O239">
        <v>5928</v>
      </c>
      <c r="P239">
        <v>6144</v>
      </c>
      <c r="Q239">
        <v>209</v>
      </c>
      <c r="R239">
        <v>221</v>
      </c>
      <c r="S239">
        <v>831</v>
      </c>
      <c r="T239">
        <v>837</v>
      </c>
      <c r="U239">
        <v>5864</v>
      </c>
      <c r="V239">
        <v>6082</v>
      </c>
    </row>
    <row r="240" spans="1:22">
      <c r="A240" t="s">
        <v>31</v>
      </c>
      <c r="B240" t="s">
        <v>78</v>
      </c>
      <c r="C240">
        <v>184846</v>
      </c>
      <c r="D240">
        <v>3042994</v>
      </c>
      <c r="E240">
        <v>2960615</v>
      </c>
      <c r="F240">
        <v>184670</v>
      </c>
      <c r="G240">
        <v>13856</v>
      </c>
      <c r="H240">
        <v>58807</v>
      </c>
      <c r="I240">
        <v>13</v>
      </c>
      <c r="J240">
        <v>20</v>
      </c>
      <c r="K240">
        <v>194</v>
      </c>
      <c r="L240">
        <v>211</v>
      </c>
      <c r="M240">
        <v>118</v>
      </c>
      <c r="N240">
        <v>127</v>
      </c>
      <c r="O240">
        <v>215</v>
      </c>
      <c r="P240">
        <v>215</v>
      </c>
      <c r="Q240">
        <v>5</v>
      </c>
      <c r="R240">
        <v>6</v>
      </c>
      <c r="S240">
        <v>114</v>
      </c>
      <c r="T240">
        <v>90</v>
      </c>
      <c r="U240">
        <v>6109</v>
      </c>
      <c r="V240">
        <v>6419</v>
      </c>
    </row>
    <row r="241" spans="1:22">
      <c r="A241" t="s">
        <v>32</v>
      </c>
      <c r="B241" t="s">
        <v>78</v>
      </c>
      <c r="C241">
        <v>1335350</v>
      </c>
      <c r="D241">
        <v>28454548</v>
      </c>
      <c r="E241">
        <v>27742203</v>
      </c>
      <c r="F241">
        <v>1400579</v>
      </c>
      <c r="G241">
        <v>95666</v>
      </c>
      <c r="H241">
        <v>401874</v>
      </c>
      <c r="I241">
        <v>56</v>
      </c>
      <c r="J241">
        <v>84</v>
      </c>
      <c r="K241">
        <v>4223</v>
      </c>
      <c r="L241">
        <v>4484</v>
      </c>
      <c r="M241">
        <v>7450</v>
      </c>
      <c r="N241">
        <v>7336</v>
      </c>
      <c r="O241">
        <v>9809</v>
      </c>
      <c r="P241">
        <v>9837</v>
      </c>
      <c r="Q241">
        <v>60</v>
      </c>
      <c r="R241">
        <v>98</v>
      </c>
      <c r="S241">
        <v>346</v>
      </c>
      <c r="T241">
        <v>330</v>
      </c>
      <c r="U241">
        <v>25310</v>
      </c>
      <c r="V241">
        <v>26243</v>
      </c>
    </row>
    <row r="242" spans="1:22">
      <c r="A242" t="s">
        <v>56</v>
      </c>
      <c r="B242" t="s">
        <v>78</v>
      </c>
      <c r="C242">
        <v>326637</v>
      </c>
      <c r="D242">
        <v>3601387</v>
      </c>
      <c r="E242">
        <v>3576216</v>
      </c>
      <c r="F242">
        <v>340365</v>
      </c>
      <c r="G242">
        <v>21147</v>
      </c>
      <c r="H242">
        <v>99260</v>
      </c>
      <c r="I242">
        <v>1100</v>
      </c>
      <c r="J242">
        <v>1164</v>
      </c>
      <c r="K242">
        <v>170</v>
      </c>
      <c r="L242">
        <v>163</v>
      </c>
      <c r="M242">
        <v>211</v>
      </c>
      <c r="N242">
        <v>221</v>
      </c>
      <c r="O242">
        <v>5945</v>
      </c>
      <c r="P242">
        <v>6194</v>
      </c>
      <c r="Q242">
        <v>10</v>
      </c>
      <c r="R242">
        <v>12</v>
      </c>
      <c r="S242">
        <v>132</v>
      </c>
      <c r="T242">
        <v>125</v>
      </c>
      <c r="U242">
        <v>2822</v>
      </c>
      <c r="V242">
        <v>2878</v>
      </c>
    </row>
    <row r="243" spans="1:22">
      <c r="A243" t="s">
        <v>57</v>
      </c>
      <c r="B243" t="s">
        <v>78</v>
      </c>
      <c r="C243">
        <v>1441391</v>
      </c>
      <c r="D243">
        <v>13462754</v>
      </c>
      <c r="E243">
        <v>13540706</v>
      </c>
      <c r="F243">
        <v>1548895</v>
      </c>
      <c r="G243">
        <v>97257</v>
      </c>
      <c r="H243">
        <v>454963</v>
      </c>
      <c r="I243">
        <v>633</v>
      </c>
      <c r="J243">
        <v>624</v>
      </c>
      <c r="K243">
        <v>1340</v>
      </c>
      <c r="L243">
        <v>1372</v>
      </c>
      <c r="M243">
        <v>13018</v>
      </c>
      <c r="N243">
        <v>12285</v>
      </c>
      <c r="O243">
        <v>5404</v>
      </c>
      <c r="P243">
        <v>5169</v>
      </c>
      <c r="Q243">
        <v>64</v>
      </c>
      <c r="R243">
        <v>51</v>
      </c>
      <c r="S243">
        <v>1678</v>
      </c>
      <c r="T243">
        <v>1575</v>
      </c>
      <c r="U243">
        <v>26678</v>
      </c>
      <c r="V243">
        <v>27366</v>
      </c>
    </row>
    <row r="244" spans="1:22">
      <c r="A244" t="s">
        <v>58</v>
      </c>
      <c r="B244" t="s">
        <v>78</v>
      </c>
      <c r="C244">
        <v>103272</v>
      </c>
      <c r="D244">
        <v>1568997</v>
      </c>
      <c r="E244">
        <v>1597210</v>
      </c>
      <c r="F244">
        <v>106586</v>
      </c>
      <c r="G244">
        <v>7471</v>
      </c>
      <c r="H244">
        <v>30421</v>
      </c>
      <c r="I244">
        <v>264</v>
      </c>
      <c r="J244">
        <v>270</v>
      </c>
      <c r="K244">
        <v>72</v>
      </c>
      <c r="L244">
        <v>58</v>
      </c>
      <c r="M244">
        <v>118</v>
      </c>
      <c r="N244">
        <v>148</v>
      </c>
      <c r="O244">
        <v>104</v>
      </c>
      <c r="P244">
        <v>121</v>
      </c>
      <c r="Q244">
        <v>4</v>
      </c>
      <c r="R244">
        <v>6</v>
      </c>
      <c r="S244">
        <v>37</v>
      </c>
      <c r="T244">
        <v>30</v>
      </c>
      <c r="U244">
        <v>3047</v>
      </c>
      <c r="V244">
        <v>3192</v>
      </c>
    </row>
    <row r="245" spans="1:22">
      <c r="A245" t="s">
        <v>59</v>
      </c>
      <c r="B245" t="s">
        <v>78</v>
      </c>
      <c r="C245">
        <v>1601566</v>
      </c>
      <c r="D245">
        <v>23297509</v>
      </c>
      <c r="E245">
        <v>21847582</v>
      </c>
      <c r="F245">
        <v>1724810</v>
      </c>
      <c r="G245">
        <v>115962</v>
      </c>
      <c r="H245">
        <v>519938</v>
      </c>
      <c r="I245">
        <v>87</v>
      </c>
      <c r="J245">
        <v>92</v>
      </c>
      <c r="K245">
        <v>1152</v>
      </c>
      <c r="L245">
        <v>1147</v>
      </c>
      <c r="M245">
        <v>8866</v>
      </c>
      <c r="N245">
        <v>9050</v>
      </c>
      <c r="O245">
        <v>2025</v>
      </c>
      <c r="P245">
        <v>2081</v>
      </c>
      <c r="Q245">
        <v>29</v>
      </c>
      <c r="R245">
        <v>29</v>
      </c>
      <c r="S245">
        <v>2100</v>
      </c>
      <c r="T245">
        <v>2053</v>
      </c>
      <c r="U245">
        <v>42872</v>
      </c>
      <c r="V245">
        <v>44379</v>
      </c>
    </row>
    <row r="246" spans="1:22">
      <c r="A246" t="s">
        <v>60</v>
      </c>
      <c r="B246" t="s">
        <v>78</v>
      </c>
      <c r="C246">
        <v>670069</v>
      </c>
      <c r="D246">
        <v>6034336</v>
      </c>
      <c r="E246">
        <v>6026661</v>
      </c>
      <c r="F246">
        <v>688511</v>
      </c>
      <c r="G246">
        <v>40729</v>
      </c>
      <c r="H246">
        <v>184170</v>
      </c>
      <c r="I246">
        <v>3175</v>
      </c>
      <c r="J246">
        <v>3098</v>
      </c>
      <c r="K246">
        <v>489</v>
      </c>
      <c r="L246">
        <v>486</v>
      </c>
      <c r="M246">
        <v>1916</v>
      </c>
      <c r="N246">
        <v>1864</v>
      </c>
      <c r="O246">
        <v>2530</v>
      </c>
      <c r="P246">
        <v>2446</v>
      </c>
      <c r="Q246">
        <v>41</v>
      </c>
      <c r="R246">
        <v>54</v>
      </c>
      <c r="S246">
        <v>1243</v>
      </c>
      <c r="T246">
        <v>1157</v>
      </c>
      <c r="U246">
        <v>11061</v>
      </c>
      <c r="V246">
        <v>11169</v>
      </c>
    </row>
    <row r="247" spans="1:22">
      <c r="A247" t="s">
        <v>61</v>
      </c>
      <c r="B247" t="s">
        <v>78</v>
      </c>
      <c r="C247">
        <v>566538</v>
      </c>
      <c r="D247">
        <v>6621363</v>
      </c>
      <c r="E247">
        <v>6453635</v>
      </c>
      <c r="F247">
        <v>601318</v>
      </c>
      <c r="G247">
        <v>47566</v>
      </c>
      <c r="H247">
        <v>179757</v>
      </c>
      <c r="I247">
        <v>384</v>
      </c>
      <c r="J247">
        <v>462</v>
      </c>
      <c r="K247">
        <v>1019</v>
      </c>
      <c r="L247">
        <v>997</v>
      </c>
      <c r="M247">
        <v>590</v>
      </c>
      <c r="N247">
        <v>775</v>
      </c>
      <c r="O247">
        <v>4685</v>
      </c>
      <c r="P247">
        <v>4996</v>
      </c>
      <c r="Q247">
        <v>160</v>
      </c>
      <c r="R247">
        <v>144</v>
      </c>
      <c r="S247">
        <v>1108</v>
      </c>
      <c r="T247">
        <v>1131</v>
      </c>
      <c r="U247">
        <v>14992</v>
      </c>
      <c r="V247">
        <v>16123</v>
      </c>
    </row>
    <row r="248" spans="1:22">
      <c r="A248" t="s">
        <v>62</v>
      </c>
      <c r="B248" t="s">
        <v>78</v>
      </c>
      <c r="C248">
        <v>1605292</v>
      </c>
      <c r="D248">
        <v>29068069</v>
      </c>
      <c r="E248">
        <v>28620630</v>
      </c>
      <c r="F248">
        <v>1743160</v>
      </c>
      <c r="G248">
        <v>131694</v>
      </c>
      <c r="H248">
        <v>549398</v>
      </c>
      <c r="I248">
        <v>81</v>
      </c>
      <c r="J248">
        <v>79</v>
      </c>
      <c r="K248">
        <v>2314</v>
      </c>
      <c r="L248">
        <v>2286</v>
      </c>
      <c r="M248">
        <v>9217</v>
      </c>
      <c r="N248">
        <v>9152</v>
      </c>
      <c r="O248">
        <v>5051</v>
      </c>
      <c r="P248">
        <v>5059</v>
      </c>
      <c r="Q248">
        <v>55</v>
      </c>
      <c r="R248">
        <v>50</v>
      </c>
      <c r="S248">
        <v>983</v>
      </c>
      <c r="T248">
        <v>861</v>
      </c>
      <c r="U248">
        <v>47099</v>
      </c>
      <c r="V248">
        <v>49407</v>
      </c>
    </row>
    <row r="249" spans="1:22">
      <c r="A249" t="s">
        <v>63</v>
      </c>
      <c r="B249" t="s">
        <v>78</v>
      </c>
      <c r="C249">
        <v>135084</v>
      </c>
      <c r="D249">
        <v>2313010</v>
      </c>
      <c r="E249">
        <v>2258076</v>
      </c>
      <c r="F249">
        <v>141959</v>
      </c>
      <c r="G249">
        <v>10578</v>
      </c>
      <c r="H249">
        <v>42892</v>
      </c>
      <c r="I249">
        <v>46</v>
      </c>
      <c r="J249">
        <v>28</v>
      </c>
      <c r="K249">
        <v>171</v>
      </c>
      <c r="L249">
        <v>171</v>
      </c>
      <c r="M249">
        <v>415</v>
      </c>
      <c r="N249">
        <v>431</v>
      </c>
      <c r="O249">
        <v>1077</v>
      </c>
      <c r="P249">
        <v>1064</v>
      </c>
      <c r="Q249">
        <v>14</v>
      </c>
      <c r="R249">
        <v>23</v>
      </c>
      <c r="S249">
        <v>133</v>
      </c>
      <c r="T249">
        <v>147</v>
      </c>
      <c r="U249">
        <v>3379</v>
      </c>
      <c r="V249">
        <v>3479</v>
      </c>
    </row>
    <row r="250" spans="1:22">
      <c r="A250" t="s">
        <v>64</v>
      </c>
      <c r="B250" t="s">
        <v>78</v>
      </c>
      <c r="C250">
        <v>729386</v>
      </c>
      <c r="D250">
        <v>8417698</v>
      </c>
      <c r="E250">
        <v>8452743</v>
      </c>
      <c r="F250">
        <v>756523</v>
      </c>
      <c r="G250">
        <v>45619</v>
      </c>
      <c r="H250">
        <v>216723</v>
      </c>
      <c r="I250">
        <v>67</v>
      </c>
      <c r="J250">
        <v>60</v>
      </c>
      <c r="K250">
        <v>350</v>
      </c>
      <c r="L250">
        <v>365</v>
      </c>
      <c r="M250">
        <v>7961</v>
      </c>
      <c r="N250">
        <v>7435</v>
      </c>
      <c r="O250">
        <v>1183</v>
      </c>
      <c r="P250">
        <v>1183</v>
      </c>
      <c r="Q250">
        <v>28</v>
      </c>
      <c r="R250">
        <v>27</v>
      </c>
      <c r="S250">
        <v>483</v>
      </c>
      <c r="T250">
        <v>499</v>
      </c>
      <c r="U250">
        <v>13000</v>
      </c>
      <c r="V250">
        <v>12978</v>
      </c>
    </row>
    <row r="251" spans="1:22">
      <c r="A251" t="s">
        <v>66</v>
      </c>
      <c r="B251" t="s">
        <v>78</v>
      </c>
      <c r="C251">
        <v>992583</v>
      </c>
      <c r="D251">
        <v>9237782</v>
      </c>
      <c r="E251">
        <v>9432883</v>
      </c>
      <c r="F251">
        <v>995475</v>
      </c>
      <c r="G251">
        <v>66972</v>
      </c>
      <c r="H251">
        <v>288408</v>
      </c>
      <c r="I251">
        <v>59</v>
      </c>
      <c r="J251">
        <v>54</v>
      </c>
      <c r="K251">
        <v>515</v>
      </c>
      <c r="L251">
        <v>597</v>
      </c>
      <c r="M251">
        <v>8119</v>
      </c>
      <c r="N251">
        <v>7912</v>
      </c>
      <c r="O251">
        <v>1831</v>
      </c>
      <c r="P251">
        <v>1962</v>
      </c>
      <c r="Q251">
        <v>42</v>
      </c>
      <c r="R251">
        <v>33</v>
      </c>
      <c r="S251">
        <v>353</v>
      </c>
      <c r="T251">
        <v>312</v>
      </c>
      <c r="U251">
        <v>21989</v>
      </c>
      <c r="V251">
        <v>23194</v>
      </c>
    </row>
    <row r="252" spans="1:22">
      <c r="A252" t="s">
        <v>67</v>
      </c>
      <c r="B252" t="s">
        <v>78</v>
      </c>
      <c r="C252">
        <v>4949469</v>
      </c>
      <c r="D252">
        <v>52776853</v>
      </c>
      <c r="E252">
        <v>53096761</v>
      </c>
      <c r="F252">
        <v>5233765</v>
      </c>
      <c r="G252">
        <v>314039</v>
      </c>
      <c r="H252">
        <v>1450441</v>
      </c>
      <c r="I252">
        <v>663</v>
      </c>
      <c r="J252">
        <v>700</v>
      </c>
      <c r="K252">
        <v>6645</v>
      </c>
      <c r="L252">
        <v>6800</v>
      </c>
      <c r="M252">
        <v>20013</v>
      </c>
      <c r="N252">
        <v>19849</v>
      </c>
      <c r="O252">
        <v>75017</v>
      </c>
      <c r="P252">
        <v>74221</v>
      </c>
      <c r="Q252">
        <v>248</v>
      </c>
      <c r="R252">
        <v>248</v>
      </c>
      <c r="S252">
        <v>2798</v>
      </c>
      <c r="T252">
        <v>2607</v>
      </c>
      <c r="U252">
        <v>50847</v>
      </c>
      <c r="V252">
        <v>53383</v>
      </c>
    </row>
    <row r="253" spans="1:22">
      <c r="A253" t="s">
        <v>68</v>
      </c>
      <c r="B253" t="s">
        <v>78</v>
      </c>
      <c r="C253">
        <v>570423</v>
      </c>
      <c r="D253">
        <v>4405929</v>
      </c>
      <c r="E253">
        <v>4385896</v>
      </c>
      <c r="F253">
        <v>635577</v>
      </c>
      <c r="G253">
        <v>42163</v>
      </c>
      <c r="H253">
        <v>178910</v>
      </c>
      <c r="I253">
        <v>248</v>
      </c>
      <c r="J253">
        <v>289</v>
      </c>
      <c r="K253">
        <v>430</v>
      </c>
      <c r="L253">
        <v>437</v>
      </c>
      <c r="M253">
        <v>257</v>
      </c>
      <c r="N253">
        <v>321</v>
      </c>
      <c r="O253">
        <v>3073</v>
      </c>
      <c r="P253">
        <v>3279</v>
      </c>
      <c r="Q253">
        <v>311</v>
      </c>
      <c r="R253">
        <v>316</v>
      </c>
      <c r="S253">
        <v>385</v>
      </c>
      <c r="T253">
        <v>419</v>
      </c>
      <c r="U253">
        <v>15782</v>
      </c>
      <c r="V253">
        <v>16616</v>
      </c>
    </row>
    <row r="254" spans="1:22">
      <c r="A254" t="s">
        <v>33</v>
      </c>
      <c r="B254" t="s">
        <v>78</v>
      </c>
      <c r="C254">
        <v>87990</v>
      </c>
      <c r="D254">
        <v>1895044</v>
      </c>
      <c r="E254">
        <v>1876197</v>
      </c>
      <c r="F254">
        <v>87311</v>
      </c>
      <c r="G254">
        <v>6417</v>
      </c>
      <c r="H254">
        <v>26338</v>
      </c>
      <c r="I254">
        <v>10</v>
      </c>
      <c r="J254">
        <v>12</v>
      </c>
      <c r="K254">
        <v>77</v>
      </c>
      <c r="L254">
        <v>61</v>
      </c>
      <c r="M254">
        <v>79</v>
      </c>
      <c r="N254">
        <v>51</v>
      </c>
      <c r="O254">
        <v>41</v>
      </c>
      <c r="P254">
        <v>55</v>
      </c>
      <c r="Q254">
        <v>3</v>
      </c>
      <c r="R254">
        <v>2</v>
      </c>
      <c r="S254">
        <v>62</v>
      </c>
      <c r="T254">
        <v>64</v>
      </c>
      <c r="U254">
        <v>2826</v>
      </c>
      <c r="V254">
        <v>3074</v>
      </c>
    </row>
    <row r="255" spans="1:22">
      <c r="A255" t="s">
        <v>69</v>
      </c>
      <c r="B255" t="s">
        <v>78</v>
      </c>
      <c r="C255">
        <v>1273211</v>
      </c>
      <c r="D255">
        <v>15347862</v>
      </c>
      <c r="E255">
        <v>15690444</v>
      </c>
      <c r="F255">
        <v>1280381</v>
      </c>
      <c r="G255">
        <v>88256</v>
      </c>
      <c r="H255">
        <v>382598</v>
      </c>
      <c r="I255">
        <v>129</v>
      </c>
      <c r="J255">
        <v>144</v>
      </c>
      <c r="K255">
        <v>2807</v>
      </c>
      <c r="L255">
        <v>2989</v>
      </c>
      <c r="M255">
        <v>9657</v>
      </c>
      <c r="N255">
        <v>9849</v>
      </c>
      <c r="O255">
        <v>4766</v>
      </c>
      <c r="P255">
        <v>4959</v>
      </c>
      <c r="Q255">
        <v>60</v>
      </c>
      <c r="R255">
        <v>68</v>
      </c>
      <c r="S255">
        <v>1915</v>
      </c>
      <c r="T255">
        <v>1695</v>
      </c>
      <c r="U255">
        <v>24024</v>
      </c>
      <c r="V255">
        <v>25194</v>
      </c>
    </row>
    <row r="256" spans="1:22">
      <c r="A256" t="s">
        <v>70</v>
      </c>
      <c r="B256" t="s">
        <v>78</v>
      </c>
      <c r="C256">
        <v>1057773</v>
      </c>
      <c r="D256">
        <v>13040197</v>
      </c>
      <c r="E256">
        <v>12806300</v>
      </c>
      <c r="F256">
        <v>1073638</v>
      </c>
      <c r="G256">
        <v>87206</v>
      </c>
      <c r="H256">
        <v>333318</v>
      </c>
      <c r="I256">
        <v>597</v>
      </c>
      <c r="J256">
        <v>670</v>
      </c>
      <c r="K256">
        <v>3198</v>
      </c>
      <c r="L256">
        <v>3421</v>
      </c>
      <c r="M256">
        <v>1961</v>
      </c>
      <c r="N256">
        <v>2307</v>
      </c>
      <c r="O256">
        <v>7781</v>
      </c>
      <c r="P256">
        <v>8185</v>
      </c>
      <c r="Q256">
        <v>386</v>
      </c>
      <c r="R256">
        <v>399</v>
      </c>
      <c r="S256">
        <v>2406</v>
      </c>
      <c r="T256">
        <v>2546</v>
      </c>
      <c r="U256">
        <v>25693</v>
      </c>
      <c r="V256">
        <v>27656</v>
      </c>
    </row>
    <row r="257" spans="1:22">
      <c r="A257" t="s">
        <v>71</v>
      </c>
      <c r="B257" t="s">
        <v>78</v>
      </c>
      <c r="C257">
        <v>280265</v>
      </c>
      <c r="D257">
        <v>3514889</v>
      </c>
      <c r="E257">
        <v>3499873</v>
      </c>
      <c r="F257">
        <v>280310</v>
      </c>
      <c r="G257">
        <v>18239</v>
      </c>
      <c r="H257">
        <v>80543</v>
      </c>
      <c r="I257">
        <v>13</v>
      </c>
      <c r="J257">
        <v>10</v>
      </c>
      <c r="K257">
        <v>94</v>
      </c>
      <c r="L257">
        <v>65</v>
      </c>
      <c r="M257">
        <v>445</v>
      </c>
      <c r="N257">
        <v>469</v>
      </c>
      <c r="O257">
        <v>109</v>
      </c>
      <c r="P257">
        <v>113</v>
      </c>
      <c r="Q257">
        <v>1</v>
      </c>
      <c r="R257">
        <v>3</v>
      </c>
      <c r="S257">
        <v>71</v>
      </c>
      <c r="T257">
        <v>80</v>
      </c>
      <c r="U257">
        <v>8178</v>
      </c>
      <c r="V257">
        <v>8588</v>
      </c>
    </row>
    <row r="258" spans="1:22">
      <c r="A258" t="s">
        <v>72</v>
      </c>
      <c r="B258" t="s">
        <v>78</v>
      </c>
      <c r="C258">
        <v>865119</v>
      </c>
      <c r="D258">
        <v>11330253</v>
      </c>
      <c r="E258">
        <v>11255186</v>
      </c>
      <c r="F258">
        <v>871432</v>
      </c>
      <c r="G258">
        <v>65954</v>
      </c>
      <c r="H258">
        <v>264550</v>
      </c>
      <c r="I258">
        <v>343</v>
      </c>
      <c r="J258">
        <v>439</v>
      </c>
      <c r="K258">
        <v>1130</v>
      </c>
      <c r="L258">
        <v>1190</v>
      </c>
      <c r="M258">
        <v>2531</v>
      </c>
      <c r="N258">
        <v>2883</v>
      </c>
      <c r="O258">
        <v>2644</v>
      </c>
      <c r="P258">
        <v>2786</v>
      </c>
      <c r="Q258">
        <v>26</v>
      </c>
      <c r="R258">
        <v>27</v>
      </c>
      <c r="S258">
        <v>591</v>
      </c>
      <c r="T258">
        <v>616</v>
      </c>
      <c r="U258">
        <v>24628</v>
      </c>
      <c r="V258">
        <v>26120</v>
      </c>
    </row>
    <row r="259" spans="1:22">
      <c r="A259" t="s">
        <v>34</v>
      </c>
      <c r="B259" t="s">
        <v>78</v>
      </c>
      <c r="C259">
        <v>92732</v>
      </c>
      <c r="D259">
        <v>1772633</v>
      </c>
      <c r="E259">
        <v>1775999</v>
      </c>
      <c r="F259">
        <v>94067</v>
      </c>
      <c r="G259">
        <v>6133</v>
      </c>
      <c r="H259">
        <v>26732</v>
      </c>
      <c r="I259">
        <v>69</v>
      </c>
      <c r="J259">
        <v>55</v>
      </c>
      <c r="K259">
        <v>40</v>
      </c>
      <c r="L259">
        <v>29</v>
      </c>
      <c r="M259">
        <v>34</v>
      </c>
      <c r="N259">
        <v>34</v>
      </c>
      <c r="O259">
        <v>334</v>
      </c>
      <c r="P259">
        <v>340</v>
      </c>
      <c r="Q259">
        <v>1</v>
      </c>
      <c r="R259">
        <v>3</v>
      </c>
      <c r="S259">
        <v>61</v>
      </c>
      <c r="T259">
        <v>63</v>
      </c>
      <c r="U259">
        <v>2506</v>
      </c>
      <c r="V259">
        <v>2564</v>
      </c>
    </row>
    <row r="260" spans="1:22">
      <c r="A260" t="s">
        <v>35</v>
      </c>
      <c r="B260" t="s">
        <v>79</v>
      </c>
      <c r="C260">
        <v>734974</v>
      </c>
      <c r="D260">
        <v>7360222</v>
      </c>
      <c r="E260">
        <v>7501799</v>
      </c>
      <c r="F260">
        <v>743789</v>
      </c>
      <c r="G260">
        <v>50668</v>
      </c>
      <c r="H260">
        <v>222182</v>
      </c>
      <c r="I260">
        <v>269</v>
      </c>
      <c r="J260">
        <v>256</v>
      </c>
      <c r="K260">
        <v>332</v>
      </c>
      <c r="L260">
        <v>359</v>
      </c>
      <c r="M260">
        <v>8879</v>
      </c>
      <c r="N260">
        <v>8318</v>
      </c>
      <c r="O260">
        <v>1070</v>
      </c>
      <c r="P260">
        <v>1092</v>
      </c>
      <c r="Q260">
        <v>16</v>
      </c>
      <c r="R260">
        <v>22</v>
      </c>
      <c r="S260">
        <v>253</v>
      </c>
      <c r="T260">
        <v>260</v>
      </c>
      <c r="U260">
        <v>14454</v>
      </c>
      <c r="V260">
        <v>15088</v>
      </c>
    </row>
    <row r="261" spans="1:22">
      <c r="A261" t="s">
        <v>22</v>
      </c>
      <c r="B261" t="s">
        <v>79</v>
      </c>
      <c r="C261">
        <v>130755</v>
      </c>
      <c r="D261">
        <v>2920986</v>
      </c>
      <c r="E261">
        <v>2968341</v>
      </c>
      <c r="F261">
        <v>132477</v>
      </c>
      <c r="G261">
        <v>9651</v>
      </c>
      <c r="H261">
        <v>38688</v>
      </c>
      <c r="I261">
        <v>1079</v>
      </c>
      <c r="J261">
        <v>1103</v>
      </c>
      <c r="K261">
        <v>332</v>
      </c>
      <c r="L261">
        <v>329</v>
      </c>
      <c r="M261">
        <v>154</v>
      </c>
      <c r="N261">
        <v>180</v>
      </c>
      <c r="O261">
        <v>332</v>
      </c>
      <c r="P261">
        <v>335</v>
      </c>
      <c r="Q261">
        <v>114</v>
      </c>
      <c r="R261">
        <v>142</v>
      </c>
      <c r="S261">
        <v>396</v>
      </c>
      <c r="T261">
        <v>359</v>
      </c>
      <c r="U261">
        <v>2310</v>
      </c>
      <c r="V261">
        <v>2486</v>
      </c>
    </row>
    <row r="262" spans="1:22">
      <c r="A262" t="s">
        <v>37</v>
      </c>
      <c r="B262" t="s">
        <v>79</v>
      </c>
      <c r="C262">
        <v>944978</v>
      </c>
      <c r="D262">
        <v>8230507</v>
      </c>
      <c r="E262">
        <v>7902600</v>
      </c>
      <c r="F262">
        <v>1109040</v>
      </c>
      <c r="G262">
        <v>84854</v>
      </c>
      <c r="H262">
        <v>333579</v>
      </c>
      <c r="I262">
        <v>2032</v>
      </c>
      <c r="J262">
        <v>2011</v>
      </c>
      <c r="K262">
        <v>1084</v>
      </c>
      <c r="L262">
        <v>1199</v>
      </c>
      <c r="M262">
        <v>2254</v>
      </c>
      <c r="N262">
        <v>2624</v>
      </c>
      <c r="O262">
        <v>18225</v>
      </c>
      <c r="P262">
        <v>19132</v>
      </c>
      <c r="Q262">
        <v>135</v>
      </c>
      <c r="R262">
        <v>149</v>
      </c>
      <c r="S262">
        <v>845</v>
      </c>
      <c r="T262">
        <v>890</v>
      </c>
      <c r="U262">
        <v>16631</v>
      </c>
      <c r="V262">
        <v>17643</v>
      </c>
    </row>
    <row r="263" spans="1:22">
      <c r="A263" t="s">
        <v>24</v>
      </c>
      <c r="B263" t="s">
        <v>79</v>
      </c>
      <c r="C263">
        <v>479682</v>
      </c>
      <c r="D263">
        <v>5308625</v>
      </c>
      <c r="E263">
        <v>5350543</v>
      </c>
      <c r="F263">
        <v>492132</v>
      </c>
      <c r="G263">
        <v>32385</v>
      </c>
      <c r="H263">
        <v>142242</v>
      </c>
      <c r="I263">
        <v>120</v>
      </c>
      <c r="J263">
        <v>118</v>
      </c>
      <c r="K263">
        <v>269</v>
      </c>
      <c r="L263">
        <v>303</v>
      </c>
      <c r="M263">
        <v>3583</v>
      </c>
      <c r="N263">
        <v>3338</v>
      </c>
      <c r="O263">
        <v>1606</v>
      </c>
      <c r="P263">
        <v>1657</v>
      </c>
      <c r="Q263">
        <v>59</v>
      </c>
      <c r="R263">
        <v>69</v>
      </c>
      <c r="S263">
        <v>306</v>
      </c>
      <c r="T263">
        <v>277</v>
      </c>
      <c r="U263">
        <v>10167</v>
      </c>
      <c r="V263">
        <v>10513</v>
      </c>
    </row>
    <row r="264" spans="1:22">
      <c r="A264" t="s">
        <v>25</v>
      </c>
      <c r="B264" t="s">
        <v>79</v>
      </c>
      <c r="C264">
        <v>6226523</v>
      </c>
      <c r="D264">
        <v>78248042</v>
      </c>
      <c r="E264">
        <v>78365958</v>
      </c>
      <c r="F264">
        <v>6226737</v>
      </c>
      <c r="G264">
        <v>492835</v>
      </c>
      <c r="H264">
        <v>1941009</v>
      </c>
      <c r="I264">
        <v>1515</v>
      </c>
      <c r="J264">
        <v>1722</v>
      </c>
      <c r="K264">
        <v>27450</v>
      </c>
      <c r="L264">
        <v>29997</v>
      </c>
      <c r="M264">
        <v>15524</v>
      </c>
      <c r="N264">
        <v>17180</v>
      </c>
      <c r="O264">
        <v>125535</v>
      </c>
      <c r="P264">
        <v>131484</v>
      </c>
      <c r="Q264">
        <v>1333</v>
      </c>
      <c r="R264">
        <v>1459</v>
      </c>
      <c r="S264">
        <v>6890</v>
      </c>
      <c r="T264">
        <v>7016</v>
      </c>
      <c r="U264">
        <v>60701</v>
      </c>
      <c r="V264">
        <v>65029</v>
      </c>
    </row>
    <row r="265" spans="1:22">
      <c r="A265" t="s">
        <v>38</v>
      </c>
      <c r="B265" t="s">
        <v>79</v>
      </c>
      <c r="C265">
        <v>872320</v>
      </c>
      <c r="D265">
        <v>9648297</v>
      </c>
      <c r="E265">
        <v>9557682</v>
      </c>
      <c r="F265">
        <v>899112</v>
      </c>
      <c r="G265">
        <v>65317</v>
      </c>
      <c r="H265">
        <v>260909</v>
      </c>
      <c r="I265">
        <v>242</v>
      </c>
      <c r="J265">
        <v>273</v>
      </c>
      <c r="K265">
        <v>1127</v>
      </c>
      <c r="L265">
        <v>1007</v>
      </c>
      <c r="M265">
        <v>1590</v>
      </c>
      <c r="N265">
        <v>1726</v>
      </c>
      <c r="O265">
        <v>10292</v>
      </c>
      <c r="P265">
        <v>10400</v>
      </c>
      <c r="Q265">
        <v>91</v>
      </c>
      <c r="R265">
        <v>87</v>
      </c>
      <c r="S265">
        <v>1020</v>
      </c>
      <c r="T265">
        <v>1046</v>
      </c>
      <c r="U265">
        <v>17670</v>
      </c>
      <c r="V265">
        <v>18746</v>
      </c>
    </row>
    <row r="266" spans="1:22">
      <c r="A266" t="s">
        <v>39</v>
      </c>
      <c r="B266" t="s">
        <v>79</v>
      </c>
      <c r="C266">
        <v>505366</v>
      </c>
      <c r="D266">
        <v>11099837</v>
      </c>
      <c r="E266">
        <v>10542667</v>
      </c>
      <c r="F266">
        <v>537933</v>
      </c>
      <c r="G266">
        <v>40321</v>
      </c>
      <c r="H266">
        <v>167056</v>
      </c>
      <c r="I266">
        <v>59</v>
      </c>
      <c r="J266">
        <v>60</v>
      </c>
      <c r="K266">
        <v>937</v>
      </c>
      <c r="L266">
        <v>876</v>
      </c>
      <c r="M266">
        <v>2435</v>
      </c>
      <c r="N266">
        <v>2552</v>
      </c>
      <c r="O266">
        <v>3670</v>
      </c>
      <c r="P266">
        <v>3671</v>
      </c>
      <c r="Q266">
        <v>14</v>
      </c>
      <c r="R266">
        <v>15</v>
      </c>
      <c r="S266">
        <v>364</v>
      </c>
      <c r="T266">
        <v>393</v>
      </c>
      <c r="U266">
        <v>12259</v>
      </c>
      <c r="V266">
        <v>13016</v>
      </c>
    </row>
    <row r="267" spans="1:22">
      <c r="A267" t="s">
        <v>40</v>
      </c>
      <c r="B267" t="s">
        <v>79</v>
      </c>
      <c r="C267">
        <v>121845</v>
      </c>
      <c r="D267">
        <v>2017075</v>
      </c>
      <c r="E267">
        <v>1975093</v>
      </c>
      <c r="F267">
        <v>134847</v>
      </c>
      <c r="G267">
        <v>8782</v>
      </c>
      <c r="H267">
        <v>39845</v>
      </c>
      <c r="I267">
        <v>17</v>
      </c>
      <c r="J267">
        <v>25</v>
      </c>
      <c r="K267">
        <v>158</v>
      </c>
      <c r="L267">
        <v>174</v>
      </c>
      <c r="M267">
        <v>1369</v>
      </c>
      <c r="N267">
        <v>1319</v>
      </c>
      <c r="O267">
        <v>519</v>
      </c>
      <c r="P267">
        <v>527</v>
      </c>
      <c r="Q267">
        <v>4</v>
      </c>
      <c r="R267">
        <v>5</v>
      </c>
      <c r="S267">
        <v>75</v>
      </c>
      <c r="T267">
        <v>57</v>
      </c>
      <c r="U267">
        <v>2264</v>
      </c>
      <c r="V267">
        <v>2269</v>
      </c>
    </row>
    <row r="268" spans="1:22">
      <c r="A268" t="s">
        <v>74</v>
      </c>
      <c r="B268" t="s">
        <v>79</v>
      </c>
      <c r="C268">
        <v>46155</v>
      </c>
      <c r="D268">
        <v>1382282</v>
      </c>
      <c r="E268">
        <v>1360942</v>
      </c>
      <c r="F268">
        <v>84024</v>
      </c>
      <c r="G268">
        <v>3867</v>
      </c>
      <c r="H268">
        <v>18884</v>
      </c>
      <c r="I268">
        <v>2</v>
      </c>
      <c r="J268">
        <v>1</v>
      </c>
      <c r="K268">
        <v>34</v>
      </c>
      <c r="L268">
        <v>22</v>
      </c>
      <c r="M268">
        <v>1600</v>
      </c>
      <c r="N268">
        <v>1476</v>
      </c>
      <c r="O268">
        <v>241</v>
      </c>
      <c r="P268">
        <v>228</v>
      </c>
      <c r="Q268">
        <v>1</v>
      </c>
      <c r="R268">
        <v>1</v>
      </c>
      <c r="S268">
        <v>23</v>
      </c>
      <c r="T268">
        <v>28</v>
      </c>
      <c r="U268">
        <v>95</v>
      </c>
      <c r="V268">
        <v>115</v>
      </c>
    </row>
    <row r="269" spans="1:22">
      <c r="A269" t="s">
        <v>41</v>
      </c>
      <c r="B269" t="s">
        <v>79</v>
      </c>
      <c r="C269">
        <v>2743641</v>
      </c>
      <c r="D269">
        <v>26971491</v>
      </c>
      <c r="E269">
        <v>27277049</v>
      </c>
      <c r="F269">
        <v>2792234</v>
      </c>
      <c r="G269">
        <v>192877</v>
      </c>
      <c r="H269">
        <v>839773</v>
      </c>
      <c r="I269">
        <v>369</v>
      </c>
      <c r="J269">
        <v>387</v>
      </c>
      <c r="K269">
        <v>2689</v>
      </c>
      <c r="L269">
        <v>2745</v>
      </c>
      <c r="M269">
        <v>21967</v>
      </c>
      <c r="N269">
        <v>22172</v>
      </c>
      <c r="O269">
        <v>28565</v>
      </c>
      <c r="P269">
        <v>28586</v>
      </c>
      <c r="Q269">
        <v>120</v>
      </c>
      <c r="R269">
        <v>92</v>
      </c>
      <c r="S269">
        <v>2767</v>
      </c>
      <c r="T269">
        <v>2492</v>
      </c>
      <c r="U269">
        <v>39640</v>
      </c>
      <c r="V269">
        <v>40286</v>
      </c>
    </row>
    <row r="270" spans="1:22">
      <c r="A270" t="s">
        <v>26</v>
      </c>
      <c r="B270" t="s">
        <v>79</v>
      </c>
      <c r="C270">
        <v>1717805</v>
      </c>
      <c r="D270">
        <v>18584666</v>
      </c>
      <c r="E270">
        <v>18501103</v>
      </c>
      <c r="F270">
        <v>1757237</v>
      </c>
      <c r="G270">
        <v>109345</v>
      </c>
      <c r="H270">
        <v>513865</v>
      </c>
      <c r="I270">
        <v>129</v>
      </c>
      <c r="J270">
        <v>92</v>
      </c>
      <c r="K270">
        <v>2258</v>
      </c>
      <c r="L270">
        <v>2264</v>
      </c>
      <c r="M270">
        <v>21060</v>
      </c>
      <c r="N270">
        <v>19158</v>
      </c>
      <c r="O270">
        <v>5961</v>
      </c>
      <c r="P270">
        <v>5789</v>
      </c>
      <c r="Q270">
        <v>71</v>
      </c>
      <c r="R270">
        <v>66</v>
      </c>
      <c r="S270">
        <v>1578</v>
      </c>
      <c r="T270">
        <v>1407</v>
      </c>
      <c r="U270">
        <v>24916</v>
      </c>
      <c r="V270">
        <v>24596</v>
      </c>
    </row>
    <row r="271" spans="1:22">
      <c r="A271" t="s">
        <v>42</v>
      </c>
      <c r="B271" t="s">
        <v>79</v>
      </c>
      <c r="C271">
        <v>182384</v>
      </c>
      <c r="D271">
        <v>2703683</v>
      </c>
      <c r="E271">
        <v>2521004</v>
      </c>
      <c r="F271">
        <v>181995</v>
      </c>
      <c r="G271">
        <v>10741</v>
      </c>
      <c r="H271">
        <v>50219</v>
      </c>
      <c r="I271">
        <v>18</v>
      </c>
      <c r="J271">
        <v>29</v>
      </c>
      <c r="K271">
        <v>2175</v>
      </c>
      <c r="L271">
        <v>2278</v>
      </c>
      <c r="M271">
        <v>102</v>
      </c>
      <c r="N271">
        <v>113</v>
      </c>
      <c r="O271">
        <v>284</v>
      </c>
      <c r="P271">
        <v>330</v>
      </c>
      <c r="Q271">
        <v>1597</v>
      </c>
      <c r="R271">
        <v>1651</v>
      </c>
      <c r="S271">
        <v>438</v>
      </c>
      <c r="T271">
        <v>393</v>
      </c>
      <c r="U271">
        <v>642</v>
      </c>
      <c r="V271">
        <v>691</v>
      </c>
    </row>
    <row r="272" spans="1:22">
      <c r="A272" t="s">
        <v>43</v>
      </c>
      <c r="B272" t="s">
        <v>79</v>
      </c>
      <c r="C272">
        <v>274131</v>
      </c>
      <c r="D272">
        <v>2167967</v>
      </c>
      <c r="E272">
        <v>2029520</v>
      </c>
      <c r="F272">
        <v>292277</v>
      </c>
      <c r="G272">
        <v>20087</v>
      </c>
      <c r="H272">
        <v>86334</v>
      </c>
      <c r="I272">
        <v>107</v>
      </c>
      <c r="J272">
        <v>132</v>
      </c>
      <c r="K272">
        <v>126</v>
      </c>
      <c r="L272">
        <v>139</v>
      </c>
      <c r="M272">
        <v>112</v>
      </c>
      <c r="N272">
        <v>156</v>
      </c>
      <c r="O272">
        <v>1557</v>
      </c>
      <c r="P272">
        <v>1653</v>
      </c>
      <c r="Q272">
        <v>45</v>
      </c>
      <c r="R272">
        <v>30</v>
      </c>
      <c r="S272">
        <v>197</v>
      </c>
      <c r="T272">
        <v>202</v>
      </c>
      <c r="U272">
        <v>7652</v>
      </c>
      <c r="V272">
        <v>7979</v>
      </c>
    </row>
    <row r="273" spans="1:22">
      <c r="A273" t="s">
        <v>44</v>
      </c>
      <c r="B273" t="s">
        <v>79</v>
      </c>
      <c r="C273">
        <v>2047123</v>
      </c>
      <c r="D273">
        <v>32096832</v>
      </c>
      <c r="E273">
        <v>32410033</v>
      </c>
      <c r="F273">
        <v>2041779</v>
      </c>
      <c r="G273">
        <v>147993</v>
      </c>
      <c r="H273">
        <v>619292</v>
      </c>
      <c r="I273">
        <v>196</v>
      </c>
      <c r="J273">
        <v>217</v>
      </c>
      <c r="K273">
        <v>3451</v>
      </c>
      <c r="L273">
        <v>3552</v>
      </c>
      <c r="M273">
        <v>12267</v>
      </c>
      <c r="N273">
        <v>12079</v>
      </c>
      <c r="O273">
        <v>16314</v>
      </c>
      <c r="P273">
        <v>16801</v>
      </c>
      <c r="Q273">
        <v>75</v>
      </c>
      <c r="R273">
        <v>70</v>
      </c>
      <c r="S273">
        <v>1783</v>
      </c>
      <c r="T273">
        <v>1918</v>
      </c>
      <c r="U273">
        <v>38411</v>
      </c>
      <c r="V273">
        <v>40859</v>
      </c>
    </row>
    <row r="274" spans="1:22">
      <c r="A274" t="s">
        <v>45</v>
      </c>
      <c r="B274" t="s">
        <v>79</v>
      </c>
      <c r="C274">
        <v>1004215</v>
      </c>
      <c r="D274">
        <v>12456571</v>
      </c>
      <c r="E274">
        <v>11378564</v>
      </c>
      <c r="F274">
        <v>1046757</v>
      </c>
      <c r="G274">
        <v>74952</v>
      </c>
      <c r="H274">
        <v>321313</v>
      </c>
      <c r="I274">
        <v>102</v>
      </c>
      <c r="J274">
        <v>110</v>
      </c>
      <c r="K274">
        <v>731</v>
      </c>
      <c r="L274">
        <v>738</v>
      </c>
      <c r="M274">
        <v>4538</v>
      </c>
      <c r="N274">
        <v>4282</v>
      </c>
      <c r="O274">
        <v>3275</v>
      </c>
      <c r="P274">
        <v>3193</v>
      </c>
      <c r="Q274">
        <v>21</v>
      </c>
      <c r="R274">
        <v>26</v>
      </c>
      <c r="S274">
        <v>1452</v>
      </c>
      <c r="T274">
        <v>1390</v>
      </c>
      <c r="U274">
        <v>27141</v>
      </c>
      <c r="V274">
        <v>27953</v>
      </c>
    </row>
    <row r="275" spans="1:22">
      <c r="A275" t="s">
        <v>27</v>
      </c>
      <c r="B275" t="s">
        <v>79</v>
      </c>
      <c r="C275">
        <v>505311</v>
      </c>
      <c r="D275">
        <v>6714410</v>
      </c>
      <c r="E275">
        <v>6772654</v>
      </c>
      <c r="F275">
        <v>508014</v>
      </c>
      <c r="G275">
        <v>36387</v>
      </c>
      <c r="H275">
        <v>146808</v>
      </c>
      <c r="I275">
        <v>65</v>
      </c>
      <c r="J275">
        <v>83</v>
      </c>
      <c r="K275">
        <v>404</v>
      </c>
      <c r="L275">
        <v>457</v>
      </c>
      <c r="M275">
        <v>890</v>
      </c>
      <c r="N275">
        <v>1000</v>
      </c>
      <c r="O275">
        <v>1549</v>
      </c>
      <c r="P275">
        <v>1593</v>
      </c>
      <c r="Q275">
        <v>28</v>
      </c>
      <c r="R275">
        <v>18</v>
      </c>
      <c r="S275">
        <v>467</v>
      </c>
      <c r="T275">
        <v>495</v>
      </c>
      <c r="U275">
        <v>14187</v>
      </c>
      <c r="V275">
        <v>15151</v>
      </c>
    </row>
    <row r="276" spans="1:22">
      <c r="A276" t="s">
        <v>28</v>
      </c>
      <c r="B276" t="s">
        <v>79</v>
      </c>
      <c r="C276">
        <v>496920</v>
      </c>
      <c r="D276">
        <v>5991731</v>
      </c>
      <c r="E276">
        <v>6175724</v>
      </c>
      <c r="F276">
        <v>495884</v>
      </c>
      <c r="G276">
        <v>33667</v>
      </c>
      <c r="H276">
        <v>141615</v>
      </c>
      <c r="I276">
        <v>176</v>
      </c>
      <c r="J276">
        <v>196</v>
      </c>
      <c r="K276">
        <v>491</v>
      </c>
      <c r="L276">
        <v>448</v>
      </c>
      <c r="M276">
        <v>1100</v>
      </c>
      <c r="N276">
        <v>1159</v>
      </c>
      <c r="O276">
        <v>2631</v>
      </c>
      <c r="P276">
        <v>2770</v>
      </c>
      <c r="Q276">
        <v>29</v>
      </c>
      <c r="R276">
        <v>24</v>
      </c>
      <c r="S276">
        <v>729</v>
      </c>
      <c r="T276">
        <v>719</v>
      </c>
      <c r="U276">
        <v>11328</v>
      </c>
      <c r="V276">
        <v>11867</v>
      </c>
    </row>
    <row r="277" spans="1:22">
      <c r="A277" t="s">
        <v>46</v>
      </c>
      <c r="B277" t="s">
        <v>79</v>
      </c>
      <c r="C277">
        <v>688475</v>
      </c>
      <c r="D277">
        <v>7548871</v>
      </c>
      <c r="E277">
        <v>7554887</v>
      </c>
      <c r="F277">
        <v>686598</v>
      </c>
      <c r="G277">
        <v>44659</v>
      </c>
      <c r="H277">
        <v>198820</v>
      </c>
      <c r="I277">
        <v>31</v>
      </c>
      <c r="J277">
        <v>33</v>
      </c>
      <c r="K277">
        <v>350</v>
      </c>
      <c r="L277">
        <v>279</v>
      </c>
      <c r="M277">
        <v>2411</v>
      </c>
      <c r="N277">
        <v>2265</v>
      </c>
      <c r="O277">
        <v>850</v>
      </c>
      <c r="P277">
        <v>851</v>
      </c>
      <c r="Q277">
        <v>24</v>
      </c>
      <c r="R277">
        <v>21</v>
      </c>
      <c r="S277">
        <v>489</v>
      </c>
      <c r="T277">
        <v>421</v>
      </c>
      <c r="U277">
        <v>18228</v>
      </c>
      <c r="V277">
        <v>18406</v>
      </c>
    </row>
    <row r="278" spans="1:22">
      <c r="A278" t="s">
        <v>47</v>
      </c>
      <c r="B278" t="s">
        <v>79</v>
      </c>
      <c r="C278">
        <v>661015</v>
      </c>
      <c r="D278">
        <v>8448743</v>
      </c>
      <c r="E278">
        <v>8437263</v>
      </c>
      <c r="F278">
        <v>718711</v>
      </c>
      <c r="G278">
        <v>41790</v>
      </c>
      <c r="H278">
        <v>198577</v>
      </c>
      <c r="I278">
        <v>158</v>
      </c>
      <c r="J278">
        <v>170</v>
      </c>
      <c r="K278">
        <v>393</v>
      </c>
      <c r="L278">
        <v>410</v>
      </c>
      <c r="M278">
        <v>9346</v>
      </c>
      <c r="N278">
        <v>8353</v>
      </c>
      <c r="O278">
        <v>815</v>
      </c>
      <c r="P278">
        <v>779</v>
      </c>
      <c r="Q278">
        <v>14</v>
      </c>
      <c r="R278">
        <v>17</v>
      </c>
      <c r="S278">
        <v>209</v>
      </c>
      <c r="T278">
        <v>181</v>
      </c>
      <c r="U278">
        <v>10617</v>
      </c>
      <c r="V278">
        <v>10328</v>
      </c>
    </row>
    <row r="279" spans="1:22">
      <c r="A279" t="s">
        <v>48</v>
      </c>
      <c r="B279" t="s">
        <v>79</v>
      </c>
      <c r="C279">
        <v>176176</v>
      </c>
      <c r="D279">
        <v>2739589</v>
      </c>
      <c r="E279">
        <v>2596180</v>
      </c>
      <c r="F279">
        <v>181613</v>
      </c>
      <c r="G279">
        <v>14028</v>
      </c>
      <c r="H279">
        <v>56273</v>
      </c>
      <c r="I279">
        <v>47</v>
      </c>
      <c r="J279">
        <v>60</v>
      </c>
      <c r="K279">
        <v>129</v>
      </c>
      <c r="L279">
        <v>109</v>
      </c>
      <c r="M279">
        <v>185</v>
      </c>
      <c r="N279">
        <v>266</v>
      </c>
      <c r="O279">
        <v>134</v>
      </c>
      <c r="P279">
        <v>124</v>
      </c>
      <c r="Q279">
        <v>10</v>
      </c>
      <c r="R279">
        <v>7</v>
      </c>
      <c r="S279">
        <v>81</v>
      </c>
      <c r="T279">
        <v>72</v>
      </c>
      <c r="U279">
        <v>6207</v>
      </c>
      <c r="V279">
        <v>6597</v>
      </c>
    </row>
    <row r="280" spans="1:22">
      <c r="A280" t="s">
        <v>49</v>
      </c>
      <c r="B280" t="s">
        <v>79</v>
      </c>
      <c r="C280">
        <v>874108</v>
      </c>
      <c r="D280">
        <v>14491642</v>
      </c>
      <c r="E280">
        <v>13882823</v>
      </c>
      <c r="F280">
        <v>879601</v>
      </c>
      <c r="G280">
        <v>58493</v>
      </c>
      <c r="H280">
        <v>253096</v>
      </c>
      <c r="I280">
        <v>81</v>
      </c>
      <c r="J280">
        <v>86</v>
      </c>
      <c r="K280">
        <v>1949</v>
      </c>
      <c r="L280">
        <v>1882</v>
      </c>
      <c r="M280">
        <v>10432</v>
      </c>
      <c r="N280">
        <v>9960</v>
      </c>
      <c r="O280">
        <v>3108</v>
      </c>
      <c r="P280">
        <v>3110</v>
      </c>
      <c r="Q280">
        <v>32</v>
      </c>
      <c r="R280">
        <v>36</v>
      </c>
      <c r="S280">
        <v>1086</v>
      </c>
      <c r="T280">
        <v>960</v>
      </c>
      <c r="U280">
        <v>12604</v>
      </c>
      <c r="V280">
        <v>13167</v>
      </c>
    </row>
    <row r="281" spans="1:22">
      <c r="A281" t="s">
        <v>29</v>
      </c>
      <c r="B281" t="s">
        <v>79</v>
      </c>
      <c r="C281">
        <v>916130</v>
      </c>
      <c r="D281">
        <v>16985185</v>
      </c>
      <c r="E281">
        <v>16972319</v>
      </c>
      <c r="F281">
        <v>964026</v>
      </c>
      <c r="G281">
        <v>70997</v>
      </c>
      <c r="H281">
        <v>294897</v>
      </c>
      <c r="I281">
        <v>84</v>
      </c>
      <c r="J281">
        <v>93</v>
      </c>
      <c r="K281">
        <v>2091</v>
      </c>
      <c r="L281">
        <v>2095</v>
      </c>
      <c r="M281">
        <v>3184</v>
      </c>
      <c r="N281">
        <v>3229</v>
      </c>
      <c r="O281">
        <v>4997</v>
      </c>
      <c r="P281">
        <v>5255</v>
      </c>
      <c r="Q281">
        <v>39</v>
      </c>
      <c r="R281">
        <v>25</v>
      </c>
      <c r="S281">
        <v>801</v>
      </c>
      <c r="T281">
        <v>717</v>
      </c>
      <c r="U281">
        <v>23823</v>
      </c>
      <c r="V281">
        <v>24564</v>
      </c>
    </row>
    <row r="282" spans="1:22">
      <c r="A282" t="s">
        <v>50</v>
      </c>
      <c r="B282" t="s">
        <v>79</v>
      </c>
      <c r="C282">
        <v>1345009</v>
      </c>
      <c r="D282">
        <v>19025996</v>
      </c>
      <c r="E282">
        <v>17742903</v>
      </c>
      <c r="F282">
        <v>1536231</v>
      </c>
      <c r="G282">
        <v>114700</v>
      </c>
      <c r="H282">
        <v>482540</v>
      </c>
      <c r="I282">
        <v>416</v>
      </c>
      <c r="J282">
        <v>414</v>
      </c>
      <c r="K282">
        <v>1877</v>
      </c>
      <c r="L282">
        <v>1826</v>
      </c>
      <c r="M282">
        <v>9181</v>
      </c>
      <c r="N282">
        <v>9082</v>
      </c>
      <c r="O282">
        <v>3264</v>
      </c>
      <c r="P282">
        <v>3316</v>
      </c>
      <c r="Q282">
        <v>59</v>
      </c>
      <c r="R282">
        <v>39</v>
      </c>
      <c r="S282">
        <v>1340</v>
      </c>
      <c r="T282">
        <v>1239</v>
      </c>
      <c r="U282">
        <v>40403</v>
      </c>
      <c r="V282">
        <v>42244</v>
      </c>
    </row>
    <row r="283" spans="1:22">
      <c r="A283" t="s">
        <v>51</v>
      </c>
      <c r="B283" t="s">
        <v>79</v>
      </c>
      <c r="C283">
        <v>807044</v>
      </c>
      <c r="D283">
        <v>11684249</v>
      </c>
      <c r="E283">
        <v>11969872</v>
      </c>
      <c r="F283">
        <v>864384</v>
      </c>
      <c r="G283">
        <v>69441</v>
      </c>
      <c r="H283">
        <v>265709</v>
      </c>
      <c r="I283">
        <v>531</v>
      </c>
      <c r="J283">
        <v>576</v>
      </c>
      <c r="K283">
        <v>2183</v>
      </c>
      <c r="L283">
        <v>2283</v>
      </c>
      <c r="M283">
        <v>3466</v>
      </c>
      <c r="N283">
        <v>3630</v>
      </c>
      <c r="O283">
        <v>2450</v>
      </c>
      <c r="P283">
        <v>2553</v>
      </c>
      <c r="Q283">
        <v>24</v>
      </c>
      <c r="R283">
        <v>25</v>
      </c>
      <c r="S283">
        <v>787</v>
      </c>
      <c r="T283">
        <v>842</v>
      </c>
      <c r="U283">
        <v>24269</v>
      </c>
      <c r="V283">
        <v>25822</v>
      </c>
    </row>
    <row r="284" spans="1:22">
      <c r="A284" t="s">
        <v>30</v>
      </c>
      <c r="B284" t="s">
        <v>79</v>
      </c>
      <c r="C284">
        <v>490189</v>
      </c>
      <c r="D284">
        <v>4592343</v>
      </c>
      <c r="E284">
        <v>4624539</v>
      </c>
      <c r="F284">
        <v>487200</v>
      </c>
      <c r="G284">
        <v>29561</v>
      </c>
      <c r="H284">
        <v>135375</v>
      </c>
      <c r="I284">
        <v>29</v>
      </c>
      <c r="J284">
        <v>32</v>
      </c>
      <c r="K284">
        <v>156</v>
      </c>
      <c r="L284">
        <v>167</v>
      </c>
      <c r="M284">
        <v>7627</v>
      </c>
      <c r="N284">
        <v>7103</v>
      </c>
      <c r="O284">
        <v>314</v>
      </c>
      <c r="P284">
        <v>362</v>
      </c>
      <c r="Q284">
        <v>6</v>
      </c>
      <c r="R284">
        <v>3</v>
      </c>
      <c r="S284">
        <v>70</v>
      </c>
      <c r="T284">
        <v>42</v>
      </c>
      <c r="U284">
        <v>6871</v>
      </c>
      <c r="V284">
        <v>6779</v>
      </c>
    </row>
    <row r="285" spans="1:22">
      <c r="A285" t="s">
        <v>52</v>
      </c>
      <c r="B285" t="s">
        <v>79</v>
      </c>
      <c r="C285">
        <v>892779</v>
      </c>
      <c r="D285">
        <v>10623391</v>
      </c>
      <c r="E285">
        <v>10540353</v>
      </c>
      <c r="F285">
        <v>919234</v>
      </c>
      <c r="G285">
        <v>64475</v>
      </c>
      <c r="H285">
        <v>269349</v>
      </c>
      <c r="I285">
        <v>141</v>
      </c>
      <c r="J285">
        <v>148</v>
      </c>
      <c r="K285">
        <v>654</v>
      </c>
      <c r="L285">
        <v>604</v>
      </c>
      <c r="M285">
        <v>5014</v>
      </c>
      <c r="N285">
        <v>5120</v>
      </c>
      <c r="O285">
        <v>1421</v>
      </c>
      <c r="P285">
        <v>1479</v>
      </c>
      <c r="Q285">
        <v>67</v>
      </c>
      <c r="R285">
        <v>63</v>
      </c>
      <c r="S285">
        <v>661</v>
      </c>
      <c r="T285">
        <v>637</v>
      </c>
      <c r="U285">
        <v>23547</v>
      </c>
      <c r="V285">
        <v>24919</v>
      </c>
    </row>
    <row r="286" spans="1:22">
      <c r="A286" t="s">
        <v>53</v>
      </c>
      <c r="B286" t="s">
        <v>79</v>
      </c>
      <c r="C286">
        <v>144447</v>
      </c>
      <c r="D286">
        <v>1804339</v>
      </c>
      <c r="E286">
        <v>1804841</v>
      </c>
      <c r="F286">
        <v>145319</v>
      </c>
      <c r="G286">
        <v>9756</v>
      </c>
      <c r="H286">
        <v>41822</v>
      </c>
      <c r="I286">
        <v>377</v>
      </c>
      <c r="J286">
        <v>454</v>
      </c>
      <c r="K286">
        <v>48</v>
      </c>
      <c r="L286">
        <v>45</v>
      </c>
      <c r="M286">
        <v>41</v>
      </c>
      <c r="N286">
        <v>54</v>
      </c>
      <c r="O286">
        <v>203</v>
      </c>
      <c r="P286">
        <v>184</v>
      </c>
      <c r="Q286">
        <v>11</v>
      </c>
      <c r="R286">
        <v>11</v>
      </c>
      <c r="S286">
        <v>95</v>
      </c>
      <c r="T286">
        <v>87</v>
      </c>
      <c r="U286">
        <v>3956</v>
      </c>
      <c r="V286">
        <v>4190</v>
      </c>
    </row>
    <row r="287" spans="1:22">
      <c r="A287" t="s">
        <v>54</v>
      </c>
      <c r="B287" t="s">
        <v>79</v>
      </c>
      <c r="C287">
        <v>312281</v>
      </c>
      <c r="D287">
        <v>4248695</v>
      </c>
      <c r="E287">
        <v>4283846</v>
      </c>
      <c r="F287">
        <v>316014</v>
      </c>
      <c r="G287">
        <v>23549</v>
      </c>
      <c r="H287">
        <v>91650</v>
      </c>
      <c r="I287">
        <v>129</v>
      </c>
      <c r="J287">
        <v>154</v>
      </c>
      <c r="K287">
        <v>322</v>
      </c>
      <c r="L287">
        <v>297</v>
      </c>
      <c r="M287">
        <v>708</v>
      </c>
      <c r="N287">
        <v>931</v>
      </c>
      <c r="O287">
        <v>1788</v>
      </c>
      <c r="P287">
        <v>2016</v>
      </c>
      <c r="Q287">
        <v>20</v>
      </c>
      <c r="R287">
        <v>15</v>
      </c>
      <c r="S287">
        <v>350</v>
      </c>
      <c r="T287">
        <v>309</v>
      </c>
      <c r="U287">
        <v>7930</v>
      </c>
      <c r="V287">
        <v>8580</v>
      </c>
    </row>
    <row r="288" spans="1:22">
      <c r="A288" t="s">
        <v>55</v>
      </c>
      <c r="B288" t="s">
        <v>79</v>
      </c>
      <c r="C288">
        <v>438948</v>
      </c>
      <c r="D288">
        <v>4345419</v>
      </c>
      <c r="E288">
        <v>4183085</v>
      </c>
      <c r="F288">
        <v>467527</v>
      </c>
      <c r="G288">
        <v>32122</v>
      </c>
      <c r="H288">
        <v>136906</v>
      </c>
      <c r="I288">
        <v>157</v>
      </c>
      <c r="J288">
        <v>164</v>
      </c>
      <c r="K288">
        <v>1073</v>
      </c>
      <c r="L288">
        <v>1055</v>
      </c>
      <c r="M288">
        <v>1519</v>
      </c>
      <c r="N288">
        <v>1748</v>
      </c>
      <c r="O288">
        <v>6220</v>
      </c>
      <c r="P288">
        <v>6389</v>
      </c>
      <c r="Q288">
        <v>226</v>
      </c>
      <c r="R288">
        <v>242</v>
      </c>
      <c r="S288">
        <v>859</v>
      </c>
      <c r="T288">
        <v>840</v>
      </c>
      <c r="U288">
        <v>5816</v>
      </c>
      <c r="V288">
        <v>5814</v>
      </c>
    </row>
    <row r="289" spans="1:22">
      <c r="A289" t="s">
        <v>31</v>
      </c>
      <c r="B289" t="s">
        <v>79</v>
      </c>
      <c r="C289">
        <v>183039</v>
      </c>
      <c r="D289">
        <v>3093061</v>
      </c>
      <c r="E289">
        <v>3044720</v>
      </c>
      <c r="F289">
        <v>182425</v>
      </c>
      <c r="G289">
        <v>13947</v>
      </c>
      <c r="H289">
        <v>58107</v>
      </c>
      <c r="I289">
        <v>19</v>
      </c>
      <c r="J289">
        <v>23</v>
      </c>
      <c r="K289">
        <v>203</v>
      </c>
      <c r="L289">
        <v>192</v>
      </c>
      <c r="M289">
        <v>125</v>
      </c>
      <c r="N289">
        <v>130</v>
      </c>
      <c r="O289">
        <v>237</v>
      </c>
      <c r="P289">
        <v>275</v>
      </c>
      <c r="Q289">
        <v>4</v>
      </c>
      <c r="R289">
        <v>3</v>
      </c>
      <c r="S289">
        <v>138</v>
      </c>
      <c r="T289">
        <v>99</v>
      </c>
      <c r="U289">
        <v>6111</v>
      </c>
      <c r="V289">
        <v>6388</v>
      </c>
    </row>
    <row r="290" spans="1:22">
      <c r="A290" t="s">
        <v>32</v>
      </c>
      <c r="B290" t="s">
        <v>79</v>
      </c>
      <c r="C290">
        <v>1339230</v>
      </c>
      <c r="D290">
        <v>29335237</v>
      </c>
      <c r="E290">
        <v>28809725</v>
      </c>
      <c r="F290">
        <v>1408845</v>
      </c>
      <c r="G290">
        <v>97602</v>
      </c>
      <c r="H290">
        <v>402208</v>
      </c>
      <c r="I290">
        <v>60</v>
      </c>
      <c r="J290">
        <v>61</v>
      </c>
      <c r="K290">
        <v>4534</v>
      </c>
      <c r="L290">
        <v>4649</v>
      </c>
      <c r="M290">
        <v>7524</v>
      </c>
      <c r="N290">
        <v>7407</v>
      </c>
      <c r="O290">
        <v>10090</v>
      </c>
      <c r="P290">
        <v>10239</v>
      </c>
      <c r="Q290">
        <v>94</v>
      </c>
      <c r="R290">
        <v>111</v>
      </c>
      <c r="S290">
        <v>448</v>
      </c>
      <c r="T290">
        <v>423</v>
      </c>
      <c r="U290">
        <v>25244</v>
      </c>
      <c r="V290">
        <v>26718</v>
      </c>
    </row>
    <row r="291" spans="1:22">
      <c r="A291" t="s">
        <v>56</v>
      </c>
      <c r="B291" t="s">
        <v>79</v>
      </c>
      <c r="C291">
        <v>326297</v>
      </c>
      <c r="D291">
        <v>3789651</v>
      </c>
      <c r="E291">
        <v>3846641</v>
      </c>
      <c r="F291">
        <v>335694</v>
      </c>
      <c r="G291">
        <v>21106</v>
      </c>
      <c r="H291">
        <v>96798</v>
      </c>
      <c r="I291">
        <v>1169</v>
      </c>
      <c r="J291">
        <v>1087</v>
      </c>
      <c r="K291">
        <v>145</v>
      </c>
      <c r="L291">
        <v>160</v>
      </c>
      <c r="M291">
        <v>207</v>
      </c>
      <c r="N291">
        <v>203</v>
      </c>
      <c r="O291">
        <v>6256</v>
      </c>
      <c r="P291">
        <v>6219</v>
      </c>
      <c r="Q291">
        <v>10</v>
      </c>
      <c r="R291">
        <v>8</v>
      </c>
      <c r="S291">
        <v>168</v>
      </c>
      <c r="T291">
        <v>119</v>
      </c>
      <c r="U291">
        <v>2675</v>
      </c>
      <c r="V291">
        <v>2680</v>
      </c>
    </row>
    <row r="292" spans="1:22">
      <c r="A292" t="s">
        <v>57</v>
      </c>
      <c r="B292" t="s">
        <v>79</v>
      </c>
      <c r="C292">
        <v>1465031</v>
      </c>
      <c r="D292">
        <v>13146934</v>
      </c>
      <c r="E292">
        <v>14060699</v>
      </c>
      <c r="F292">
        <v>1544934</v>
      </c>
      <c r="G292">
        <v>99258</v>
      </c>
      <c r="H292">
        <v>462874</v>
      </c>
      <c r="I292">
        <v>700</v>
      </c>
      <c r="J292">
        <v>639</v>
      </c>
      <c r="K292">
        <v>1443</v>
      </c>
      <c r="L292">
        <v>1464</v>
      </c>
      <c r="M292">
        <v>12806</v>
      </c>
      <c r="N292">
        <v>12385</v>
      </c>
      <c r="O292">
        <v>5706</v>
      </c>
      <c r="P292">
        <v>5601</v>
      </c>
      <c r="Q292">
        <v>71</v>
      </c>
      <c r="R292">
        <v>54</v>
      </c>
      <c r="S292">
        <v>1782</v>
      </c>
      <c r="T292">
        <v>1700</v>
      </c>
      <c r="U292">
        <v>27118</v>
      </c>
      <c r="V292">
        <v>27789</v>
      </c>
    </row>
    <row r="293" spans="1:22">
      <c r="A293" t="s">
        <v>58</v>
      </c>
      <c r="B293" t="s">
        <v>79</v>
      </c>
      <c r="C293">
        <v>106061</v>
      </c>
      <c r="D293">
        <v>1644533</v>
      </c>
      <c r="E293">
        <v>1804762</v>
      </c>
      <c r="F293">
        <v>108644</v>
      </c>
      <c r="G293">
        <v>7459</v>
      </c>
      <c r="H293">
        <v>30675</v>
      </c>
      <c r="I293">
        <v>271</v>
      </c>
      <c r="J293">
        <v>269</v>
      </c>
      <c r="K293">
        <v>59</v>
      </c>
      <c r="L293">
        <v>80</v>
      </c>
      <c r="M293">
        <v>123</v>
      </c>
      <c r="N293">
        <v>161</v>
      </c>
      <c r="O293">
        <v>113</v>
      </c>
      <c r="P293">
        <v>128</v>
      </c>
      <c r="Q293">
        <v>7</v>
      </c>
      <c r="R293">
        <v>15</v>
      </c>
      <c r="S293">
        <v>30</v>
      </c>
      <c r="T293">
        <v>34</v>
      </c>
      <c r="U293">
        <v>2992</v>
      </c>
      <c r="V293">
        <v>3177</v>
      </c>
    </row>
    <row r="294" spans="1:22">
      <c r="A294" t="s">
        <v>59</v>
      </c>
      <c r="B294" t="s">
        <v>79</v>
      </c>
      <c r="C294">
        <v>1600222</v>
      </c>
      <c r="D294">
        <v>24378660</v>
      </c>
      <c r="E294">
        <v>22561728</v>
      </c>
      <c r="F294">
        <v>1716585</v>
      </c>
      <c r="G294">
        <v>119952</v>
      </c>
      <c r="H294">
        <v>521595</v>
      </c>
      <c r="I294">
        <v>85</v>
      </c>
      <c r="J294">
        <v>83</v>
      </c>
      <c r="K294">
        <v>1330</v>
      </c>
      <c r="L294">
        <v>1241</v>
      </c>
      <c r="M294">
        <v>9684</v>
      </c>
      <c r="N294">
        <v>9251</v>
      </c>
      <c r="O294">
        <v>2305</v>
      </c>
      <c r="P294">
        <v>2314</v>
      </c>
      <c r="Q294">
        <v>40</v>
      </c>
      <c r="R294">
        <v>30</v>
      </c>
      <c r="S294">
        <v>2280</v>
      </c>
      <c r="T294">
        <v>2104</v>
      </c>
      <c r="U294">
        <v>44239</v>
      </c>
      <c r="V294">
        <v>44966</v>
      </c>
    </row>
    <row r="295" spans="1:22">
      <c r="A295" t="s">
        <v>60</v>
      </c>
      <c r="B295" t="s">
        <v>79</v>
      </c>
      <c r="C295">
        <v>671715</v>
      </c>
      <c r="D295">
        <v>6121188</v>
      </c>
      <c r="E295">
        <v>6184819</v>
      </c>
      <c r="F295">
        <v>692878</v>
      </c>
      <c r="G295">
        <v>42088</v>
      </c>
      <c r="H295">
        <v>187118</v>
      </c>
      <c r="I295">
        <v>3190</v>
      </c>
      <c r="J295">
        <v>3320</v>
      </c>
      <c r="K295">
        <v>476</v>
      </c>
      <c r="L295">
        <v>449</v>
      </c>
      <c r="M295">
        <v>1924</v>
      </c>
      <c r="N295">
        <v>1947</v>
      </c>
      <c r="O295">
        <v>2734</v>
      </c>
      <c r="P295">
        <v>2660</v>
      </c>
      <c r="Q295">
        <v>65</v>
      </c>
      <c r="R295">
        <v>38</v>
      </c>
      <c r="S295">
        <v>1384</v>
      </c>
      <c r="T295">
        <v>1335</v>
      </c>
      <c r="U295">
        <v>11041</v>
      </c>
      <c r="V295">
        <v>11525</v>
      </c>
    </row>
    <row r="296" spans="1:22">
      <c r="A296" t="s">
        <v>61</v>
      </c>
      <c r="B296" t="s">
        <v>79</v>
      </c>
      <c r="C296">
        <v>570376</v>
      </c>
      <c r="D296">
        <v>7111710</v>
      </c>
      <c r="E296">
        <v>7011609</v>
      </c>
      <c r="F296">
        <v>576407</v>
      </c>
      <c r="G296">
        <v>48735</v>
      </c>
      <c r="H296">
        <v>181598</v>
      </c>
      <c r="I296">
        <v>348</v>
      </c>
      <c r="J296">
        <v>448</v>
      </c>
      <c r="K296">
        <v>993</v>
      </c>
      <c r="L296">
        <v>1022</v>
      </c>
      <c r="M296">
        <v>578</v>
      </c>
      <c r="N296">
        <v>753</v>
      </c>
      <c r="O296">
        <v>4991</v>
      </c>
      <c r="P296">
        <v>5364</v>
      </c>
      <c r="Q296">
        <v>157</v>
      </c>
      <c r="R296">
        <v>151</v>
      </c>
      <c r="S296">
        <v>1168</v>
      </c>
      <c r="T296">
        <v>1258</v>
      </c>
      <c r="U296">
        <v>15181</v>
      </c>
      <c r="V296">
        <v>16323</v>
      </c>
    </row>
    <row r="297" spans="1:22">
      <c r="A297" t="s">
        <v>62</v>
      </c>
      <c r="B297" t="s">
        <v>79</v>
      </c>
      <c r="C297">
        <v>1589429</v>
      </c>
      <c r="D297">
        <v>29967185</v>
      </c>
      <c r="E297">
        <v>29690645</v>
      </c>
      <c r="F297">
        <v>1717414</v>
      </c>
      <c r="G297">
        <v>129921</v>
      </c>
      <c r="H297">
        <v>540546</v>
      </c>
      <c r="I297">
        <v>79</v>
      </c>
      <c r="J297">
        <v>91</v>
      </c>
      <c r="K297">
        <v>2387</v>
      </c>
      <c r="L297">
        <v>2325</v>
      </c>
      <c r="M297">
        <v>8843</v>
      </c>
      <c r="N297">
        <v>8942</v>
      </c>
      <c r="O297">
        <v>5249</v>
      </c>
      <c r="P297">
        <v>5552</v>
      </c>
      <c r="Q297">
        <v>45</v>
      </c>
      <c r="R297">
        <v>39</v>
      </c>
      <c r="S297">
        <v>1071</v>
      </c>
      <c r="T297">
        <v>1125</v>
      </c>
      <c r="U297">
        <v>45769</v>
      </c>
      <c r="V297">
        <v>48404</v>
      </c>
    </row>
    <row r="298" spans="1:22">
      <c r="A298" t="s">
        <v>63</v>
      </c>
      <c r="B298" t="s">
        <v>79</v>
      </c>
      <c r="C298">
        <v>134574</v>
      </c>
      <c r="D298">
        <v>2367068</v>
      </c>
      <c r="E298">
        <v>2326473</v>
      </c>
      <c r="F298">
        <v>142014</v>
      </c>
      <c r="G298">
        <v>10752</v>
      </c>
      <c r="H298">
        <v>42871</v>
      </c>
      <c r="I298">
        <v>42</v>
      </c>
      <c r="J298">
        <v>45</v>
      </c>
      <c r="K298">
        <v>173</v>
      </c>
      <c r="L298">
        <v>165</v>
      </c>
      <c r="M298">
        <v>443</v>
      </c>
      <c r="N298">
        <v>475</v>
      </c>
      <c r="O298">
        <v>1129</v>
      </c>
      <c r="P298">
        <v>1081</v>
      </c>
      <c r="Q298">
        <v>12</v>
      </c>
      <c r="R298">
        <v>11</v>
      </c>
      <c r="S298">
        <v>123</v>
      </c>
      <c r="T298">
        <v>127</v>
      </c>
      <c r="U298">
        <v>3403</v>
      </c>
      <c r="V298">
        <v>3523</v>
      </c>
    </row>
    <row r="299" spans="1:22">
      <c r="A299" t="s">
        <v>64</v>
      </c>
      <c r="B299" t="s">
        <v>79</v>
      </c>
      <c r="C299">
        <v>737401</v>
      </c>
      <c r="D299">
        <v>8759944</v>
      </c>
      <c r="E299">
        <v>8783362</v>
      </c>
      <c r="F299">
        <v>763533</v>
      </c>
      <c r="G299">
        <v>46909</v>
      </c>
      <c r="H299">
        <v>220780</v>
      </c>
      <c r="I299">
        <v>66</v>
      </c>
      <c r="J299">
        <v>73</v>
      </c>
      <c r="K299">
        <v>365</v>
      </c>
      <c r="L299">
        <v>331</v>
      </c>
      <c r="M299">
        <v>8180</v>
      </c>
      <c r="N299">
        <v>7663</v>
      </c>
      <c r="O299">
        <v>1369</v>
      </c>
      <c r="P299">
        <v>1359</v>
      </c>
      <c r="Q299">
        <v>43</v>
      </c>
      <c r="R299">
        <v>29</v>
      </c>
      <c r="S299">
        <v>534</v>
      </c>
      <c r="T299">
        <v>497</v>
      </c>
      <c r="U299">
        <v>13144</v>
      </c>
      <c r="V299">
        <v>13256</v>
      </c>
    </row>
    <row r="300" spans="1:22">
      <c r="A300" t="s">
        <v>65</v>
      </c>
      <c r="B300" t="s">
        <v>79</v>
      </c>
      <c r="C300">
        <v>132836</v>
      </c>
      <c r="D300">
        <v>1415149</v>
      </c>
      <c r="E300">
        <v>1464781</v>
      </c>
      <c r="F300">
        <v>134253</v>
      </c>
      <c r="G300">
        <v>8616</v>
      </c>
      <c r="H300">
        <v>37242</v>
      </c>
      <c r="I300">
        <v>312</v>
      </c>
      <c r="J300">
        <v>296</v>
      </c>
      <c r="K300">
        <v>92</v>
      </c>
      <c r="L300">
        <v>106</v>
      </c>
      <c r="M300">
        <v>109</v>
      </c>
      <c r="N300">
        <v>129</v>
      </c>
      <c r="O300">
        <v>157</v>
      </c>
      <c r="P300">
        <v>188</v>
      </c>
      <c r="Q300">
        <v>4</v>
      </c>
      <c r="R300">
        <v>3</v>
      </c>
      <c r="S300">
        <v>87</v>
      </c>
      <c r="T300">
        <v>69</v>
      </c>
      <c r="U300">
        <v>3477</v>
      </c>
      <c r="V300">
        <v>3587</v>
      </c>
    </row>
    <row r="301" spans="1:22">
      <c r="A301" t="s">
        <v>66</v>
      </c>
      <c r="B301" t="s">
        <v>79</v>
      </c>
      <c r="C301">
        <v>994530</v>
      </c>
      <c r="D301">
        <v>9455920</v>
      </c>
      <c r="E301">
        <v>9562527</v>
      </c>
      <c r="F301">
        <v>1001235</v>
      </c>
      <c r="G301">
        <v>68585</v>
      </c>
      <c r="H301">
        <v>291841</v>
      </c>
      <c r="I301">
        <v>64</v>
      </c>
      <c r="J301">
        <v>68</v>
      </c>
      <c r="K301">
        <v>648</v>
      </c>
      <c r="L301">
        <v>608</v>
      </c>
      <c r="M301">
        <v>8300</v>
      </c>
      <c r="N301">
        <v>7873</v>
      </c>
      <c r="O301">
        <v>1968</v>
      </c>
      <c r="P301">
        <v>2141</v>
      </c>
      <c r="Q301">
        <v>33</v>
      </c>
      <c r="R301">
        <v>29</v>
      </c>
      <c r="S301">
        <v>443</v>
      </c>
      <c r="T301">
        <v>403</v>
      </c>
      <c r="U301">
        <v>22482</v>
      </c>
      <c r="V301">
        <v>23525</v>
      </c>
    </row>
    <row r="302" spans="1:22">
      <c r="A302" t="s">
        <v>67</v>
      </c>
      <c r="B302" t="s">
        <v>79</v>
      </c>
      <c r="C302">
        <v>5004866</v>
      </c>
      <c r="D302">
        <v>55582029</v>
      </c>
      <c r="E302">
        <v>56255791</v>
      </c>
      <c r="F302">
        <v>5301477</v>
      </c>
      <c r="G302">
        <v>323708</v>
      </c>
      <c r="H302">
        <v>1492452</v>
      </c>
      <c r="I302">
        <v>639</v>
      </c>
      <c r="J302">
        <v>670</v>
      </c>
      <c r="K302">
        <v>6692</v>
      </c>
      <c r="L302">
        <v>7146</v>
      </c>
      <c r="M302">
        <v>20349</v>
      </c>
      <c r="N302">
        <v>20435</v>
      </c>
      <c r="O302">
        <v>78471</v>
      </c>
      <c r="P302">
        <v>78576</v>
      </c>
      <c r="Q302">
        <v>201</v>
      </c>
      <c r="R302">
        <v>246</v>
      </c>
      <c r="S302">
        <v>2997</v>
      </c>
      <c r="T302">
        <v>2833</v>
      </c>
      <c r="U302">
        <v>50898</v>
      </c>
      <c r="V302">
        <v>53555</v>
      </c>
    </row>
    <row r="303" spans="1:22">
      <c r="A303" t="s">
        <v>68</v>
      </c>
      <c r="B303" t="s">
        <v>79</v>
      </c>
      <c r="C303">
        <v>573913</v>
      </c>
      <c r="D303">
        <v>4705084</v>
      </c>
      <c r="E303">
        <v>4537962</v>
      </c>
      <c r="F303">
        <v>647870</v>
      </c>
      <c r="G303">
        <v>43828</v>
      </c>
      <c r="H303">
        <v>184303</v>
      </c>
      <c r="I303">
        <v>245</v>
      </c>
      <c r="J303">
        <v>286</v>
      </c>
      <c r="K303">
        <v>407</v>
      </c>
      <c r="L303">
        <v>458</v>
      </c>
      <c r="M303">
        <v>292</v>
      </c>
      <c r="N303">
        <v>310</v>
      </c>
      <c r="O303">
        <v>3323</v>
      </c>
      <c r="P303">
        <v>3495</v>
      </c>
      <c r="Q303">
        <v>365</v>
      </c>
      <c r="R303">
        <v>356</v>
      </c>
      <c r="S303">
        <v>445</v>
      </c>
      <c r="T303">
        <v>478</v>
      </c>
      <c r="U303">
        <v>16071</v>
      </c>
      <c r="V303">
        <v>17297</v>
      </c>
    </row>
    <row r="304" spans="1:22">
      <c r="A304" t="s">
        <v>33</v>
      </c>
      <c r="B304" t="s">
        <v>79</v>
      </c>
      <c r="C304">
        <v>85184</v>
      </c>
      <c r="D304">
        <v>1996795</v>
      </c>
      <c r="E304">
        <v>1969415</v>
      </c>
      <c r="F304">
        <v>87866</v>
      </c>
      <c r="G304">
        <v>6271</v>
      </c>
      <c r="H304">
        <v>26002</v>
      </c>
      <c r="I304">
        <v>5</v>
      </c>
      <c r="J304">
        <v>12</v>
      </c>
      <c r="K304">
        <v>93</v>
      </c>
      <c r="L304">
        <v>75</v>
      </c>
      <c r="M304">
        <v>62</v>
      </c>
      <c r="N304">
        <v>58</v>
      </c>
      <c r="O304">
        <v>58</v>
      </c>
      <c r="P304">
        <v>64</v>
      </c>
      <c r="Q304">
        <v>1</v>
      </c>
      <c r="R304">
        <v>2</v>
      </c>
      <c r="S304">
        <v>59</v>
      </c>
      <c r="T304">
        <v>55</v>
      </c>
      <c r="U304">
        <v>2781</v>
      </c>
      <c r="V304">
        <v>2946</v>
      </c>
    </row>
    <row r="305" spans="1:22">
      <c r="A305" t="s">
        <v>69</v>
      </c>
      <c r="B305" t="s">
        <v>79</v>
      </c>
      <c r="C305">
        <v>1279867</v>
      </c>
      <c r="D305">
        <v>15857524</v>
      </c>
      <c r="E305">
        <v>16113212</v>
      </c>
      <c r="F305">
        <v>1283590</v>
      </c>
      <c r="G305">
        <v>90391</v>
      </c>
      <c r="H305">
        <v>386781</v>
      </c>
      <c r="I305">
        <v>136</v>
      </c>
      <c r="J305">
        <v>127</v>
      </c>
      <c r="K305">
        <v>2898</v>
      </c>
      <c r="L305">
        <v>3085</v>
      </c>
      <c r="M305">
        <v>10345</v>
      </c>
      <c r="N305">
        <v>9961</v>
      </c>
      <c r="O305">
        <v>4974</v>
      </c>
      <c r="P305">
        <v>5353</v>
      </c>
      <c r="Q305">
        <v>57</v>
      </c>
      <c r="R305">
        <v>65</v>
      </c>
      <c r="S305">
        <v>1965</v>
      </c>
      <c r="T305">
        <v>1812</v>
      </c>
      <c r="U305">
        <v>23916</v>
      </c>
      <c r="V305">
        <v>25697</v>
      </c>
    </row>
    <row r="306" spans="1:22">
      <c r="A306" t="s">
        <v>70</v>
      </c>
      <c r="B306" t="s">
        <v>79</v>
      </c>
      <c r="C306">
        <v>1072359</v>
      </c>
      <c r="D306">
        <v>13709442</v>
      </c>
      <c r="E306">
        <v>13630138</v>
      </c>
      <c r="F306">
        <v>1087030</v>
      </c>
      <c r="G306">
        <v>89258</v>
      </c>
      <c r="H306">
        <v>336808</v>
      </c>
      <c r="I306">
        <v>620</v>
      </c>
      <c r="J306">
        <v>660</v>
      </c>
      <c r="K306">
        <v>3212</v>
      </c>
      <c r="L306">
        <v>3460</v>
      </c>
      <c r="M306">
        <v>2124</v>
      </c>
      <c r="N306">
        <v>2328</v>
      </c>
      <c r="O306">
        <v>8347</v>
      </c>
      <c r="P306">
        <v>8809</v>
      </c>
      <c r="Q306">
        <v>389</v>
      </c>
      <c r="R306">
        <v>440</v>
      </c>
      <c r="S306">
        <v>2556</v>
      </c>
      <c r="T306">
        <v>2719</v>
      </c>
      <c r="U306">
        <v>25800</v>
      </c>
      <c r="V306">
        <v>27794</v>
      </c>
    </row>
    <row r="307" spans="1:22">
      <c r="A307" t="s">
        <v>71</v>
      </c>
      <c r="B307" t="s">
        <v>79</v>
      </c>
      <c r="C307">
        <v>279565</v>
      </c>
      <c r="D307">
        <v>3478401</v>
      </c>
      <c r="E307">
        <v>3466981</v>
      </c>
      <c r="F307">
        <v>277452</v>
      </c>
      <c r="G307">
        <v>18432</v>
      </c>
      <c r="H307">
        <v>80142</v>
      </c>
      <c r="I307">
        <v>10</v>
      </c>
      <c r="J307">
        <v>15</v>
      </c>
      <c r="K307">
        <v>91</v>
      </c>
      <c r="L307">
        <v>77</v>
      </c>
      <c r="M307">
        <v>461</v>
      </c>
      <c r="N307">
        <v>459</v>
      </c>
      <c r="O307">
        <v>109</v>
      </c>
      <c r="P307">
        <v>124</v>
      </c>
      <c r="Q307">
        <v>3</v>
      </c>
      <c r="R307">
        <v>2</v>
      </c>
      <c r="S307">
        <v>88</v>
      </c>
      <c r="T307">
        <v>100</v>
      </c>
      <c r="U307">
        <v>8424</v>
      </c>
      <c r="V307">
        <v>8469</v>
      </c>
    </row>
    <row r="308" spans="1:22">
      <c r="A308" t="s">
        <v>72</v>
      </c>
      <c r="B308" t="s">
        <v>79</v>
      </c>
      <c r="C308">
        <v>861813</v>
      </c>
      <c r="D308">
        <v>11637376</v>
      </c>
      <c r="E308">
        <v>11553677</v>
      </c>
      <c r="F308">
        <v>867800</v>
      </c>
      <c r="G308">
        <v>66253</v>
      </c>
      <c r="H308">
        <v>263896</v>
      </c>
      <c r="I308">
        <v>406</v>
      </c>
      <c r="J308">
        <v>403</v>
      </c>
      <c r="K308">
        <v>1116</v>
      </c>
      <c r="L308">
        <v>1133</v>
      </c>
      <c r="M308">
        <v>2578</v>
      </c>
      <c r="N308">
        <v>2917</v>
      </c>
      <c r="O308">
        <v>2859</v>
      </c>
      <c r="P308">
        <v>3036</v>
      </c>
      <c r="Q308">
        <v>27</v>
      </c>
      <c r="R308">
        <v>31</v>
      </c>
      <c r="S308">
        <v>711</v>
      </c>
      <c r="T308">
        <v>712</v>
      </c>
      <c r="U308">
        <v>24323</v>
      </c>
      <c r="V308">
        <v>26001</v>
      </c>
    </row>
    <row r="309" spans="1:22">
      <c r="A309" t="s">
        <v>34</v>
      </c>
      <c r="B309" t="s">
        <v>79</v>
      </c>
      <c r="C309">
        <v>93867</v>
      </c>
      <c r="D309">
        <v>1962874</v>
      </c>
      <c r="E309">
        <v>1942406</v>
      </c>
      <c r="F309">
        <v>94717</v>
      </c>
      <c r="G309">
        <v>6299</v>
      </c>
      <c r="H309">
        <v>26914</v>
      </c>
      <c r="I309">
        <v>76</v>
      </c>
      <c r="J309">
        <v>74</v>
      </c>
      <c r="K309">
        <v>36</v>
      </c>
      <c r="L309">
        <v>31</v>
      </c>
      <c r="M309">
        <v>32</v>
      </c>
      <c r="N309">
        <v>41</v>
      </c>
      <c r="O309">
        <v>373</v>
      </c>
      <c r="P309">
        <v>383</v>
      </c>
      <c r="Q309">
        <v>3</v>
      </c>
      <c r="R309">
        <v>6</v>
      </c>
      <c r="S309">
        <v>53</v>
      </c>
      <c r="T309">
        <v>49</v>
      </c>
      <c r="U309">
        <v>2535</v>
      </c>
      <c r="V309">
        <v>2607</v>
      </c>
    </row>
    <row r="310" spans="1:22">
      <c r="A310" t="s">
        <v>35</v>
      </c>
      <c r="B310" t="s">
        <v>80</v>
      </c>
      <c r="C310">
        <v>734652</v>
      </c>
      <c r="D310">
        <v>7498567</v>
      </c>
      <c r="E310">
        <v>7708845</v>
      </c>
      <c r="F310">
        <v>744930</v>
      </c>
      <c r="G310">
        <v>52320</v>
      </c>
      <c r="H310">
        <v>222638</v>
      </c>
      <c r="I310">
        <v>285</v>
      </c>
      <c r="J310">
        <v>262</v>
      </c>
      <c r="K310">
        <v>357</v>
      </c>
      <c r="L310">
        <v>347</v>
      </c>
      <c r="M310">
        <v>8892</v>
      </c>
      <c r="N310">
        <v>8674</v>
      </c>
      <c r="O310">
        <v>1259</v>
      </c>
      <c r="P310">
        <v>1331</v>
      </c>
      <c r="Q310">
        <v>23</v>
      </c>
      <c r="R310">
        <v>16</v>
      </c>
      <c r="S310">
        <v>347</v>
      </c>
      <c r="T310">
        <v>350</v>
      </c>
      <c r="U310">
        <v>14831</v>
      </c>
      <c r="V310">
        <v>15346</v>
      </c>
    </row>
    <row r="311" spans="1:22">
      <c r="A311" t="s">
        <v>22</v>
      </c>
      <c r="B311" t="s">
        <v>80</v>
      </c>
      <c r="C311">
        <v>132477</v>
      </c>
      <c r="D311">
        <v>2494691</v>
      </c>
      <c r="E311">
        <v>2623014</v>
      </c>
      <c r="F311">
        <v>132737</v>
      </c>
      <c r="G311">
        <v>9740</v>
      </c>
      <c r="H311">
        <v>38573</v>
      </c>
      <c r="I311">
        <v>1059</v>
      </c>
      <c r="J311">
        <v>1097</v>
      </c>
      <c r="K311">
        <v>329</v>
      </c>
      <c r="L311">
        <v>335</v>
      </c>
      <c r="M311">
        <v>153</v>
      </c>
      <c r="N311">
        <v>194</v>
      </c>
      <c r="O311">
        <v>345</v>
      </c>
      <c r="P311">
        <v>331</v>
      </c>
      <c r="Q311">
        <v>126</v>
      </c>
      <c r="R311">
        <v>149</v>
      </c>
      <c r="S311">
        <v>380</v>
      </c>
      <c r="T311">
        <v>426</v>
      </c>
      <c r="U311">
        <v>2279</v>
      </c>
      <c r="V311">
        <v>2537</v>
      </c>
    </row>
    <row r="312" spans="1:22">
      <c r="A312" t="s">
        <v>37</v>
      </c>
      <c r="B312" t="s">
        <v>80</v>
      </c>
      <c r="C312">
        <v>938274</v>
      </c>
      <c r="D312">
        <v>8503034</v>
      </c>
      <c r="E312">
        <v>7987011</v>
      </c>
      <c r="F312">
        <v>1123137</v>
      </c>
      <c r="G312">
        <v>86960</v>
      </c>
      <c r="H312">
        <v>339195</v>
      </c>
      <c r="I312">
        <v>2102</v>
      </c>
      <c r="J312">
        <v>2142</v>
      </c>
      <c r="K312">
        <v>1137</v>
      </c>
      <c r="L312">
        <v>1216</v>
      </c>
      <c r="M312">
        <v>2291</v>
      </c>
      <c r="N312">
        <v>2658</v>
      </c>
      <c r="O312">
        <v>18906</v>
      </c>
      <c r="P312">
        <v>19697</v>
      </c>
      <c r="Q312">
        <v>139</v>
      </c>
      <c r="R312">
        <v>150</v>
      </c>
      <c r="S312">
        <v>952</v>
      </c>
      <c r="T312">
        <v>991</v>
      </c>
      <c r="U312">
        <v>16750</v>
      </c>
      <c r="V312">
        <v>17829</v>
      </c>
    </row>
    <row r="313" spans="1:22">
      <c r="A313" t="s">
        <v>24</v>
      </c>
      <c r="B313" t="s">
        <v>80</v>
      </c>
      <c r="C313">
        <v>479177</v>
      </c>
      <c r="D313">
        <v>5401016</v>
      </c>
      <c r="E313">
        <v>5434193</v>
      </c>
      <c r="F313">
        <v>493447</v>
      </c>
      <c r="G313">
        <v>32881</v>
      </c>
      <c r="H313">
        <v>143085</v>
      </c>
      <c r="I313">
        <v>125</v>
      </c>
      <c r="J313">
        <v>113</v>
      </c>
      <c r="K313">
        <v>280</v>
      </c>
      <c r="L313">
        <v>285</v>
      </c>
      <c r="M313">
        <v>3481</v>
      </c>
      <c r="N313">
        <v>3199</v>
      </c>
      <c r="O313">
        <v>1747</v>
      </c>
      <c r="P313">
        <v>1814</v>
      </c>
      <c r="Q313">
        <v>73</v>
      </c>
      <c r="R313">
        <v>76</v>
      </c>
      <c r="S313">
        <v>266</v>
      </c>
      <c r="T313">
        <v>282</v>
      </c>
      <c r="U313">
        <v>10362</v>
      </c>
      <c r="V313">
        <v>10778</v>
      </c>
    </row>
    <row r="314" spans="1:22">
      <c r="A314" t="s">
        <v>25</v>
      </c>
      <c r="B314" t="s">
        <v>80</v>
      </c>
      <c r="C314">
        <v>6217031</v>
      </c>
      <c r="D314">
        <v>89217262</v>
      </c>
      <c r="E314">
        <v>85320133</v>
      </c>
      <c r="F314">
        <v>6309138</v>
      </c>
      <c r="G314">
        <v>484169</v>
      </c>
      <c r="H314">
        <v>1939323</v>
      </c>
      <c r="I314">
        <v>1454</v>
      </c>
      <c r="J314">
        <v>1566</v>
      </c>
      <c r="K314">
        <v>27488</v>
      </c>
      <c r="L314">
        <v>29982</v>
      </c>
      <c r="M314">
        <v>14576</v>
      </c>
      <c r="N314">
        <v>16223</v>
      </c>
      <c r="O314">
        <v>123331</v>
      </c>
      <c r="P314">
        <v>129862</v>
      </c>
      <c r="Q314">
        <v>1256</v>
      </c>
      <c r="R314">
        <v>1315</v>
      </c>
      <c r="S314">
        <v>7612</v>
      </c>
      <c r="T314">
        <v>7733</v>
      </c>
      <c r="U314">
        <v>58297</v>
      </c>
      <c r="V314">
        <v>63474</v>
      </c>
    </row>
    <row r="315" spans="1:22">
      <c r="A315" t="s">
        <v>38</v>
      </c>
      <c r="B315" t="s">
        <v>80</v>
      </c>
      <c r="C315">
        <v>880678</v>
      </c>
      <c r="D315">
        <v>10123271</v>
      </c>
      <c r="E315">
        <v>9878524</v>
      </c>
      <c r="F315">
        <v>905019</v>
      </c>
      <c r="G315">
        <v>66244</v>
      </c>
      <c r="H315">
        <v>265500</v>
      </c>
      <c r="I315">
        <v>266</v>
      </c>
      <c r="J315">
        <v>304</v>
      </c>
      <c r="K315">
        <v>1087</v>
      </c>
      <c r="L315">
        <v>994</v>
      </c>
      <c r="M315">
        <v>1582</v>
      </c>
      <c r="N315">
        <v>1660</v>
      </c>
      <c r="O315">
        <v>10564</v>
      </c>
      <c r="P315">
        <v>10927</v>
      </c>
      <c r="Q315">
        <v>115</v>
      </c>
      <c r="R315">
        <v>82</v>
      </c>
      <c r="S315">
        <v>1083</v>
      </c>
      <c r="T315">
        <v>1155</v>
      </c>
      <c r="U315">
        <v>17743</v>
      </c>
      <c r="V315">
        <v>18682</v>
      </c>
    </row>
    <row r="316" spans="1:22">
      <c r="A316" t="s">
        <v>39</v>
      </c>
      <c r="B316" t="s">
        <v>80</v>
      </c>
      <c r="C316">
        <v>499494</v>
      </c>
      <c r="D316">
        <v>11419673</v>
      </c>
      <c r="E316">
        <v>10826431</v>
      </c>
      <c r="F316">
        <v>535118</v>
      </c>
      <c r="G316">
        <v>40831</v>
      </c>
      <c r="H316">
        <v>166275</v>
      </c>
      <c r="I316">
        <v>58</v>
      </c>
      <c r="J316">
        <v>50</v>
      </c>
      <c r="K316">
        <v>895</v>
      </c>
      <c r="L316">
        <v>897</v>
      </c>
      <c r="M316">
        <v>2516</v>
      </c>
      <c r="N316">
        <v>2772</v>
      </c>
      <c r="O316">
        <v>3838</v>
      </c>
      <c r="P316">
        <v>4035</v>
      </c>
      <c r="Q316">
        <v>22</v>
      </c>
      <c r="R316">
        <v>11</v>
      </c>
      <c r="S316">
        <v>418</v>
      </c>
      <c r="T316">
        <v>383</v>
      </c>
      <c r="U316">
        <v>12148</v>
      </c>
      <c r="V316">
        <v>12788</v>
      </c>
    </row>
    <row r="317" spans="1:22">
      <c r="A317" t="s">
        <v>40</v>
      </c>
      <c r="B317" t="s">
        <v>80</v>
      </c>
      <c r="C317">
        <v>121225</v>
      </c>
      <c r="D317">
        <v>2043577</v>
      </c>
      <c r="E317">
        <v>2041952</v>
      </c>
      <c r="F317">
        <v>136264</v>
      </c>
      <c r="G317">
        <v>9001</v>
      </c>
      <c r="H317">
        <v>40504</v>
      </c>
      <c r="I317">
        <v>15</v>
      </c>
      <c r="J317">
        <v>21</v>
      </c>
      <c r="K317">
        <v>153</v>
      </c>
      <c r="L317">
        <v>189</v>
      </c>
      <c r="M317">
        <v>1326</v>
      </c>
      <c r="N317">
        <v>1277</v>
      </c>
      <c r="O317">
        <v>635</v>
      </c>
      <c r="P317">
        <v>562</v>
      </c>
      <c r="Q317">
        <v>4</v>
      </c>
      <c r="R317">
        <v>6</v>
      </c>
      <c r="S317">
        <v>100</v>
      </c>
      <c r="T317">
        <v>86</v>
      </c>
      <c r="U317">
        <v>2269</v>
      </c>
      <c r="V317">
        <v>2358</v>
      </c>
    </row>
    <row r="318" spans="1:22">
      <c r="A318" t="s">
        <v>74</v>
      </c>
      <c r="B318" t="s">
        <v>80</v>
      </c>
      <c r="C318">
        <v>48336</v>
      </c>
      <c r="D318">
        <v>1329719</v>
      </c>
      <c r="E318">
        <v>1322563</v>
      </c>
      <c r="F318">
        <v>85850</v>
      </c>
      <c r="G318">
        <v>3800</v>
      </c>
      <c r="H318">
        <v>19052</v>
      </c>
      <c r="I318">
        <v>2</v>
      </c>
      <c r="J318">
        <v>1</v>
      </c>
      <c r="K318">
        <v>21</v>
      </c>
      <c r="L318">
        <v>27</v>
      </c>
      <c r="M318">
        <v>1531</v>
      </c>
      <c r="N318">
        <v>1386</v>
      </c>
      <c r="O318">
        <v>270</v>
      </c>
      <c r="P318">
        <v>313</v>
      </c>
      <c r="Q318">
        <v>2</v>
      </c>
      <c r="R318">
        <v>1</v>
      </c>
      <c r="S318">
        <v>20</v>
      </c>
      <c r="T318">
        <v>18</v>
      </c>
      <c r="U318">
        <v>97</v>
      </c>
      <c r="V318">
        <v>111</v>
      </c>
    </row>
    <row r="319" spans="1:22">
      <c r="A319" t="s">
        <v>41</v>
      </c>
      <c r="B319" t="s">
        <v>80</v>
      </c>
      <c r="C319">
        <v>2776933</v>
      </c>
      <c r="D319">
        <v>28125598</v>
      </c>
      <c r="E319">
        <v>27945116</v>
      </c>
      <c r="F319">
        <v>2816791</v>
      </c>
      <c r="G319">
        <v>197881</v>
      </c>
      <c r="H319">
        <v>847781</v>
      </c>
      <c r="I319">
        <v>384</v>
      </c>
      <c r="J319">
        <v>391</v>
      </c>
      <c r="K319">
        <v>2711</v>
      </c>
      <c r="L319">
        <v>2766</v>
      </c>
      <c r="M319">
        <v>22681</v>
      </c>
      <c r="N319">
        <v>22843</v>
      </c>
      <c r="O319">
        <v>29930</v>
      </c>
      <c r="P319">
        <v>30304</v>
      </c>
      <c r="Q319">
        <v>120</v>
      </c>
      <c r="R319">
        <v>104</v>
      </c>
      <c r="S319">
        <v>2816</v>
      </c>
      <c r="T319">
        <v>2613</v>
      </c>
      <c r="U319">
        <v>39641</v>
      </c>
      <c r="V319">
        <v>40577</v>
      </c>
    </row>
    <row r="320" spans="1:22">
      <c r="A320" t="s">
        <v>26</v>
      </c>
      <c r="B320" t="s">
        <v>80</v>
      </c>
      <c r="C320">
        <v>1727085</v>
      </c>
      <c r="D320">
        <v>19403453</v>
      </c>
      <c r="E320">
        <v>19158388</v>
      </c>
      <c r="F320">
        <v>1764346</v>
      </c>
      <c r="G320">
        <v>111538</v>
      </c>
      <c r="H320">
        <v>518772</v>
      </c>
      <c r="I320">
        <v>111</v>
      </c>
      <c r="J320">
        <v>111</v>
      </c>
      <c r="K320">
        <v>2219</v>
      </c>
      <c r="L320">
        <v>2367</v>
      </c>
      <c r="M320">
        <v>21329</v>
      </c>
      <c r="N320">
        <v>19200</v>
      </c>
      <c r="O320">
        <v>6653</v>
      </c>
      <c r="P320">
        <v>6358</v>
      </c>
      <c r="Q320">
        <v>75</v>
      </c>
      <c r="R320">
        <v>60</v>
      </c>
      <c r="S320">
        <v>1621</v>
      </c>
      <c r="T320">
        <v>1570</v>
      </c>
      <c r="U320">
        <v>24898</v>
      </c>
      <c r="V320">
        <v>24966</v>
      </c>
    </row>
    <row r="321" spans="1:22">
      <c r="A321" t="s">
        <v>42</v>
      </c>
      <c r="B321" t="s">
        <v>80</v>
      </c>
      <c r="C321">
        <v>181995</v>
      </c>
      <c r="D321">
        <v>3030519</v>
      </c>
      <c r="E321">
        <v>2733094</v>
      </c>
      <c r="F321">
        <v>181550</v>
      </c>
      <c r="G321">
        <v>10574</v>
      </c>
      <c r="H321">
        <v>50216</v>
      </c>
      <c r="I321">
        <v>28</v>
      </c>
      <c r="J321">
        <v>23</v>
      </c>
      <c r="K321">
        <v>1999</v>
      </c>
      <c r="L321">
        <v>2242</v>
      </c>
      <c r="M321">
        <v>96</v>
      </c>
      <c r="N321">
        <v>101</v>
      </c>
      <c r="O321">
        <v>365</v>
      </c>
      <c r="P321">
        <v>352</v>
      </c>
      <c r="Q321">
        <v>1618</v>
      </c>
      <c r="R321">
        <v>1670</v>
      </c>
      <c r="S321">
        <v>392</v>
      </c>
      <c r="T321">
        <v>406</v>
      </c>
      <c r="U321">
        <v>621</v>
      </c>
      <c r="V321">
        <v>661</v>
      </c>
    </row>
    <row r="322" spans="1:22">
      <c r="A322" t="s">
        <v>43</v>
      </c>
      <c r="B322" t="s">
        <v>80</v>
      </c>
      <c r="C322">
        <v>274849</v>
      </c>
      <c r="D322">
        <v>2266490</v>
      </c>
      <c r="E322">
        <v>2100980</v>
      </c>
      <c r="F322">
        <v>297200</v>
      </c>
      <c r="G322">
        <v>21084</v>
      </c>
      <c r="H322">
        <v>88576</v>
      </c>
      <c r="I322">
        <v>113</v>
      </c>
      <c r="J322">
        <v>119</v>
      </c>
      <c r="K322">
        <v>166</v>
      </c>
      <c r="L322">
        <v>155</v>
      </c>
      <c r="M322">
        <v>117</v>
      </c>
      <c r="N322">
        <v>133</v>
      </c>
      <c r="O322">
        <v>1681</v>
      </c>
      <c r="P322">
        <v>1735</v>
      </c>
      <c r="Q322">
        <v>37</v>
      </c>
      <c r="R322">
        <v>43</v>
      </c>
      <c r="S322">
        <v>227</v>
      </c>
      <c r="T322">
        <v>225</v>
      </c>
      <c r="U322">
        <v>7963</v>
      </c>
      <c r="V322">
        <v>8370</v>
      </c>
    </row>
    <row r="323" spans="1:22">
      <c r="A323" t="s">
        <v>44</v>
      </c>
      <c r="B323" t="s">
        <v>80</v>
      </c>
      <c r="C323">
        <v>2030717</v>
      </c>
      <c r="D323">
        <v>32908958</v>
      </c>
      <c r="E323">
        <v>33037244</v>
      </c>
      <c r="F323">
        <v>2026718</v>
      </c>
      <c r="G323">
        <v>148457</v>
      </c>
      <c r="H323">
        <v>618016</v>
      </c>
      <c r="I323">
        <v>188</v>
      </c>
      <c r="J323">
        <v>214</v>
      </c>
      <c r="K323">
        <v>3416</v>
      </c>
      <c r="L323">
        <v>3587</v>
      </c>
      <c r="M323">
        <v>12126</v>
      </c>
      <c r="N323">
        <v>12306</v>
      </c>
      <c r="O323">
        <v>16716</v>
      </c>
      <c r="P323">
        <v>17102</v>
      </c>
      <c r="Q323">
        <v>64</v>
      </c>
      <c r="R323">
        <v>69</v>
      </c>
      <c r="S323">
        <v>1887</v>
      </c>
      <c r="T323">
        <v>2009</v>
      </c>
      <c r="U323">
        <v>37728</v>
      </c>
      <c r="V323">
        <v>41045</v>
      </c>
    </row>
    <row r="324" spans="1:22">
      <c r="A324" t="s">
        <v>45</v>
      </c>
      <c r="B324" t="s">
        <v>80</v>
      </c>
      <c r="C324">
        <v>1002696</v>
      </c>
      <c r="D324">
        <v>12732161</v>
      </c>
      <c r="E324">
        <v>11535287</v>
      </c>
      <c r="F324">
        <v>1049547</v>
      </c>
      <c r="G324">
        <v>77503</v>
      </c>
      <c r="H324">
        <v>323736</v>
      </c>
      <c r="I324">
        <v>104</v>
      </c>
      <c r="J324">
        <v>88</v>
      </c>
      <c r="K324">
        <v>842</v>
      </c>
      <c r="L324">
        <v>791</v>
      </c>
      <c r="M324">
        <v>4926</v>
      </c>
      <c r="N324">
        <v>4553</v>
      </c>
      <c r="O324">
        <v>3759</v>
      </c>
      <c r="P324">
        <v>3630</v>
      </c>
      <c r="Q324">
        <v>22</v>
      </c>
      <c r="R324">
        <v>27</v>
      </c>
      <c r="S324">
        <v>1543</v>
      </c>
      <c r="T324">
        <v>1515</v>
      </c>
      <c r="U324">
        <v>27535</v>
      </c>
      <c r="V324">
        <v>28168</v>
      </c>
    </row>
    <row r="325" spans="1:22">
      <c r="A325" t="s">
        <v>27</v>
      </c>
      <c r="B325" t="s">
        <v>80</v>
      </c>
      <c r="C325">
        <v>508014</v>
      </c>
      <c r="D325">
        <v>6919477</v>
      </c>
      <c r="E325">
        <v>6972412</v>
      </c>
      <c r="F325">
        <v>509831</v>
      </c>
      <c r="G325">
        <v>36567</v>
      </c>
      <c r="H325">
        <v>147165</v>
      </c>
      <c r="I325">
        <v>70</v>
      </c>
      <c r="J325">
        <v>67</v>
      </c>
      <c r="K325">
        <v>403</v>
      </c>
      <c r="L325">
        <v>438</v>
      </c>
      <c r="M325">
        <v>961</v>
      </c>
      <c r="N325">
        <v>1031</v>
      </c>
      <c r="O325">
        <v>1573</v>
      </c>
      <c r="P325">
        <v>1709</v>
      </c>
      <c r="Q325">
        <v>37</v>
      </c>
      <c r="R325">
        <v>39</v>
      </c>
      <c r="S325">
        <v>502</v>
      </c>
      <c r="T325">
        <v>539</v>
      </c>
      <c r="U325">
        <v>14145</v>
      </c>
      <c r="V325">
        <v>15053</v>
      </c>
    </row>
    <row r="326" spans="1:22">
      <c r="A326" t="s">
        <v>28</v>
      </c>
      <c r="B326" t="s">
        <v>80</v>
      </c>
      <c r="C326">
        <v>495545</v>
      </c>
      <c r="D326">
        <v>6069563</v>
      </c>
      <c r="E326">
        <v>6134836</v>
      </c>
      <c r="F326">
        <v>494347</v>
      </c>
      <c r="G326">
        <v>33784</v>
      </c>
      <c r="H326">
        <v>141881</v>
      </c>
      <c r="I326">
        <v>195</v>
      </c>
      <c r="J326">
        <v>176</v>
      </c>
      <c r="K326">
        <v>439</v>
      </c>
      <c r="L326">
        <v>449</v>
      </c>
      <c r="M326">
        <v>1118</v>
      </c>
      <c r="N326">
        <v>1127</v>
      </c>
      <c r="O326">
        <v>2743</v>
      </c>
      <c r="P326">
        <v>2792</v>
      </c>
      <c r="Q326">
        <v>27</v>
      </c>
      <c r="R326">
        <v>22</v>
      </c>
      <c r="S326">
        <v>742</v>
      </c>
      <c r="T326">
        <v>725</v>
      </c>
      <c r="U326">
        <v>11173</v>
      </c>
      <c r="V326">
        <v>12056</v>
      </c>
    </row>
    <row r="327" spans="1:22">
      <c r="A327" t="s">
        <v>46</v>
      </c>
      <c r="B327" t="s">
        <v>80</v>
      </c>
      <c r="C327">
        <v>686440</v>
      </c>
      <c r="D327">
        <v>7745928</v>
      </c>
      <c r="E327">
        <v>7786281</v>
      </c>
      <c r="F327">
        <v>684017</v>
      </c>
      <c r="G327">
        <v>44668</v>
      </c>
      <c r="H327">
        <v>198579</v>
      </c>
      <c r="I327">
        <v>23</v>
      </c>
      <c r="J327">
        <v>22</v>
      </c>
      <c r="K327">
        <v>351</v>
      </c>
      <c r="L327">
        <v>320</v>
      </c>
      <c r="M327">
        <v>2317</v>
      </c>
      <c r="N327">
        <v>2254</v>
      </c>
      <c r="O327">
        <v>920</v>
      </c>
      <c r="P327">
        <v>963</v>
      </c>
      <c r="Q327">
        <v>16</v>
      </c>
      <c r="R327">
        <v>19</v>
      </c>
      <c r="S327">
        <v>542</v>
      </c>
      <c r="T327">
        <v>447</v>
      </c>
      <c r="U327">
        <v>17892</v>
      </c>
      <c r="V327">
        <v>18582</v>
      </c>
    </row>
    <row r="328" spans="1:22">
      <c r="A328" t="s">
        <v>47</v>
      </c>
      <c r="B328" t="s">
        <v>80</v>
      </c>
      <c r="C328">
        <v>660561</v>
      </c>
      <c r="D328">
        <v>8397136</v>
      </c>
      <c r="E328">
        <v>8248660</v>
      </c>
      <c r="F328">
        <v>716293</v>
      </c>
      <c r="G328">
        <v>42432</v>
      </c>
      <c r="H328">
        <v>200087</v>
      </c>
      <c r="I328">
        <v>149</v>
      </c>
      <c r="J328">
        <v>174</v>
      </c>
      <c r="K328">
        <v>388</v>
      </c>
      <c r="L328">
        <v>415</v>
      </c>
      <c r="M328">
        <v>9190</v>
      </c>
      <c r="N328">
        <v>8349</v>
      </c>
      <c r="O328">
        <v>1003</v>
      </c>
      <c r="P328">
        <v>952</v>
      </c>
      <c r="Q328">
        <v>23</v>
      </c>
      <c r="R328">
        <v>25</v>
      </c>
      <c r="S328">
        <v>297</v>
      </c>
      <c r="T328">
        <v>266</v>
      </c>
      <c r="U328">
        <v>10672</v>
      </c>
      <c r="V328">
        <v>10529</v>
      </c>
    </row>
    <row r="329" spans="1:22">
      <c r="A329" t="s">
        <v>48</v>
      </c>
      <c r="B329" t="s">
        <v>80</v>
      </c>
      <c r="C329">
        <v>179879</v>
      </c>
      <c r="D329">
        <v>2845391</v>
      </c>
      <c r="E329">
        <v>2706103</v>
      </c>
      <c r="F329">
        <v>180512</v>
      </c>
      <c r="G329">
        <v>13868</v>
      </c>
      <c r="H329">
        <v>55574</v>
      </c>
      <c r="I329">
        <v>42</v>
      </c>
      <c r="J329">
        <v>54</v>
      </c>
      <c r="K329">
        <v>134</v>
      </c>
      <c r="L329">
        <v>96</v>
      </c>
      <c r="M329">
        <v>212</v>
      </c>
      <c r="N329">
        <v>281</v>
      </c>
      <c r="O329">
        <v>126</v>
      </c>
      <c r="P329">
        <v>111</v>
      </c>
      <c r="Q329">
        <v>5</v>
      </c>
      <c r="R329">
        <v>6</v>
      </c>
      <c r="S329">
        <v>89</v>
      </c>
      <c r="T329">
        <v>112</v>
      </c>
      <c r="U329">
        <v>5977</v>
      </c>
      <c r="V329">
        <v>6623</v>
      </c>
    </row>
    <row r="330" spans="1:22">
      <c r="A330" t="s">
        <v>49</v>
      </c>
      <c r="B330" t="s">
        <v>80</v>
      </c>
      <c r="C330">
        <v>879196</v>
      </c>
      <c r="D330">
        <v>14409321</v>
      </c>
      <c r="E330">
        <v>13992191</v>
      </c>
      <c r="F330">
        <v>886221</v>
      </c>
      <c r="G330">
        <v>58303</v>
      </c>
      <c r="H330">
        <v>255781</v>
      </c>
      <c r="I330">
        <v>71</v>
      </c>
      <c r="J330">
        <v>74</v>
      </c>
      <c r="K330">
        <v>1879</v>
      </c>
      <c r="L330">
        <v>1993</v>
      </c>
      <c r="M330">
        <v>10173</v>
      </c>
      <c r="N330">
        <v>10060</v>
      </c>
      <c r="O330">
        <v>3441</v>
      </c>
      <c r="P330">
        <v>3533</v>
      </c>
      <c r="Q330">
        <v>28</v>
      </c>
      <c r="R330">
        <v>31</v>
      </c>
      <c r="S330">
        <v>1058</v>
      </c>
      <c r="T330">
        <v>1002</v>
      </c>
      <c r="U330">
        <v>12201</v>
      </c>
      <c r="V330">
        <v>12759</v>
      </c>
    </row>
    <row r="331" spans="1:22">
      <c r="A331" t="s">
        <v>29</v>
      </c>
      <c r="B331" t="s">
        <v>80</v>
      </c>
      <c r="C331">
        <v>921029</v>
      </c>
      <c r="D331">
        <v>17484704</v>
      </c>
      <c r="E331">
        <v>17037880</v>
      </c>
      <c r="F331">
        <v>964514</v>
      </c>
      <c r="G331">
        <v>71002</v>
      </c>
      <c r="H331">
        <v>295336</v>
      </c>
      <c r="I331">
        <v>82</v>
      </c>
      <c r="J331">
        <v>78</v>
      </c>
      <c r="K331">
        <v>2125</v>
      </c>
      <c r="L331">
        <v>2087</v>
      </c>
      <c r="M331">
        <v>3335</v>
      </c>
      <c r="N331">
        <v>3197</v>
      </c>
      <c r="O331">
        <v>5503</v>
      </c>
      <c r="P331">
        <v>5510</v>
      </c>
      <c r="Q331">
        <v>26</v>
      </c>
      <c r="R331">
        <v>37</v>
      </c>
      <c r="S331">
        <v>829</v>
      </c>
      <c r="T331">
        <v>772</v>
      </c>
      <c r="U331">
        <v>23305</v>
      </c>
      <c r="V331">
        <v>24107</v>
      </c>
    </row>
    <row r="332" spans="1:22">
      <c r="A332" t="s">
        <v>50</v>
      </c>
      <c r="B332" t="s">
        <v>80</v>
      </c>
      <c r="C332">
        <v>1335713</v>
      </c>
      <c r="D332">
        <v>19416061</v>
      </c>
      <c r="E332">
        <v>18001445</v>
      </c>
      <c r="F332">
        <v>1528666</v>
      </c>
      <c r="G332">
        <v>115605</v>
      </c>
      <c r="H332">
        <v>479976</v>
      </c>
      <c r="I332">
        <v>404</v>
      </c>
      <c r="J332">
        <v>450</v>
      </c>
      <c r="K332">
        <v>1930</v>
      </c>
      <c r="L332">
        <v>1828</v>
      </c>
      <c r="M332">
        <v>9240</v>
      </c>
      <c r="N332">
        <v>9071</v>
      </c>
      <c r="O332">
        <v>3418</v>
      </c>
      <c r="P332">
        <v>3547</v>
      </c>
      <c r="Q332">
        <v>58</v>
      </c>
      <c r="R332">
        <v>61</v>
      </c>
      <c r="S332">
        <v>1529</v>
      </c>
      <c r="T332">
        <v>1461</v>
      </c>
      <c r="U332">
        <v>40746</v>
      </c>
      <c r="V332">
        <v>41862</v>
      </c>
    </row>
    <row r="333" spans="1:22">
      <c r="A333" t="s">
        <v>51</v>
      </c>
      <c r="B333" t="s">
        <v>80</v>
      </c>
      <c r="C333">
        <v>811157</v>
      </c>
      <c r="D333">
        <v>12186135</v>
      </c>
      <c r="E333">
        <v>12848946</v>
      </c>
      <c r="F333">
        <v>875021</v>
      </c>
      <c r="G333">
        <v>70215</v>
      </c>
      <c r="H333">
        <v>267937</v>
      </c>
      <c r="I333">
        <v>519</v>
      </c>
      <c r="J333">
        <v>573</v>
      </c>
      <c r="K333">
        <v>2186</v>
      </c>
      <c r="L333">
        <v>2310</v>
      </c>
      <c r="M333">
        <v>3672</v>
      </c>
      <c r="N333">
        <v>3941</v>
      </c>
      <c r="O333">
        <v>2666</v>
      </c>
      <c r="P333">
        <v>2799</v>
      </c>
      <c r="Q333">
        <v>28</v>
      </c>
      <c r="R333">
        <v>20</v>
      </c>
      <c r="S333">
        <v>923</v>
      </c>
      <c r="T333">
        <v>974</v>
      </c>
      <c r="U333">
        <v>23920</v>
      </c>
      <c r="V333">
        <v>25684</v>
      </c>
    </row>
    <row r="334" spans="1:22">
      <c r="A334" t="s">
        <v>30</v>
      </c>
      <c r="B334" t="s">
        <v>80</v>
      </c>
      <c r="C334">
        <v>486245</v>
      </c>
      <c r="D334">
        <v>4755399</v>
      </c>
      <c r="E334">
        <v>4631356</v>
      </c>
      <c r="F334">
        <v>483150</v>
      </c>
      <c r="G334">
        <v>29717</v>
      </c>
      <c r="H334">
        <v>134814</v>
      </c>
      <c r="I334">
        <v>29</v>
      </c>
      <c r="J334">
        <v>28</v>
      </c>
      <c r="K334">
        <v>156</v>
      </c>
      <c r="L334">
        <v>193</v>
      </c>
      <c r="M334">
        <v>7615</v>
      </c>
      <c r="N334">
        <v>7006</v>
      </c>
      <c r="O334">
        <v>384</v>
      </c>
      <c r="P334">
        <v>391</v>
      </c>
      <c r="Q334">
        <v>6</v>
      </c>
      <c r="R334">
        <v>8</v>
      </c>
      <c r="S334">
        <v>112</v>
      </c>
      <c r="T334">
        <v>84</v>
      </c>
      <c r="U334">
        <v>6867</v>
      </c>
      <c r="V334">
        <v>6838</v>
      </c>
    </row>
    <row r="335" spans="1:22">
      <c r="A335" t="s">
        <v>52</v>
      </c>
      <c r="B335" t="s">
        <v>80</v>
      </c>
      <c r="C335">
        <v>891554</v>
      </c>
      <c r="D335">
        <v>10893231</v>
      </c>
      <c r="E335">
        <v>10719882</v>
      </c>
      <c r="F335">
        <v>915040</v>
      </c>
      <c r="G335">
        <v>63744</v>
      </c>
      <c r="H335">
        <v>267733</v>
      </c>
      <c r="I335">
        <v>138</v>
      </c>
      <c r="J335">
        <v>155</v>
      </c>
      <c r="K335">
        <v>659</v>
      </c>
      <c r="L335">
        <v>630</v>
      </c>
      <c r="M335">
        <v>4978</v>
      </c>
      <c r="N335">
        <v>4827</v>
      </c>
      <c r="O335">
        <v>1546</v>
      </c>
      <c r="P335">
        <v>1581</v>
      </c>
      <c r="Q335">
        <v>72</v>
      </c>
      <c r="R335">
        <v>70</v>
      </c>
      <c r="S335">
        <v>720</v>
      </c>
      <c r="T335">
        <v>690</v>
      </c>
      <c r="U335">
        <v>23197</v>
      </c>
      <c r="V335">
        <v>24481</v>
      </c>
    </row>
    <row r="336" spans="1:22">
      <c r="A336" t="s">
        <v>53</v>
      </c>
      <c r="B336" t="s">
        <v>80</v>
      </c>
      <c r="C336">
        <v>145240</v>
      </c>
      <c r="D336">
        <v>1800909</v>
      </c>
      <c r="E336">
        <v>1879789</v>
      </c>
      <c r="F336">
        <v>146375</v>
      </c>
      <c r="G336">
        <v>9819</v>
      </c>
      <c r="H336">
        <v>42038</v>
      </c>
      <c r="I336">
        <v>438</v>
      </c>
      <c r="J336">
        <v>479</v>
      </c>
      <c r="K336">
        <v>52</v>
      </c>
      <c r="L336">
        <v>40</v>
      </c>
      <c r="M336">
        <v>52</v>
      </c>
      <c r="N336">
        <v>59</v>
      </c>
      <c r="O336">
        <v>177</v>
      </c>
      <c r="P336">
        <v>209</v>
      </c>
      <c r="Q336">
        <v>6</v>
      </c>
      <c r="R336">
        <v>11</v>
      </c>
      <c r="S336">
        <v>100</v>
      </c>
      <c r="T336">
        <v>109</v>
      </c>
      <c r="U336">
        <v>3889</v>
      </c>
      <c r="V336">
        <v>4198</v>
      </c>
    </row>
    <row r="337" spans="1:22">
      <c r="A337" t="s">
        <v>54</v>
      </c>
      <c r="B337" t="s">
        <v>80</v>
      </c>
      <c r="C337">
        <v>315542</v>
      </c>
      <c r="D337">
        <v>4398811</v>
      </c>
      <c r="E337">
        <v>4640422</v>
      </c>
      <c r="F337">
        <v>319194</v>
      </c>
      <c r="G337">
        <v>23597</v>
      </c>
      <c r="H337">
        <v>93143</v>
      </c>
      <c r="I337">
        <v>174</v>
      </c>
      <c r="J337">
        <v>167</v>
      </c>
      <c r="K337">
        <v>334</v>
      </c>
      <c r="L337">
        <v>360</v>
      </c>
      <c r="M337">
        <v>718</v>
      </c>
      <c r="N337">
        <v>801</v>
      </c>
      <c r="O337">
        <v>1924</v>
      </c>
      <c r="P337">
        <v>2096</v>
      </c>
      <c r="Q337">
        <v>19</v>
      </c>
      <c r="R337">
        <v>27</v>
      </c>
      <c r="S337">
        <v>374</v>
      </c>
      <c r="T337">
        <v>372</v>
      </c>
      <c r="U337">
        <v>7745</v>
      </c>
      <c r="V337">
        <v>8486</v>
      </c>
    </row>
    <row r="338" spans="1:22">
      <c r="A338" t="s">
        <v>55</v>
      </c>
      <c r="B338" t="s">
        <v>80</v>
      </c>
      <c r="C338">
        <v>441623</v>
      </c>
      <c r="D338">
        <v>4482886</v>
      </c>
      <c r="E338">
        <v>4374249</v>
      </c>
      <c r="F338">
        <v>473744</v>
      </c>
      <c r="G338">
        <v>32940</v>
      </c>
      <c r="H338">
        <v>139723</v>
      </c>
      <c r="I338">
        <v>152</v>
      </c>
      <c r="J338">
        <v>169</v>
      </c>
      <c r="K338">
        <v>1107</v>
      </c>
      <c r="L338">
        <v>1115</v>
      </c>
      <c r="M338">
        <v>1635</v>
      </c>
      <c r="N338">
        <v>1892</v>
      </c>
      <c r="O338">
        <v>6539</v>
      </c>
      <c r="P338">
        <v>6579</v>
      </c>
      <c r="Q338">
        <v>235</v>
      </c>
      <c r="R338">
        <v>248</v>
      </c>
      <c r="S338">
        <v>854</v>
      </c>
      <c r="T338">
        <v>843</v>
      </c>
      <c r="U338">
        <v>5612</v>
      </c>
      <c r="V338">
        <v>5960</v>
      </c>
    </row>
    <row r="339" spans="1:22">
      <c r="A339" t="s">
        <v>31</v>
      </c>
      <c r="B339" t="s">
        <v>80</v>
      </c>
      <c r="C339">
        <v>179682</v>
      </c>
      <c r="D339">
        <v>3150473</v>
      </c>
      <c r="E339">
        <v>3124778</v>
      </c>
      <c r="F339">
        <v>180888</v>
      </c>
      <c r="G339">
        <v>13502</v>
      </c>
      <c r="H339">
        <v>57280</v>
      </c>
      <c r="I339">
        <v>12</v>
      </c>
      <c r="J339">
        <v>17</v>
      </c>
      <c r="K339">
        <v>206</v>
      </c>
      <c r="L339">
        <v>211</v>
      </c>
      <c r="M339">
        <v>129</v>
      </c>
      <c r="N339">
        <v>108</v>
      </c>
      <c r="O339">
        <v>229</v>
      </c>
      <c r="P339">
        <v>246</v>
      </c>
      <c r="Q339">
        <v>7</v>
      </c>
      <c r="R339">
        <v>3</v>
      </c>
      <c r="S339">
        <v>139</v>
      </c>
      <c r="T339">
        <v>110</v>
      </c>
      <c r="U339">
        <v>5822</v>
      </c>
      <c r="V339">
        <v>6263</v>
      </c>
    </row>
    <row r="340" spans="1:22">
      <c r="A340" t="s">
        <v>32</v>
      </c>
      <c r="B340" t="s">
        <v>80</v>
      </c>
      <c r="C340">
        <v>1364473</v>
      </c>
      <c r="D340">
        <v>30012666</v>
      </c>
      <c r="E340">
        <v>29665476</v>
      </c>
      <c r="F340">
        <v>1410421</v>
      </c>
      <c r="G340">
        <v>98490</v>
      </c>
      <c r="H340">
        <v>402880</v>
      </c>
      <c r="I340">
        <v>64</v>
      </c>
      <c r="J340">
        <v>59</v>
      </c>
      <c r="K340">
        <v>4561</v>
      </c>
      <c r="L340">
        <v>4664</v>
      </c>
      <c r="M340">
        <v>7634</v>
      </c>
      <c r="N340">
        <v>7510</v>
      </c>
      <c r="O340">
        <v>10846</v>
      </c>
      <c r="P340">
        <v>10797</v>
      </c>
      <c r="Q340">
        <v>100</v>
      </c>
      <c r="R340">
        <v>97</v>
      </c>
      <c r="S340">
        <v>465</v>
      </c>
      <c r="T340">
        <v>448</v>
      </c>
      <c r="U340">
        <v>25126</v>
      </c>
      <c r="V340">
        <v>26119</v>
      </c>
    </row>
    <row r="341" spans="1:22">
      <c r="A341" t="s">
        <v>56</v>
      </c>
      <c r="B341" t="s">
        <v>80</v>
      </c>
      <c r="C341">
        <v>319861</v>
      </c>
      <c r="D341">
        <v>3765069</v>
      </c>
      <c r="E341">
        <v>3729397</v>
      </c>
      <c r="F341">
        <v>336263</v>
      </c>
      <c r="G341">
        <v>21423</v>
      </c>
      <c r="H341">
        <v>99856</v>
      </c>
      <c r="I341">
        <v>1068</v>
      </c>
      <c r="J341">
        <v>1105</v>
      </c>
      <c r="K341">
        <v>167</v>
      </c>
      <c r="L341">
        <v>153</v>
      </c>
      <c r="M341">
        <v>182</v>
      </c>
      <c r="N341">
        <v>260</v>
      </c>
      <c r="O341">
        <v>6402</v>
      </c>
      <c r="P341">
        <v>6293</v>
      </c>
      <c r="Q341">
        <v>13</v>
      </c>
      <c r="R341">
        <v>10</v>
      </c>
      <c r="S341">
        <v>164</v>
      </c>
      <c r="T341">
        <v>152</v>
      </c>
      <c r="U341">
        <v>2704</v>
      </c>
      <c r="V341">
        <v>2750</v>
      </c>
    </row>
    <row r="342" spans="1:22">
      <c r="A342" t="s">
        <v>75</v>
      </c>
      <c r="B342" t="s">
        <v>80</v>
      </c>
      <c r="C342">
        <v>2590945</v>
      </c>
      <c r="D342">
        <v>66912661</v>
      </c>
      <c r="E342">
        <v>68282026</v>
      </c>
      <c r="F342">
        <v>2729776</v>
      </c>
      <c r="G342">
        <v>193375</v>
      </c>
      <c r="H342">
        <v>818799</v>
      </c>
      <c r="I342">
        <v>488</v>
      </c>
      <c r="J342">
        <v>569</v>
      </c>
      <c r="K342">
        <v>8722</v>
      </c>
      <c r="L342">
        <v>8934</v>
      </c>
      <c r="M342">
        <v>17037</v>
      </c>
      <c r="N342">
        <v>16773</v>
      </c>
      <c r="O342">
        <v>21390</v>
      </c>
      <c r="P342">
        <v>21910</v>
      </c>
      <c r="Q342">
        <v>206</v>
      </c>
      <c r="R342">
        <v>229</v>
      </c>
      <c r="S342">
        <v>1256</v>
      </c>
      <c r="T342">
        <v>1289</v>
      </c>
      <c r="U342">
        <v>45911</v>
      </c>
      <c r="V342">
        <v>48661</v>
      </c>
    </row>
    <row r="343" spans="1:22">
      <c r="A343" t="s">
        <v>57</v>
      </c>
      <c r="B343" t="s">
        <v>80</v>
      </c>
      <c r="C343">
        <v>1462036</v>
      </c>
      <c r="D343">
        <v>13448045</v>
      </c>
      <c r="E343">
        <v>14207389</v>
      </c>
      <c r="F343">
        <v>1550062</v>
      </c>
      <c r="G343">
        <v>102028</v>
      </c>
      <c r="H343">
        <v>468113</v>
      </c>
      <c r="I343">
        <v>680</v>
      </c>
      <c r="J343">
        <v>657</v>
      </c>
      <c r="K343">
        <v>1560</v>
      </c>
      <c r="L343">
        <v>1431</v>
      </c>
      <c r="M343">
        <v>13430</v>
      </c>
      <c r="N343">
        <v>12750</v>
      </c>
      <c r="O343">
        <v>6391</v>
      </c>
      <c r="P343">
        <v>6116</v>
      </c>
      <c r="Q343">
        <v>60</v>
      </c>
      <c r="R343">
        <v>65</v>
      </c>
      <c r="S343">
        <v>1869</v>
      </c>
      <c r="T343">
        <v>1642</v>
      </c>
      <c r="U343">
        <v>27331</v>
      </c>
      <c r="V343">
        <v>28046</v>
      </c>
    </row>
    <row r="344" spans="1:22">
      <c r="A344" t="s">
        <v>58</v>
      </c>
      <c r="B344" t="s">
        <v>80</v>
      </c>
      <c r="C344">
        <v>108384</v>
      </c>
      <c r="D344">
        <v>1788749</v>
      </c>
      <c r="E344">
        <v>1963630</v>
      </c>
      <c r="F344">
        <v>109706</v>
      </c>
      <c r="G344">
        <v>7376</v>
      </c>
      <c r="H344">
        <v>30457</v>
      </c>
      <c r="I344">
        <v>247</v>
      </c>
      <c r="J344">
        <v>252</v>
      </c>
      <c r="K344">
        <v>63</v>
      </c>
      <c r="L344">
        <v>54</v>
      </c>
      <c r="M344">
        <v>119</v>
      </c>
      <c r="N344">
        <v>187</v>
      </c>
      <c r="O344">
        <v>111</v>
      </c>
      <c r="P344">
        <v>126</v>
      </c>
      <c r="Q344">
        <v>7</v>
      </c>
      <c r="R344">
        <v>10</v>
      </c>
      <c r="S344">
        <v>35</v>
      </c>
      <c r="T344">
        <v>42</v>
      </c>
      <c r="U344">
        <v>2943</v>
      </c>
      <c r="V344">
        <v>3180</v>
      </c>
    </row>
    <row r="345" spans="1:22">
      <c r="A345" t="s">
        <v>59</v>
      </c>
      <c r="B345" t="s">
        <v>80</v>
      </c>
      <c r="C345">
        <v>1595024</v>
      </c>
      <c r="D345">
        <v>23766529</v>
      </c>
      <c r="E345">
        <v>23352516</v>
      </c>
      <c r="F345">
        <v>1710143</v>
      </c>
      <c r="G345">
        <v>121467</v>
      </c>
      <c r="H345">
        <v>519785</v>
      </c>
      <c r="I345">
        <v>93</v>
      </c>
      <c r="J345">
        <v>100</v>
      </c>
      <c r="K345">
        <v>1355</v>
      </c>
      <c r="L345">
        <v>1283</v>
      </c>
      <c r="M345">
        <v>9645</v>
      </c>
      <c r="N345">
        <v>9181</v>
      </c>
      <c r="O345">
        <v>2493</v>
      </c>
      <c r="P345">
        <v>2366</v>
      </c>
      <c r="Q345">
        <v>56</v>
      </c>
      <c r="R345">
        <v>37</v>
      </c>
      <c r="S345">
        <v>2423</v>
      </c>
      <c r="T345">
        <v>2346</v>
      </c>
      <c r="U345">
        <v>44727</v>
      </c>
      <c r="V345">
        <v>45362</v>
      </c>
    </row>
    <row r="346" spans="1:22">
      <c r="A346" t="s">
        <v>60</v>
      </c>
      <c r="B346" t="s">
        <v>80</v>
      </c>
      <c r="C346">
        <v>672777</v>
      </c>
      <c r="D346">
        <v>6103728</v>
      </c>
      <c r="E346">
        <v>6184152</v>
      </c>
      <c r="F346">
        <v>693903</v>
      </c>
      <c r="G346">
        <v>42672</v>
      </c>
      <c r="H346">
        <v>189045</v>
      </c>
      <c r="I346">
        <v>3182</v>
      </c>
      <c r="J346">
        <v>3265</v>
      </c>
      <c r="K346">
        <v>454</v>
      </c>
      <c r="L346">
        <v>461</v>
      </c>
      <c r="M346">
        <v>1905</v>
      </c>
      <c r="N346">
        <v>1935</v>
      </c>
      <c r="O346">
        <v>2933</v>
      </c>
      <c r="P346">
        <v>2959</v>
      </c>
      <c r="Q346">
        <v>64</v>
      </c>
      <c r="R346">
        <v>69</v>
      </c>
      <c r="S346">
        <v>1488</v>
      </c>
      <c r="T346">
        <v>1372</v>
      </c>
      <c r="U346">
        <v>11047</v>
      </c>
      <c r="V346">
        <v>11538</v>
      </c>
    </row>
    <row r="347" spans="1:22">
      <c r="A347" t="s">
        <v>61</v>
      </c>
      <c r="B347" t="s">
        <v>80</v>
      </c>
      <c r="C347">
        <v>574252</v>
      </c>
      <c r="D347">
        <v>7418055</v>
      </c>
      <c r="E347">
        <v>7501954</v>
      </c>
      <c r="F347">
        <v>578947</v>
      </c>
      <c r="G347">
        <v>47459</v>
      </c>
      <c r="H347">
        <v>180509</v>
      </c>
      <c r="I347">
        <v>370</v>
      </c>
      <c r="J347">
        <v>435</v>
      </c>
      <c r="K347">
        <v>952</v>
      </c>
      <c r="L347">
        <v>1057</v>
      </c>
      <c r="M347">
        <v>567</v>
      </c>
      <c r="N347">
        <v>749</v>
      </c>
      <c r="O347">
        <v>4787</v>
      </c>
      <c r="P347">
        <v>5241</v>
      </c>
      <c r="Q347">
        <v>158</v>
      </c>
      <c r="R347">
        <v>172</v>
      </c>
      <c r="S347">
        <v>1259</v>
      </c>
      <c r="T347">
        <v>1287</v>
      </c>
      <c r="U347">
        <v>14475</v>
      </c>
      <c r="V347">
        <v>15950</v>
      </c>
    </row>
    <row r="348" spans="1:22">
      <c r="A348" t="s">
        <v>62</v>
      </c>
      <c r="B348" t="s">
        <v>80</v>
      </c>
      <c r="C348">
        <v>1572593</v>
      </c>
      <c r="D348">
        <v>31077289</v>
      </c>
      <c r="E348">
        <v>30925177</v>
      </c>
      <c r="F348">
        <v>1727497</v>
      </c>
      <c r="G348">
        <v>132246</v>
      </c>
      <c r="H348">
        <v>543826</v>
      </c>
      <c r="I348">
        <v>93</v>
      </c>
      <c r="J348">
        <v>87</v>
      </c>
      <c r="K348">
        <v>2389</v>
      </c>
      <c r="L348">
        <v>2319</v>
      </c>
      <c r="M348">
        <v>9043</v>
      </c>
      <c r="N348">
        <v>9121</v>
      </c>
      <c r="O348">
        <v>5783</v>
      </c>
      <c r="P348">
        <v>6054</v>
      </c>
      <c r="Q348">
        <v>59</v>
      </c>
      <c r="R348">
        <v>50</v>
      </c>
      <c r="S348">
        <v>1193</v>
      </c>
      <c r="T348">
        <v>1228</v>
      </c>
      <c r="U348">
        <v>46057</v>
      </c>
      <c r="V348">
        <v>48770</v>
      </c>
    </row>
    <row r="349" spans="1:22">
      <c r="A349" t="s">
        <v>63</v>
      </c>
      <c r="B349" t="s">
        <v>80</v>
      </c>
      <c r="C349">
        <v>133856</v>
      </c>
      <c r="D349">
        <v>2401541</v>
      </c>
      <c r="E349">
        <v>2358654</v>
      </c>
      <c r="F349">
        <v>142150</v>
      </c>
      <c r="G349">
        <v>10044</v>
      </c>
      <c r="H349">
        <v>43279</v>
      </c>
      <c r="I349">
        <v>31</v>
      </c>
      <c r="J349">
        <v>39</v>
      </c>
      <c r="K349">
        <v>127</v>
      </c>
      <c r="L349">
        <v>149</v>
      </c>
      <c r="M349">
        <v>445</v>
      </c>
      <c r="N349">
        <v>470</v>
      </c>
      <c r="O349">
        <v>1096</v>
      </c>
      <c r="P349">
        <v>1040</v>
      </c>
      <c r="Q349">
        <v>9</v>
      </c>
      <c r="R349">
        <v>8</v>
      </c>
      <c r="S349">
        <v>152</v>
      </c>
      <c r="T349">
        <v>143</v>
      </c>
      <c r="U349">
        <v>3079</v>
      </c>
      <c r="V349">
        <v>3256</v>
      </c>
    </row>
    <row r="350" spans="1:22">
      <c r="A350" t="s">
        <v>64</v>
      </c>
      <c r="B350" t="s">
        <v>80</v>
      </c>
      <c r="C350">
        <v>743320</v>
      </c>
      <c r="D350">
        <v>9161667</v>
      </c>
      <c r="E350">
        <v>9187299</v>
      </c>
      <c r="F350">
        <v>771250</v>
      </c>
      <c r="G350">
        <v>48257</v>
      </c>
      <c r="H350">
        <v>223322</v>
      </c>
      <c r="I350">
        <v>73</v>
      </c>
      <c r="J350">
        <v>67</v>
      </c>
      <c r="K350">
        <v>374</v>
      </c>
      <c r="L350">
        <v>396</v>
      </c>
      <c r="M350">
        <v>8280</v>
      </c>
      <c r="N350">
        <v>7593</v>
      </c>
      <c r="O350">
        <v>1460</v>
      </c>
      <c r="P350">
        <v>1486</v>
      </c>
      <c r="Q350">
        <v>43</v>
      </c>
      <c r="R350">
        <v>34</v>
      </c>
      <c r="S350">
        <v>642</v>
      </c>
      <c r="T350">
        <v>579</v>
      </c>
      <c r="U350">
        <v>13619</v>
      </c>
      <c r="V350">
        <v>13609</v>
      </c>
    </row>
    <row r="351" spans="1:22">
      <c r="A351" t="s">
        <v>65</v>
      </c>
      <c r="B351" t="s">
        <v>80</v>
      </c>
      <c r="C351">
        <v>134045</v>
      </c>
      <c r="D351">
        <v>1455737</v>
      </c>
      <c r="E351">
        <v>1475864</v>
      </c>
      <c r="F351">
        <v>136302</v>
      </c>
      <c r="G351">
        <v>8708</v>
      </c>
      <c r="H351">
        <v>37590</v>
      </c>
      <c r="I351">
        <v>309</v>
      </c>
      <c r="J351">
        <v>321</v>
      </c>
      <c r="K351">
        <v>84</v>
      </c>
      <c r="L351">
        <v>85</v>
      </c>
      <c r="M351">
        <v>121</v>
      </c>
      <c r="N351">
        <v>108</v>
      </c>
      <c r="O351">
        <v>149</v>
      </c>
      <c r="P351">
        <v>161</v>
      </c>
      <c r="Q351">
        <v>3</v>
      </c>
      <c r="R351">
        <v>1</v>
      </c>
      <c r="S351">
        <v>98</v>
      </c>
      <c r="T351">
        <v>82</v>
      </c>
      <c r="U351">
        <v>3390</v>
      </c>
      <c r="V351">
        <v>3796</v>
      </c>
    </row>
    <row r="352" spans="1:22">
      <c r="A352" t="s">
        <v>66</v>
      </c>
      <c r="B352" t="s">
        <v>80</v>
      </c>
      <c r="C352">
        <v>999265</v>
      </c>
      <c r="D352">
        <v>9585331</v>
      </c>
      <c r="E352">
        <v>9680512</v>
      </c>
      <c r="F352">
        <v>1001562</v>
      </c>
      <c r="G352">
        <v>68852</v>
      </c>
      <c r="H352">
        <v>293535</v>
      </c>
      <c r="I352">
        <v>63</v>
      </c>
      <c r="J352">
        <v>67</v>
      </c>
      <c r="K352">
        <v>636</v>
      </c>
      <c r="L352">
        <v>609</v>
      </c>
      <c r="M352">
        <v>7903</v>
      </c>
      <c r="N352">
        <v>7819</v>
      </c>
      <c r="O352">
        <v>2129</v>
      </c>
      <c r="P352">
        <v>2267</v>
      </c>
      <c r="Q352">
        <v>32</v>
      </c>
      <c r="R352">
        <v>40</v>
      </c>
      <c r="S352">
        <v>540</v>
      </c>
      <c r="T352">
        <v>482</v>
      </c>
      <c r="U352">
        <v>22496</v>
      </c>
      <c r="V352">
        <v>23769</v>
      </c>
    </row>
    <row r="353" spans="1:22">
      <c r="A353" t="s">
        <v>67</v>
      </c>
      <c r="B353" t="s">
        <v>80</v>
      </c>
      <c r="C353">
        <v>5053291</v>
      </c>
      <c r="D353">
        <v>58284155</v>
      </c>
      <c r="E353">
        <v>59314884</v>
      </c>
      <c r="F353">
        <v>5360849</v>
      </c>
      <c r="G353">
        <v>332969</v>
      </c>
      <c r="H353">
        <v>1525178</v>
      </c>
      <c r="I353">
        <v>591</v>
      </c>
      <c r="J353">
        <v>662</v>
      </c>
      <c r="K353">
        <v>6951</v>
      </c>
      <c r="L353">
        <v>7343</v>
      </c>
      <c r="M353">
        <v>20958</v>
      </c>
      <c r="N353">
        <v>20501</v>
      </c>
      <c r="O353">
        <v>81826</v>
      </c>
      <c r="P353">
        <v>81656</v>
      </c>
      <c r="Q353">
        <v>265</v>
      </c>
      <c r="R353">
        <v>283</v>
      </c>
      <c r="S353">
        <v>3156</v>
      </c>
      <c r="T353">
        <v>3102</v>
      </c>
      <c r="U353">
        <v>51982</v>
      </c>
      <c r="V353">
        <v>53693</v>
      </c>
    </row>
    <row r="354" spans="1:22">
      <c r="A354" t="s">
        <v>68</v>
      </c>
      <c r="B354" t="s">
        <v>80</v>
      </c>
      <c r="C354">
        <v>580215</v>
      </c>
      <c r="D354">
        <v>4952923</v>
      </c>
      <c r="E354">
        <v>4923657</v>
      </c>
      <c r="F354">
        <v>659801</v>
      </c>
      <c r="G354">
        <v>45277</v>
      </c>
      <c r="H354">
        <v>188588</v>
      </c>
      <c r="I354">
        <v>271</v>
      </c>
      <c r="J354">
        <v>259</v>
      </c>
      <c r="K354">
        <v>435</v>
      </c>
      <c r="L354">
        <v>462</v>
      </c>
      <c r="M354">
        <v>322</v>
      </c>
      <c r="N354">
        <v>360</v>
      </c>
      <c r="O354">
        <v>3514</v>
      </c>
      <c r="P354">
        <v>3677</v>
      </c>
      <c r="Q354">
        <v>373</v>
      </c>
      <c r="R354">
        <v>375</v>
      </c>
      <c r="S354">
        <v>498</v>
      </c>
      <c r="T354">
        <v>557</v>
      </c>
      <c r="U354">
        <v>16539</v>
      </c>
      <c r="V354">
        <v>17635</v>
      </c>
    </row>
    <row r="355" spans="1:22">
      <c r="A355" t="s">
        <v>33</v>
      </c>
      <c r="B355" t="s">
        <v>80</v>
      </c>
      <c r="C355">
        <v>87974</v>
      </c>
      <c r="D355">
        <v>2112365</v>
      </c>
      <c r="E355">
        <v>2082696</v>
      </c>
      <c r="F355">
        <v>88428</v>
      </c>
      <c r="G355">
        <v>6187</v>
      </c>
      <c r="H355">
        <v>25573</v>
      </c>
      <c r="I355">
        <v>18</v>
      </c>
      <c r="J355">
        <v>13</v>
      </c>
      <c r="K355">
        <v>71</v>
      </c>
      <c r="L355">
        <v>57</v>
      </c>
      <c r="M355">
        <v>67</v>
      </c>
      <c r="N355">
        <v>72</v>
      </c>
      <c r="O355">
        <v>58</v>
      </c>
      <c r="P355">
        <v>54</v>
      </c>
      <c r="Q355">
        <v>2</v>
      </c>
      <c r="R355">
        <v>1</v>
      </c>
      <c r="S355">
        <v>62</v>
      </c>
      <c r="T355">
        <v>59</v>
      </c>
      <c r="U355">
        <v>2652</v>
      </c>
      <c r="V355">
        <v>3001</v>
      </c>
    </row>
    <row r="356" spans="1:22">
      <c r="A356" t="s">
        <v>69</v>
      </c>
      <c r="B356" t="s">
        <v>80</v>
      </c>
      <c r="C356">
        <v>1283493</v>
      </c>
      <c r="D356">
        <v>16259274</v>
      </c>
      <c r="E356">
        <v>16497520</v>
      </c>
      <c r="F356">
        <v>1287026</v>
      </c>
      <c r="G356">
        <v>90500</v>
      </c>
      <c r="H356">
        <v>389330</v>
      </c>
      <c r="I356">
        <v>141</v>
      </c>
      <c r="J356">
        <v>130</v>
      </c>
      <c r="K356">
        <v>2958</v>
      </c>
      <c r="L356">
        <v>3064</v>
      </c>
      <c r="M356">
        <v>10084</v>
      </c>
      <c r="N356">
        <v>10110</v>
      </c>
      <c r="O356">
        <v>5361</v>
      </c>
      <c r="P356">
        <v>5561</v>
      </c>
      <c r="Q356">
        <v>62</v>
      </c>
      <c r="R356">
        <v>67</v>
      </c>
      <c r="S356">
        <v>2033</v>
      </c>
      <c r="T356">
        <v>2040</v>
      </c>
      <c r="U356">
        <v>23726</v>
      </c>
      <c r="V356">
        <v>25163</v>
      </c>
    </row>
    <row r="357" spans="1:22">
      <c r="A357" t="s">
        <v>70</v>
      </c>
      <c r="B357" t="s">
        <v>80</v>
      </c>
      <c r="C357">
        <v>1083973</v>
      </c>
      <c r="D357">
        <v>14964364</v>
      </c>
      <c r="E357">
        <v>15253296</v>
      </c>
      <c r="F357">
        <v>1101711</v>
      </c>
      <c r="G357">
        <v>90645</v>
      </c>
      <c r="H357">
        <v>339349</v>
      </c>
      <c r="I357">
        <v>618</v>
      </c>
      <c r="J357">
        <v>668</v>
      </c>
      <c r="K357">
        <v>3236</v>
      </c>
      <c r="L357">
        <v>3349</v>
      </c>
      <c r="M357">
        <v>2152</v>
      </c>
      <c r="N357">
        <v>2380</v>
      </c>
      <c r="O357">
        <v>8718</v>
      </c>
      <c r="P357">
        <v>9346</v>
      </c>
      <c r="Q357">
        <v>420</v>
      </c>
      <c r="R357">
        <v>464</v>
      </c>
      <c r="S357">
        <v>2799</v>
      </c>
      <c r="T357">
        <v>3075</v>
      </c>
      <c r="U357">
        <v>25688</v>
      </c>
      <c r="V357">
        <v>27732</v>
      </c>
    </row>
    <row r="358" spans="1:22">
      <c r="A358" t="s">
        <v>71</v>
      </c>
      <c r="B358" t="s">
        <v>80</v>
      </c>
      <c r="C358">
        <v>276764</v>
      </c>
      <c r="D358">
        <v>3391579</v>
      </c>
      <c r="E358">
        <v>3366566</v>
      </c>
      <c r="F358">
        <v>273855</v>
      </c>
      <c r="G358">
        <v>18155</v>
      </c>
      <c r="H358">
        <v>79442</v>
      </c>
      <c r="I358">
        <v>11</v>
      </c>
      <c r="J358">
        <v>11</v>
      </c>
      <c r="K358">
        <v>79</v>
      </c>
      <c r="L358">
        <v>58</v>
      </c>
      <c r="M358">
        <v>428</v>
      </c>
      <c r="N358">
        <v>466</v>
      </c>
      <c r="O358">
        <v>119</v>
      </c>
      <c r="P358">
        <v>120</v>
      </c>
      <c r="Q358">
        <v>5</v>
      </c>
      <c r="R358">
        <v>7</v>
      </c>
      <c r="S358">
        <v>123</v>
      </c>
      <c r="T358">
        <v>117</v>
      </c>
      <c r="U358">
        <v>8244</v>
      </c>
      <c r="V358">
        <v>8367</v>
      </c>
    </row>
    <row r="359" spans="1:22">
      <c r="A359" t="s">
        <v>72</v>
      </c>
      <c r="B359" t="s">
        <v>80</v>
      </c>
      <c r="C359">
        <v>857736</v>
      </c>
      <c r="D359">
        <v>11697466</v>
      </c>
      <c r="E359">
        <v>11787535</v>
      </c>
      <c r="F359">
        <v>864432</v>
      </c>
      <c r="G359">
        <v>66303</v>
      </c>
      <c r="H359">
        <v>262681</v>
      </c>
      <c r="I359">
        <v>371</v>
      </c>
      <c r="J359">
        <v>417</v>
      </c>
      <c r="K359">
        <v>1183</v>
      </c>
      <c r="L359">
        <v>1172</v>
      </c>
      <c r="M359">
        <v>2652</v>
      </c>
      <c r="N359">
        <v>3022</v>
      </c>
      <c r="O359">
        <v>3067</v>
      </c>
      <c r="P359">
        <v>3186</v>
      </c>
      <c r="Q359">
        <v>23</v>
      </c>
      <c r="R359">
        <v>27</v>
      </c>
      <c r="S359">
        <v>715</v>
      </c>
      <c r="T359">
        <v>830</v>
      </c>
      <c r="U359">
        <v>24115</v>
      </c>
      <c r="V359">
        <v>25523</v>
      </c>
    </row>
    <row r="360" spans="1:22">
      <c r="A360" t="s">
        <v>34</v>
      </c>
      <c r="B360" t="s">
        <v>80</v>
      </c>
      <c r="C360">
        <v>94511</v>
      </c>
      <c r="D360">
        <v>2044669</v>
      </c>
      <c r="E360">
        <v>2034229</v>
      </c>
      <c r="F360">
        <v>94170</v>
      </c>
      <c r="G360">
        <v>6262</v>
      </c>
      <c r="H360">
        <v>26924</v>
      </c>
      <c r="I360">
        <v>67</v>
      </c>
      <c r="J360">
        <v>76</v>
      </c>
      <c r="K360">
        <v>36</v>
      </c>
      <c r="L360">
        <v>38</v>
      </c>
      <c r="M360">
        <v>35</v>
      </c>
      <c r="N360">
        <v>32</v>
      </c>
      <c r="O360">
        <v>362</v>
      </c>
      <c r="P360">
        <v>384</v>
      </c>
      <c r="Q360">
        <v>3</v>
      </c>
      <c r="R360">
        <v>5</v>
      </c>
      <c r="S360">
        <v>52</v>
      </c>
      <c r="T360">
        <v>39</v>
      </c>
      <c r="U360">
        <v>2496</v>
      </c>
      <c r="V360">
        <v>2637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61048-0DFE-490D-AAEB-8855FD157C33}">
  <dimension ref="A1:I19"/>
  <sheetViews>
    <sheetView tabSelected="1" workbookViewId="0">
      <selection activeCell="K9" sqref="K9"/>
    </sheetView>
  </sheetViews>
  <sheetFormatPr defaultRowHeight="14"/>
  <sheetData>
    <row r="1" spans="1:9">
      <c r="A1" t="s">
        <v>113</v>
      </c>
    </row>
    <row r="2" spans="1:9" ht="14.5" thickBot="1"/>
    <row r="3" spans="1:9">
      <c r="A3" s="10" t="s">
        <v>114</v>
      </c>
      <c r="B3" s="10"/>
    </row>
    <row r="4" spans="1:9">
      <c r="A4" s="7" t="s">
        <v>115</v>
      </c>
      <c r="B4" s="7">
        <v>0.9575181529224478</v>
      </c>
    </row>
    <row r="5" spans="1:9">
      <c r="A5" s="7" t="s">
        <v>116</v>
      </c>
      <c r="B5" s="7">
        <v>0.91684101317601618</v>
      </c>
    </row>
    <row r="6" spans="1:9">
      <c r="A6" s="7" t="s">
        <v>117</v>
      </c>
      <c r="B6" s="7">
        <v>0.91637382785678034</v>
      </c>
    </row>
    <row r="7" spans="1:9">
      <c r="A7" s="7" t="s">
        <v>118</v>
      </c>
      <c r="B7" s="7">
        <v>330675.81585780327</v>
      </c>
    </row>
    <row r="8" spans="1:9" ht="14.5" thickBot="1">
      <c r="A8" s="8" t="s">
        <v>119</v>
      </c>
      <c r="B8" s="8">
        <v>359</v>
      </c>
    </row>
    <row r="10" spans="1:9" ht="14.5" thickBot="1">
      <c r="A10" t="s">
        <v>120</v>
      </c>
    </row>
    <row r="11" spans="1:9">
      <c r="A11" s="9"/>
      <c r="B11" s="9" t="s">
        <v>125</v>
      </c>
      <c r="C11" s="9" t="s">
        <v>126</v>
      </c>
      <c r="D11" s="9" t="s">
        <v>127</v>
      </c>
      <c r="E11" s="9" t="s">
        <v>128</v>
      </c>
      <c r="F11" s="9" t="s">
        <v>129</v>
      </c>
    </row>
    <row r="12" spans="1:9">
      <c r="A12" s="7" t="s">
        <v>121</v>
      </c>
      <c r="B12" s="7">
        <v>2</v>
      </c>
      <c r="C12" s="7">
        <v>429180230252858.5</v>
      </c>
      <c r="D12" s="7">
        <v>214590115126429.25</v>
      </c>
      <c r="E12" s="7">
        <v>1962.4782188695826</v>
      </c>
      <c r="F12" s="7">
        <v>5.5441595106367043E-193</v>
      </c>
    </row>
    <row r="13" spans="1:9">
      <c r="A13" s="7" t="s">
        <v>122</v>
      </c>
      <c r="B13" s="7">
        <v>356</v>
      </c>
      <c r="C13" s="7">
        <v>38927352288787.68</v>
      </c>
      <c r="D13" s="7">
        <v>109346495193.22382</v>
      </c>
      <c r="E13" s="7"/>
      <c r="F13" s="7"/>
    </row>
    <row r="14" spans="1:9" ht="14.5" thickBot="1">
      <c r="A14" s="8" t="s">
        <v>123</v>
      </c>
      <c r="B14" s="8">
        <v>358</v>
      </c>
      <c r="C14" s="8">
        <v>468107582541646.19</v>
      </c>
      <c r="D14" s="8"/>
      <c r="E14" s="8"/>
      <c r="F14" s="8"/>
    </row>
    <row r="15" spans="1:9" ht="14.5" thickBot="1"/>
    <row r="16" spans="1:9">
      <c r="A16" s="9"/>
      <c r="B16" s="9" t="s">
        <v>130</v>
      </c>
      <c r="C16" s="9" t="s">
        <v>118</v>
      </c>
      <c r="D16" s="9" t="s">
        <v>131</v>
      </c>
      <c r="E16" s="9" t="s">
        <v>132</v>
      </c>
      <c r="F16" s="9" t="s">
        <v>133</v>
      </c>
      <c r="G16" s="9" t="s">
        <v>134</v>
      </c>
      <c r="H16" s="9" t="s">
        <v>135</v>
      </c>
      <c r="I16" s="9" t="s">
        <v>136</v>
      </c>
    </row>
    <row r="17" spans="1:9">
      <c r="A17" s="7" t="s">
        <v>124</v>
      </c>
      <c r="B17" s="7">
        <v>44978.822576151928</v>
      </c>
      <c r="C17" s="7">
        <v>22929.659216497919</v>
      </c>
      <c r="D17" s="7">
        <v>1.9616001333238136</v>
      </c>
      <c r="E17" s="7">
        <v>5.0587995423292703E-2</v>
      </c>
      <c r="F17" s="7">
        <v>-115.79161218534136</v>
      </c>
      <c r="G17" s="7">
        <v>90073.43676448919</v>
      </c>
      <c r="H17" s="7">
        <v>-115.79161218534136</v>
      </c>
      <c r="I17" s="7">
        <v>90073.43676448919</v>
      </c>
    </row>
    <row r="18" spans="1:9">
      <c r="A18" s="7" t="s">
        <v>3</v>
      </c>
      <c r="B18" s="7">
        <v>-7.8929459273764921E-2</v>
      </c>
      <c r="C18" s="7">
        <v>3.1520170591681704E-2</v>
      </c>
      <c r="D18" s="7">
        <v>-2.5040936578748947</v>
      </c>
      <c r="E18" s="7">
        <v>1.2723240938518614E-2</v>
      </c>
      <c r="F18" s="7">
        <v>-0.14091860261697559</v>
      </c>
      <c r="G18" s="7">
        <v>-1.6940315930554263E-2</v>
      </c>
      <c r="H18" s="7">
        <v>-0.14091860261697559</v>
      </c>
      <c r="I18" s="7">
        <v>-1.6940315930554263E-2</v>
      </c>
    </row>
    <row r="19" spans="1:9" ht="14.5" thickBot="1">
      <c r="A19" s="8" t="s">
        <v>4</v>
      </c>
      <c r="B19" s="8">
        <v>0.15443312776214529</v>
      </c>
      <c r="C19" s="8">
        <v>3.1332112061807922E-2</v>
      </c>
      <c r="D19" s="8">
        <v>4.9289089563288835</v>
      </c>
      <c r="E19" s="8">
        <v>1.269901403905874E-6</v>
      </c>
      <c r="F19" s="8">
        <v>9.2813829725810482E-2</v>
      </c>
      <c r="G19" s="8">
        <v>0.21605242579848011</v>
      </c>
      <c r="H19" s="8">
        <v>9.2813829725810482E-2</v>
      </c>
      <c r="I19" s="8">
        <v>0.21605242579848011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DDA1-6EA5-435F-B7D8-4D013BF6F4B8}">
  <dimension ref="A3:J231"/>
  <sheetViews>
    <sheetView topLeftCell="A108" zoomScale="95" zoomScaleNormal="100" workbookViewId="0">
      <selection activeCell="D235" sqref="D235"/>
    </sheetView>
  </sheetViews>
  <sheetFormatPr defaultRowHeight="14"/>
  <cols>
    <col min="1" max="1" width="21.75" bestFit="1" customWidth="1"/>
    <col min="2" max="2" width="25.4140625" bestFit="1" customWidth="1"/>
    <col min="3" max="3" width="9.83203125" customWidth="1"/>
    <col min="4" max="4" width="12.58203125" customWidth="1"/>
    <col min="5" max="5" width="25.4140625" customWidth="1"/>
    <col min="6" max="6" width="21.5" customWidth="1"/>
    <col min="7" max="9" width="8.1640625" customWidth="1"/>
    <col min="10" max="10" width="10.6640625" customWidth="1"/>
    <col min="11" max="11" width="11.58203125" customWidth="1"/>
    <col min="12" max="12" width="8.6640625" bestFit="1" customWidth="1"/>
    <col min="13" max="13" width="9.08203125" bestFit="1" customWidth="1"/>
    <col min="14" max="14" width="8.83203125" bestFit="1" customWidth="1"/>
    <col min="15" max="15" width="8.75" bestFit="1" customWidth="1"/>
    <col min="16" max="16" width="6.83203125" bestFit="1" customWidth="1"/>
    <col min="17" max="17" width="8" bestFit="1" customWidth="1"/>
    <col min="18" max="18" width="9.1640625" bestFit="1" customWidth="1"/>
    <col min="19" max="19" width="10.25" bestFit="1" customWidth="1"/>
    <col min="20" max="20" width="9.58203125" bestFit="1" customWidth="1"/>
    <col min="21" max="21" width="11.83203125" bestFit="1" customWidth="1"/>
    <col min="22" max="22" width="9.5" bestFit="1" customWidth="1"/>
    <col min="23" max="23" width="7.5" bestFit="1" customWidth="1"/>
    <col min="24" max="24" width="7.9140625" bestFit="1" customWidth="1"/>
    <col min="25" max="25" width="6.9140625" bestFit="1" customWidth="1"/>
    <col min="26" max="26" width="6" bestFit="1" customWidth="1"/>
    <col min="27" max="27" width="7.25" bestFit="1" customWidth="1"/>
    <col min="28" max="28" width="7.75" bestFit="1" customWidth="1"/>
    <col min="29" max="29" width="5.58203125" bestFit="1" customWidth="1"/>
    <col min="30" max="30" width="7" bestFit="1" customWidth="1"/>
    <col min="31" max="31" width="8.83203125" bestFit="1" customWidth="1"/>
    <col min="32" max="32" width="9.5" bestFit="1" customWidth="1"/>
    <col min="33" max="33" width="6.1640625" bestFit="1" customWidth="1"/>
    <col min="34" max="34" width="9.83203125" bestFit="1" customWidth="1"/>
    <col min="35" max="35" width="14.1640625" bestFit="1" customWidth="1"/>
    <col min="36" max="36" width="9" bestFit="1" customWidth="1"/>
    <col min="37" max="37" width="10.33203125" bestFit="1" customWidth="1"/>
    <col min="38" max="38" width="8.6640625" bestFit="1" customWidth="1"/>
    <col min="39" max="39" width="9.1640625" bestFit="1" customWidth="1"/>
    <col min="40" max="40" width="9.08203125" bestFit="1" customWidth="1"/>
    <col min="41" max="41" width="7.33203125" bestFit="1" customWidth="1"/>
    <col min="42" max="42" width="14.83203125" bestFit="1" customWidth="1"/>
    <col min="43" max="43" width="10.6640625" bestFit="1" customWidth="1"/>
    <col min="44" max="44" width="11.6640625" bestFit="1" customWidth="1"/>
    <col min="45" max="45" width="15.33203125" bestFit="1" customWidth="1"/>
    <col min="46" max="46" width="13.75" bestFit="1" customWidth="1"/>
    <col min="47" max="47" width="6.58203125" bestFit="1" customWidth="1"/>
    <col min="48" max="48" width="10" bestFit="1" customWidth="1"/>
    <col min="49" max="49" width="7.5" bestFit="1" customWidth="1"/>
    <col min="50" max="51" width="12.9140625" bestFit="1" customWidth="1"/>
    <col min="52" max="52" width="15.1640625" bestFit="1" customWidth="1"/>
    <col min="53" max="53" width="13.58203125" bestFit="1" customWidth="1"/>
    <col min="54" max="54" width="9.4140625" bestFit="1" customWidth="1"/>
    <col min="55" max="55" width="6.58203125" bestFit="1" customWidth="1"/>
    <col min="56" max="56" width="5.58203125" bestFit="1" customWidth="1"/>
    <col min="57" max="57" width="8.6640625" bestFit="1" customWidth="1"/>
    <col min="58" max="58" width="8" bestFit="1" customWidth="1"/>
    <col min="59" max="59" width="11.83203125" bestFit="1" customWidth="1"/>
    <col min="60" max="60" width="13.25" bestFit="1" customWidth="1"/>
    <col min="61" max="61" width="9.9140625" bestFit="1" customWidth="1"/>
    <col min="62" max="62" width="9.08203125" bestFit="1" customWidth="1"/>
    <col min="63" max="63" width="8.83203125" bestFit="1" customWidth="1"/>
    <col min="64" max="64" width="8.75" bestFit="1" customWidth="1"/>
    <col min="65" max="65" width="6.83203125" bestFit="1" customWidth="1"/>
    <col min="66" max="66" width="8" bestFit="1" customWidth="1"/>
    <col min="67" max="67" width="9.1640625" bestFit="1" customWidth="1"/>
    <col min="68" max="68" width="10.25" bestFit="1" customWidth="1"/>
    <col min="69" max="69" width="9.58203125" bestFit="1" customWidth="1"/>
    <col min="70" max="70" width="11.83203125" bestFit="1" customWidth="1"/>
    <col min="71" max="71" width="9.5" bestFit="1" customWidth="1"/>
    <col min="72" max="72" width="20.1640625" bestFit="1" customWidth="1"/>
    <col min="73" max="73" width="7.5" bestFit="1" customWidth="1"/>
    <col min="74" max="74" width="7.9140625" bestFit="1" customWidth="1"/>
    <col min="75" max="75" width="6.9140625" bestFit="1" customWidth="1"/>
    <col min="76" max="76" width="6" bestFit="1" customWidth="1"/>
    <col min="77" max="77" width="7.25" bestFit="1" customWidth="1"/>
    <col min="78" max="78" width="7.75" bestFit="1" customWidth="1"/>
    <col min="79" max="79" width="5.58203125" bestFit="1" customWidth="1"/>
    <col min="80" max="80" width="7" bestFit="1" customWidth="1"/>
    <col min="81" max="81" width="8.83203125" bestFit="1" customWidth="1"/>
    <col min="82" max="82" width="9.5" bestFit="1" customWidth="1"/>
    <col min="83" max="83" width="6.1640625" bestFit="1" customWidth="1"/>
    <col min="84" max="84" width="9.83203125" bestFit="1" customWidth="1"/>
    <col min="85" max="85" width="14.1640625" bestFit="1" customWidth="1"/>
    <col min="86" max="86" width="9" bestFit="1" customWidth="1"/>
    <col min="87" max="87" width="10.33203125" bestFit="1" customWidth="1"/>
    <col min="88" max="88" width="9.9140625" bestFit="1" customWidth="1"/>
    <col min="89" max="89" width="8.6640625" bestFit="1" customWidth="1"/>
    <col min="90" max="90" width="9.1640625" bestFit="1" customWidth="1"/>
    <col min="91" max="91" width="9.08203125" bestFit="1" customWidth="1"/>
    <col min="92" max="92" width="7.33203125" bestFit="1" customWidth="1"/>
    <col min="93" max="93" width="14.83203125" bestFit="1" customWidth="1"/>
    <col min="94" max="94" width="10.6640625" bestFit="1" customWidth="1"/>
    <col min="95" max="95" width="11.6640625" bestFit="1" customWidth="1"/>
    <col min="96" max="96" width="9.6640625" bestFit="1" customWidth="1"/>
    <col min="97" max="97" width="15.33203125" bestFit="1" customWidth="1"/>
    <col min="98" max="98" width="13.75" bestFit="1" customWidth="1"/>
    <col min="99" max="99" width="6.58203125" bestFit="1" customWidth="1"/>
    <col min="100" max="100" width="10" bestFit="1" customWidth="1"/>
    <col min="101" max="101" width="7.5" bestFit="1" customWidth="1"/>
    <col min="102" max="103" width="12.9140625" bestFit="1" customWidth="1"/>
    <col min="104" max="104" width="15.1640625" bestFit="1" customWidth="1"/>
    <col min="105" max="105" width="13.58203125" bestFit="1" customWidth="1"/>
    <col min="106" max="106" width="9.4140625" bestFit="1" customWidth="1"/>
    <col min="107" max="107" width="6.58203125" bestFit="1" customWidth="1"/>
    <col min="108" max="108" width="5.58203125" bestFit="1" customWidth="1"/>
    <col min="109" max="109" width="8.6640625" bestFit="1" customWidth="1"/>
    <col min="110" max="110" width="8" bestFit="1" customWidth="1"/>
    <col min="111" max="111" width="11.83203125" bestFit="1" customWidth="1"/>
    <col min="112" max="112" width="13.25" bestFit="1" customWidth="1"/>
    <col min="113" max="113" width="9.9140625" bestFit="1" customWidth="1"/>
    <col min="114" max="114" width="9.08203125" bestFit="1" customWidth="1"/>
    <col min="115" max="115" width="8.83203125" bestFit="1" customWidth="1"/>
    <col min="116" max="116" width="8.75" bestFit="1" customWidth="1"/>
    <col min="117" max="117" width="6.83203125" bestFit="1" customWidth="1"/>
    <col min="118" max="118" width="8" bestFit="1" customWidth="1"/>
    <col min="119" max="119" width="9.1640625" bestFit="1" customWidth="1"/>
    <col min="120" max="120" width="10.25" bestFit="1" customWidth="1"/>
    <col min="121" max="121" width="9.58203125" bestFit="1" customWidth="1"/>
    <col min="122" max="122" width="11.83203125" bestFit="1" customWidth="1"/>
    <col min="123" max="123" width="9.5" bestFit="1" customWidth="1"/>
    <col min="124" max="124" width="20.1640625" bestFit="1" customWidth="1"/>
    <col min="125" max="125" width="7.5" bestFit="1" customWidth="1"/>
    <col min="126" max="126" width="7.9140625" bestFit="1" customWidth="1"/>
    <col min="127" max="127" width="6.9140625" bestFit="1" customWidth="1"/>
    <col min="128" max="128" width="6" bestFit="1" customWidth="1"/>
    <col min="129" max="129" width="7.25" bestFit="1" customWidth="1"/>
    <col min="130" max="130" width="7.75" bestFit="1" customWidth="1"/>
    <col min="131" max="131" width="5.58203125" bestFit="1" customWidth="1"/>
    <col min="132" max="132" width="7" bestFit="1" customWidth="1"/>
    <col min="133" max="133" width="8.83203125" bestFit="1" customWidth="1"/>
    <col min="134" max="134" width="9.5" bestFit="1" customWidth="1"/>
    <col min="135" max="135" width="6.1640625" bestFit="1" customWidth="1"/>
    <col min="136" max="136" width="9.83203125" bestFit="1" customWidth="1"/>
    <col min="137" max="137" width="14.1640625" bestFit="1" customWidth="1"/>
    <col min="138" max="138" width="9" bestFit="1" customWidth="1"/>
    <col min="139" max="139" width="10.33203125" bestFit="1" customWidth="1"/>
    <col min="140" max="140" width="9.9140625" bestFit="1" customWidth="1"/>
    <col min="141" max="141" width="8.6640625" bestFit="1" customWidth="1"/>
    <col min="142" max="142" width="9.1640625" bestFit="1" customWidth="1"/>
    <col min="143" max="143" width="9.08203125" bestFit="1" customWidth="1"/>
    <col min="144" max="144" width="7.33203125" bestFit="1" customWidth="1"/>
    <col min="145" max="145" width="14.83203125" bestFit="1" customWidth="1"/>
    <col min="146" max="146" width="10.6640625" bestFit="1" customWidth="1"/>
    <col min="147" max="147" width="11.6640625" bestFit="1" customWidth="1"/>
    <col min="148" max="148" width="9.6640625" bestFit="1" customWidth="1"/>
    <col min="149" max="149" width="15.33203125" bestFit="1" customWidth="1"/>
    <col min="150" max="150" width="13.75" bestFit="1" customWidth="1"/>
    <col min="151" max="151" width="6.58203125" bestFit="1" customWidth="1"/>
    <col min="152" max="152" width="10" bestFit="1" customWidth="1"/>
    <col min="153" max="153" width="7.5" bestFit="1" customWidth="1"/>
    <col min="154" max="155" width="12.9140625" bestFit="1" customWidth="1"/>
    <col min="156" max="156" width="15.1640625" bestFit="1" customWidth="1"/>
    <col min="157" max="157" width="13.58203125" bestFit="1" customWidth="1"/>
    <col min="158" max="158" width="9.4140625" bestFit="1" customWidth="1"/>
    <col min="159" max="159" width="6.58203125" bestFit="1" customWidth="1"/>
    <col min="160" max="160" width="5.58203125" bestFit="1" customWidth="1"/>
    <col min="161" max="161" width="8.6640625" bestFit="1" customWidth="1"/>
    <col min="162" max="162" width="8" bestFit="1" customWidth="1"/>
    <col min="163" max="163" width="11.83203125" bestFit="1" customWidth="1"/>
    <col min="164" max="164" width="13.25" bestFit="1" customWidth="1"/>
    <col min="165" max="165" width="9.9140625" bestFit="1" customWidth="1"/>
    <col min="166" max="166" width="9.08203125" bestFit="1" customWidth="1"/>
    <col min="167" max="167" width="8.83203125" bestFit="1" customWidth="1"/>
    <col min="168" max="168" width="8.75" bestFit="1" customWidth="1"/>
    <col min="169" max="169" width="6.83203125" bestFit="1" customWidth="1"/>
    <col min="170" max="170" width="8" bestFit="1" customWidth="1"/>
    <col min="171" max="171" width="9.1640625" bestFit="1" customWidth="1"/>
    <col min="172" max="172" width="10.25" bestFit="1" customWidth="1"/>
    <col min="173" max="173" width="9.58203125" bestFit="1" customWidth="1"/>
    <col min="174" max="174" width="11.83203125" bestFit="1" customWidth="1"/>
    <col min="175" max="175" width="9.5" bestFit="1" customWidth="1"/>
    <col min="176" max="176" width="7.5" bestFit="1" customWidth="1"/>
    <col min="177" max="177" width="7.9140625" bestFit="1" customWidth="1"/>
    <col min="178" max="178" width="6.9140625" bestFit="1" customWidth="1"/>
    <col min="179" max="179" width="6" bestFit="1" customWidth="1"/>
    <col min="180" max="180" width="7.25" bestFit="1" customWidth="1"/>
    <col min="181" max="181" width="7.75" bestFit="1" customWidth="1"/>
    <col min="182" max="182" width="5.58203125" bestFit="1" customWidth="1"/>
    <col min="183" max="183" width="7" bestFit="1" customWidth="1"/>
    <col min="184" max="184" width="8.83203125" bestFit="1" customWidth="1"/>
    <col min="185" max="185" width="9.5" bestFit="1" customWidth="1"/>
    <col min="186" max="186" width="6.1640625" bestFit="1" customWidth="1"/>
    <col min="187" max="187" width="9.83203125" bestFit="1" customWidth="1"/>
    <col min="188" max="188" width="14.1640625" bestFit="1" customWidth="1"/>
    <col min="189" max="189" width="9" bestFit="1" customWidth="1"/>
    <col min="190" max="190" width="10.33203125" bestFit="1" customWidth="1"/>
    <col min="191" max="191" width="9.9140625" bestFit="1" customWidth="1"/>
    <col min="192" max="192" width="8.6640625" bestFit="1" customWidth="1"/>
    <col min="193" max="193" width="9.1640625" bestFit="1" customWidth="1"/>
    <col min="194" max="194" width="9.08203125" bestFit="1" customWidth="1"/>
    <col min="195" max="195" width="7.33203125" bestFit="1" customWidth="1"/>
    <col min="196" max="196" width="14.83203125" bestFit="1" customWidth="1"/>
    <col min="197" max="197" width="10.6640625" bestFit="1" customWidth="1"/>
    <col min="198" max="198" width="11.6640625" bestFit="1" customWidth="1"/>
    <col min="199" max="199" width="15.33203125" bestFit="1" customWidth="1"/>
    <col min="200" max="200" width="13.75" bestFit="1" customWidth="1"/>
    <col min="201" max="201" width="6.58203125" bestFit="1" customWidth="1"/>
    <col min="202" max="202" width="10" bestFit="1" customWidth="1"/>
    <col min="203" max="203" width="7.5" bestFit="1" customWidth="1"/>
    <col min="204" max="205" width="12.9140625" bestFit="1" customWidth="1"/>
    <col min="206" max="206" width="15.1640625" bestFit="1" customWidth="1"/>
    <col min="207" max="207" width="13.58203125" bestFit="1" customWidth="1"/>
    <col min="208" max="208" width="9.4140625" bestFit="1" customWidth="1"/>
    <col min="209" max="209" width="6.58203125" bestFit="1" customWidth="1"/>
    <col min="210" max="210" width="5.58203125" bestFit="1" customWidth="1"/>
    <col min="211" max="211" width="8.6640625" bestFit="1" customWidth="1"/>
    <col min="212" max="212" width="8" bestFit="1" customWidth="1"/>
    <col min="213" max="213" width="11.83203125" bestFit="1" customWidth="1"/>
    <col min="214" max="214" width="9.9140625" bestFit="1" customWidth="1"/>
    <col min="215" max="215" width="9.08203125" bestFit="1" customWidth="1"/>
    <col min="216" max="216" width="8.83203125" bestFit="1" customWidth="1"/>
    <col min="217" max="217" width="8.75" bestFit="1" customWidth="1"/>
    <col min="218" max="218" width="6.83203125" bestFit="1" customWidth="1"/>
    <col min="219" max="219" width="8" bestFit="1" customWidth="1"/>
    <col min="220" max="220" width="9.1640625" bestFit="1" customWidth="1"/>
    <col min="221" max="221" width="10.25" bestFit="1" customWidth="1"/>
    <col min="222" max="222" width="9.58203125" bestFit="1" customWidth="1"/>
    <col min="223" max="223" width="11.83203125" bestFit="1" customWidth="1"/>
    <col min="224" max="224" width="9.5" bestFit="1" customWidth="1"/>
    <col min="225" max="225" width="7.5" bestFit="1" customWidth="1"/>
    <col min="226" max="226" width="7.9140625" bestFit="1" customWidth="1"/>
    <col min="227" max="227" width="6.9140625" bestFit="1" customWidth="1"/>
    <col min="228" max="228" width="6" bestFit="1" customWidth="1"/>
    <col min="229" max="229" width="7.25" bestFit="1" customWidth="1"/>
    <col min="230" max="230" width="7.75" bestFit="1" customWidth="1"/>
    <col min="231" max="231" width="5.58203125" bestFit="1" customWidth="1"/>
    <col min="232" max="232" width="7" bestFit="1" customWidth="1"/>
    <col min="233" max="233" width="8.83203125" bestFit="1" customWidth="1"/>
    <col min="234" max="234" width="9.5" bestFit="1" customWidth="1"/>
    <col min="235" max="235" width="6.1640625" bestFit="1" customWidth="1"/>
    <col min="236" max="236" width="9.83203125" bestFit="1" customWidth="1"/>
    <col min="237" max="237" width="14.1640625" bestFit="1" customWidth="1"/>
    <col min="238" max="238" width="9" bestFit="1" customWidth="1"/>
    <col min="239" max="239" width="10.33203125" bestFit="1" customWidth="1"/>
    <col min="240" max="240" width="9.9140625" bestFit="1" customWidth="1"/>
    <col min="241" max="241" width="8.6640625" bestFit="1" customWidth="1"/>
    <col min="242" max="242" width="9.1640625" bestFit="1" customWidth="1"/>
    <col min="243" max="243" width="9.08203125" bestFit="1" customWidth="1"/>
    <col min="244" max="244" width="7.33203125" bestFit="1" customWidth="1"/>
    <col min="245" max="245" width="14.83203125" bestFit="1" customWidth="1"/>
    <col min="246" max="246" width="10.6640625" bestFit="1" customWidth="1"/>
    <col min="247" max="247" width="11.6640625" bestFit="1" customWidth="1"/>
    <col min="248" max="248" width="15.33203125" bestFit="1" customWidth="1"/>
    <col min="249" max="249" width="13.75" bestFit="1" customWidth="1"/>
    <col min="250" max="250" width="6.58203125" bestFit="1" customWidth="1"/>
    <col min="251" max="251" width="10" bestFit="1" customWidth="1"/>
    <col min="252" max="252" width="7.5" bestFit="1" customWidth="1"/>
    <col min="253" max="254" width="12.9140625" bestFit="1" customWidth="1"/>
    <col min="255" max="255" width="15.1640625" bestFit="1" customWidth="1"/>
    <col min="256" max="256" width="9.4140625" bestFit="1" customWidth="1"/>
    <col min="257" max="257" width="6.58203125" bestFit="1" customWidth="1"/>
    <col min="258" max="258" width="5.58203125" bestFit="1" customWidth="1"/>
    <col min="259" max="259" width="8.6640625" bestFit="1" customWidth="1"/>
    <col min="260" max="260" width="8" bestFit="1" customWidth="1"/>
    <col min="261" max="261" width="11.83203125" bestFit="1" customWidth="1"/>
    <col min="262" max="262" width="13.25" bestFit="1" customWidth="1"/>
    <col min="263" max="263" width="9.9140625" bestFit="1" customWidth="1"/>
    <col min="264" max="264" width="9.08203125" bestFit="1" customWidth="1"/>
    <col min="265" max="265" width="8.83203125" bestFit="1" customWidth="1"/>
    <col min="266" max="266" width="8.75" bestFit="1" customWidth="1"/>
    <col min="267" max="267" width="6.83203125" bestFit="1" customWidth="1"/>
    <col min="268" max="268" width="8" bestFit="1" customWidth="1"/>
    <col min="269" max="269" width="9.1640625" bestFit="1" customWidth="1"/>
    <col min="270" max="270" width="10.25" bestFit="1" customWidth="1"/>
    <col min="271" max="271" width="9.58203125" bestFit="1" customWidth="1"/>
    <col min="272" max="272" width="11.83203125" bestFit="1" customWidth="1"/>
    <col min="273" max="273" width="9.5" bestFit="1" customWidth="1"/>
    <col min="274" max="274" width="20.1640625" bestFit="1" customWidth="1"/>
    <col min="275" max="275" width="7.5" bestFit="1" customWidth="1"/>
    <col min="276" max="276" width="7.9140625" bestFit="1" customWidth="1"/>
    <col min="277" max="277" width="6.9140625" bestFit="1" customWidth="1"/>
    <col min="278" max="278" width="6" bestFit="1" customWidth="1"/>
    <col min="279" max="279" width="7.25" bestFit="1" customWidth="1"/>
    <col min="280" max="280" width="7.75" bestFit="1" customWidth="1"/>
    <col min="281" max="281" width="5.58203125" bestFit="1" customWidth="1"/>
    <col min="282" max="282" width="7" bestFit="1" customWidth="1"/>
    <col min="283" max="283" width="8.83203125" bestFit="1" customWidth="1"/>
    <col min="284" max="284" width="9.5" bestFit="1" customWidth="1"/>
    <col min="285" max="285" width="6.1640625" bestFit="1" customWidth="1"/>
    <col min="286" max="286" width="9.83203125" bestFit="1" customWidth="1"/>
    <col min="287" max="287" width="14.1640625" bestFit="1" customWidth="1"/>
    <col min="288" max="288" width="9" bestFit="1" customWidth="1"/>
    <col min="289" max="289" width="10.33203125" bestFit="1" customWidth="1"/>
    <col min="290" max="290" width="9.9140625" bestFit="1" customWidth="1"/>
    <col min="291" max="291" width="8.6640625" bestFit="1" customWidth="1"/>
    <col min="292" max="292" width="9.1640625" bestFit="1" customWidth="1"/>
    <col min="293" max="293" width="9.08203125" bestFit="1" customWidth="1"/>
    <col min="294" max="294" width="7.33203125" bestFit="1" customWidth="1"/>
    <col min="295" max="295" width="14.83203125" bestFit="1" customWidth="1"/>
    <col min="296" max="296" width="10.6640625" bestFit="1" customWidth="1"/>
    <col min="297" max="297" width="11.6640625" bestFit="1" customWidth="1"/>
    <col min="298" max="298" width="15.33203125" bestFit="1" customWidth="1"/>
    <col min="299" max="299" width="13.75" bestFit="1" customWidth="1"/>
    <col min="300" max="300" width="6.58203125" bestFit="1" customWidth="1"/>
    <col min="301" max="301" width="10" bestFit="1" customWidth="1"/>
    <col min="302" max="302" width="7.5" bestFit="1" customWidth="1"/>
    <col min="303" max="304" width="12.9140625" bestFit="1" customWidth="1"/>
    <col min="305" max="305" width="15.1640625" bestFit="1" customWidth="1"/>
    <col min="306" max="306" width="13.58203125" bestFit="1" customWidth="1"/>
    <col min="307" max="307" width="9.4140625" bestFit="1" customWidth="1"/>
    <col min="308" max="308" width="6.58203125" bestFit="1" customWidth="1"/>
    <col min="309" max="309" width="5.58203125" bestFit="1" customWidth="1"/>
    <col min="310" max="310" width="8.6640625" bestFit="1" customWidth="1"/>
    <col min="311" max="311" width="8" bestFit="1" customWidth="1"/>
    <col min="312" max="312" width="11.83203125" bestFit="1" customWidth="1"/>
    <col min="313" max="313" width="13.25" bestFit="1" customWidth="1"/>
    <col min="314" max="314" width="9.9140625" bestFit="1" customWidth="1"/>
    <col min="315" max="315" width="9.08203125" bestFit="1" customWidth="1"/>
    <col min="316" max="316" width="8.83203125" bestFit="1" customWidth="1"/>
    <col min="317" max="317" width="8.75" bestFit="1" customWidth="1"/>
    <col min="318" max="318" width="6.83203125" bestFit="1" customWidth="1"/>
    <col min="319" max="319" width="8" bestFit="1" customWidth="1"/>
    <col min="320" max="320" width="9.1640625" bestFit="1" customWidth="1"/>
    <col min="321" max="321" width="10.25" bestFit="1" customWidth="1"/>
    <col min="322" max="322" width="9.58203125" bestFit="1" customWidth="1"/>
    <col min="323" max="323" width="11.83203125" bestFit="1" customWidth="1"/>
    <col min="324" max="324" width="9.5" bestFit="1" customWidth="1"/>
    <col min="325" max="325" width="20.1640625" bestFit="1" customWidth="1"/>
    <col min="326" max="326" width="7.5" bestFit="1" customWidth="1"/>
    <col min="327" max="327" width="7.9140625" bestFit="1" customWidth="1"/>
    <col min="328" max="328" width="6.9140625" bestFit="1" customWidth="1"/>
    <col min="329" max="329" width="6" bestFit="1" customWidth="1"/>
    <col min="330" max="330" width="7.25" bestFit="1" customWidth="1"/>
    <col min="331" max="331" width="7.75" bestFit="1" customWidth="1"/>
    <col min="332" max="332" width="5.58203125" bestFit="1" customWidth="1"/>
    <col min="333" max="333" width="7" bestFit="1" customWidth="1"/>
    <col min="334" max="334" width="8.83203125" bestFit="1" customWidth="1"/>
    <col min="335" max="335" width="9.5" bestFit="1" customWidth="1"/>
    <col min="336" max="336" width="6.1640625" bestFit="1" customWidth="1"/>
    <col min="337" max="337" width="9.83203125" bestFit="1" customWidth="1"/>
    <col min="338" max="338" width="14.1640625" bestFit="1" customWidth="1"/>
    <col min="339" max="339" width="9" bestFit="1" customWidth="1"/>
    <col min="340" max="340" width="10.33203125" bestFit="1" customWidth="1"/>
    <col min="341" max="341" width="9.9140625" bestFit="1" customWidth="1"/>
    <col min="342" max="342" width="8.6640625" bestFit="1" customWidth="1"/>
    <col min="343" max="343" width="9.1640625" bestFit="1" customWidth="1"/>
    <col min="344" max="344" width="9.08203125" bestFit="1" customWidth="1"/>
    <col min="345" max="345" width="7.33203125" bestFit="1" customWidth="1"/>
    <col min="346" max="346" width="14.83203125" bestFit="1" customWidth="1"/>
    <col min="347" max="347" width="10.6640625" bestFit="1" customWidth="1"/>
    <col min="348" max="348" width="11.6640625" bestFit="1" customWidth="1"/>
    <col min="349" max="349" width="9.6640625" bestFit="1" customWidth="1"/>
    <col min="350" max="350" width="15.33203125" bestFit="1" customWidth="1"/>
    <col min="351" max="351" width="13.75" bestFit="1" customWidth="1"/>
    <col min="352" max="352" width="6.58203125" bestFit="1" customWidth="1"/>
    <col min="353" max="353" width="10" bestFit="1" customWidth="1"/>
    <col min="354" max="354" width="7.5" bestFit="1" customWidth="1"/>
    <col min="355" max="356" width="12.9140625" bestFit="1" customWidth="1"/>
    <col min="357" max="357" width="15.1640625" bestFit="1" customWidth="1"/>
    <col min="358" max="358" width="13.58203125" bestFit="1" customWidth="1"/>
    <col min="359" max="359" width="9.4140625" bestFit="1" customWidth="1"/>
    <col min="360" max="360" width="6.58203125" bestFit="1" customWidth="1"/>
    <col min="361" max="361" width="5.58203125" bestFit="1" customWidth="1"/>
    <col min="362" max="362" width="8.6640625" bestFit="1" customWidth="1"/>
    <col min="363" max="363" width="8" bestFit="1" customWidth="1"/>
    <col min="364" max="364" width="11.83203125" bestFit="1" customWidth="1"/>
    <col min="365" max="365" width="13.25" bestFit="1" customWidth="1"/>
    <col min="366" max="366" width="9.9140625" bestFit="1" customWidth="1"/>
    <col min="367" max="367" width="9.08203125" bestFit="1" customWidth="1"/>
    <col min="368" max="368" width="8.83203125" bestFit="1" customWidth="1"/>
    <col min="369" max="369" width="9.83203125" bestFit="1" customWidth="1"/>
    <col min="370" max="370" width="4.6640625" bestFit="1" customWidth="1"/>
    <col min="371" max="371" width="13.08203125" bestFit="1" customWidth="1"/>
    <col min="372" max="372" width="9.6640625" bestFit="1" customWidth="1"/>
    <col min="373" max="378" width="5.58203125" bestFit="1" customWidth="1"/>
    <col min="379" max="379" width="12.1640625" bestFit="1" customWidth="1"/>
    <col min="380" max="380" width="13.5" bestFit="1" customWidth="1"/>
    <col min="381" max="386" width="5.58203125" bestFit="1" customWidth="1"/>
    <col min="387" max="387" width="16.1640625" bestFit="1" customWidth="1"/>
    <col min="388" max="388" width="14.9140625" bestFit="1" customWidth="1"/>
    <col min="389" max="393" width="5.58203125" bestFit="1" customWidth="1"/>
    <col min="394" max="394" width="17.5" bestFit="1" customWidth="1"/>
    <col min="395" max="395" width="11.58203125" bestFit="1" customWidth="1"/>
    <col min="396" max="401" width="5.58203125" bestFit="1" customWidth="1"/>
    <col min="402" max="402" width="14.1640625" bestFit="1" customWidth="1"/>
    <col min="403" max="403" width="10.75" bestFit="1" customWidth="1"/>
    <col min="404" max="410" width="4.6640625" bestFit="1" customWidth="1"/>
    <col min="411" max="411" width="13.4140625" bestFit="1" customWidth="1"/>
    <col min="412" max="412" width="9.83203125" bestFit="1" customWidth="1"/>
  </cols>
  <sheetData>
    <row r="3" spans="1:8">
      <c r="A3" s="1" t="s">
        <v>82</v>
      </c>
      <c r="B3" t="s">
        <v>81</v>
      </c>
      <c r="D3" s="1" t="s">
        <v>82</v>
      </c>
      <c r="E3" t="s">
        <v>85</v>
      </c>
      <c r="F3" t="s">
        <v>81</v>
      </c>
    </row>
    <row r="4" spans="1:8">
      <c r="A4" s="2" t="s">
        <v>23</v>
      </c>
      <c r="B4">
        <v>162566867</v>
      </c>
      <c r="D4" s="2" t="s">
        <v>23</v>
      </c>
      <c r="E4">
        <v>164714403</v>
      </c>
      <c r="F4">
        <v>162566867</v>
      </c>
    </row>
    <row r="5" spans="1:8">
      <c r="A5" s="2" t="s">
        <v>36</v>
      </c>
      <c r="B5">
        <v>541765763</v>
      </c>
      <c r="D5" s="2" t="s">
        <v>36</v>
      </c>
      <c r="E5">
        <v>548877812</v>
      </c>
      <c r="F5">
        <v>541765763</v>
      </c>
    </row>
    <row r="6" spans="1:8">
      <c r="A6" s="2" t="s">
        <v>73</v>
      </c>
      <c r="B6">
        <v>609555659</v>
      </c>
      <c r="D6" s="2" t="s">
        <v>73</v>
      </c>
      <c r="E6">
        <v>607600935</v>
      </c>
      <c r="F6">
        <v>609555659</v>
      </c>
    </row>
    <row r="7" spans="1:8">
      <c r="A7" s="2" t="s">
        <v>76</v>
      </c>
      <c r="B7">
        <v>604716747</v>
      </c>
      <c r="D7" s="2" t="s">
        <v>76</v>
      </c>
      <c r="E7">
        <v>604805382</v>
      </c>
      <c r="F7">
        <v>604716747</v>
      </c>
    </row>
    <row r="8" spans="1:8">
      <c r="A8" s="2" t="s">
        <v>77</v>
      </c>
      <c r="B8">
        <v>543657008</v>
      </c>
      <c r="D8" s="2" t="s">
        <v>77</v>
      </c>
      <c r="E8">
        <v>543100458</v>
      </c>
      <c r="F8">
        <v>543657008</v>
      </c>
    </row>
    <row r="9" spans="1:8">
      <c r="A9" s="2" t="s">
        <v>78</v>
      </c>
      <c r="B9">
        <v>564616146</v>
      </c>
      <c r="D9" s="2" t="s">
        <v>78</v>
      </c>
      <c r="E9">
        <v>559493286</v>
      </c>
      <c r="F9">
        <v>564616146</v>
      </c>
    </row>
    <row r="10" spans="1:8">
      <c r="A10" s="2" t="s">
        <v>79</v>
      </c>
      <c r="B10">
        <v>589957451</v>
      </c>
      <c r="D10" s="2" t="s">
        <v>79</v>
      </c>
      <c r="E10">
        <v>585806260</v>
      </c>
      <c r="F10">
        <v>589957451</v>
      </c>
    </row>
    <row r="11" spans="1:8">
      <c r="A11" s="2" t="s">
        <v>80</v>
      </c>
      <c r="B11">
        <v>682057276</v>
      </c>
      <c r="D11" s="2" t="s">
        <v>80</v>
      </c>
      <c r="E11">
        <v>676526434</v>
      </c>
      <c r="F11">
        <v>682057276</v>
      </c>
    </row>
    <row r="12" spans="1:8">
      <c r="A12" s="2" t="s">
        <v>83</v>
      </c>
      <c r="B12">
        <v>4298892917</v>
      </c>
      <c r="D12" s="2" t="s">
        <v>83</v>
      </c>
      <c r="E12">
        <v>4290924970</v>
      </c>
      <c r="F12">
        <v>4298892917</v>
      </c>
    </row>
    <row r="15" spans="1:8">
      <c r="A15" s="1" t="s">
        <v>82</v>
      </c>
      <c r="B15" t="s">
        <v>86</v>
      </c>
      <c r="C15" t="s">
        <v>87</v>
      </c>
      <c r="D15" t="s">
        <v>88</v>
      </c>
      <c r="E15" t="s">
        <v>89</v>
      </c>
      <c r="F15" t="s">
        <v>92</v>
      </c>
      <c r="G15" t="s">
        <v>90</v>
      </c>
      <c r="H15" t="s">
        <v>91</v>
      </c>
    </row>
    <row r="16" spans="1:8">
      <c r="A16" s="2" t="s">
        <v>23</v>
      </c>
      <c r="B16">
        <v>4048</v>
      </c>
      <c r="C16">
        <v>36818</v>
      </c>
      <c r="D16">
        <v>62243</v>
      </c>
      <c r="E16">
        <v>127063</v>
      </c>
      <c r="F16">
        <v>1923</v>
      </c>
      <c r="G16">
        <v>9202</v>
      </c>
      <c r="H16">
        <v>210472</v>
      </c>
    </row>
    <row r="17" spans="1:8">
      <c r="A17" s="2" t="s">
        <v>36</v>
      </c>
      <c r="B17">
        <v>19040</v>
      </c>
      <c r="C17">
        <v>75273</v>
      </c>
      <c r="D17">
        <v>248379</v>
      </c>
      <c r="E17">
        <v>323012</v>
      </c>
      <c r="F17">
        <v>5485</v>
      </c>
      <c r="G17">
        <v>28668</v>
      </c>
      <c r="H17">
        <v>905348</v>
      </c>
    </row>
    <row r="18" spans="1:8">
      <c r="A18" s="2" t="s">
        <v>73</v>
      </c>
      <c r="B18">
        <v>19151</v>
      </c>
      <c r="C18">
        <v>84233</v>
      </c>
      <c r="D18">
        <v>268495</v>
      </c>
      <c r="E18">
        <v>351832</v>
      </c>
      <c r="F18">
        <v>5563</v>
      </c>
      <c r="G18">
        <v>33146</v>
      </c>
      <c r="H18">
        <v>942567</v>
      </c>
    </row>
    <row r="19" spans="1:8">
      <c r="A19" s="2" t="s">
        <v>76</v>
      </c>
      <c r="B19">
        <v>18217</v>
      </c>
      <c r="C19">
        <v>88128</v>
      </c>
      <c r="D19">
        <v>264250</v>
      </c>
      <c r="E19">
        <v>368242</v>
      </c>
      <c r="F19">
        <v>5673</v>
      </c>
      <c r="G19">
        <v>36472</v>
      </c>
      <c r="H19">
        <v>935570</v>
      </c>
    </row>
    <row r="20" spans="1:8">
      <c r="A20" s="2" t="s">
        <v>77</v>
      </c>
      <c r="B20">
        <v>17293</v>
      </c>
      <c r="C20">
        <v>81419</v>
      </c>
      <c r="D20">
        <v>241405</v>
      </c>
      <c r="E20">
        <v>359717</v>
      </c>
      <c r="F20">
        <v>5710</v>
      </c>
      <c r="G20">
        <v>39029</v>
      </c>
      <c r="H20">
        <v>865271</v>
      </c>
    </row>
    <row r="21" spans="1:8">
      <c r="A21" s="2" t="s">
        <v>78</v>
      </c>
      <c r="B21">
        <v>16862</v>
      </c>
      <c r="C21">
        <v>82587</v>
      </c>
      <c r="D21">
        <v>242946</v>
      </c>
      <c r="E21">
        <v>373463</v>
      </c>
      <c r="F21">
        <v>5710</v>
      </c>
      <c r="G21">
        <v>41525</v>
      </c>
      <c r="H21">
        <v>860090</v>
      </c>
    </row>
    <row r="22" spans="1:8">
      <c r="A22" s="2" t="s">
        <v>79</v>
      </c>
      <c r="B22">
        <v>17220</v>
      </c>
      <c r="C22">
        <v>82666</v>
      </c>
      <c r="D22">
        <v>247627</v>
      </c>
      <c r="E22">
        <v>388008</v>
      </c>
      <c r="F22">
        <v>5916</v>
      </c>
      <c r="G22">
        <v>44941</v>
      </c>
      <c r="H22">
        <v>862363</v>
      </c>
    </row>
    <row r="23" spans="1:8">
      <c r="A23" s="2" t="s">
        <v>80</v>
      </c>
      <c r="B23">
        <v>17641</v>
      </c>
      <c r="C23">
        <v>91842</v>
      </c>
      <c r="D23">
        <v>265977</v>
      </c>
      <c r="E23">
        <v>421186</v>
      </c>
      <c r="F23">
        <v>6252</v>
      </c>
      <c r="G23">
        <v>49496</v>
      </c>
      <c r="H23">
        <v>904672</v>
      </c>
    </row>
    <row r="24" spans="1:8">
      <c r="A24" s="2" t="s">
        <v>83</v>
      </c>
      <c r="B24">
        <v>129472</v>
      </c>
      <c r="C24">
        <v>622966</v>
      </c>
      <c r="D24">
        <v>1841322</v>
      </c>
      <c r="E24">
        <v>2712523</v>
      </c>
      <c r="F24">
        <v>42232</v>
      </c>
      <c r="G24">
        <v>282479</v>
      </c>
      <c r="H24">
        <v>6486353</v>
      </c>
    </row>
    <row r="27" spans="1:8">
      <c r="A27" s="1" t="s">
        <v>82</v>
      </c>
      <c r="B27" t="s">
        <v>93</v>
      </c>
      <c r="C27" t="s">
        <v>94</v>
      </c>
      <c r="D27" t="s">
        <v>95</v>
      </c>
      <c r="E27" t="s">
        <v>96</v>
      </c>
      <c r="F27" t="s">
        <v>97</v>
      </c>
      <c r="G27" t="s">
        <v>98</v>
      </c>
      <c r="H27" t="s">
        <v>99</v>
      </c>
    </row>
    <row r="28" spans="1:8">
      <c r="A28" s="2" t="s">
        <v>23</v>
      </c>
      <c r="B28">
        <v>3977</v>
      </c>
      <c r="C28">
        <v>38826</v>
      </c>
      <c r="D28">
        <v>58508</v>
      </c>
      <c r="E28">
        <v>130874</v>
      </c>
      <c r="F28">
        <v>1946</v>
      </c>
      <c r="G28">
        <v>9148</v>
      </c>
      <c r="H28">
        <v>218512</v>
      </c>
    </row>
    <row r="29" spans="1:8">
      <c r="A29" s="2" t="s">
        <v>36</v>
      </c>
      <c r="B29">
        <v>19473</v>
      </c>
      <c r="C29">
        <v>80201</v>
      </c>
      <c r="D29">
        <v>236204</v>
      </c>
      <c r="E29">
        <v>327697</v>
      </c>
      <c r="F29">
        <v>5780</v>
      </c>
      <c r="G29">
        <v>27348</v>
      </c>
      <c r="H29">
        <v>945377</v>
      </c>
    </row>
    <row r="30" spans="1:8">
      <c r="A30" s="2" t="s">
        <v>73</v>
      </c>
      <c r="B30">
        <v>19602</v>
      </c>
      <c r="C30">
        <v>89783</v>
      </c>
      <c r="D30">
        <v>257702</v>
      </c>
      <c r="E30">
        <v>357187</v>
      </c>
      <c r="F30">
        <v>5838</v>
      </c>
      <c r="G30">
        <v>31698</v>
      </c>
      <c r="H30">
        <v>985022</v>
      </c>
    </row>
    <row r="31" spans="1:8">
      <c r="A31" s="2" t="s">
        <v>76</v>
      </c>
      <c r="B31">
        <v>19014</v>
      </c>
      <c r="C31">
        <v>92156</v>
      </c>
      <c r="D31">
        <v>256899</v>
      </c>
      <c r="E31">
        <v>374926</v>
      </c>
      <c r="F31">
        <v>5903</v>
      </c>
      <c r="G31">
        <v>35208</v>
      </c>
      <c r="H31">
        <v>976367</v>
      </c>
    </row>
    <row r="32" spans="1:8">
      <c r="A32" s="2" t="s">
        <v>77</v>
      </c>
      <c r="B32">
        <v>17981</v>
      </c>
      <c r="C32">
        <v>84398</v>
      </c>
      <c r="D32">
        <v>235593</v>
      </c>
      <c r="E32">
        <v>368217</v>
      </c>
      <c r="F32">
        <v>5768</v>
      </c>
      <c r="G32">
        <v>38263</v>
      </c>
      <c r="H32">
        <v>904362</v>
      </c>
    </row>
    <row r="33" spans="1:8">
      <c r="A33" s="2" t="s">
        <v>78</v>
      </c>
      <c r="B33">
        <v>17486</v>
      </c>
      <c r="C33">
        <v>86220</v>
      </c>
      <c r="D33">
        <v>239547</v>
      </c>
      <c r="E33">
        <v>382033</v>
      </c>
      <c r="F33">
        <v>5963</v>
      </c>
      <c r="G33">
        <v>39992</v>
      </c>
      <c r="H33">
        <v>899578</v>
      </c>
    </row>
    <row r="34" spans="1:8">
      <c r="A34" s="2" t="s">
        <v>79</v>
      </c>
      <c r="B34">
        <v>17949</v>
      </c>
      <c r="C34">
        <v>86196</v>
      </c>
      <c r="D34">
        <v>244401</v>
      </c>
      <c r="E34">
        <v>398620</v>
      </c>
      <c r="F34">
        <v>6099</v>
      </c>
      <c r="G34">
        <v>43740</v>
      </c>
      <c r="H34">
        <v>901924</v>
      </c>
    </row>
    <row r="35" spans="1:8">
      <c r="A35" s="2" t="s">
        <v>80</v>
      </c>
      <c r="B35">
        <v>18444</v>
      </c>
      <c r="C35">
        <v>95803</v>
      </c>
      <c r="D35">
        <v>262582</v>
      </c>
      <c r="E35">
        <v>432171</v>
      </c>
      <c r="F35">
        <v>6457</v>
      </c>
      <c r="G35">
        <v>49179</v>
      </c>
      <c r="H35">
        <v>949728</v>
      </c>
    </row>
    <row r="36" spans="1:8">
      <c r="A36" s="2" t="s">
        <v>83</v>
      </c>
      <c r="B36">
        <v>133926</v>
      </c>
      <c r="C36">
        <v>653583</v>
      </c>
      <c r="D36">
        <v>1791436</v>
      </c>
      <c r="E36">
        <v>2771725</v>
      </c>
      <c r="F36">
        <v>43754</v>
      </c>
      <c r="G36">
        <v>274576</v>
      </c>
      <c r="H36">
        <v>6780870</v>
      </c>
    </row>
    <row r="39" spans="1:8">
      <c r="A39" s="1" t="s">
        <v>82</v>
      </c>
      <c r="B39" t="s">
        <v>81</v>
      </c>
      <c r="D39" s="3" t="s">
        <v>82</v>
      </c>
      <c r="E39" s="3" t="s">
        <v>81</v>
      </c>
    </row>
    <row r="40" spans="1:8">
      <c r="A40" s="2" t="s">
        <v>35</v>
      </c>
      <c r="B40">
        <v>51208227</v>
      </c>
      <c r="D40" t="s">
        <v>35</v>
      </c>
      <c r="E40">
        <v>51208227</v>
      </c>
    </row>
    <row r="41" spans="1:8">
      <c r="A41" s="2" t="s">
        <v>22</v>
      </c>
      <c r="B41">
        <v>19754979</v>
      </c>
      <c r="D41" t="s">
        <v>22</v>
      </c>
      <c r="E41">
        <v>19754979</v>
      </c>
    </row>
    <row r="42" spans="1:8">
      <c r="A42" s="2" t="s">
        <v>37</v>
      </c>
      <c r="B42">
        <v>58451679</v>
      </c>
      <c r="D42" t="s">
        <v>37</v>
      </c>
      <c r="E42">
        <v>58451679</v>
      </c>
    </row>
    <row r="43" spans="1:8">
      <c r="A43" s="2" t="s">
        <v>24</v>
      </c>
      <c r="B43">
        <v>41139107</v>
      </c>
      <c r="D43" t="s">
        <v>24</v>
      </c>
      <c r="E43">
        <v>41139107</v>
      </c>
    </row>
    <row r="44" spans="1:8">
      <c r="A44" s="2" t="s">
        <v>25</v>
      </c>
      <c r="B44">
        <v>590008284</v>
      </c>
      <c r="D44" t="s">
        <v>25</v>
      </c>
      <c r="E44">
        <v>590008284</v>
      </c>
    </row>
    <row r="45" spans="1:8">
      <c r="A45" s="2" t="s">
        <v>38</v>
      </c>
      <c r="B45">
        <v>63917998</v>
      </c>
      <c r="D45" t="s">
        <v>38</v>
      </c>
      <c r="E45">
        <v>63917998</v>
      </c>
    </row>
    <row r="46" spans="1:8">
      <c r="A46" s="2" t="s">
        <v>39</v>
      </c>
      <c r="B46">
        <v>73163787</v>
      </c>
      <c r="D46" t="s">
        <v>39</v>
      </c>
      <c r="E46">
        <v>73163787</v>
      </c>
    </row>
    <row r="47" spans="1:8">
      <c r="A47" s="2" t="s">
        <v>40</v>
      </c>
      <c r="B47">
        <v>13293987</v>
      </c>
      <c r="D47" t="s">
        <v>40</v>
      </c>
      <c r="E47">
        <v>13293987</v>
      </c>
    </row>
    <row r="48" spans="1:8">
      <c r="A48" s="2" t="s">
        <v>74</v>
      </c>
      <c r="B48">
        <v>5326078</v>
      </c>
      <c r="D48" t="s">
        <v>100</v>
      </c>
      <c r="E48">
        <v>5326078</v>
      </c>
    </row>
    <row r="49" spans="1:5">
      <c r="A49" s="2" t="s">
        <v>41</v>
      </c>
      <c r="B49">
        <v>182680199</v>
      </c>
      <c r="D49" t="s">
        <v>41</v>
      </c>
      <c r="E49">
        <v>182680199</v>
      </c>
    </row>
    <row r="50" spans="1:5">
      <c r="A50" s="2" t="s">
        <v>26</v>
      </c>
      <c r="B50">
        <v>144671870</v>
      </c>
      <c r="D50" t="s">
        <v>26</v>
      </c>
      <c r="E50">
        <v>144671870</v>
      </c>
    </row>
    <row r="51" spans="1:5">
      <c r="A51" s="2" t="s">
        <v>42</v>
      </c>
      <c r="B51">
        <v>18362145</v>
      </c>
      <c r="D51" t="s">
        <v>42</v>
      </c>
      <c r="E51">
        <v>18362145</v>
      </c>
    </row>
    <row r="52" spans="1:5">
      <c r="A52" s="2" t="s">
        <v>43</v>
      </c>
      <c r="B52">
        <v>14784424</v>
      </c>
      <c r="D52" t="s">
        <v>43</v>
      </c>
      <c r="E52">
        <v>14784424</v>
      </c>
    </row>
    <row r="53" spans="1:5">
      <c r="A53" s="2" t="s">
        <v>44</v>
      </c>
      <c r="B53">
        <v>213810522</v>
      </c>
      <c r="D53" t="s">
        <v>44</v>
      </c>
      <c r="E53">
        <v>213810522</v>
      </c>
    </row>
    <row r="54" spans="1:5">
      <c r="A54" s="2" t="s">
        <v>45</v>
      </c>
      <c r="B54">
        <v>88368674</v>
      </c>
      <c r="D54" t="s">
        <v>45</v>
      </c>
      <c r="E54">
        <v>88368674</v>
      </c>
    </row>
    <row r="55" spans="1:5">
      <c r="A55" s="2" t="s">
        <v>27</v>
      </c>
      <c r="B55">
        <v>50209628</v>
      </c>
      <c r="D55" t="s">
        <v>27</v>
      </c>
      <c r="E55">
        <v>50209628</v>
      </c>
    </row>
    <row r="56" spans="1:5">
      <c r="A56" s="2" t="s">
        <v>28</v>
      </c>
      <c r="B56">
        <v>45764326</v>
      </c>
      <c r="D56" t="s">
        <v>28</v>
      </c>
      <c r="E56">
        <v>45764326</v>
      </c>
    </row>
    <row r="57" spans="1:5">
      <c r="A57" s="2" t="s">
        <v>46</v>
      </c>
      <c r="B57">
        <v>50919801</v>
      </c>
      <c r="D57" t="s">
        <v>46</v>
      </c>
      <c r="E57">
        <v>50919801</v>
      </c>
    </row>
    <row r="58" spans="1:5">
      <c r="A58" s="2" t="s">
        <v>47</v>
      </c>
      <c r="B58">
        <v>57911700</v>
      </c>
      <c r="D58" t="s">
        <v>47</v>
      </c>
      <c r="E58">
        <v>57911700</v>
      </c>
    </row>
    <row r="59" spans="1:5">
      <c r="A59" s="2" t="s">
        <v>48</v>
      </c>
      <c r="B59">
        <v>18897761</v>
      </c>
      <c r="D59" t="s">
        <v>48</v>
      </c>
      <c r="E59">
        <v>18897761</v>
      </c>
    </row>
    <row r="60" spans="1:5">
      <c r="A60" s="2" t="s">
        <v>49</v>
      </c>
      <c r="B60">
        <v>97222856</v>
      </c>
      <c r="D60" t="s">
        <v>49</v>
      </c>
      <c r="E60">
        <v>97222856</v>
      </c>
    </row>
    <row r="61" spans="1:5">
      <c r="A61" s="2" t="s">
        <v>29</v>
      </c>
      <c r="B61">
        <v>128571798</v>
      </c>
      <c r="D61" t="s">
        <v>29</v>
      </c>
      <c r="E61">
        <v>128571798</v>
      </c>
    </row>
    <row r="62" spans="1:5">
      <c r="A62" s="2" t="s">
        <v>50</v>
      </c>
      <c r="B62">
        <v>132559440</v>
      </c>
      <c r="D62" t="s">
        <v>50</v>
      </c>
      <c r="E62">
        <v>132559440</v>
      </c>
    </row>
    <row r="63" spans="1:5">
      <c r="A63" s="2" t="s">
        <v>51</v>
      </c>
      <c r="B63">
        <v>77865649</v>
      </c>
      <c r="D63" t="s">
        <v>51</v>
      </c>
      <c r="E63">
        <v>77865649</v>
      </c>
    </row>
    <row r="64" spans="1:5">
      <c r="A64" s="2" t="s">
        <v>30</v>
      </c>
      <c r="B64">
        <v>31658582</v>
      </c>
      <c r="D64" t="s">
        <v>30</v>
      </c>
      <c r="E64">
        <v>31658582</v>
      </c>
    </row>
    <row r="65" spans="1:5">
      <c r="A65" s="2" t="s">
        <v>52</v>
      </c>
      <c r="B65">
        <v>71402507</v>
      </c>
      <c r="D65" t="s">
        <v>52</v>
      </c>
      <c r="E65">
        <v>71402507</v>
      </c>
    </row>
    <row r="66" spans="1:5">
      <c r="A66" s="2" t="s">
        <v>53</v>
      </c>
      <c r="B66">
        <v>11890112</v>
      </c>
      <c r="D66" t="s">
        <v>53</v>
      </c>
      <c r="E66">
        <v>11890112</v>
      </c>
    </row>
    <row r="67" spans="1:5">
      <c r="A67" s="2" t="s">
        <v>54</v>
      </c>
      <c r="B67">
        <v>27886765</v>
      </c>
      <c r="D67" t="s">
        <v>54</v>
      </c>
      <c r="E67">
        <v>27886765</v>
      </c>
    </row>
    <row r="68" spans="1:5">
      <c r="A68" s="2" t="s">
        <v>55</v>
      </c>
      <c r="B68">
        <v>29626353</v>
      </c>
      <c r="D68" t="s">
        <v>55</v>
      </c>
      <c r="E68">
        <v>29626353</v>
      </c>
    </row>
    <row r="69" spans="1:5">
      <c r="A69" s="2" t="s">
        <v>31</v>
      </c>
      <c r="B69">
        <v>23895808</v>
      </c>
      <c r="D69" t="s">
        <v>102</v>
      </c>
      <c r="E69">
        <v>23895808</v>
      </c>
    </row>
    <row r="70" spans="1:5">
      <c r="A70" s="2" t="s">
        <v>32</v>
      </c>
      <c r="B70">
        <v>222876081</v>
      </c>
      <c r="D70" t="s">
        <v>101</v>
      </c>
      <c r="E70">
        <v>222876081</v>
      </c>
    </row>
    <row r="71" spans="1:5">
      <c r="A71" s="2" t="s">
        <v>56</v>
      </c>
      <c r="B71">
        <v>25383373</v>
      </c>
      <c r="D71" t="s">
        <v>110</v>
      </c>
      <c r="E71">
        <v>25383373</v>
      </c>
    </row>
    <row r="72" spans="1:5">
      <c r="A72" s="2" t="s">
        <v>75</v>
      </c>
      <c r="B72">
        <v>183647510</v>
      </c>
      <c r="D72" t="s">
        <v>109</v>
      </c>
      <c r="E72">
        <v>183647510</v>
      </c>
    </row>
    <row r="73" spans="1:5">
      <c r="A73" s="2" t="s">
        <v>57</v>
      </c>
      <c r="B73">
        <v>96606577</v>
      </c>
      <c r="D73" t="s">
        <v>108</v>
      </c>
      <c r="E73">
        <v>96606577</v>
      </c>
    </row>
    <row r="74" spans="1:5">
      <c r="A74" s="2" t="s">
        <v>58</v>
      </c>
      <c r="B74">
        <v>10370257</v>
      </c>
      <c r="D74" t="s">
        <v>107</v>
      </c>
      <c r="E74">
        <v>10370257</v>
      </c>
    </row>
    <row r="75" spans="1:5">
      <c r="A75" s="2" t="s">
        <v>59</v>
      </c>
      <c r="B75">
        <v>163514983</v>
      </c>
      <c r="D75" t="s">
        <v>59</v>
      </c>
      <c r="E75">
        <v>163514983</v>
      </c>
    </row>
    <row r="76" spans="1:5">
      <c r="A76" s="2" t="s">
        <v>60</v>
      </c>
      <c r="B76">
        <v>41575966</v>
      </c>
      <c r="D76" t="s">
        <v>60</v>
      </c>
      <c r="E76">
        <v>41575966</v>
      </c>
    </row>
    <row r="77" spans="1:5">
      <c r="A77" s="2" t="s">
        <v>61</v>
      </c>
      <c r="B77">
        <v>45685761</v>
      </c>
      <c r="D77" t="s">
        <v>61</v>
      </c>
      <c r="E77">
        <v>45685761</v>
      </c>
    </row>
    <row r="78" spans="1:5">
      <c r="A78" s="2" t="s">
        <v>62</v>
      </c>
      <c r="B78">
        <v>202855257</v>
      </c>
      <c r="D78" t="s">
        <v>62</v>
      </c>
      <c r="E78">
        <v>202855257</v>
      </c>
    </row>
    <row r="79" spans="1:5">
      <c r="A79" s="2" t="s">
        <v>63</v>
      </c>
      <c r="B79">
        <v>15992031</v>
      </c>
      <c r="D79" t="s">
        <v>106</v>
      </c>
      <c r="E79">
        <v>15992031</v>
      </c>
    </row>
    <row r="80" spans="1:5">
      <c r="A80" s="2" t="s">
        <v>64</v>
      </c>
      <c r="B80">
        <v>58011738</v>
      </c>
      <c r="D80" t="s">
        <v>105</v>
      </c>
      <c r="E80">
        <v>58011738</v>
      </c>
    </row>
    <row r="81" spans="1:10">
      <c r="A81" s="2" t="s">
        <v>65</v>
      </c>
      <c r="B81">
        <v>8076625</v>
      </c>
      <c r="D81" t="s">
        <v>104</v>
      </c>
      <c r="E81">
        <v>8076625</v>
      </c>
    </row>
    <row r="82" spans="1:10">
      <c r="A82" s="2" t="s">
        <v>66</v>
      </c>
      <c r="B82">
        <v>63355207</v>
      </c>
      <c r="D82" t="s">
        <v>66</v>
      </c>
      <c r="E82">
        <v>63355207</v>
      </c>
    </row>
    <row r="83" spans="1:10">
      <c r="A83" s="2" t="s">
        <v>67</v>
      </c>
      <c r="B83">
        <v>367939986</v>
      </c>
      <c r="D83" t="s">
        <v>67</v>
      </c>
      <c r="E83">
        <v>367939986</v>
      </c>
    </row>
    <row r="84" spans="1:10">
      <c r="A84" s="2" t="s">
        <v>68</v>
      </c>
      <c r="B84">
        <v>30973601</v>
      </c>
      <c r="D84" t="s">
        <v>68</v>
      </c>
      <c r="E84">
        <v>30973601</v>
      </c>
    </row>
    <row r="85" spans="1:10">
      <c r="A85" s="2" t="s">
        <v>33</v>
      </c>
      <c r="B85">
        <v>14695103</v>
      </c>
      <c r="D85" t="s">
        <v>33</v>
      </c>
      <c r="E85">
        <v>14695103</v>
      </c>
    </row>
    <row r="86" spans="1:10">
      <c r="A86" s="2" t="s">
        <v>69</v>
      </c>
      <c r="B86">
        <v>107319997</v>
      </c>
      <c r="D86" t="s">
        <v>69</v>
      </c>
      <c r="E86">
        <v>107319997</v>
      </c>
    </row>
    <row r="87" spans="1:10">
      <c r="A87" s="2" t="s">
        <v>70</v>
      </c>
      <c r="B87">
        <v>89736847</v>
      </c>
      <c r="D87" t="s">
        <v>70</v>
      </c>
      <c r="E87">
        <v>89736847</v>
      </c>
    </row>
    <row r="88" spans="1:10">
      <c r="A88" s="2" t="s">
        <v>71</v>
      </c>
      <c r="B88">
        <v>21008326</v>
      </c>
      <c r="D88" t="s">
        <v>103</v>
      </c>
      <c r="E88">
        <v>21008326</v>
      </c>
    </row>
    <row r="89" spans="1:10">
      <c r="A89" s="2" t="s">
        <v>72</v>
      </c>
      <c r="B89">
        <v>79856532</v>
      </c>
      <c r="D89" t="s">
        <v>72</v>
      </c>
      <c r="E89">
        <v>79856532</v>
      </c>
    </row>
    <row r="90" spans="1:10">
      <c r="A90" s="2" t="s">
        <v>34</v>
      </c>
      <c r="B90">
        <v>14186113</v>
      </c>
      <c r="D90" t="s">
        <v>34</v>
      </c>
      <c r="E90">
        <v>14186113</v>
      </c>
    </row>
    <row r="91" spans="1:10">
      <c r="A91" s="2" t="s">
        <v>83</v>
      </c>
      <c r="B91">
        <v>4298892917</v>
      </c>
    </row>
    <row r="94" spans="1:10">
      <c r="A94" s="1" t="s">
        <v>81</v>
      </c>
      <c r="B94" s="1" t="s">
        <v>84</v>
      </c>
    </row>
    <row r="95" spans="1:10">
      <c r="A95" s="1" t="s">
        <v>82</v>
      </c>
      <c r="B95" t="s">
        <v>23</v>
      </c>
      <c r="C95" t="s">
        <v>36</v>
      </c>
      <c r="D95" t="s">
        <v>73</v>
      </c>
      <c r="E95" t="s">
        <v>76</v>
      </c>
      <c r="F95" t="s">
        <v>77</v>
      </c>
      <c r="G95" t="s">
        <v>78</v>
      </c>
      <c r="H95" t="s">
        <v>79</v>
      </c>
      <c r="I95" t="s">
        <v>80</v>
      </c>
      <c r="J95" t="s">
        <v>83</v>
      </c>
    </row>
    <row r="96" spans="1:10">
      <c r="A96" s="2" t="s">
        <v>35</v>
      </c>
      <c r="C96">
        <v>7281058</v>
      </c>
      <c r="D96">
        <v>7376725</v>
      </c>
      <c r="E96">
        <v>7136949</v>
      </c>
      <c r="F96">
        <v>7197439</v>
      </c>
      <c r="G96">
        <v>7357267</v>
      </c>
      <c r="H96">
        <v>7360222</v>
      </c>
      <c r="I96">
        <v>7498567</v>
      </c>
      <c r="J96">
        <v>51208227</v>
      </c>
    </row>
    <row r="97" spans="1:10">
      <c r="A97" s="2" t="s">
        <v>22</v>
      </c>
      <c r="B97">
        <v>2158970</v>
      </c>
      <c r="C97">
        <v>2230338</v>
      </c>
      <c r="D97">
        <v>2357828</v>
      </c>
      <c r="E97">
        <v>2383402</v>
      </c>
      <c r="F97">
        <v>2545117</v>
      </c>
      <c r="G97">
        <v>2663647</v>
      </c>
      <c r="H97">
        <v>2920986</v>
      </c>
      <c r="I97">
        <v>2494691</v>
      </c>
      <c r="J97">
        <v>19754979</v>
      </c>
    </row>
    <row r="98" spans="1:10">
      <c r="A98" s="2" t="s">
        <v>37</v>
      </c>
      <c r="C98">
        <v>8828122</v>
      </c>
      <c r="D98">
        <v>8429186</v>
      </c>
      <c r="E98">
        <v>7934798</v>
      </c>
      <c r="F98">
        <v>8164324</v>
      </c>
      <c r="G98">
        <v>8361708</v>
      </c>
      <c r="H98">
        <v>8230507</v>
      </c>
      <c r="I98">
        <v>8503034</v>
      </c>
      <c r="J98">
        <v>58451679</v>
      </c>
    </row>
    <row r="99" spans="1:10">
      <c r="A99" s="2" t="s">
        <v>24</v>
      </c>
      <c r="B99">
        <v>4753142</v>
      </c>
      <c r="C99">
        <v>5069272</v>
      </c>
      <c r="D99">
        <v>5176362</v>
      </c>
      <c r="E99">
        <v>5169926</v>
      </c>
      <c r="F99">
        <v>5067546</v>
      </c>
      <c r="G99">
        <v>5193218</v>
      </c>
      <c r="H99">
        <v>5308625</v>
      </c>
      <c r="I99">
        <v>5401016</v>
      </c>
      <c r="J99">
        <v>41139107</v>
      </c>
    </row>
    <row r="100" spans="1:10">
      <c r="A100" s="2" t="s">
        <v>25</v>
      </c>
      <c r="B100">
        <v>73958896</v>
      </c>
      <c r="C100">
        <v>67356719</v>
      </c>
      <c r="D100">
        <v>70953331</v>
      </c>
      <c r="E100">
        <v>69016392</v>
      </c>
      <c r="F100">
        <v>68868516</v>
      </c>
      <c r="G100">
        <v>72389126</v>
      </c>
      <c r="H100">
        <v>78248042</v>
      </c>
      <c r="I100">
        <v>89217262</v>
      </c>
      <c r="J100">
        <v>590008284</v>
      </c>
    </row>
    <row r="101" spans="1:10">
      <c r="A101" s="2" t="s">
        <v>38</v>
      </c>
      <c r="C101">
        <v>8793676</v>
      </c>
      <c r="D101">
        <v>8747471</v>
      </c>
      <c r="E101">
        <v>8616009</v>
      </c>
      <c r="F101">
        <v>8826868</v>
      </c>
      <c r="G101">
        <v>9162406</v>
      </c>
      <c r="H101">
        <v>9648297</v>
      </c>
      <c r="I101">
        <v>10123271</v>
      </c>
      <c r="J101">
        <v>63917998</v>
      </c>
    </row>
    <row r="102" spans="1:10">
      <c r="A102" s="2" t="s">
        <v>39</v>
      </c>
      <c r="C102">
        <v>9726922</v>
      </c>
      <c r="D102">
        <v>9783168</v>
      </c>
      <c r="E102">
        <v>10070907</v>
      </c>
      <c r="F102">
        <v>10319361</v>
      </c>
      <c r="G102">
        <v>10743919</v>
      </c>
      <c r="H102">
        <v>11099837</v>
      </c>
      <c r="I102">
        <v>11419673</v>
      </c>
      <c r="J102">
        <v>73163787</v>
      </c>
    </row>
    <row r="103" spans="1:10">
      <c r="A103" s="2" t="s">
        <v>40</v>
      </c>
      <c r="C103">
        <v>1733458</v>
      </c>
      <c r="D103">
        <v>1759170</v>
      </c>
      <c r="E103">
        <v>1855867</v>
      </c>
      <c r="F103">
        <v>1930466</v>
      </c>
      <c r="G103">
        <v>1954374</v>
      </c>
      <c r="H103">
        <v>2017075</v>
      </c>
      <c r="I103">
        <v>2043577</v>
      </c>
      <c r="J103">
        <v>13293987</v>
      </c>
    </row>
    <row r="104" spans="1:10">
      <c r="A104" s="2" t="s">
        <v>74</v>
      </c>
      <c r="D104">
        <v>1283071</v>
      </c>
      <c r="E104">
        <v>1331006</v>
      </c>
      <c r="H104">
        <v>1382282</v>
      </c>
      <c r="I104">
        <v>1329719</v>
      </c>
      <c r="J104">
        <v>5326078</v>
      </c>
    </row>
    <row r="105" spans="1:10">
      <c r="A105" s="2" t="s">
        <v>41</v>
      </c>
      <c r="C105">
        <v>26231141</v>
      </c>
      <c r="D105">
        <v>26453693</v>
      </c>
      <c r="E105">
        <v>24139266</v>
      </c>
      <c r="F105">
        <v>24681548</v>
      </c>
      <c r="G105">
        <v>26077462</v>
      </c>
      <c r="H105">
        <v>26971491</v>
      </c>
      <c r="I105">
        <v>28125598</v>
      </c>
      <c r="J105">
        <v>182680199</v>
      </c>
    </row>
    <row r="106" spans="1:10">
      <c r="A106" s="2" t="s">
        <v>26</v>
      </c>
      <c r="B106">
        <v>17972839</v>
      </c>
      <c r="C106">
        <v>17839851</v>
      </c>
      <c r="D106">
        <v>18030043</v>
      </c>
      <c r="E106">
        <v>17559894</v>
      </c>
      <c r="F106">
        <v>17459504</v>
      </c>
      <c r="G106">
        <v>17821620</v>
      </c>
      <c r="H106">
        <v>18584666</v>
      </c>
      <c r="I106">
        <v>19403453</v>
      </c>
      <c r="J106">
        <v>144671870</v>
      </c>
    </row>
    <row r="107" spans="1:10">
      <c r="A107" s="2" t="s">
        <v>42</v>
      </c>
      <c r="C107">
        <v>2564856</v>
      </c>
      <c r="D107">
        <v>2499513</v>
      </c>
      <c r="E107">
        <v>2535038</v>
      </c>
      <c r="F107">
        <v>2331770</v>
      </c>
      <c r="G107">
        <v>2696766</v>
      </c>
      <c r="H107">
        <v>2703683</v>
      </c>
      <c r="I107">
        <v>3030519</v>
      </c>
      <c r="J107">
        <v>18362145</v>
      </c>
    </row>
    <row r="108" spans="1:10">
      <c r="A108" s="2" t="s">
        <v>43</v>
      </c>
      <c r="C108">
        <v>2177999</v>
      </c>
      <c r="D108">
        <v>2089982</v>
      </c>
      <c r="E108">
        <v>1981482</v>
      </c>
      <c r="F108">
        <v>2015534</v>
      </c>
      <c r="G108">
        <v>2084970</v>
      </c>
      <c r="H108">
        <v>2167967</v>
      </c>
      <c r="I108">
        <v>2266490</v>
      </c>
      <c r="J108">
        <v>14784424</v>
      </c>
    </row>
    <row r="109" spans="1:10">
      <c r="A109" s="2" t="s">
        <v>44</v>
      </c>
      <c r="C109">
        <v>28253620</v>
      </c>
      <c r="D109">
        <v>29507584</v>
      </c>
      <c r="E109">
        <v>29900021</v>
      </c>
      <c r="F109">
        <v>30057886</v>
      </c>
      <c r="G109">
        <v>31085621</v>
      </c>
      <c r="H109">
        <v>32096832</v>
      </c>
      <c r="I109">
        <v>32908958</v>
      </c>
      <c r="J109">
        <v>213810522</v>
      </c>
    </row>
    <row r="110" spans="1:10">
      <c r="A110" s="2" t="s">
        <v>45</v>
      </c>
      <c r="C110">
        <v>14023240</v>
      </c>
      <c r="D110">
        <v>12125155</v>
      </c>
      <c r="E110">
        <v>12395432</v>
      </c>
      <c r="F110">
        <v>12236713</v>
      </c>
      <c r="G110">
        <v>12399402</v>
      </c>
      <c r="H110">
        <v>12456571</v>
      </c>
      <c r="I110">
        <v>12732161</v>
      </c>
      <c r="J110">
        <v>88368674</v>
      </c>
    </row>
    <row r="111" spans="1:10">
      <c r="A111" s="2" t="s">
        <v>27</v>
      </c>
      <c r="B111">
        <v>5732319</v>
      </c>
      <c r="C111">
        <v>5744872</v>
      </c>
      <c r="D111">
        <v>6098470</v>
      </c>
      <c r="E111">
        <v>6262807</v>
      </c>
      <c r="F111">
        <v>6281345</v>
      </c>
      <c r="G111">
        <v>6455928</v>
      </c>
      <c r="H111">
        <v>6714410</v>
      </c>
      <c r="I111">
        <v>6919477</v>
      </c>
      <c r="J111">
        <v>50209628</v>
      </c>
    </row>
    <row r="112" spans="1:10">
      <c r="A112" s="2" t="s">
        <v>28</v>
      </c>
      <c r="B112">
        <v>5615208</v>
      </c>
      <c r="C112">
        <v>5454128</v>
      </c>
      <c r="D112">
        <v>5538869</v>
      </c>
      <c r="E112">
        <v>5613619</v>
      </c>
      <c r="F112">
        <v>5667223</v>
      </c>
      <c r="G112">
        <v>5813985</v>
      </c>
      <c r="H112">
        <v>5991731</v>
      </c>
      <c r="I112">
        <v>6069563</v>
      </c>
      <c r="J112">
        <v>45764326</v>
      </c>
    </row>
    <row r="113" spans="1:10">
      <c r="A113" s="2" t="s">
        <v>46</v>
      </c>
      <c r="C113">
        <v>6881951</v>
      </c>
      <c r="D113">
        <v>7104589</v>
      </c>
      <c r="E113">
        <v>7192430</v>
      </c>
      <c r="F113">
        <v>7216175</v>
      </c>
      <c r="G113">
        <v>7229857</v>
      </c>
      <c r="H113">
        <v>7548871</v>
      </c>
      <c r="I113">
        <v>7745928</v>
      </c>
      <c r="J113">
        <v>50919801</v>
      </c>
    </row>
    <row r="114" spans="1:10">
      <c r="A114" s="2" t="s">
        <v>47</v>
      </c>
      <c r="C114">
        <v>8091029</v>
      </c>
      <c r="D114">
        <v>8022917</v>
      </c>
      <c r="E114">
        <v>8477993</v>
      </c>
      <c r="F114">
        <v>8121179</v>
      </c>
      <c r="G114">
        <v>8352703</v>
      </c>
      <c r="H114">
        <v>8448743</v>
      </c>
      <c r="I114">
        <v>8397136</v>
      </c>
      <c r="J114">
        <v>57911700</v>
      </c>
    </row>
    <row r="115" spans="1:10">
      <c r="A115" s="2" t="s">
        <v>48</v>
      </c>
      <c r="C115">
        <v>2721365</v>
      </c>
      <c r="D115">
        <v>2654366</v>
      </c>
      <c r="E115">
        <v>2611056</v>
      </c>
      <c r="F115">
        <v>2650346</v>
      </c>
      <c r="G115">
        <v>2675648</v>
      </c>
      <c r="H115">
        <v>2739589</v>
      </c>
      <c r="I115">
        <v>2845391</v>
      </c>
      <c r="J115">
        <v>18897761</v>
      </c>
    </row>
    <row r="116" spans="1:10">
      <c r="A116" s="2" t="s">
        <v>49</v>
      </c>
      <c r="C116">
        <v>13327770</v>
      </c>
      <c r="D116">
        <v>13443940</v>
      </c>
      <c r="E116">
        <v>13752912</v>
      </c>
      <c r="F116">
        <v>13814727</v>
      </c>
      <c r="G116">
        <v>13982544</v>
      </c>
      <c r="H116">
        <v>14491642</v>
      </c>
      <c r="I116">
        <v>14409321</v>
      </c>
      <c r="J116">
        <v>97222856</v>
      </c>
    </row>
    <row r="117" spans="1:10">
      <c r="A117" s="2" t="s">
        <v>29</v>
      </c>
      <c r="B117">
        <v>15298022</v>
      </c>
      <c r="C117">
        <v>14919763</v>
      </c>
      <c r="D117">
        <v>15396681</v>
      </c>
      <c r="E117">
        <v>15763456</v>
      </c>
      <c r="F117">
        <v>16114783</v>
      </c>
      <c r="G117">
        <v>16609204</v>
      </c>
      <c r="H117">
        <v>16985185</v>
      </c>
      <c r="I117">
        <v>17484704</v>
      </c>
      <c r="J117">
        <v>128571798</v>
      </c>
    </row>
    <row r="118" spans="1:10">
      <c r="A118" s="2" t="s">
        <v>50</v>
      </c>
      <c r="C118">
        <v>19393461</v>
      </c>
      <c r="D118">
        <v>19374026</v>
      </c>
      <c r="E118">
        <v>18622316</v>
      </c>
      <c r="F118">
        <v>18270327</v>
      </c>
      <c r="G118">
        <v>18457253</v>
      </c>
      <c r="H118">
        <v>19025996</v>
      </c>
      <c r="I118">
        <v>19416061</v>
      </c>
      <c r="J118">
        <v>132559440</v>
      </c>
    </row>
    <row r="119" spans="1:10">
      <c r="A119" s="2" t="s">
        <v>51</v>
      </c>
      <c r="C119">
        <v>10383935</v>
      </c>
      <c r="D119">
        <v>10912368</v>
      </c>
      <c r="E119">
        <v>10681609</v>
      </c>
      <c r="F119">
        <v>10848720</v>
      </c>
      <c r="G119">
        <v>11168633</v>
      </c>
      <c r="H119">
        <v>11684249</v>
      </c>
      <c r="I119">
        <v>12186135</v>
      </c>
      <c r="J119">
        <v>77865649</v>
      </c>
    </row>
    <row r="120" spans="1:10">
      <c r="A120" s="2" t="s">
        <v>30</v>
      </c>
      <c r="B120">
        <v>4392101</v>
      </c>
      <c r="D120">
        <v>4516742</v>
      </c>
      <c r="E120">
        <v>4477828</v>
      </c>
      <c r="F120">
        <v>4444064</v>
      </c>
      <c r="G120">
        <v>4480105</v>
      </c>
      <c r="H120">
        <v>4592343</v>
      </c>
      <c r="I120">
        <v>4755399</v>
      </c>
      <c r="J120">
        <v>31658582</v>
      </c>
    </row>
    <row r="121" spans="1:10">
      <c r="A121" s="2" t="s">
        <v>52</v>
      </c>
      <c r="C121">
        <v>9587703</v>
      </c>
      <c r="D121">
        <v>9915356</v>
      </c>
      <c r="E121">
        <v>10022622</v>
      </c>
      <c r="F121">
        <v>10103589</v>
      </c>
      <c r="G121">
        <v>10256615</v>
      </c>
      <c r="H121">
        <v>10623391</v>
      </c>
      <c r="I121">
        <v>10893231</v>
      </c>
      <c r="J121">
        <v>71402507</v>
      </c>
    </row>
    <row r="122" spans="1:10">
      <c r="A122" s="2" t="s">
        <v>53</v>
      </c>
      <c r="C122">
        <v>1623971</v>
      </c>
      <c r="D122">
        <v>1631810</v>
      </c>
      <c r="E122">
        <v>1628318</v>
      </c>
      <c r="F122">
        <v>1671053</v>
      </c>
      <c r="G122">
        <v>1729712</v>
      </c>
      <c r="H122">
        <v>1804339</v>
      </c>
      <c r="I122">
        <v>1800909</v>
      </c>
      <c r="J122">
        <v>11890112</v>
      </c>
    </row>
    <row r="123" spans="1:10">
      <c r="A123" s="2" t="s">
        <v>54</v>
      </c>
      <c r="C123">
        <v>3720560</v>
      </c>
      <c r="D123">
        <v>3879388</v>
      </c>
      <c r="E123">
        <v>3764056</v>
      </c>
      <c r="F123">
        <v>3870164</v>
      </c>
      <c r="G123">
        <v>4005091</v>
      </c>
      <c r="H123">
        <v>4248695</v>
      </c>
      <c r="I123">
        <v>4398811</v>
      </c>
      <c r="J123">
        <v>27886765</v>
      </c>
    </row>
    <row r="124" spans="1:10">
      <c r="A124" s="2" t="s">
        <v>55</v>
      </c>
      <c r="C124">
        <v>4262471</v>
      </c>
      <c r="D124">
        <v>4146577</v>
      </c>
      <c r="E124">
        <v>4053945</v>
      </c>
      <c r="F124">
        <v>4131800</v>
      </c>
      <c r="G124">
        <v>4203255</v>
      </c>
      <c r="H124">
        <v>4345419</v>
      </c>
      <c r="I124">
        <v>4482886</v>
      </c>
      <c r="J124">
        <v>29626353</v>
      </c>
    </row>
    <row r="125" spans="1:10">
      <c r="A125" s="2" t="s">
        <v>31</v>
      </c>
      <c r="B125">
        <v>2816162</v>
      </c>
      <c r="C125">
        <v>2906573</v>
      </c>
      <c r="D125">
        <v>2947007</v>
      </c>
      <c r="E125">
        <v>2963221</v>
      </c>
      <c r="F125">
        <v>2976317</v>
      </c>
      <c r="G125">
        <v>3042994</v>
      </c>
      <c r="H125">
        <v>3093061</v>
      </c>
      <c r="I125">
        <v>3150473</v>
      </c>
      <c r="J125">
        <v>23895808</v>
      </c>
    </row>
    <row r="126" spans="1:10">
      <c r="A126" s="2" t="s">
        <v>32</v>
      </c>
      <c r="B126">
        <v>26510413</v>
      </c>
      <c r="C126">
        <v>26676217</v>
      </c>
      <c r="D126">
        <v>26242376</v>
      </c>
      <c r="E126">
        <v>27574528</v>
      </c>
      <c r="F126">
        <v>28070096</v>
      </c>
      <c r="G126">
        <v>28454548</v>
      </c>
      <c r="H126">
        <v>29335237</v>
      </c>
      <c r="I126">
        <v>30012666</v>
      </c>
      <c r="J126">
        <v>222876081</v>
      </c>
    </row>
    <row r="127" spans="1:10">
      <c r="A127" s="2" t="s">
        <v>56</v>
      </c>
      <c r="C127">
        <v>3638606</v>
      </c>
      <c r="D127">
        <v>3591330</v>
      </c>
      <c r="E127">
        <v>3478709</v>
      </c>
      <c r="F127">
        <v>3518621</v>
      </c>
      <c r="G127">
        <v>3601387</v>
      </c>
      <c r="H127">
        <v>3789651</v>
      </c>
      <c r="I127">
        <v>3765069</v>
      </c>
      <c r="J127">
        <v>25383373</v>
      </c>
    </row>
    <row r="128" spans="1:10">
      <c r="A128" s="2" t="s">
        <v>75</v>
      </c>
      <c r="D128">
        <v>57753776</v>
      </c>
      <c r="E128">
        <v>58981073</v>
      </c>
      <c r="I128">
        <v>66912661</v>
      </c>
      <c r="J128">
        <v>183647510</v>
      </c>
    </row>
    <row r="129" spans="1:10">
      <c r="A129" s="2" t="s">
        <v>57</v>
      </c>
      <c r="C129">
        <v>16621268</v>
      </c>
      <c r="D129">
        <v>14409515</v>
      </c>
      <c r="E129">
        <v>12788659</v>
      </c>
      <c r="F129">
        <v>12729402</v>
      </c>
      <c r="G129">
        <v>13462754</v>
      </c>
      <c r="H129">
        <v>13146934</v>
      </c>
      <c r="I129">
        <v>13448045</v>
      </c>
      <c r="J129">
        <v>96606577</v>
      </c>
    </row>
    <row r="130" spans="1:10">
      <c r="A130" s="2" t="s">
        <v>58</v>
      </c>
      <c r="C130">
        <v>1308214</v>
      </c>
      <c r="D130">
        <v>1309044</v>
      </c>
      <c r="E130">
        <v>1345371</v>
      </c>
      <c r="F130">
        <v>1405349</v>
      </c>
      <c r="G130">
        <v>1568997</v>
      </c>
      <c r="H130">
        <v>1644533</v>
      </c>
      <c r="I130">
        <v>1788749</v>
      </c>
      <c r="J130">
        <v>10370257</v>
      </c>
    </row>
    <row r="131" spans="1:10">
      <c r="A131" s="2" t="s">
        <v>59</v>
      </c>
      <c r="C131">
        <v>23247907</v>
      </c>
      <c r="D131">
        <v>23488657</v>
      </c>
      <c r="E131">
        <v>22799205</v>
      </c>
      <c r="F131">
        <v>22536516</v>
      </c>
      <c r="G131">
        <v>23297509</v>
      </c>
      <c r="H131">
        <v>24378660</v>
      </c>
      <c r="I131">
        <v>23766529</v>
      </c>
      <c r="J131">
        <v>163514983</v>
      </c>
    </row>
    <row r="132" spans="1:10">
      <c r="A132" s="2" t="s">
        <v>60</v>
      </c>
      <c r="C132">
        <v>5778507</v>
      </c>
      <c r="D132">
        <v>5835133</v>
      </c>
      <c r="E132">
        <v>5824963</v>
      </c>
      <c r="F132">
        <v>5878111</v>
      </c>
      <c r="G132">
        <v>6034336</v>
      </c>
      <c r="H132">
        <v>6121188</v>
      </c>
      <c r="I132">
        <v>6103728</v>
      </c>
      <c r="J132">
        <v>41575966</v>
      </c>
    </row>
    <row r="133" spans="1:10">
      <c r="A133" s="2" t="s">
        <v>61</v>
      </c>
      <c r="C133">
        <v>6219779</v>
      </c>
      <c r="D133">
        <v>6112484</v>
      </c>
      <c r="E133">
        <v>6124872</v>
      </c>
      <c r="F133">
        <v>6077498</v>
      </c>
      <c r="G133">
        <v>6621363</v>
      </c>
      <c r="H133">
        <v>7111710</v>
      </c>
      <c r="I133">
        <v>7418055</v>
      </c>
      <c r="J133">
        <v>45685761</v>
      </c>
    </row>
    <row r="134" spans="1:10">
      <c r="A134" s="2" t="s">
        <v>62</v>
      </c>
      <c r="C134">
        <v>27883991</v>
      </c>
      <c r="D134">
        <v>28492510</v>
      </c>
      <c r="E134">
        <v>27881568</v>
      </c>
      <c r="F134">
        <v>28484645</v>
      </c>
      <c r="G134">
        <v>29068069</v>
      </c>
      <c r="H134">
        <v>29967185</v>
      </c>
      <c r="I134">
        <v>31077289</v>
      </c>
      <c r="J134">
        <v>202855257</v>
      </c>
    </row>
    <row r="135" spans="1:10">
      <c r="A135" s="2" t="s">
        <v>63</v>
      </c>
      <c r="C135">
        <v>2207123</v>
      </c>
      <c r="D135">
        <v>2212352</v>
      </c>
      <c r="E135">
        <v>2208278</v>
      </c>
      <c r="F135">
        <v>2282659</v>
      </c>
      <c r="G135">
        <v>2313010</v>
      </c>
      <c r="H135">
        <v>2367068</v>
      </c>
      <c r="I135">
        <v>2401541</v>
      </c>
      <c r="J135">
        <v>15992031</v>
      </c>
    </row>
    <row r="136" spans="1:10">
      <c r="A136" s="2" t="s">
        <v>64</v>
      </c>
      <c r="C136">
        <v>7755419</v>
      </c>
      <c r="D136">
        <v>7772777</v>
      </c>
      <c r="E136">
        <v>7889771</v>
      </c>
      <c r="F136">
        <v>8254462</v>
      </c>
      <c r="G136">
        <v>8417698</v>
      </c>
      <c r="H136">
        <v>8759944</v>
      </c>
      <c r="I136">
        <v>9161667</v>
      </c>
      <c r="J136">
        <v>58011738</v>
      </c>
    </row>
    <row r="137" spans="1:10">
      <c r="A137" s="2" t="s">
        <v>65</v>
      </c>
      <c r="C137">
        <v>1292742</v>
      </c>
      <c r="D137">
        <v>1297661</v>
      </c>
      <c r="E137">
        <v>1298723</v>
      </c>
      <c r="F137">
        <v>1316613</v>
      </c>
      <c r="H137">
        <v>1415149</v>
      </c>
      <c r="I137">
        <v>1455737</v>
      </c>
      <c r="J137">
        <v>8076625</v>
      </c>
    </row>
    <row r="138" spans="1:10">
      <c r="A138" s="2" t="s">
        <v>66</v>
      </c>
      <c r="C138">
        <v>8405025</v>
      </c>
      <c r="D138">
        <v>8679893</v>
      </c>
      <c r="E138">
        <v>8983224</v>
      </c>
      <c r="F138">
        <v>9008032</v>
      </c>
      <c r="G138">
        <v>9237782</v>
      </c>
      <c r="H138">
        <v>9455920</v>
      </c>
      <c r="I138">
        <v>9585331</v>
      </c>
      <c r="J138">
        <v>63355207</v>
      </c>
    </row>
    <row r="139" spans="1:10">
      <c r="A139" s="2" t="s">
        <v>67</v>
      </c>
      <c r="C139">
        <v>50559500</v>
      </c>
      <c r="D139">
        <v>51023159</v>
      </c>
      <c r="E139">
        <v>49979753</v>
      </c>
      <c r="F139">
        <v>49734537</v>
      </c>
      <c r="G139">
        <v>52776853</v>
      </c>
      <c r="H139">
        <v>55582029</v>
      </c>
      <c r="I139">
        <v>58284155</v>
      </c>
      <c r="J139">
        <v>367939986</v>
      </c>
    </row>
    <row r="140" spans="1:10">
      <c r="A140" s="2" t="s">
        <v>68</v>
      </c>
      <c r="C140">
        <v>4250259</v>
      </c>
      <c r="D140">
        <v>4141253</v>
      </c>
      <c r="E140">
        <v>4217360</v>
      </c>
      <c r="F140">
        <v>4300793</v>
      </c>
      <c r="G140">
        <v>4405929</v>
      </c>
      <c r="H140">
        <v>4705084</v>
      </c>
      <c r="I140">
        <v>4952923</v>
      </c>
      <c r="J140">
        <v>30973601</v>
      </c>
    </row>
    <row r="141" spans="1:10">
      <c r="A141" s="2" t="s">
        <v>33</v>
      </c>
      <c r="B141">
        <v>1683034</v>
      </c>
      <c r="C141">
        <v>1749898</v>
      </c>
      <c r="D141">
        <v>1686499</v>
      </c>
      <c r="E141">
        <v>1754161</v>
      </c>
      <c r="F141">
        <v>1817307</v>
      </c>
      <c r="G141">
        <v>1895044</v>
      </c>
      <c r="H141">
        <v>1996795</v>
      </c>
      <c r="I141">
        <v>2112365</v>
      </c>
      <c r="J141">
        <v>14695103</v>
      </c>
    </row>
    <row r="142" spans="1:10">
      <c r="A142" s="2" t="s">
        <v>69</v>
      </c>
      <c r="C142">
        <v>14937195</v>
      </c>
      <c r="D142">
        <v>14655345</v>
      </c>
      <c r="E142">
        <v>14940479</v>
      </c>
      <c r="F142">
        <v>15322318</v>
      </c>
      <c r="G142">
        <v>15347862</v>
      </c>
      <c r="H142">
        <v>15857524</v>
      </c>
      <c r="I142">
        <v>16259274</v>
      </c>
      <c r="J142">
        <v>107319997</v>
      </c>
    </row>
    <row r="143" spans="1:10">
      <c r="A143" s="2" t="s">
        <v>70</v>
      </c>
      <c r="C143">
        <v>11919090</v>
      </c>
      <c r="D143">
        <v>11905941</v>
      </c>
      <c r="E143">
        <v>11955582</v>
      </c>
      <c r="F143">
        <v>12242231</v>
      </c>
      <c r="G143">
        <v>13040197</v>
      </c>
      <c r="H143">
        <v>13709442</v>
      </c>
      <c r="I143">
        <v>14964364</v>
      </c>
      <c r="J143">
        <v>89736847</v>
      </c>
    </row>
    <row r="144" spans="1:10">
      <c r="A144" s="2" t="s">
        <v>71</v>
      </c>
      <c r="C144">
        <v>3176874</v>
      </c>
      <c r="D144">
        <v>3475642</v>
      </c>
      <c r="E144">
        <v>3970941</v>
      </c>
      <c r="G144">
        <v>3514889</v>
      </c>
      <c r="H144">
        <v>3478401</v>
      </c>
      <c r="I144">
        <v>3391579</v>
      </c>
      <c r="J144">
        <v>21008326</v>
      </c>
    </row>
    <row r="145" spans="1:10">
      <c r="A145" s="2" t="s">
        <v>72</v>
      </c>
      <c r="C145">
        <v>11289720</v>
      </c>
      <c r="D145">
        <v>11664303</v>
      </c>
      <c r="E145">
        <v>11139967</v>
      </c>
      <c r="F145">
        <v>11097447</v>
      </c>
      <c r="G145">
        <v>11330253</v>
      </c>
      <c r="H145">
        <v>11637376</v>
      </c>
      <c r="I145">
        <v>11697466</v>
      </c>
      <c r="J145">
        <v>79856532</v>
      </c>
    </row>
    <row r="146" spans="1:10">
      <c r="A146" s="2" t="s">
        <v>34</v>
      </c>
      <c r="B146">
        <v>1675761</v>
      </c>
      <c r="C146">
        <v>1718605</v>
      </c>
      <c r="D146">
        <v>1650621</v>
      </c>
      <c r="E146">
        <v>1664983</v>
      </c>
      <c r="F146">
        <v>1695967</v>
      </c>
      <c r="G146">
        <v>1772633</v>
      </c>
      <c r="H146">
        <v>1962874</v>
      </c>
      <c r="I146">
        <v>2044669</v>
      </c>
      <c r="J146">
        <v>14186113</v>
      </c>
    </row>
    <row r="147" spans="1:10">
      <c r="A147" s="2" t="s">
        <v>83</v>
      </c>
      <c r="B147">
        <v>162566867</v>
      </c>
      <c r="C147">
        <v>541765763</v>
      </c>
      <c r="D147">
        <v>609555659</v>
      </c>
      <c r="E147">
        <v>604716747</v>
      </c>
      <c r="F147">
        <v>543657008</v>
      </c>
      <c r="G147">
        <v>564616146</v>
      </c>
      <c r="H147">
        <v>589957451</v>
      </c>
      <c r="I147">
        <v>682057276</v>
      </c>
      <c r="J147">
        <v>4298892917</v>
      </c>
    </row>
    <row r="150" spans="1:10">
      <c r="A150" t="s">
        <v>81</v>
      </c>
      <c r="B150" t="s">
        <v>84</v>
      </c>
    </row>
    <row r="151" spans="1:10">
      <c r="A151" t="s">
        <v>82</v>
      </c>
      <c r="B151" t="s">
        <v>73</v>
      </c>
      <c r="C151" t="s">
        <v>76</v>
      </c>
      <c r="D151" t="s">
        <v>80</v>
      </c>
    </row>
    <row r="152" spans="1:10">
      <c r="A152" t="s">
        <v>35</v>
      </c>
      <c r="B152">
        <v>7376725</v>
      </c>
      <c r="C152">
        <v>7136949</v>
      </c>
      <c r="D152">
        <v>7498567</v>
      </c>
    </row>
    <row r="153" spans="1:10">
      <c r="A153" t="s">
        <v>22</v>
      </c>
      <c r="B153">
        <v>2357828</v>
      </c>
      <c r="C153">
        <v>2383402</v>
      </c>
      <c r="D153">
        <v>2494691</v>
      </c>
    </row>
    <row r="154" spans="1:10">
      <c r="A154" t="s">
        <v>37</v>
      </c>
      <c r="B154">
        <v>8429186</v>
      </c>
      <c r="C154">
        <v>7934798</v>
      </c>
      <c r="D154">
        <v>8503034</v>
      </c>
    </row>
    <row r="155" spans="1:10">
      <c r="A155" t="s">
        <v>24</v>
      </c>
      <c r="B155">
        <v>5176362</v>
      </c>
      <c r="C155">
        <v>5169926</v>
      </c>
      <c r="D155">
        <v>5401016</v>
      </c>
    </row>
    <row r="156" spans="1:10">
      <c r="A156" t="s">
        <v>25</v>
      </c>
      <c r="B156">
        <v>70953331</v>
      </c>
      <c r="C156">
        <v>69016392</v>
      </c>
      <c r="D156">
        <v>89217262</v>
      </c>
    </row>
    <row r="157" spans="1:10">
      <c r="A157" t="s">
        <v>38</v>
      </c>
      <c r="B157">
        <v>8747471</v>
      </c>
      <c r="C157">
        <v>8616009</v>
      </c>
      <c r="D157">
        <v>10123271</v>
      </c>
    </row>
    <row r="158" spans="1:10">
      <c r="A158" t="s">
        <v>39</v>
      </c>
      <c r="B158">
        <v>9783168</v>
      </c>
      <c r="C158">
        <v>10070907</v>
      </c>
      <c r="D158">
        <v>11419673</v>
      </c>
    </row>
    <row r="159" spans="1:10">
      <c r="A159" t="s">
        <v>40</v>
      </c>
      <c r="B159">
        <v>1759170</v>
      </c>
      <c r="C159">
        <v>1855867</v>
      </c>
      <c r="D159">
        <v>2043577</v>
      </c>
    </row>
    <row r="160" spans="1:10">
      <c r="A160" t="s">
        <v>74</v>
      </c>
      <c r="B160">
        <v>1283071</v>
      </c>
      <c r="C160">
        <v>1331006</v>
      </c>
      <c r="D160">
        <v>1329719</v>
      </c>
    </row>
    <row r="161" spans="1:4">
      <c r="A161" t="s">
        <v>41</v>
      </c>
      <c r="B161">
        <v>26453693</v>
      </c>
      <c r="C161">
        <v>24139266</v>
      </c>
      <c r="D161">
        <v>28125598</v>
      </c>
    </row>
    <row r="162" spans="1:4">
      <c r="A162" t="s">
        <v>26</v>
      </c>
      <c r="B162">
        <v>18030043</v>
      </c>
      <c r="C162">
        <v>17559894</v>
      </c>
      <c r="D162">
        <v>19403453</v>
      </c>
    </row>
    <row r="163" spans="1:4">
      <c r="A163" t="s">
        <v>42</v>
      </c>
      <c r="B163">
        <v>2499513</v>
      </c>
      <c r="C163">
        <v>2535038</v>
      </c>
      <c r="D163">
        <v>3030519</v>
      </c>
    </row>
    <row r="164" spans="1:4">
      <c r="A164" t="s">
        <v>43</v>
      </c>
      <c r="B164">
        <v>2089982</v>
      </c>
      <c r="C164">
        <v>1981482</v>
      </c>
      <c r="D164">
        <v>2266490</v>
      </c>
    </row>
    <row r="165" spans="1:4">
      <c r="A165" t="s">
        <v>44</v>
      </c>
      <c r="B165">
        <v>29507584</v>
      </c>
      <c r="C165">
        <v>29900021</v>
      </c>
      <c r="D165">
        <v>32908958</v>
      </c>
    </row>
    <row r="166" spans="1:4">
      <c r="A166" t="s">
        <v>45</v>
      </c>
      <c r="B166">
        <v>12125155</v>
      </c>
      <c r="C166">
        <v>12395432</v>
      </c>
      <c r="D166">
        <v>12732161</v>
      </c>
    </row>
    <row r="167" spans="1:4">
      <c r="A167" t="s">
        <v>27</v>
      </c>
      <c r="B167">
        <v>6098470</v>
      </c>
      <c r="C167">
        <v>6262807</v>
      </c>
      <c r="D167">
        <v>6919477</v>
      </c>
    </row>
    <row r="168" spans="1:4">
      <c r="A168" t="s">
        <v>28</v>
      </c>
      <c r="B168">
        <v>5538869</v>
      </c>
      <c r="C168">
        <v>5613619</v>
      </c>
      <c r="D168">
        <v>6069563</v>
      </c>
    </row>
    <row r="169" spans="1:4">
      <c r="A169" t="s">
        <v>46</v>
      </c>
      <c r="B169">
        <v>7104589</v>
      </c>
      <c r="C169">
        <v>7192430</v>
      </c>
      <c r="D169">
        <v>7745928</v>
      </c>
    </row>
    <row r="170" spans="1:4">
      <c r="A170" t="s">
        <v>47</v>
      </c>
      <c r="B170">
        <v>8022917</v>
      </c>
      <c r="C170">
        <v>8477993</v>
      </c>
      <c r="D170">
        <v>8397136</v>
      </c>
    </row>
    <row r="171" spans="1:4">
      <c r="A171" t="s">
        <v>48</v>
      </c>
      <c r="B171">
        <v>2654366</v>
      </c>
      <c r="C171">
        <v>2611056</v>
      </c>
      <c r="D171">
        <v>2845391</v>
      </c>
    </row>
    <row r="172" spans="1:4">
      <c r="A172" t="s">
        <v>49</v>
      </c>
      <c r="B172">
        <v>13443940</v>
      </c>
      <c r="C172">
        <v>13752912</v>
      </c>
      <c r="D172">
        <v>14409321</v>
      </c>
    </row>
    <row r="173" spans="1:4">
      <c r="A173" t="s">
        <v>29</v>
      </c>
      <c r="B173">
        <v>15396681</v>
      </c>
      <c r="C173">
        <v>15763456</v>
      </c>
      <c r="D173">
        <v>17484704</v>
      </c>
    </row>
    <row r="174" spans="1:4">
      <c r="A174" t="s">
        <v>50</v>
      </c>
      <c r="B174">
        <v>19374026</v>
      </c>
      <c r="C174">
        <v>18622316</v>
      </c>
      <c r="D174">
        <v>19416061</v>
      </c>
    </row>
    <row r="175" spans="1:4">
      <c r="A175" t="s">
        <v>51</v>
      </c>
      <c r="B175">
        <v>10912368</v>
      </c>
      <c r="C175">
        <v>10681609</v>
      </c>
      <c r="D175">
        <v>12186135</v>
      </c>
    </row>
    <row r="176" spans="1:4">
      <c r="A176" t="s">
        <v>30</v>
      </c>
      <c r="B176">
        <v>4516742</v>
      </c>
      <c r="C176">
        <v>4477828</v>
      </c>
      <c r="D176">
        <v>4755399</v>
      </c>
    </row>
    <row r="177" spans="1:4">
      <c r="A177" t="s">
        <v>52</v>
      </c>
      <c r="B177">
        <v>9915356</v>
      </c>
      <c r="C177">
        <v>10022622</v>
      </c>
      <c r="D177">
        <v>10893231</v>
      </c>
    </row>
    <row r="178" spans="1:4">
      <c r="A178" t="s">
        <v>53</v>
      </c>
      <c r="B178">
        <v>1631810</v>
      </c>
      <c r="C178">
        <v>1628318</v>
      </c>
      <c r="D178">
        <v>1800909</v>
      </c>
    </row>
    <row r="179" spans="1:4">
      <c r="A179" t="s">
        <v>54</v>
      </c>
      <c r="B179">
        <v>3879388</v>
      </c>
      <c r="C179">
        <v>3764056</v>
      </c>
      <c r="D179">
        <v>4398811</v>
      </c>
    </row>
    <row r="180" spans="1:4">
      <c r="A180" t="s">
        <v>55</v>
      </c>
      <c r="B180">
        <v>4146577</v>
      </c>
      <c r="C180">
        <v>4053945</v>
      </c>
      <c r="D180">
        <v>4482886</v>
      </c>
    </row>
    <row r="181" spans="1:4">
      <c r="A181" t="s">
        <v>31</v>
      </c>
      <c r="B181">
        <v>2947007</v>
      </c>
      <c r="C181">
        <v>2963221</v>
      </c>
      <c r="D181">
        <v>3150473</v>
      </c>
    </row>
    <row r="182" spans="1:4">
      <c r="A182" t="s">
        <v>32</v>
      </c>
      <c r="B182">
        <v>26242376</v>
      </c>
      <c r="C182">
        <v>27574528</v>
      </c>
      <c r="D182">
        <v>30012666</v>
      </c>
    </row>
    <row r="183" spans="1:4">
      <c r="A183" t="s">
        <v>56</v>
      </c>
      <c r="B183">
        <v>3591330</v>
      </c>
      <c r="C183">
        <v>3478709</v>
      </c>
      <c r="D183">
        <v>3765069</v>
      </c>
    </row>
    <row r="184" spans="1:4">
      <c r="A184" t="s">
        <v>75</v>
      </c>
      <c r="B184">
        <v>57753776</v>
      </c>
      <c r="C184">
        <v>58981073</v>
      </c>
      <c r="D184">
        <v>66912661</v>
      </c>
    </row>
    <row r="185" spans="1:4">
      <c r="A185" t="s">
        <v>57</v>
      </c>
      <c r="B185">
        <v>14409515</v>
      </c>
      <c r="C185">
        <v>12788659</v>
      </c>
      <c r="D185">
        <v>13448045</v>
      </c>
    </row>
    <row r="186" spans="1:4">
      <c r="A186" t="s">
        <v>58</v>
      </c>
      <c r="B186">
        <v>1309044</v>
      </c>
      <c r="C186">
        <v>1345371</v>
      </c>
      <c r="D186">
        <v>1788749</v>
      </c>
    </row>
    <row r="187" spans="1:4">
      <c r="A187" t="s">
        <v>59</v>
      </c>
      <c r="B187">
        <v>23488657</v>
      </c>
      <c r="C187">
        <v>22799205</v>
      </c>
      <c r="D187">
        <v>23766529</v>
      </c>
    </row>
    <row r="188" spans="1:4">
      <c r="A188" t="s">
        <v>60</v>
      </c>
      <c r="B188">
        <v>5835133</v>
      </c>
      <c r="C188">
        <v>5824963</v>
      </c>
      <c r="D188">
        <v>6103728</v>
      </c>
    </row>
    <row r="189" spans="1:4">
      <c r="A189" t="s">
        <v>61</v>
      </c>
      <c r="B189">
        <v>6112484</v>
      </c>
      <c r="C189">
        <v>6124872</v>
      </c>
      <c r="D189">
        <v>7418055</v>
      </c>
    </row>
    <row r="190" spans="1:4">
      <c r="A190" t="s">
        <v>62</v>
      </c>
      <c r="B190">
        <v>28492510</v>
      </c>
      <c r="C190">
        <v>27881568</v>
      </c>
      <c r="D190">
        <v>31077289</v>
      </c>
    </row>
    <row r="191" spans="1:4">
      <c r="A191" t="s">
        <v>63</v>
      </c>
      <c r="B191">
        <v>2212352</v>
      </c>
      <c r="C191">
        <v>2208278</v>
      </c>
      <c r="D191">
        <v>2401541</v>
      </c>
    </row>
    <row r="192" spans="1:4">
      <c r="A192" t="s">
        <v>64</v>
      </c>
      <c r="B192">
        <v>7772777</v>
      </c>
      <c r="C192">
        <v>7889771</v>
      </c>
      <c r="D192">
        <v>9161667</v>
      </c>
    </row>
    <row r="193" spans="1:4">
      <c r="A193" t="s">
        <v>65</v>
      </c>
      <c r="B193">
        <v>1297661</v>
      </c>
      <c r="C193">
        <v>1298723</v>
      </c>
      <c r="D193">
        <v>1455737</v>
      </c>
    </row>
    <row r="194" spans="1:4">
      <c r="A194" t="s">
        <v>66</v>
      </c>
      <c r="B194">
        <v>8679893</v>
      </c>
      <c r="C194">
        <v>8983224</v>
      </c>
      <c r="D194">
        <v>9585331</v>
      </c>
    </row>
    <row r="195" spans="1:4">
      <c r="A195" t="s">
        <v>67</v>
      </c>
      <c r="B195">
        <v>51023159</v>
      </c>
      <c r="C195">
        <v>49979753</v>
      </c>
      <c r="D195">
        <v>58284155</v>
      </c>
    </row>
    <row r="196" spans="1:4">
      <c r="A196" t="s">
        <v>68</v>
      </c>
      <c r="B196">
        <v>4141253</v>
      </c>
      <c r="C196">
        <v>4217360</v>
      </c>
      <c r="D196">
        <v>4952923</v>
      </c>
    </row>
    <row r="197" spans="1:4">
      <c r="A197" t="s">
        <v>33</v>
      </c>
      <c r="B197">
        <v>1686499</v>
      </c>
      <c r="C197">
        <v>1754161</v>
      </c>
      <c r="D197">
        <v>2112365</v>
      </c>
    </row>
    <row r="198" spans="1:4">
      <c r="A198" t="s">
        <v>69</v>
      </c>
      <c r="B198">
        <v>14655345</v>
      </c>
      <c r="C198">
        <v>14940479</v>
      </c>
      <c r="D198">
        <v>16259274</v>
      </c>
    </row>
    <row r="199" spans="1:4">
      <c r="A199" t="s">
        <v>70</v>
      </c>
      <c r="B199">
        <v>11905941</v>
      </c>
      <c r="C199">
        <v>11955582</v>
      </c>
      <c r="D199">
        <v>14964364</v>
      </c>
    </row>
    <row r="200" spans="1:4">
      <c r="A200" t="s">
        <v>71</v>
      </c>
      <c r="B200">
        <v>3475642</v>
      </c>
      <c r="C200">
        <v>3970941</v>
      </c>
      <c r="D200">
        <v>3391579</v>
      </c>
    </row>
    <row r="201" spans="1:4">
      <c r="A201" t="s">
        <v>72</v>
      </c>
      <c r="B201">
        <v>11664303</v>
      </c>
      <c r="C201">
        <v>11139967</v>
      </c>
      <c r="D201">
        <v>11697466</v>
      </c>
    </row>
    <row r="202" spans="1:4">
      <c r="A202" t="s">
        <v>34</v>
      </c>
      <c r="B202">
        <v>1650621</v>
      </c>
      <c r="C202">
        <v>1664983</v>
      </c>
      <c r="D202">
        <v>2044669</v>
      </c>
    </row>
    <row r="205" spans="1:4">
      <c r="A205" s="1" t="s">
        <v>82</v>
      </c>
      <c r="B205" t="s">
        <v>111</v>
      </c>
    </row>
    <row r="206" spans="1:4">
      <c r="A206" s="2" t="s">
        <v>57</v>
      </c>
      <c r="B206">
        <v>675202</v>
      </c>
    </row>
    <row r="207" spans="1:4">
      <c r="A207" s="2" t="s">
        <v>32</v>
      </c>
      <c r="B207">
        <v>774602</v>
      </c>
    </row>
    <row r="208" spans="1:4">
      <c r="A208" s="2" t="s">
        <v>50</v>
      </c>
      <c r="B208">
        <v>824242</v>
      </c>
    </row>
    <row r="209" spans="1:2">
      <c r="A209" s="2" t="s">
        <v>59</v>
      </c>
      <c r="B209">
        <v>826423</v>
      </c>
    </row>
    <row r="210" spans="1:2">
      <c r="A210" s="2" t="s">
        <v>26</v>
      </c>
      <c r="B210">
        <v>828256</v>
      </c>
    </row>
    <row r="211" spans="1:2">
      <c r="A211" s="2" t="s">
        <v>62</v>
      </c>
      <c r="B211">
        <v>945776</v>
      </c>
    </row>
    <row r="212" spans="1:2">
      <c r="A212" s="2" t="s">
        <v>44</v>
      </c>
      <c r="B212">
        <v>1026877</v>
      </c>
    </row>
    <row r="213" spans="1:2">
      <c r="A213" s="2" t="s">
        <v>41</v>
      </c>
      <c r="B213">
        <v>1299604</v>
      </c>
    </row>
    <row r="214" spans="1:2">
      <c r="A214" s="2" t="s">
        <v>67</v>
      </c>
      <c r="B214">
        <v>2182247</v>
      </c>
    </row>
    <row r="215" spans="1:2">
      <c r="A215" s="2" t="s">
        <v>25</v>
      </c>
      <c r="B215">
        <v>3934254</v>
      </c>
    </row>
    <row r="216" spans="1:2">
      <c r="A216" s="2" t="s">
        <v>83</v>
      </c>
      <c r="B216">
        <v>13317483</v>
      </c>
    </row>
    <row r="219" spans="1:2">
      <c r="A219" t="s">
        <v>81</v>
      </c>
    </row>
    <row r="220" spans="1:2">
      <c r="A220">
        <v>4298892917</v>
      </c>
      <c r="B220" s="5">
        <f>GETPIVOTDATA("TOTAL_REVENUE",$A$219)</f>
        <v>4298892917</v>
      </c>
    </row>
    <row r="223" spans="1:2">
      <c r="A223" t="s">
        <v>85</v>
      </c>
    </row>
    <row r="224" spans="1:2">
      <c r="A224">
        <v>4290924970</v>
      </c>
      <c r="B224" s="5">
        <f>GETPIVOTDATA("TOTAL_EXPENDITURE",$A$223)</f>
        <v>4290924970</v>
      </c>
    </row>
    <row r="227" spans="1:3">
      <c r="B227" s="5"/>
    </row>
    <row r="230" spans="1:3">
      <c r="A230" t="s">
        <v>81</v>
      </c>
      <c r="B230" t="s">
        <v>85</v>
      </c>
    </row>
    <row r="231" spans="1:3">
      <c r="A231">
        <v>4298892917</v>
      </c>
      <c r="B231">
        <v>4290924970</v>
      </c>
      <c r="C231" s="5">
        <f>GETPIVOTDATA("Sum of TOTAL_REVENUE",$A$230)-GETPIVOTDATA("Sum of TOTAL_EXPENDITURE",$A$230)</f>
        <v>7967947</v>
      </c>
    </row>
  </sheetData>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66C2E-F605-4EB0-849A-93DFE8C1F084}">
  <dimension ref="A1:AX10"/>
  <sheetViews>
    <sheetView showGridLines="0" zoomScale="35" zoomScaleNormal="35" workbookViewId="0">
      <selection activeCell="G43" sqref="G43"/>
    </sheetView>
  </sheetViews>
  <sheetFormatPr defaultRowHeight="14"/>
  <cols>
    <col min="18" max="18" width="8.6640625" customWidth="1"/>
  </cols>
  <sheetData>
    <row r="1" spans="1:50" ht="14.5" customHeight="1">
      <c r="A1" s="6" t="s">
        <v>112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row>
    <row r="2" spans="1:50" ht="13.5" customHeight="1">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row>
    <row r="3" spans="1:50" ht="13.5" customHeight="1">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row>
    <row r="4" spans="1:50" ht="13.5" customHeight="1">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row>
    <row r="5" spans="1:50" ht="13.5" customHeigh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row>
    <row r="6" spans="1:50" ht="13.5" customHeight="1">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row>
    <row r="7" spans="1:50" ht="13.5" customHeight="1">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row>
    <row r="8" spans="1:50" ht="13.5" customHeight="1">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row>
    <row r="9" spans="1:50" ht="13.5" customHeight="1">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row>
    <row r="10" spans="1:50">
      <c r="A10" s="4"/>
      <c r="B10" s="4"/>
      <c r="C10" s="4"/>
      <c r="D10" s="4"/>
      <c r="E10" s="4"/>
      <c r="F10" s="4"/>
      <c r="G10" s="4"/>
      <c r="H10" s="4"/>
      <c r="I10" s="4"/>
      <c r="J10" s="4"/>
      <c r="K10" s="4"/>
      <c r="L10" s="4"/>
      <c r="M10" s="4"/>
      <c r="N10" s="4"/>
      <c r="O10" s="4"/>
      <c r="P10" s="4"/>
      <c r="Q10" s="4"/>
      <c r="R10" s="4"/>
    </row>
  </sheetData>
  <mergeCells count="1">
    <mergeCell ref="A1:AX9"/>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0.xml>��< ? x m l   v e r s i o n = " 1 . 0 "   e n c o d i n g = " U T F - 1 6 " ? > < G e m i n i   x m l n s = " h t t p : / / g e m i n i / p i v o t c u s t o m i z a t i o n / T a b l e O r d e r " > < C u s t o m C o n t e n t > < ! [ C D A T A [ Q u e r y 1 ] ] > < / C u s t o m C o n t e n t > < / G e m i n i > 
</file>

<file path=customXml/item11.xml>��< ? x m l   v e r s i o n = " 1 . 0 "   e n c o d i n g = " U T F - 1 6 " ? > < G e m i n i   x m l n s = " h t t p : / / g e m i n i / p i v o t c u s t o m i z a t i o n / I s S a n d b o x E m b e d d e d " > < C u s t o m C o n t e n t > < ! [ C D A T A [ y e s ] ] > < / 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 C o l u m n s \ Y E A R < / K e y > < / D i a g r a m O b j e c t K e y > < D i a g r a m O b j e c t K e y > < K e y > C o l u m n s \ E N R O L L < / K e y > < / D i a g r a m O b j e c t K e y > < D i a g r a m O b j e c t K e y > < K e y > C o l u m n s \ T O T A L _ R E V E N U E < / K e y > < / D i a g r a m O b j e c t K e y > < D i a g r a m O b j e c t K e y > < K e y > C o l u m n s \ T O T A L _ E X P E N D I T U R E < / K e y > < / D i a g r a m O b j e c t K e y > < D i a g r a m O b j e c t K e y > < K e y > C o l u m n s \ A _ A _ A < / K e y > < / D i a g r a m O b j e c t K e y > < D i a g r a m O b j e c t K e y > < K e y > C o l u m n s \ G 1 2 _ A _ A < / K e y > < / D i a g r a m O b j e c t K e y > < D i a g r a m O b j e c t K e y > < K e y > C o l u m n s \ G 0 9 - G 1 2 _ A _ A < / K e y > < / D i a g r a m O b j e c t K e y > < D i a g r a m O b j e c t K e y > < K e y > C o l u m n s \ G 1 2 _ A M _ F < / K e y > < / D i a g r a m O b j e c t K e y > < D i a g r a m O b j e c t K e y > < K e y > C o l u m n s \ G 1 2 _ A M _ M < / K e y > < / D i a g r a m O b j e c t K e y > < D i a g r a m O b j e c t K e y > < K e y > C o l u m n s \ G 1 2 _ A S _ F < / K e y > < / D i a g r a m O b j e c t K e y > < D i a g r a m O b j e c t K e y > < K e y > C o l u m n s \ G 1 2 _ A S _ M < / K e y > < / D i a g r a m O b j e c t K e y > < D i a g r a m O b j e c t K e y > < K e y > C o l u m n s \ G 1 2 _ B L _ F < / K e y > < / D i a g r a m O b j e c t K e y > < D i a g r a m O b j e c t K e y > < K e y > C o l u m n s \ G 1 2 _ B L _ M < / K e y > < / D i a g r a m O b j e c t K e y > < D i a g r a m O b j e c t K e y > < K e y > C o l u m n s \ G 1 2 _ H I _ F < / K e y > < / D i a g r a m O b j e c t K e y > < D i a g r a m O b j e c t K e y > < K e y > C o l u m n s \ G 1 2 _ H I _ M < / K e y > < / D i a g r a m O b j e c t K e y > < D i a g r a m O b j e c t K e y > < K e y > C o l u m n s \ G 1 2 _ H P _ F < / K e y > < / D i a g r a m O b j e c t K e y > < D i a g r a m O b j e c t K e y > < K e y > C o l u m n s \ G 1 2 _ H P _ M < / K e y > < / D i a g r a m O b j e c t K e y > < D i a g r a m O b j e c t K e y > < K e y > C o l u m n s \ G 1 2 _ T R _ F < / K e y > < / D i a g r a m O b j e c t K e y > < D i a g r a m O b j e c t K e y > < K e y > C o l u m n s \ G 1 2 _ T R _ M < / K e y > < / D i a g r a m O b j e c t K e y > < D i a g r a m O b j e c t K e y > < K e y > C o l u m n s \ G 1 2 _ W H _ F < / K e y > < / D i a g r a m O b j e c t K e y > < D i a g r a m O b j e c t K e y > < K e y > C o l u m n s \ G 1 2 _ W H _ M 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 C o l u m n s \ E N R O L L < / K e y > < / a : K e y > < a : V a l u e   i : t y p e = " M e a s u r e G r i d N o d e V i e w S t a t e " > < C o l u m n > 2 < / C o l u m n > < L a y e d O u t > t r u e < / L a y e d O u t > < / a : V a l u e > < / a : K e y V a l u e O f D i a g r a m O b j e c t K e y a n y T y p e z b w N T n L X > < a : K e y V a l u e O f D i a g r a m O b j e c t K e y a n y T y p e z b w N T n L X > < a : K e y > < K e y > C o l u m n s \ T O T A L _ R E V E N U E < / K e y > < / a : K e y > < a : V a l u e   i : t y p e = " M e a s u r e G r i d N o d e V i e w S t a t e " > < C o l u m n > 3 < / C o l u m n > < L a y e d O u t > t r u e < / L a y e d O u t > < / a : V a l u e > < / a : K e y V a l u e O f D i a g r a m O b j e c t K e y a n y T y p e z b w N T n L X > < a : K e y V a l u e O f D i a g r a m O b j e c t K e y a n y T y p e z b w N T n L X > < a : K e y > < K e y > C o l u m n s \ T O T A L _ E X P E N D I T U R E < / K e y > < / a : K e y > < a : V a l u e   i : t y p e = " M e a s u r e G r i d N o d e V i e w S t a t e " > < C o l u m n > 4 < / C o l u m n > < L a y e d O u t > t r u e < / L a y e d O u t > < / a : V a l u e > < / a : K e y V a l u e O f D i a g r a m O b j e c t K e y a n y T y p e z b w N T n L X > < a : K e y V a l u e O f D i a g r a m O b j e c t K e y a n y T y p e z b w N T n L X > < a : K e y > < K e y > C o l u m n s \ A _ A _ A < / K e y > < / a : K e y > < a : V a l u e   i : t y p e = " M e a s u r e G r i d N o d e V i e w S t a t e " > < C o l u m n > 5 < / C o l u m n > < L a y e d O u t > t r u e < / L a y e d O u t > < / a : V a l u e > < / a : K e y V a l u e O f D i a g r a m O b j e c t K e y a n y T y p e z b w N T n L X > < a : K e y V a l u e O f D i a g r a m O b j e c t K e y a n y T y p e z b w N T n L X > < a : K e y > < K e y > C o l u m n s \ G 1 2 _ A _ A < / K e y > < / a : K e y > < a : V a l u e   i : t y p e = " M e a s u r e G r i d N o d e V i e w S t a t e " > < C o l u m n > 6 < / C o l u m n > < L a y e d O u t > t r u e < / L a y e d O u t > < / a : V a l u e > < / a : K e y V a l u e O f D i a g r a m O b j e c t K e y a n y T y p e z b w N T n L X > < a : K e y V a l u e O f D i a g r a m O b j e c t K e y a n y T y p e z b w N T n L X > < a : K e y > < K e y > C o l u m n s \ G 0 9 - G 1 2 _ A _ A < / K e y > < / a : K e y > < a : V a l u e   i : t y p e = " M e a s u r e G r i d N o d e V i e w S t a t e " > < C o l u m n > 7 < / C o l u m n > < L a y e d O u t > t r u e < / L a y e d O u t > < / a : V a l u e > < / a : K e y V a l u e O f D i a g r a m O b j e c t K e y a n y T y p e z b w N T n L X > < a : K e y V a l u e O f D i a g r a m O b j e c t K e y a n y T y p e z b w N T n L X > < a : K e y > < K e y > C o l u m n s \ G 1 2 _ A M _ F < / K e y > < / a : K e y > < a : V a l u e   i : t y p e = " M e a s u r e G r i d N o d e V i e w S t a t e " > < C o l u m n > 8 < / C o l u m n > < L a y e d O u t > t r u e < / L a y e d O u t > < / a : V a l u e > < / a : K e y V a l u e O f D i a g r a m O b j e c t K e y a n y T y p e z b w N T n L X > < a : K e y V a l u e O f D i a g r a m O b j e c t K e y a n y T y p e z b w N T n L X > < a : K e y > < K e y > C o l u m n s \ G 1 2 _ A M _ M < / K e y > < / a : K e y > < a : V a l u e   i : t y p e = " M e a s u r e G r i d N o d e V i e w S t a t e " > < C o l u m n > 9 < / C o l u m n > < L a y e d O u t > t r u e < / L a y e d O u t > < / a : V a l u e > < / a : K e y V a l u e O f D i a g r a m O b j e c t K e y a n y T y p e z b w N T n L X > < a : K e y V a l u e O f D i a g r a m O b j e c t K e y a n y T y p e z b w N T n L X > < a : K e y > < K e y > C o l u m n s \ G 1 2 _ A S _ F < / K e y > < / a : K e y > < a : V a l u e   i : t y p e = " M e a s u r e G r i d N o d e V i e w S t a t e " > < C o l u m n > 1 0 < / C o l u m n > < L a y e d O u t > t r u e < / L a y e d O u t > < / a : V a l u e > < / a : K e y V a l u e O f D i a g r a m O b j e c t K e y a n y T y p e z b w N T n L X > < a : K e y V a l u e O f D i a g r a m O b j e c t K e y a n y T y p e z b w N T n L X > < a : K e y > < K e y > C o l u m n s \ G 1 2 _ A S _ M < / K e y > < / a : K e y > < a : V a l u e   i : t y p e = " M e a s u r e G r i d N o d e V i e w S t a t e " > < C o l u m n > 1 1 < / C o l u m n > < L a y e d O u t > t r u e < / L a y e d O u t > < / a : V a l u e > < / a : K e y V a l u e O f D i a g r a m O b j e c t K e y a n y T y p e z b w N T n L X > < a : K e y V a l u e O f D i a g r a m O b j e c t K e y a n y T y p e z b w N T n L X > < a : K e y > < K e y > C o l u m n s \ G 1 2 _ B L _ F < / K e y > < / a : K e y > < a : V a l u e   i : t y p e = " M e a s u r e G r i d N o d e V i e w S t a t e " > < C o l u m n > 1 2 < / C o l u m n > < L a y e d O u t > t r u e < / L a y e d O u t > < / a : V a l u e > < / a : K e y V a l u e O f D i a g r a m O b j e c t K e y a n y T y p e z b w N T n L X > < a : K e y V a l u e O f D i a g r a m O b j e c t K e y a n y T y p e z b w N T n L X > < a : K e y > < K e y > C o l u m n s \ G 1 2 _ B L _ M < / K e y > < / a : K e y > < a : V a l u e   i : t y p e = " M e a s u r e G r i d N o d e V i e w S t a t e " > < C o l u m n > 1 3 < / C o l u m n > < L a y e d O u t > t r u e < / L a y e d O u t > < / a : V a l u e > < / a : K e y V a l u e O f D i a g r a m O b j e c t K e y a n y T y p e z b w N T n L X > < a : K e y V a l u e O f D i a g r a m O b j e c t K e y a n y T y p e z b w N T n L X > < a : K e y > < K e y > C o l u m n s \ G 1 2 _ H I _ F < / K e y > < / a : K e y > < a : V a l u e   i : t y p e = " M e a s u r e G r i d N o d e V i e w S t a t e " > < C o l u m n > 1 4 < / C o l u m n > < L a y e d O u t > t r u e < / L a y e d O u t > < / a : V a l u e > < / a : K e y V a l u e O f D i a g r a m O b j e c t K e y a n y T y p e z b w N T n L X > < a : K e y V a l u e O f D i a g r a m O b j e c t K e y a n y T y p e z b w N T n L X > < a : K e y > < K e y > C o l u m n s \ G 1 2 _ H I _ M < / K e y > < / a : K e y > < a : V a l u e   i : t y p e = " M e a s u r e G r i d N o d e V i e w S t a t e " > < C o l u m n > 1 5 < / C o l u m n > < L a y e d O u t > t r u e < / L a y e d O u t > < / a : V a l u e > < / a : K e y V a l u e O f D i a g r a m O b j e c t K e y a n y T y p e z b w N T n L X > < a : K e y V a l u e O f D i a g r a m O b j e c t K e y a n y T y p e z b w N T n L X > < a : K e y > < K e y > C o l u m n s \ G 1 2 _ H P _ F < / K e y > < / a : K e y > < a : V a l u e   i : t y p e = " M e a s u r e G r i d N o d e V i e w S t a t e " > < C o l u m n > 1 6 < / C o l u m n > < L a y e d O u t > t r u e < / L a y e d O u t > < / a : V a l u e > < / a : K e y V a l u e O f D i a g r a m O b j e c t K e y a n y T y p e z b w N T n L X > < a : K e y V a l u e O f D i a g r a m O b j e c t K e y a n y T y p e z b w N T n L X > < a : K e y > < K e y > C o l u m n s \ G 1 2 _ H P _ M < / K e y > < / a : K e y > < a : V a l u e   i : t y p e = " M e a s u r e G r i d N o d e V i e w S t a t e " > < C o l u m n > 1 7 < / C o l u m n > < L a y e d O u t > t r u e < / L a y e d O u t > < / a : V a l u e > < / a : K e y V a l u e O f D i a g r a m O b j e c t K e y a n y T y p e z b w N T n L X > < a : K e y V a l u e O f D i a g r a m O b j e c t K e y a n y T y p e z b w N T n L X > < a : K e y > < K e y > C o l u m n s \ G 1 2 _ T R _ F < / K e y > < / a : K e y > < a : V a l u e   i : t y p e = " M e a s u r e G r i d N o d e V i e w S t a t e " > < C o l u m n > 1 8 < / C o l u m n > < L a y e d O u t > t r u e < / L a y e d O u t > < / a : V a l u e > < / a : K e y V a l u e O f D i a g r a m O b j e c t K e y a n y T y p e z b w N T n L X > < a : K e y V a l u e O f D i a g r a m O b j e c t K e y a n y T y p e z b w N T n L X > < a : K e y > < K e y > C o l u m n s \ G 1 2 _ T R _ M < / K e y > < / a : K e y > < a : V a l u e   i : t y p e = " M e a s u r e G r i d N o d e V i e w S t a t e " > < C o l u m n > 1 9 < / C o l u m n > < L a y e d O u t > t r u e < / L a y e d O u t > < / a : V a l u e > < / a : K e y V a l u e O f D i a g r a m O b j e c t K e y a n y T y p e z b w N T n L X > < a : K e y V a l u e O f D i a g r a m O b j e c t K e y a n y T y p e z b w N T n L X > < a : K e y > < K e y > C o l u m n s \ G 1 2 _ W H _ F < / K e y > < / a : K e y > < a : V a l u e   i : t y p e = " M e a s u r e G r i d N o d e V i e w S t a t e " > < C o l u m n > 2 0 < / C o l u m n > < L a y e d O u t > t r u e < / L a y e d O u t > < / a : V a l u e > < / a : K e y V a l u e O f D i a g r a m O b j e c t K e y a n y T y p e z b w N T n L X > < a : K e y V a l u e O f D i a g r a m O b j e c t K e y a n y T y p e z b w N T n L X > < a : K e y > < K e y > C o l u m n s \ G 1 2 _ W H _ M < / K e y > < / a : K e y > < a : V a l u e   i : t y p e = " M e a s u r e G r i d N o d e V i e w S t a t e " > < C o l u m n > 2 1 < / C o l u m n > < L a y e d O u t > t r u e < / L a y e d O u t > < / a : V a l u e > < / 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Q u e r y 1 " > < C u s t o m C o n t e n t > < ! [ C D A T A [ < T a b l e W i d g e t G r i d S e r i a l i z a t i o n   x m l n s : x s i = " h t t p : / / w w w . w 3 . o r g / 2 0 0 1 / X M L S c h e m a - i n s t a n c e "   x m l n s : x s d = " h t t p : / / w w w . w 3 . o r g / 2 0 0 1 / X M L S c h e m a " > < C o l u m n S u g g e s t e d T y p e   / > < C o l u m n F o r m a t   / > < C o l u m n A c c u r a c y   / > < C o l u m n C u r r e n c y S y m b o l   / > < C o l u m n P o s i t i v e P a t t e r n   / > < C o l u m n N e g a t i v e P a t t e r n   / > < C o l u m n W i d t h s > < i t e m > < k e y > < s t r i n g > S T A T E < / s t r i n g > < / k e y > < v a l u e > < i n t > 1 0 1 < / i n t > < / v a l u e > < / i t e m > < i t e m > < k e y > < s t r i n g > Y E A R < / s t r i n g > < / k e y > < v a l u e > < i n t > 9 6 < / i n t > < / v a l u e > < / i t e m > < i t e m > < k e y > < s t r i n g > E N R O L L < / s t r i n g > < / k e y > < v a l u e > < i n t > 1 1 9 < / i n t > < / v a l u e > < / i t e m > < i t e m > < k e y > < s t r i n g > T O T A L _ R E V E N U E < / s t r i n g > < / k e y > < v a l u e > < i n t > 2 0 0 < / i n t > < / v a l u e > < / i t e m > < i t e m > < k e y > < s t r i n g > T O T A L _ E X P E N D I T U R E < / s t r i n g > < / k e y > < v a l u e > < i n t > 2 4 1 < / i n t > < / v a l u e > < / i t e m > < i t e m > < k e y > < s t r i n g > A _ A _ A < / s t r i n g > < / k e y > < v a l u e > < i n t > 1 1 0 < / i n t > < / v a l u e > < / i t e m > < i t e m > < k e y > < s t r i n g > G 1 2 _ A _ A < / s t r i n g > < / k e y > < v a l u e > < i n t > 1 3 3 < / i n t > < / v a l u e > < / i t e m > < i t e m > < k e y > < s t r i n g > G 0 9 - G 1 2 _ A _ A < / s t r i n g > < / k e y > < v a l u e > < i n t > 1 7 6 < / i n t > < / v a l u e > < / i t e m > < i t e m > < k e y > < s t r i n g > G 1 2 _ A M _ F < / s t r i n g > < / k e y > < v a l u e > < i n t > 1 4 9 < / i n t > < / v a l u e > < / i t e m > < i t e m > < k e y > < s t r i n g > G 1 2 _ A M _ M < / s t r i n g > < / k e y > < v a l u e > < i n t > 1 5 8 < / i n t > < / v a l u e > < / i t e m > < i t e m > < k e y > < s t r i n g > G 1 2 _ A S _ F < / s t r i n g > < / k e y > < v a l u e > < i n t > 1 4 0 < / i n t > < / v a l u e > < / i t e m > < i t e m > < k e y > < s t r i n g > G 1 2 _ A S _ M < / s t r i n g > < / k e y > < v a l u e > < i n t > 1 4 9 < / i n t > < / v a l u e > < / i t e m > < i t e m > < k e y > < s t r i n g > G 1 2 _ B L _ F < / s t r i n g > < / k e y > < v a l u e > < i n t > 1 3 8 < / i n t > < / v a l u e > < / i t e m > < i t e m > < k e y > < s t r i n g > G 1 2 _ B L _ M < / s t r i n g > < / k e y > < v a l u e > < i n t > 1 4 7 < / i n t > < / v a l u e > < / i t e m > < i t e m > < k e y > < s t r i n g > G 1 2 _ H I _ F < / s t r i n g > < / k e y > < v a l u e > < i n t > 1 3 7 < / i n t > < / v a l u e > < / i t e m > < i t e m > < k e y > < s t r i n g > G 1 2 _ H I _ M < / s t r i n g > < / k e y > < v a l u e > < i n t > 1 4 6 < / i n t > < / v a l u e > < / i t e m > < i t e m > < k e y > < s t r i n g > G 1 2 _ H P _ F < / s t r i n g > < / k e y > < v a l u e > < i n t > 1 4 2 < / i n t > < / v a l u e > < / i t e m > < i t e m > < k e y > < s t r i n g > G 1 2 _ H P _ M < / s t r i n g > < / k e y > < v a l u e > < i n t > 1 5 1 < / i n t > < / v a l u e > < / i t e m > < i t e m > < k e y > < s t r i n g > G 1 2 _ T R _ F < / s t r i n g > < / k e y > < v a l u e > < i n t > 1 4 0 < / i n t > < / v a l u e > < / i t e m > < i t e m > < k e y > < s t r i n g > G 1 2 _ T R _ M < / s t r i n g > < / k e y > < v a l u e > < i n t > 1 4 9 < / i n t > < / v a l u e > < / i t e m > < i t e m > < k e y > < s t r i n g > G 1 2 _ W H _ F < / s t r i n g > < / k e y > < v a l u e > < i n t > 1 5 1 < / i n t > < / v a l u e > < / i t e m > < i t e m > < k e y > < s t r i n g > G 1 2 _ W H _ M < / s t r i n g > < / k e y > < v a l u e > < i n t > 1 6 0 < / i n t > < / v a l u e > < / i t e m > < / C o l u m n W i d t h s > < C o l u m n D i s p l a y I n d e x > < i t e m > < k e y > < s t r i n g > S T A T E < / s t r i n g > < / k e y > < v a l u e > < i n t > 0 < / i n t > < / v a l u e > < / i t e m > < i t e m > < k e y > < s t r i n g > Y E A R < / s t r i n g > < / k e y > < v a l u e > < i n t > 1 < / i n t > < / v a l u e > < / i t e m > < i t e m > < k e y > < s t r i n g > E N R O L L < / s t r i n g > < / k e y > < v a l u e > < i n t > 2 < / i n t > < / v a l u e > < / i t e m > < i t e m > < k e y > < s t r i n g > T O T A L _ R E V E N U E < / s t r i n g > < / k e y > < v a l u e > < i n t > 3 < / i n t > < / v a l u e > < / i t e m > < i t e m > < k e y > < s t r i n g > T O T A L _ E X P E N D I T U R E < / s t r i n g > < / k e y > < v a l u e > < i n t > 4 < / i n t > < / v a l u e > < / i t e m > < i t e m > < k e y > < s t r i n g > A _ A _ A < / s t r i n g > < / k e y > < v a l u e > < i n t > 5 < / i n t > < / v a l u e > < / i t e m > < i t e m > < k e y > < s t r i n g > G 1 2 _ A _ A < / s t r i n g > < / k e y > < v a l u e > < i n t > 6 < / i n t > < / v a l u e > < / i t e m > < i t e m > < k e y > < s t r i n g > G 0 9 - G 1 2 _ A _ A < / s t r i n g > < / k e y > < v a l u e > < i n t > 7 < / i n t > < / v a l u e > < / i t e m > < i t e m > < k e y > < s t r i n g > G 1 2 _ A M _ F < / s t r i n g > < / k e y > < v a l u e > < i n t > 8 < / i n t > < / v a l u e > < / i t e m > < i t e m > < k e y > < s t r i n g > G 1 2 _ A M _ M < / s t r i n g > < / k e y > < v a l u e > < i n t > 9 < / i n t > < / v a l u e > < / i t e m > < i t e m > < k e y > < s t r i n g > G 1 2 _ A S _ F < / s t r i n g > < / k e y > < v a l u e > < i n t > 1 0 < / i n t > < / v a l u e > < / i t e m > < i t e m > < k e y > < s t r i n g > G 1 2 _ A S _ M < / s t r i n g > < / k e y > < v a l u e > < i n t > 1 1 < / i n t > < / v a l u e > < / i t e m > < i t e m > < k e y > < s t r i n g > G 1 2 _ B L _ F < / s t r i n g > < / k e y > < v a l u e > < i n t > 1 2 < / i n t > < / v a l u e > < / i t e m > < i t e m > < k e y > < s t r i n g > G 1 2 _ B L _ M < / s t r i n g > < / k e y > < v a l u e > < i n t > 1 3 < / i n t > < / v a l u e > < / i t e m > < i t e m > < k e y > < s t r i n g > G 1 2 _ H I _ F < / s t r i n g > < / k e y > < v a l u e > < i n t > 1 4 < / i n t > < / v a l u e > < / i t e m > < i t e m > < k e y > < s t r i n g > G 1 2 _ H I _ M < / s t r i n g > < / k e y > < v a l u e > < i n t > 1 5 < / i n t > < / v a l u e > < / i t e m > < i t e m > < k e y > < s t r i n g > G 1 2 _ H P _ F < / s t r i n g > < / k e y > < v a l u e > < i n t > 1 6 < / i n t > < / v a l u e > < / i t e m > < i t e m > < k e y > < s t r i n g > G 1 2 _ H P _ M < / s t r i n g > < / k e y > < v a l u e > < i n t > 1 7 < / i n t > < / v a l u e > < / i t e m > < i t e m > < k e y > < s t r i n g > G 1 2 _ T R _ F < / s t r i n g > < / k e y > < v a l u e > < i n t > 1 8 < / i n t > < / v a l u e > < / i t e m > < i t e m > < k e y > < s t r i n g > G 1 2 _ T R _ M < / s t r i n g > < / k e y > < v a l u e > < i n t > 1 9 < / i n t > < / v a l u e > < / i t e m > < i t e m > < k e y > < s t r i n g > G 1 2 _ W H _ F < / s t r i n g > < / k e y > < v a l u e > < i n t > 2 0 < / i n t > < / v a l u e > < / i t e m > < i t e m > < k e y > < s t r i n g > G 1 2 _ W H _ M < / s t r i n g > < / k e y > < v a l u e > < i n t > 2 1 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 2 0 2 3 - 0 1 - 0 3 T 0 6 : 0 0 : 4 4 . 2 7 8 0 0 7 5 - 0 7 : 0 0 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 C o l u m n s \ E N R O L L < / K e y > < / a : K e y > < a : V a l u e   i : t y p e = " T a b l e W i d g e t B a s e V i e w S t a t e " / > < / a : K e y V a l u e O f D i a g r a m O b j e c t K e y a n y T y p e z b w N T n L X > < a : K e y V a l u e O f D i a g r a m O b j e c t K e y a n y T y p e z b w N T n L X > < a : K e y > < K e y > C o l u m n s \ T O T A L _ R E V E N U E < / K e y > < / a : K e y > < a : V a l u e   i : t y p e = " T a b l e W i d g e t B a s e V i e w S t a t e " / > < / a : K e y V a l u e O f D i a g r a m O b j e c t K e y a n y T y p e z b w N T n L X > < a : K e y V a l u e O f D i a g r a m O b j e c t K e y a n y T y p e z b w N T n L X > < a : K e y > < K e y > C o l u m n s \ T O T A L _ E X P E N D I T U R E < / K e y > < / a : K e y > < a : V a l u e   i : t y p e = " T a b l e W i d g e t B a s e V i e w S t a t e " / > < / a : K e y V a l u e O f D i a g r a m O b j e c t K e y a n y T y p e z b w N T n L X > < a : K e y V a l u e O f D i a g r a m O b j e c t K e y a n y T y p e z b w N T n L X > < a : K e y > < K e y > C o l u m n s \ A _ A _ A < / K e y > < / a : K e y > < a : V a l u e   i : t y p e = " T a b l e W i d g e t B a s e V i e w S t a t e " / > < / a : K e y V a l u e O f D i a g r a m O b j e c t K e y a n y T y p e z b w N T n L X > < a : K e y V a l u e O f D i a g r a m O b j e c t K e y a n y T y p e z b w N T n L X > < a : K e y > < K e y > C o l u m n s \ G 1 2 _ A _ A < / K e y > < / a : K e y > < a : V a l u e   i : t y p e = " T a b l e W i d g e t B a s e V i e w S t a t e " / > < / a : K e y V a l u e O f D i a g r a m O b j e c t K e y a n y T y p e z b w N T n L X > < a : K e y V a l u e O f D i a g r a m O b j e c t K e y a n y T y p e z b w N T n L X > < a : K e y > < K e y > C o l u m n s \ G 0 9 - G 1 2 _ A _ A < / K e y > < / a : K e y > < a : V a l u e   i : t y p e = " T a b l e W i d g e t B a s e V i e w S t a t e " / > < / a : K e y V a l u e O f D i a g r a m O b j e c t K e y a n y T y p e z b w N T n L X > < a : K e y V a l u e O f D i a g r a m O b j e c t K e y a n y T y p e z b w N T n L X > < a : K e y > < K e y > C o l u m n s \ G 1 2 _ A M _ F < / K e y > < / a : K e y > < a : V a l u e   i : t y p e = " T a b l e W i d g e t B a s e V i e w S t a t e " / > < / a : K e y V a l u e O f D i a g r a m O b j e c t K e y a n y T y p e z b w N T n L X > < a : K e y V a l u e O f D i a g r a m O b j e c t K e y a n y T y p e z b w N T n L X > < a : K e y > < K e y > C o l u m n s \ G 1 2 _ A M _ M < / K e y > < / a : K e y > < a : V a l u e   i : t y p e = " T a b l e W i d g e t B a s e V i e w S t a t e " / > < / a : K e y V a l u e O f D i a g r a m O b j e c t K e y a n y T y p e z b w N T n L X > < a : K e y V a l u e O f D i a g r a m O b j e c t K e y a n y T y p e z b w N T n L X > < a : K e y > < K e y > C o l u m n s \ G 1 2 _ A S _ F < / K e y > < / a : K e y > < a : V a l u e   i : t y p e = " T a b l e W i d g e t B a s e V i e w S t a t e " / > < / a : K e y V a l u e O f D i a g r a m O b j e c t K e y a n y T y p e z b w N T n L X > < a : K e y V a l u e O f D i a g r a m O b j e c t K e y a n y T y p e z b w N T n L X > < a : K e y > < K e y > C o l u m n s \ G 1 2 _ A S _ M < / K e y > < / a : K e y > < a : V a l u e   i : t y p e = " T a b l e W i d g e t B a s e V i e w S t a t e " / > < / a : K e y V a l u e O f D i a g r a m O b j e c t K e y a n y T y p e z b w N T n L X > < a : K e y V a l u e O f D i a g r a m O b j e c t K e y a n y T y p e z b w N T n L X > < a : K e y > < K e y > C o l u m n s \ G 1 2 _ B L _ F < / K e y > < / a : K e y > < a : V a l u e   i : t y p e = " T a b l e W i d g e t B a s e V i e w S t a t e " / > < / a : K e y V a l u e O f D i a g r a m O b j e c t K e y a n y T y p e z b w N T n L X > < a : K e y V a l u e O f D i a g r a m O b j e c t K e y a n y T y p e z b w N T n L X > < a : K e y > < K e y > C o l u m n s \ G 1 2 _ B L _ M < / K e y > < / a : K e y > < a : V a l u e   i : t y p e = " T a b l e W i d g e t B a s e V i e w S t a t e " / > < / a : K e y V a l u e O f D i a g r a m O b j e c t K e y a n y T y p e z b w N T n L X > < a : K e y V a l u e O f D i a g r a m O b j e c t K e y a n y T y p e z b w N T n L X > < a : K e y > < K e y > C o l u m n s \ G 1 2 _ H I _ F < / K e y > < / a : K e y > < a : V a l u e   i : t y p e = " T a b l e W i d g e t B a s e V i e w S t a t e " / > < / a : K e y V a l u e O f D i a g r a m O b j e c t K e y a n y T y p e z b w N T n L X > < a : K e y V a l u e O f D i a g r a m O b j e c t K e y a n y T y p e z b w N T n L X > < a : K e y > < K e y > C o l u m n s \ G 1 2 _ H I _ M < / K e y > < / a : K e y > < a : V a l u e   i : t y p e = " T a b l e W i d g e t B a s e V i e w S t a t e " / > < / a : K e y V a l u e O f D i a g r a m O b j e c t K e y a n y T y p e z b w N T n L X > < a : K e y V a l u e O f D i a g r a m O b j e c t K e y a n y T y p e z b w N T n L X > < a : K e y > < K e y > C o l u m n s \ G 1 2 _ H P _ F < / K e y > < / a : K e y > < a : V a l u e   i : t y p e = " T a b l e W i d g e t B a s e V i e w S t a t e " / > < / a : K e y V a l u e O f D i a g r a m O b j e c t K e y a n y T y p e z b w N T n L X > < a : K e y V a l u e O f D i a g r a m O b j e c t K e y a n y T y p e z b w N T n L X > < a : K e y > < K e y > C o l u m n s \ G 1 2 _ H P _ M < / K e y > < / a : K e y > < a : V a l u e   i : t y p e = " T a b l e W i d g e t B a s e V i e w S t a t e " / > < / a : K e y V a l u e O f D i a g r a m O b j e c t K e y a n y T y p e z b w N T n L X > < a : K e y V a l u e O f D i a g r a m O b j e c t K e y a n y T y p e z b w N T n L X > < a : K e y > < K e y > C o l u m n s \ G 1 2 _ T R _ F < / K e y > < / a : K e y > < a : V a l u e   i : t y p e = " T a b l e W i d g e t B a s e V i e w S t a t e " / > < / a : K e y V a l u e O f D i a g r a m O b j e c t K e y a n y T y p e z b w N T n L X > < a : K e y V a l u e O f D i a g r a m O b j e c t K e y a n y T y p e z b w N T n L X > < a : K e y > < K e y > C o l u m n s \ G 1 2 _ T R _ M < / K e y > < / a : K e y > < a : V a l u e   i : t y p e = " T a b l e W i d g e t B a s e V i e w S t a t e " / > < / a : K e y V a l u e O f D i a g r a m O b j e c t K e y a n y T y p e z b w N T n L X > < a : K e y V a l u e O f D i a g r a m O b j e c t K e y a n y T y p e z b w N T n L X > < a : K e y > < K e y > C o l u m n s \ G 1 2 _ W H _ F < / K e y > < / a : K e y > < a : V a l u e   i : t y p e = " T a b l e W i d g e t B a s e V i e w S t a t e " / > < / a : K e y V a l u e O f D i a g r a m O b j e c t K e y a n y T y p e z b w N T n L X > < a : K e y V a l u e O f D i a g r a m O b j e c t K e y a n y T y p e z b w N T n L X > < a : K e y > < K e y > C o l u m n s \ G 1 2 _ W H _ M < / 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C l i e n t W i n d o w X M L " > < C u s t o m C o n t e n t > < ! [ C D A T A [ Q u e r y 1 ] ] > < / C u s t o m C o n t e n t > < / G e m i n i > 
</file>

<file path=customXml/item6.xml>��< ? x m l   v e r s i o n = " 1 . 0 "   e n c o d i n g = " U T F - 1 6 " ? > < G e m i n i   x m l n s = " h t t p : / / g e m i n i / p i v o t c u s t o m i z a t i o n / S h o w H i d d e n " > < C u s t o m C o n t e n t > < ! [ C D A T A [ T r u e ] ] > < / C u s t o m C o n t e n t > < / G e m i n i > 
</file>

<file path=customXml/item7.xml>��< ? x m l   v e r s i o n = " 1 . 0 "   e n c o d i n g = " U T F - 1 6 " ? > < G e m i n i   x m l n s = " h t t p : / / g e m i n i / p i v o t c u s t o m i z a t i o n / P o w e r P i v o t V e r s i o n " > < C u s t o m C o n t e n t > < ! [ C D A T A [ 2 0 1 5 . 1 3 0 . 1 6 0 5 . 1 0 7 5 ] ] > < / C u s t o m C o n t e n t > < / G e m i n i > 
</file>

<file path=customXml/item8.xml>��< ? x m l   v e r s i o n = " 1 . 0 "   e n c o d i n g = " u t f - 1 6 " ? > < D a t a M a s h u p   x m l n s = " h t t p : / / s c h e m a s . m i c r o s o f t . c o m / D a t a M a s h u p " > A A A A A F Q E A A B Q S w M E F A A C A A g A D E A i V v L U 8 M m k A A A A 9 g A A A B I A H A B D b 2 5 m a W c v U G F j a 2 F n Z S 5 4 b W w g o h g A K K A U A A A A A A A A A A A A A A A A A A A A A A A A A A A A h Y 9 L C s I w G I S v U r J v X o J I S d O F W w t C U d y G N L b B 9 q 8 0 q e n d X H g k r 2 B F q + 5 c z s w 3 M H O / 3 k Q 2 t k 1 0 M b 2 z H a S I Y Y o i A 7 o r L V Q p G v w x X q F M i q 3 S J 1 W Z a I L B J a O z K a q 9 P y e E h B B w W O C u r w i n l J F D v i l 0 b V o V W 3 B e g T b o 0 y r / t 5 A U + 9 c Y y T F j D C 8 p x 1 S Q 2 R S 5 h S / A p 7 3 P 9 M c U 6 6 H x Q 2 + k g X h X C D J L Q d 4 f 5 A N Q S w M E F A A C A A g A D E A i 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A I l Z Y G e V 7 T g E A A E c E A A A T A B w A R m 9 y b X V s Y X M v U 2 V j d G l v b j E u b S C i G A A o o B Q A A A A A A A A A A A A A A A A A A A A A A A A A A A C N l F t r w j A Y h u 8 L / Q 9 Z d z E F l b m 7 I V 5 0 6 + d 0 S w 8 m U T c 6 K d V m T C j K b I X t 3 y / W A 3 a 8 F 0 s g I c / 3 J A T e k E I v y 9 V m z e R h 7 v Z s y 7 a K z 3 S r M z b e 6 e 1 P l / V Z r k v b Y q b J z W 6 7 1 I b I r 7 z j p W W 6 S A v d c D y S L y q M 2 s + 3 U w r 5 + F 2 O O b 1 G g q R 0 W s y h b L d M 9 4 e b R V y d 2 X c k c X p U L J b K V T S / b u Q f T V a 1 V v x G r q g T C k T I e Z 2 p U L k 8 E T S l Y E K o Z C 5 A g T d S E / G n 7 C a m 1 9 F T 9 w 7 A 2 / s 2 L u y h n w w g 9 Q G V 0 J X I f e D I N R S 4 w x F y D U V u B N 0 I u U o g 1 1 D g z o b I N f T o D k T o s / j 8 A u a d O F t s z F i U a a m L J M 3 z R H + X e p 3 p 7 L B h N i R B 7 B Q 5 u + q z G 9 P d w G P H 4 G r o l E 8 d X g T 3 z 8 I p U U R 9 Q C V 0 J X K r R B E F b p U o o s i N o B s h t 0 o U U e B W i S J 6 d p 1 5 0 7 Z W 6 8 s f o f c L U E s B A i 0 A F A A C A A g A D E A i V v L U 8 M m k A A A A 9 g A A A B I A A A A A A A A A A A A A A A A A A A A A A E N v b m Z p Z y 9 Q Y W N r Y W d l L n h t b F B L A Q I t A B Q A A g A I A A x A I l Y P y u m r p A A A A O k A A A A T A A A A A A A A A A A A A A A A A P A A A A B b Q 2 9 u d G V u d F 9 U e X B l c 1 0 u e G 1 s U E s B A i 0 A F A A C A A g A D E A i V l g Z 5 X t O A Q A A R w Q A A B M A A A A A A A A A A A A A A A A A 4 Q E A A E Z v c m 1 1 b G F z L 1 N l Y 3 R p b 2 4 x L m 1 Q S w U G A A A A A A M A A w D C A A A A f 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Z B M A A A A A A A B C E 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M 1 O S I g L z 4 8 R W 5 0 c n k g V H l w Z T 0 i R m l s b E V y c m 9 y Q 2 9 k Z S I g V m F s d W U 9 I n N V b m t u b 3 d u I i A v P j x F b n R y e S B U e X B l P S J G a W x s R X J y b 3 J D b 3 V u d C I g V m F s d W U 9 I m w w I i A v P j x F b n R y e S B U e X B l P S J G a W x s T G F z d F V w Z G F 0 Z W Q i I F Z h b H V l P S J k M j A y M y 0 w M S 0 w M l Q x N T o w M D o y N S 4 3 N z c 1 N D A 5 W i I g L z 4 8 R W 5 0 c n k g V H l w Z T 0 i R m l s b E N v b H V t b l R 5 c G V z I i B W Y W x 1 Z T 0 i c 0 J n W U R B d 0 1 E Q X d N R E F 3 T U R B d 0 1 E Q X d N R E F 3 T U R B d z 0 9 I i A v P j x F b n R y e S B U e X B l P S J G a W x s Q 2 9 s d W 1 u T m F t Z X M i I F Z h b H V l P S J z W y Z x d W 9 0 O 1 N U Q V R F J n F 1 b 3 Q 7 L C Z x d W 9 0 O 1 l F Q V I m c X V v d D s s J n F 1 b 3 Q 7 R U 5 S T 0 x M J n F 1 b 3 Q 7 L C Z x d W 9 0 O 1 R P V E F M X 1 J F V k V O V U U m c X V v d D s s J n F 1 b 3 Q 7 V E 9 U Q U x f R V h Q R U 5 E S V R V U k U m c X V v d D s s J n F 1 b 3 Q 7 Q V 9 B X 0 E m c X V v d D s s J n F 1 b 3 Q 7 R z E y X 0 F f Q S Z x d W 9 0 O y w m c X V v d D t H M D k t R z E y X 0 F f Q S Z x d W 9 0 O y w m c X V v d D t H M T J f Q U 1 f R i Z x d W 9 0 O y w m c X V v d D t H M T J f Q U 1 f T S Z x d W 9 0 O y w m c X V v d D t H M T J f Q V N f R i Z x d W 9 0 O y w m c X V v d D t H M T J f Q V N f T S Z x d W 9 0 O y w m c X V v d D t H M T J f Q k x f R i Z x d W 9 0 O y w m c X V v d D t H M T J f Q k x f T S Z x d W 9 0 O y w m c X V v d D t H M T J f S E l f R i Z x d W 9 0 O y w m c X V v d D t H M T J f S E l f T S Z x d W 9 0 O y w m c X V v d D t H M T J f S F B f R i Z x d W 9 0 O y w m c X V v d D t H M T J f S F B f T S Z x d W 9 0 O y w m c X V v d D t H M T J f V F J f R i Z x d W 9 0 O y w m c X V v d D t H M T J f V F J f T S Z x d W 9 0 O y w m c X V v d D t H M T J f V 0 h f R i Z x d W 9 0 O y w m c X V v d D t H M T J f V 0 h f T S 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9 R d W V y e T E v Q X V 0 b 1 J l b W 9 2 Z W R D b 2 x 1 b W 5 z M S 5 7 U 1 R B V E U s M H 0 m c X V v d D s s J n F 1 b 3 Q 7 U 2 V j d G l v b j E v U X V l c n k x L 0 F 1 d G 9 S Z W 1 v d m V k Q 2 9 s d W 1 u c z E u e 1 l F Q V I s M X 0 m c X V v d D s s J n F 1 b 3 Q 7 U 2 V j d G l v b j E v U X V l c n k x L 0 F 1 d G 9 S Z W 1 v d m V k Q 2 9 s d W 1 u c z E u e 0 V O U k 9 M T C w y f S Z x d W 9 0 O y w m c X V v d D t T Z W N 0 a W 9 u M S 9 R d W V y e T E v Q X V 0 b 1 J l b W 9 2 Z W R D b 2 x 1 b W 5 z M S 5 7 V E 9 U Q U x f U k V W R U 5 V R S w z f S Z x d W 9 0 O y w m c X V v d D t T Z W N 0 a W 9 u M S 9 R d W V y e T E v Q X V 0 b 1 J l b W 9 2 Z W R D b 2 x 1 b W 5 z M S 5 7 V E 9 U Q U x f R V h Q R U 5 E S V R V U k U s N H 0 m c X V v d D s s J n F 1 b 3 Q 7 U 2 V j d G l v b j E v U X V l c n k x L 0 F 1 d G 9 S Z W 1 v d m V k Q 2 9 s d W 1 u c z E u e 0 F f Q V 9 B L D V 9 J n F 1 b 3 Q 7 L C Z x d W 9 0 O 1 N l Y 3 R p b 2 4 x L 1 F 1 Z X J 5 M S 9 B d X R v U m V t b 3 Z l Z E N v b H V t b n M x L n t H M T J f Q V 9 B L D Z 9 J n F 1 b 3 Q 7 L C Z x d W 9 0 O 1 N l Y 3 R p b 2 4 x L 1 F 1 Z X J 5 M S 9 B d X R v U m V t b 3 Z l Z E N v b H V t b n M x L n t H M D k t R z E y X 0 F f Q S w 3 f S Z x d W 9 0 O y w m c X V v d D t T Z W N 0 a W 9 u M S 9 R d W V y e T E v Q X V 0 b 1 J l b W 9 2 Z W R D b 2 x 1 b W 5 z M S 5 7 R z E y X 0 F N X 0 Y s O H 0 m c X V v d D s s J n F 1 b 3 Q 7 U 2 V j d G l v b j E v U X V l c n k x L 0 F 1 d G 9 S Z W 1 v d m V k Q 2 9 s d W 1 u c z E u e 0 c x M l 9 B T V 9 N L D l 9 J n F 1 b 3 Q 7 L C Z x d W 9 0 O 1 N l Y 3 R p b 2 4 x L 1 F 1 Z X J 5 M S 9 B d X R v U m V t b 3 Z l Z E N v b H V t b n M x L n t H M T J f Q V N f R i w x M H 0 m c X V v d D s s J n F 1 b 3 Q 7 U 2 V j d G l v b j E v U X V l c n k x L 0 F 1 d G 9 S Z W 1 v d m V k Q 2 9 s d W 1 u c z E u e 0 c x M l 9 B U 1 9 N L D E x f S Z x d W 9 0 O y w m c X V v d D t T Z W N 0 a W 9 u M S 9 R d W V y e T E v Q X V 0 b 1 J l b W 9 2 Z W R D b 2 x 1 b W 5 z M S 5 7 R z E y X 0 J M X 0 Y s M T J 9 J n F 1 b 3 Q 7 L C Z x d W 9 0 O 1 N l Y 3 R p b 2 4 x L 1 F 1 Z X J 5 M S 9 B d X R v U m V t b 3 Z l Z E N v b H V t b n M x L n t H M T J f Q k x f T S w x M 3 0 m c X V v d D s s J n F 1 b 3 Q 7 U 2 V j d G l v b j E v U X V l c n k x L 0 F 1 d G 9 S Z W 1 v d m V k Q 2 9 s d W 1 u c z E u e 0 c x M l 9 I S V 9 G L D E 0 f S Z x d W 9 0 O y w m c X V v d D t T Z W N 0 a W 9 u M S 9 R d W V y e T E v Q X V 0 b 1 J l b W 9 2 Z W R D b 2 x 1 b W 5 z M S 5 7 R z E y X 0 h J X 0 0 s M T V 9 J n F 1 b 3 Q 7 L C Z x d W 9 0 O 1 N l Y 3 R p b 2 4 x L 1 F 1 Z X J 5 M S 9 B d X R v U m V t b 3 Z l Z E N v b H V t b n M x L n t H M T J f S F B f R i w x N n 0 m c X V v d D s s J n F 1 b 3 Q 7 U 2 V j d G l v b j E v U X V l c n k x L 0 F 1 d G 9 S Z W 1 v d m V k Q 2 9 s d W 1 u c z E u e 0 c x M l 9 I U F 9 N L D E 3 f S Z x d W 9 0 O y w m c X V v d D t T Z W N 0 a W 9 u M S 9 R d W V y e T E v Q X V 0 b 1 J l b W 9 2 Z W R D b 2 x 1 b W 5 z M S 5 7 R z E y X 1 R S X 0 Y s M T h 9 J n F 1 b 3 Q 7 L C Z x d W 9 0 O 1 N l Y 3 R p b 2 4 x L 1 F 1 Z X J 5 M S 9 B d X R v U m V t b 3 Z l Z E N v b H V t b n M x L n t H M T J f V F J f T S w x O X 0 m c X V v d D s s J n F 1 b 3 Q 7 U 2 V j d G l v b j E v U X V l c n k x L 0 F 1 d G 9 S Z W 1 v d m V k Q 2 9 s d W 1 u c z E u e 0 c x M l 9 X S F 9 G L D I w f S Z x d W 9 0 O y w m c X V v d D t T Z W N 0 a W 9 u M S 9 R d W V y e T E v Q X V 0 b 1 J l b W 9 2 Z W R D b 2 x 1 b W 5 z M S 5 7 R z E y X 1 d I X 0 0 s M j F 9 J n F 1 b 3 Q 7 X S w m c X V v d D t D b 2 x 1 b W 5 D b 3 V u d C Z x d W 9 0 O z o y M i w m c X V v d D t L Z X l D b 2 x 1 b W 5 O Y W 1 l c y Z x d W 9 0 O z p b X S w m c X V v d D t D b 2 x 1 b W 5 J Z G V u d G l 0 a W V z J n F 1 b 3 Q 7 O l s m c X V v d D t T Z W N 0 a W 9 u M S 9 R d W V y e T E v Q X V 0 b 1 J l b W 9 2 Z W R D b 2 x 1 b W 5 z M S 5 7 U 1 R B V E U s M H 0 m c X V v d D s s J n F 1 b 3 Q 7 U 2 V j d G l v b j E v U X V l c n k x L 0 F 1 d G 9 S Z W 1 v d m V k Q 2 9 s d W 1 u c z E u e 1 l F Q V I s M X 0 m c X V v d D s s J n F 1 b 3 Q 7 U 2 V j d G l v b j E v U X V l c n k x L 0 F 1 d G 9 S Z W 1 v d m V k Q 2 9 s d W 1 u c z E u e 0 V O U k 9 M T C w y f S Z x d W 9 0 O y w m c X V v d D t T Z W N 0 a W 9 u M S 9 R d W V y e T E v Q X V 0 b 1 J l b W 9 2 Z W R D b 2 x 1 b W 5 z M S 5 7 V E 9 U Q U x f U k V W R U 5 V R S w z f S Z x d W 9 0 O y w m c X V v d D t T Z W N 0 a W 9 u M S 9 R d W V y e T E v Q X V 0 b 1 J l b W 9 2 Z W R D b 2 x 1 b W 5 z M S 5 7 V E 9 U Q U x f R V h Q R U 5 E S V R V U k U s N H 0 m c X V v d D s s J n F 1 b 3 Q 7 U 2 V j d G l v b j E v U X V l c n k x L 0 F 1 d G 9 S Z W 1 v d m V k Q 2 9 s d W 1 u c z E u e 0 F f Q V 9 B L D V 9 J n F 1 b 3 Q 7 L C Z x d W 9 0 O 1 N l Y 3 R p b 2 4 x L 1 F 1 Z X J 5 M S 9 B d X R v U m V t b 3 Z l Z E N v b H V t b n M x L n t H M T J f Q V 9 B L D Z 9 J n F 1 b 3 Q 7 L C Z x d W 9 0 O 1 N l Y 3 R p b 2 4 x L 1 F 1 Z X J 5 M S 9 B d X R v U m V t b 3 Z l Z E N v b H V t b n M x L n t H M D k t R z E y X 0 F f Q S w 3 f S Z x d W 9 0 O y w m c X V v d D t T Z W N 0 a W 9 u M S 9 R d W V y e T E v Q X V 0 b 1 J l b W 9 2 Z W R D b 2 x 1 b W 5 z M S 5 7 R z E y X 0 F N X 0 Y s O H 0 m c X V v d D s s J n F 1 b 3 Q 7 U 2 V j d G l v b j E v U X V l c n k x L 0 F 1 d G 9 S Z W 1 v d m V k Q 2 9 s d W 1 u c z E u e 0 c x M l 9 B T V 9 N L D l 9 J n F 1 b 3 Q 7 L C Z x d W 9 0 O 1 N l Y 3 R p b 2 4 x L 1 F 1 Z X J 5 M S 9 B d X R v U m V t b 3 Z l Z E N v b H V t b n M x L n t H M T J f Q V N f R i w x M H 0 m c X V v d D s s J n F 1 b 3 Q 7 U 2 V j d G l v b j E v U X V l c n k x L 0 F 1 d G 9 S Z W 1 v d m V k Q 2 9 s d W 1 u c z E u e 0 c x M l 9 B U 1 9 N L D E x f S Z x d W 9 0 O y w m c X V v d D t T Z W N 0 a W 9 u M S 9 R d W V y e T E v Q X V 0 b 1 J l b W 9 2 Z W R D b 2 x 1 b W 5 z M S 5 7 R z E y X 0 J M X 0 Y s M T J 9 J n F 1 b 3 Q 7 L C Z x d W 9 0 O 1 N l Y 3 R p b 2 4 x L 1 F 1 Z X J 5 M S 9 B d X R v U m V t b 3 Z l Z E N v b H V t b n M x L n t H M T J f Q k x f T S w x M 3 0 m c X V v d D s s J n F 1 b 3 Q 7 U 2 V j d G l v b j E v U X V l c n k x L 0 F 1 d G 9 S Z W 1 v d m V k Q 2 9 s d W 1 u c z E u e 0 c x M l 9 I S V 9 G L D E 0 f S Z x d W 9 0 O y w m c X V v d D t T Z W N 0 a W 9 u M S 9 R d W V y e T E v Q X V 0 b 1 J l b W 9 2 Z W R D b 2 x 1 b W 5 z M S 5 7 R z E y X 0 h J X 0 0 s M T V 9 J n F 1 b 3 Q 7 L C Z x d W 9 0 O 1 N l Y 3 R p b 2 4 x L 1 F 1 Z X J 5 M S 9 B d X R v U m V t b 3 Z l Z E N v b H V t b n M x L n t H M T J f S F B f R i w x N n 0 m c X V v d D s s J n F 1 b 3 Q 7 U 2 V j d G l v b j E v U X V l c n k x L 0 F 1 d G 9 S Z W 1 v d m V k Q 2 9 s d W 1 u c z E u e 0 c x M l 9 I U F 9 N L D E 3 f S Z x d W 9 0 O y w m c X V v d D t T Z W N 0 a W 9 u M S 9 R d W V y e T E v Q X V 0 b 1 J l b W 9 2 Z W R D b 2 x 1 b W 5 z M S 5 7 R z E y X 1 R S X 0 Y s M T h 9 J n F 1 b 3 Q 7 L C Z x d W 9 0 O 1 N l Y 3 R p b 2 4 x L 1 F 1 Z X J 5 M S 9 B d X R v U m V t b 3 Z l Z E N v b H V t b n M x L n t H M T J f V F J f T S w x O X 0 m c X V v d D s s J n F 1 b 3 Q 7 U 2 V j d G l v b j E v U X V l c n k x L 0 F 1 d G 9 S Z W 1 v d m V k Q 2 9 s d W 1 u c z E u e 0 c x M l 9 X S F 9 G L D I w f S Z x d W 9 0 O y w m c X V v d D t T Z W N 0 a W 9 u M S 9 R d W V y e T E v Q X V 0 b 1 J l b W 9 2 Z W R D b 2 x 1 b W 5 z M S 5 7 R z E y X 1 d I X 0 0 s M j F 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J f S F o B l A / 1 M r k h s G t M 3 M v U A A A A A A g A A A A A A E G Y A A A A B A A A g A A A A r 2 w l o 9 O x a 2 B e d F L V Y N H q g T E K d + f 9 c A 6 D O d n u 7 + Q Z C r 8 A A A A A D o A A A A A C A A A g A A A A 0 o F c m V r L C n u 9 s j d 4 j f L P T X 8 0 e v v 0 o g Q n p j E / f n o F 1 o l Q A A A A l b B r 2 B 1 U o X d j 6 V A s H E 7 2 s W 7 J f C m X m 2 a J y u D 7 3 c q i u H Y + X D F Y G j T 5 I Q q t 0 W b D d e e w Y w d 5 o B F x K 4 G 8 D a J 2 V p 4 K s Q U i 4 O j m A W 3 v 3 x Y R 7 a M s S O 1 A A A A A h G 6 v F m 4 j t S n q h s A U o X Z g R r w p x B i C s 5 1 V N w U k i t P v i m W O 5 a K D w l H l 1 1 N n D K m 8 h E z j w W 2 c V G 1 B M S E Z B T n s U f r e q Q = = < / D a t a M a s h u p > 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568E4FF7-AB43-4618-96A9-E8A4050121AD}">
  <ds:schemaRefs/>
</ds:datastoreItem>
</file>

<file path=customXml/itemProps10.xml><?xml version="1.0" encoding="utf-8"?>
<ds:datastoreItem xmlns:ds="http://schemas.openxmlformats.org/officeDocument/2006/customXml" ds:itemID="{EF22F541-8C1C-42AA-8CC8-643D2AA9DAE6}">
  <ds:schemaRefs/>
</ds:datastoreItem>
</file>

<file path=customXml/itemProps11.xml><?xml version="1.0" encoding="utf-8"?>
<ds:datastoreItem xmlns:ds="http://schemas.openxmlformats.org/officeDocument/2006/customXml" ds:itemID="{496D7CB0-4F79-4D84-B951-66C6135D7964}">
  <ds:schemaRefs/>
</ds:datastoreItem>
</file>

<file path=customXml/itemProps12.xml><?xml version="1.0" encoding="utf-8"?>
<ds:datastoreItem xmlns:ds="http://schemas.openxmlformats.org/officeDocument/2006/customXml" ds:itemID="{4956C313-B455-4B55-928F-99BAA82D1909}">
  <ds:schemaRefs/>
</ds:datastoreItem>
</file>

<file path=customXml/itemProps13.xml><?xml version="1.0" encoding="utf-8"?>
<ds:datastoreItem xmlns:ds="http://schemas.openxmlformats.org/officeDocument/2006/customXml" ds:itemID="{1B788239-4B35-498D-A004-0BF5AF7C42F3}">
  <ds:schemaRefs/>
</ds:datastoreItem>
</file>

<file path=customXml/itemProps14.xml><?xml version="1.0" encoding="utf-8"?>
<ds:datastoreItem xmlns:ds="http://schemas.openxmlformats.org/officeDocument/2006/customXml" ds:itemID="{DBBD817F-E3DB-41C3-9BC1-115F5691ACE4}">
  <ds:schemaRefs/>
</ds:datastoreItem>
</file>

<file path=customXml/itemProps15.xml><?xml version="1.0" encoding="utf-8"?>
<ds:datastoreItem xmlns:ds="http://schemas.openxmlformats.org/officeDocument/2006/customXml" ds:itemID="{6BBFAD10-5C66-417E-9FE6-4503A72F7410}">
  <ds:schemaRefs/>
</ds:datastoreItem>
</file>

<file path=customXml/itemProps16.xml><?xml version="1.0" encoding="utf-8"?>
<ds:datastoreItem xmlns:ds="http://schemas.openxmlformats.org/officeDocument/2006/customXml" ds:itemID="{7AC06EC1-06B7-4355-B3F7-01B3E25C92F6}">
  <ds:schemaRefs/>
</ds:datastoreItem>
</file>

<file path=customXml/itemProps17.xml><?xml version="1.0" encoding="utf-8"?>
<ds:datastoreItem xmlns:ds="http://schemas.openxmlformats.org/officeDocument/2006/customXml" ds:itemID="{2106CD33-17B3-4572-9BCA-664741EC167B}">
  <ds:schemaRefs/>
</ds:datastoreItem>
</file>

<file path=customXml/itemProps2.xml><?xml version="1.0" encoding="utf-8"?>
<ds:datastoreItem xmlns:ds="http://schemas.openxmlformats.org/officeDocument/2006/customXml" ds:itemID="{6715C0CF-BCE4-436F-9B92-257624D2BF38}">
  <ds:schemaRefs/>
</ds:datastoreItem>
</file>

<file path=customXml/itemProps3.xml><?xml version="1.0" encoding="utf-8"?>
<ds:datastoreItem xmlns:ds="http://schemas.openxmlformats.org/officeDocument/2006/customXml" ds:itemID="{EE15859B-4F75-48E6-B20C-478E60C46126}">
  <ds:schemaRefs/>
</ds:datastoreItem>
</file>

<file path=customXml/itemProps4.xml><?xml version="1.0" encoding="utf-8"?>
<ds:datastoreItem xmlns:ds="http://schemas.openxmlformats.org/officeDocument/2006/customXml" ds:itemID="{798148C4-119D-4F14-A4A0-8EF43A3CF318}">
  <ds:schemaRefs/>
</ds:datastoreItem>
</file>

<file path=customXml/itemProps5.xml><?xml version="1.0" encoding="utf-8"?>
<ds:datastoreItem xmlns:ds="http://schemas.openxmlformats.org/officeDocument/2006/customXml" ds:itemID="{5A00B60C-2434-424A-B636-BFB27B6F457C}">
  <ds:schemaRefs/>
</ds:datastoreItem>
</file>

<file path=customXml/itemProps6.xml><?xml version="1.0" encoding="utf-8"?>
<ds:datastoreItem xmlns:ds="http://schemas.openxmlformats.org/officeDocument/2006/customXml" ds:itemID="{6011378B-5E08-4E4D-B2D3-E403427898D1}">
  <ds:schemaRefs/>
</ds:datastoreItem>
</file>

<file path=customXml/itemProps7.xml><?xml version="1.0" encoding="utf-8"?>
<ds:datastoreItem xmlns:ds="http://schemas.openxmlformats.org/officeDocument/2006/customXml" ds:itemID="{C016919D-FB20-4427-A926-17209E16CF3F}">
  <ds:schemaRefs/>
</ds:datastoreItem>
</file>

<file path=customXml/itemProps8.xml><?xml version="1.0" encoding="utf-8"?>
<ds:datastoreItem xmlns:ds="http://schemas.openxmlformats.org/officeDocument/2006/customXml" ds:itemID="{D8A7EB28-DE83-42F0-8451-961791DB666D}">
  <ds:schemaRefs>
    <ds:schemaRef ds:uri="http://schemas.microsoft.com/DataMashup"/>
  </ds:schemaRefs>
</ds:datastoreItem>
</file>

<file path=customXml/itemProps9.xml><?xml version="1.0" encoding="utf-8"?>
<ds:datastoreItem xmlns:ds="http://schemas.openxmlformats.org/officeDocument/2006/customXml" ds:itemID="{4DED91DB-2120-43AA-AAFE-EA1E6EAB050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Query1</vt:lpstr>
      <vt:lpstr>Multiple Regression</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Singh</dc:creator>
  <cp:lastModifiedBy>Ayush Singh</cp:lastModifiedBy>
  <cp:lastPrinted>2023-01-02T15:33:56Z</cp:lastPrinted>
  <dcterms:created xsi:type="dcterms:W3CDTF">2023-01-02T14:58:00Z</dcterms:created>
  <dcterms:modified xsi:type="dcterms:W3CDTF">2023-01-03T20:36:04Z</dcterms:modified>
</cp:coreProperties>
</file>