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rigawesha/Documents/optimization/"/>
    </mc:Choice>
  </mc:AlternateContent>
  <xr:revisionPtr revIDLastSave="0" documentId="8_{421C14EB-EA4E-3741-ACC9-7B375002A8C7}" xr6:coauthVersionLast="47" xr6:coauthVersionMax="47" xr10:uidLastSave="{00000000-0000-0000-0000-000000000000}"/>
  <bookViews>
    <workbookView xWindow="0" yWindow="0" windowWidth="38400" windowHeight="21600" xr2:uid="{5022C6C7-F8CD-B04B-8080-1707D2216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O3" i="1"/>
  <c r="U3" i="1"/>
  <c r="I4" i="1"/>
  <c r="O4" i="1"/>
  <c r="U4" i="1"/>
  <c r="I5" i="1"/>
  <c r="O5" i="1"/>
  <c r="U5" i="1"/>
  <c r="I6" i="1"/>
  <c r="O6" i="1"/>
  <c r="U6" i="1"/>
  <c r="I7" i="1"/>
  <c r="O7" i="1"/>
  <c r="U7" i="1"/>
  <c r="I8" i="1"/>
  <c r="O8" i="1"/>
  <c r="U8" i="1"/>
  <c r="I9" i="1"/>
  <c r="O9" i="1"/>
  <c r="U9" i="1"/>
  <c r="I10" i="1"/>
  <c r="O10" i="1"/>
  <c r="U10" i="1"/>
  <c r="I11" i="1"/>
  <c r="O11" i="1"/>
  <c r="U11" i="1"/>
  <c r="I12" i="1"/>
  <c r="O12" i="1"/>
  <c r="U12" i="1"/>
  <c r="I13" i="1"/>
  <c r="O13" i="1"/>
  <c r="U13" i="1"/>
  <c r="I14" i="1"/>
  <c r="O14" i="1"/>
  <c r="U14" i="1"/>
  <c r="I15" i="1"/>
  <c r="O15" i="1"/>
  <c r="U15" i="1"/>
  <c r="I16" i="1"/>
  <c r="O16" i="1"/>
  <c r="U16" i="1"/>
  <c r="I17" i="1"/>
  <c r="O17" i="1"/>
  <c r="U17" i="1"/>
  <c r="I18" i="1"/>
  <c r="O18" i="1"/>
  <c r="U18" i="1"/>
  <c r="I19" i="1"/>
  <c r="O19" i="1"/>
  <c r="U19" i="1"/>
  <c r="I20" i="1"/>
  <c r="O20" i="1"/>
  <c r="U20" i="1"/>
  <c r="I21" i="1"/>
  <c r="O21" i="1"/>
  <c r="U21" i="1"/>
  <c r="I22" i="1"/>
  <c r="O22" i="1"/>
  <c r="U22" i="1"/>
  <c r="I23" i="1"/>
  <c r="O23" i="1"/>
  <c r="U23" i="1"/>
  <c r="I24" i="1"/>
  <c r="O24" i="1"/>
  <c r="U24" i="1"/>
  <c r="I25" i="1"/>
  <c r="O25" i="1"/>
  <c r="U25" i="1"/>
  <c r="I26" i="1"/>
  <c r="O26" i="1"/>
  <c r="U26" i="1"/>
  <c r="I27" i="1"/>
  <c r="O27" i="1"/>
  <c r="U27" i="1"/>
  <c r="I28" i="1"/>
  <c r="O28" i="1"/>
  <c r="U28" i="1"/>
  <c r="I29" i="1"/>
  <c r="O29" i="1"/>
  <c r="U29" i="1"/>
  <c r="I30" i="1"/>
  <c r="O30" i="1"/>
  <c r="U30" i="1"/>
  <c r="I31" i="1"/>
  <c r="O31" i="1"/>
  <c r="U31" i="1"/>
  <c r="I32" i="1"/>
  <c r="O32" i="1"/>
  <c r="U32" i="1"/>
  <c r="I33" i="1"/>
  <c r="O33" i="1"/>
  <c r="U33" i="1"/>
  <c r="I34" i="1"/>
  <c r="O34" i="1"/>
  <c r="U34" i="1"/>
  <c r="I35" i="1"/>
  <c r="O35" i="1"/>
  <c r="U35" i="1"/>
  <c r="I36" i="1"/>
  <c r="O36" i="1"/>
  <c r="U36" i="1"/>
  <c r="I37" i="1"/>
  <c r="O37" i="1"/>
  <c r="U37" i="1"/>
  <c r="I38" i="1"/>
  <c r="O38" i="1"/>
  <c r="U38" i="1"/>
  <c r="I39" i="1"/>
  <c r="O39" i="1"/>
  <c r="U39" i="1"/>
  <c r="I40" i="1"/>
  <c r="O40" i="1"/>
  <c r="U40" i="1"/>
  <c r="I41" i="1"/>
  <c r="O41" i="1"/>
  <c r="U41" i="1"/>
</calcChain>
</file>

<file path=xl/sharedStrings.xml><?xml version="1.0" encoding="utf-8"?>
<sst xmlns="http://schemas.openxmlformats.org/spreadsheetml/2006/main" count="66" uniqueCount="17">
  <si>
    <t>TFLITe Pruned experimenteal opt</t>
  </si>
  <si>
    <t xml:space="preserve">TFLite Quantized </t>
  </si>
  <si>
    <t>pruning policy</t>
  </si>
  <si>
    <t>start sparcity</t>
  </si>
  <si>
    <t>end sparcity</t>
  </si>
  <si>
    <t>start setp</t>
  </si>
  <si>
    <t>end step</t>
  </si>
  <si>
    <t>mae_yaw</t>
  </si>
  <si>
    <t>mae_pitch</t>
  </si>
  <si>
    <t>mae_roll</t>
  </si>
  <si>
    <t>Gzipped size</t>
  </si>
  <si>
    <t>mae_average</t>
  </si>
  <si>
    <t>None-compressed Size(MB)</t>
  </si>
  <si>
    <t>Pruning Parameters</t>
  </si>
  <si>
    <t>Tensorflow Lite None Post Optmized Model Parameters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</si>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</sst>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6" xfId="0" applyFont="1" applyBorder="1" applyAlignment="1"/>
    <xf numFmtId="0" fontId="3" fillId="0" borderId="0" xfId="0" applyFont="1" applyBorder="1" applyAlignment="1">
      <alignment vertical="center"/>
    </xf>
    <xf numFmtId="2" fontId="2" fillId="0" borderId="3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2" fontId="1" fillId="0" borderId="8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2" fontId="3" fillId="0" borderId="18" xfId="0" applyNumberFormat="1" applyFont="1" applyBorder="1" applyAlignment="1">
      <alignment vertical="center"/>
    </xf>
    <xf numFmtId="2" fontId="3" fillId="0" borderId="19" xfId="0" applyNumberFormat="1" applyFont="1" applyBorder="1" applyAlignment="1">
      <alignment vertical="center"/>
    </xf>
    <xf numFmtId="2" fontId="3" fillId="0" borderId="21" xfId="0" applyNumberFormat="1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2" fontId="4" fillId="0" borderId="18" xfId="0" applyNumberFormat="1" applyFont="1" applyBorder="1" applyAlignment="1">
      <alignment vertical="center"/>
    </xf>
    <xf numFmtId="2" fontId="4" fillId="0" borderId="19" xfId="0" applyNumberFormat="1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1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5A06-8244-EA40-823F-624AFDC8EB11}">
  <dimension ref="A1:W42"/>
  <sheetViews>
    <sheetView tabSelected="1" workbookViewId="0">
      <selection activeCell="E34" sqref="E34"/>
    </sheetView>
  </sheetViews>
  <sheetFormatPr baseColWidth="10" defaultRowHeight="38" customHeight="1" x14ac:dyDescent="0.2"/>
  <cols>
    <col min="1" max="1" width="17.83203125" style="4" bestFit="1" customWidth="1"/>
    <col min="2" max="2" width="16" style="1" bestFit="1" customWidth="1"/>
    <col min="3" max="3" width="15" style="1" bestFit="1" customWidth="1"/>
    <col min="4" max="4" width="11.5" style="1" bestFit="1" customWidth="1"/>
    <col min="5" max="5" width="10.5" style="1" bestFit="1" customWidth="1"/>
    <col min="6" max="6" width="11.83203125" style="1" bestFit="1" customWidth="1"/>
    <col min="7" max="7" width="12.83203125" style="1" bestFit="1" customWidth="1"/>
    <col min="8" max="8" width="11" style="1" bestFit="1" customWidth="1"/>
    <col min="9" max="9" width="16" style="1" bestFit="1" customWidth="1"/>
    <col min="10" max="10" width="15.33203125" style="1" bestFit="1" customWidth="1"/>
    <col min="11" max="11" width="33" style="1" bestFit="1" customWidth="1"/>
    <col min="12" max="12" width="11.83203125" style="1" bestFit="1" customWidth="1"/>
    <col min="13" max="13" width="12.83203125" style="1" bestFit="1" customWidth="1"/>
    <col min="14" max="14" width="11" style="1" bestFit="1" customWidth="1"/>
    <col min="15" max="15" width="16" style="1" bestFit="1" customWidth="1"/>
    <col min="16" max="16" width="15.33203125" style="1" bestFit="1" customWidth="1"/>
    <col min="17" max="17" width="33" style="1" bestFit="1" customWidth="1"/>
    <col min="18" max="18" width="11.83203125" style="1" bestFit="1" customWidth="1"/>
    <col min="19" max="19" width="12.83203125" style="1" bestFit="1" customWidth="1"/>
    <col min="20" max="20" width="11" style="1" bestFit="1" customWidth="1"/>
    <col min="21" max="21" width="16" style="1" bestFit="1" customWidth="1"/>
    <col min="22" max="22" width="15.33203125" style="1" bestFit="1" customWidth="1"/>
    <col min="23" max="23" width="33" style="1" bestFit="1" customWidth="1"/>
    <col min="24" max="16384" width="10.83203125" style="1"/>
  </cols>
  <sheetData>
    <row r="1" spans="1:23" s="46" customFormat="1" ht="38" customHeight="1" thickBot="1" x14ac:dyDescent="0.25">
      <c r="A1" s="43" t="s">
        <v>13</v>
      </c>
      <c r="B1" s="44"/>
      <c r="C1" s="44"/>
      <c r="D1" s="44"/>
      <c r="E1" s="45"/>
      <c r="F1" s="43" t="s">
        <v>14</v>
      </c>
      <c r="G1" s="44"/>
      <c r="H1" s="44"/>
      <c r="I1" s="44"/>
      <c r="J1" s="44"/>
      <c r="K1" s="45"/>
      <c r="L1" s="44" t="s">
        <v>0</v>
      </c>
      <c r="M1" s="44"/>
      <c r="N1" s="44"/>
      <c r="O1" s="44"/>
      <c r="P1" s="44"/>
      <c r="Q1" s="44"/>
      <c r="R1" s="43" t="s">
        <v>1</v>
      </c>
      <c r="S1" s="44"/>
      <c r="T1" s="44"/>
      <c r="U1" s="44"/>
      <c r="V1" s="44"/>
      <c r="W1" s="45"/>
    </row>
    <row r="2" spans="1:23" s="5" customFormat="1" ht="38" customHeight="1" thickBot="1" x14ac:dyDescent="0.25">
      <c r="A2" s="32" t="s">
        <v>2</v>
      </c>
      <c r="B2" s="33" t="s">
        <v>3</v>
      </c>
      <c r="C2" s="33" t="s">
        <v>4</v>
      </c>
      <c r="D2" s="33" t="s">
        <v>5</v>
      </c>
      <c r="E2" s="34" t="s">
        <v>6</v>
      </c>
      <c r="F2" s="35" t="s">
        <v>7</v>
      </c>
      <c r="G2" s="36" t="s">
        <v>8</v>
      </c>
      <c r="H2" s="36" t="s">
        <v>9</v>
      </c>
      <c r="I2" s="36" t="s">
        <v>11</v>
      </c>
      <c r="J2" s="33" t="s">
        <v>10</v>
      </c>
      <c r="K2" s="34" t="s">
        <v>12</v>
      </c>
      <c r="L2" s="37" t="s">
        <v>7</v>
      </c>
      <c r="M2" s="36" t="s">
        <v>8</v>
      </c>
      <c r="N2" s="36" t="s">
        <v>9</v>
      </c>
      <c r="O2" s="36" t="s">
        <v>11</v>
      </c>
      <c r="P2" s="33" t="s">
        <v>10</v>
      </c>
      <c r="Q2" s="38" t="s">
        <v>12</v>
      </c>
      <c r="R2" s="39" t="s">
        <v>7</v>
      </c>
      <c r="S2" s="40" t="s">
        <v>8</v>
      </c>
      <c r="T2" s="40" t="s">
        <v>9</v>
      </c>
      <c r="U2" s="40" t="s">
        <v>11</v>
      </c>
      <c r="V2" s="41" t="s">
        <v>10</v>
      </c>
      <c r="W2" s="42" t="s">
        <v>12</v>
      </c>
    </row>
    <row r="3" spans="1:23" s="15" customFormat="1" ht="38" customHeight="1" x14ac:dyDescent="0.2">
      <c r="A3" s="23" t="s">
        <v>15</v>
      </c>
      <c r="B3" s="24">
        <v>0</v>
      </c>
      <c r="C3" s="24">
        <v>0.5</v>
      </c>
      <c r="D3" s="24">
        <v>0</v>
      </c>
      <c r="E3" s="25">
        <v>80</v>
      </c>
      <c r="F3" s="26">
        <v>7.4257224199999996</v>
      </c>
      <c r="G3" s="27">
        <v>9.7098417500000007</v>
      </c>
      <c r="H3" s="27">
        <v>9.0321820800000001</v>
      </c>
      <c r="I3" s="27">
        <f t="shared" ref="I3:I41" si="0">AVERAGE(F3:H3)</f>
        <v>8.7225820833333341</v>
      </c>
      <c r="J3" s="28">
        <v>21.97</v>
      </c>
      <c r="K3" s="29">
        <v>36.4</v>
      </c>
      <c r="L3" s="30">
        <v>7.4257224199999996</v>
      </c>
      <c r="M3" s="27">
        <v>9.7098417500000007</v>
      </c>
      <c r="N3" s="27">
        <v>9.0321820800000001</v>
      </c>
      <c r="O3" s="27">
        <f t="shared" ref="O3:O41" si="1">AVERAGE(L3:N3)</f>
        <v>8.7225820833333341</v>
      </c>
      <c r="P3" s="28">
        <v>21.76</v>
      </c>
      <c r="Q3" s="31">
        <v>7.4</v>
      </c>
      <c r="R3" s="26">
        <v>7.4634298799999996</v>
      </c>
      <c r="S3" s="27">
        <v>9.7447709299999996</v>
      </c>
      <c r="T3" s="27">
        <v>9.0655090000000005</v>
      </c>
      <c r="U3" s="27">
        <f t="shared" ref="U3:U41" si="2">AVERAGE(R3:T3)</f>
        <v>8.7579032699999999</v>
      </c>
      <c r="V3" s="28">
        <v>6.15</v>
      </c>
      <c r="W3" s="29">
        <v>9.9</v>
      </c>
    </row>
    <row r="4" spans="1:23" s="15" customFormat="1" ht="38" customHeight="1" x14ac:dyDescent="0.2">
      <c r="A4" s="23" t="s">
        <v>15</v>
      </c>
      <c r="B4" s="7">
        <v>0</v>
      </c>
      <c r="C4" s="7">
        <v>0.5</v>
      </c>
      <c r="D4" s="7">
        <v>20</v>
      </c>
      <c r="E4" s="8">
        <v>80</v>
      </c>
      <c r="F4" s="9">
        <v>7.4941004700000002</v>
      </c>
      <c r="G4" s="10">
        <v>9.7181961000000001</v>
      </c>
      <c r="H4" s="10">
        <v>9.0496960499999997</v>
      </c>
      <c r="I4" s="10">
        <f t="shared" si="0"/>
        <v>8.7539975400000003</v>
      </c>
      <c r="J4" s="11">
        <v>21.69</v>
      </c>
      <c r="K4" s="12">
        <v>36.4</v>
      </c>
      <c r="L4" s="13">
        <v>7.4941004700000002</v>
      </c>
      <c r="M4" s="10">
        <v>9.7181961000000001</v>
      </c>
      <c r="N4" s="10">
        <v>9.0496960499999997</v>
      </c>
      <c r="O4" s="10">
        <f t="shared" si="1"/>
        <v>8.7539975400000003</v>
      </c>
      <c r="P4" s="11">
        <v>21.44</v>
      </c>
      <c r="Q4" s="14">
        <v>7.4</v>
      </c>
      <c r="R4" s="9">
        <v>7.5400378200000002</v>
      </c>
      <c r="S4" s="10">
        <v>9.8324123500000002</v>
      </c>
      <c r="T4" s="10">
        <v>9.10306076</v>
      </c>
      <c r="U4" s="10">
        <f t="shared" si="2"/>
        <v>8.825170309999999</v>
      </c>
      <c r="V4" s="11">
        <v>5.91</v>
      </c>
      <c r="W4" s="12">
        <v>9.9</v>
      </c>
    </row>
    <row r="5" spans="1:23" s="15" customFormat="1" ht="38" customHeight="1" x14ac:dyDescent="0.2">
      <c r="A5" s="23" t="s">
        <v>15</v>
      </c>
      <c r="B5" s="7">
        <v>0</v>
      </c>
      <c r="C5" s="7">
        <v>0.5</v>
      </c>
      <c r="D5" s="7">
        <v>40</v>
      </c>
      <c r="E5" s="8">
        <v>80</v>
      </c>
      <c r="F5" s="9">
        <v>7.2474210499999998</v>
      </c>
      <c r="G5" s="10">
        <v>9.8444193599999998</v>
      </c>
      <c r="H5" s="10">
        <v>9.0523841899999997</v>
      </c>
      <c r="I5" s="10">
        <f t="shared" si="0"/>
        <v>8.7147415333333331</v>
      </c>
      <c r="J5" s="11">
        <v>21.75</v>
      </c>
      <c r="K5" s="12">
        <v>36.4</v>
      </c>
      <c r="L5" s="13">
        <v>7.2474210499999998</v>
      </c>
      <c r="M5" s="10">
        <v>9.8444193599999998</v>
      </c>
      <c r="N5" s="10">
        <v>9.0523841899999997</v>
      </c>
      <c r="O5" s="10">
        <f t="shared" si="1"/>
        <v>8.7147415333333331</v>
      </c>
      <c r="P5" s="11">
        <v>21.57</v>
      </c>
      <c r="Q5" s="14">
        <v>7.4</v>
      </c>
      <c r="R5" s="9">
        <v>7.32049167</v>
      </c>
      <c r="S5" s="10">
        <v>9.8985088500000007</v>
      </c>
      <c r="T5" s="10">
        <v>9.0755941</v>
      </c>
      <c r="U5" s="10">
        <f t="shared" si="2"/>
        <v>8.7648648733333339</v>
      </c>
      <c r="V5" s="11">
        <v>5.94</v>
      </c>
      <c r="W5" s="12">
        <v>9.9</v>
      </c>
    </row>
    <row r="6" spans="1:23" s="15" customFormat="1" ht="38" customHeight="1" x14ac:dyDescent="0.2">
      <c r="A6" s="23" t="s">
        <v>15</v>
      </c>
      <c r="B6" s="7">
        <v>0</v>
      </c>
      <c r="C6" s="7">
        <v>0.5</v>
      </c>
      <c r="D6" s="7">
        <v>60</v>
      </c>
      <c r="E6" s="8">
        <v>80</v>
      </c>
      <c r="F6" s="9">
        <v>7.3998571499999999</v>
      </c>
      <c r="G6" s="10">
        <v>9.7556548799999998</v>
      </c>
      <c r="H6" s="10">
        <v>9.0034103699999992</v>
      </c>
      <c r="I6" s="10">
        <f t="shared" si="0"/>
        <v>8.7196408000000005</v>
      </c>
      <c r="J6" s="11">
        <v>21.61</v>
      </c>
      <c r="K6" s="12">
        <v>36.4</v>
      </c>
      <c r="L6" s="13">
        <v>7.3998571499999999</v>
      </c>
      <c r="M6" s="10">
        <v>9.7556548799999998</v>
      </c>
      <c r="N6" s="10">
        <v>9.0034103699999992</v>
      </c>
      <c r="O6" s="10">
        <f t="shared" si="1"/>
        <v>8.7196408000000005</v>
      </c>
      <c r="P6" s="11">
        <v>21.36</v>
      </c>
      <c r="Q6" s="14">
        <v>7.4</v>
      </c>
      <c r="R6" s="9">
        <v>7.4622194100000003</v>
      </c>
      <c r="S6" s="10">
        <v>9.8245672000000006</v>
      </c>
      <c r="T6" s="10">
        <v>9.0264202999999998</v>
      </c>
      <c r="U6" s="10">
        <f t="shared" si="2"/>
        <v>8.77106897</v>
      </c>
      <c r="V6" s="11">
        <v>5.73</v>
      </c>
      <c r="W6" s="12">
        <v>9.9</v>
      </c>
    </row>
    <row r="7" spans="1:23" s="15" customFormat="1" ht="38" customHeight="1" x14ac:dyDescent="0.2">
      <c r="A7" s="23" t="s">
        <v>15</v>
      </c>
      <c r="B7" s="7">
        <v>0</v>
      </c>
      <c r="C7" s="7">
        <v>0.5</v>
      </c>
      <c r="D7" s="7">
        <v>0</v>
      </c>
      <c r="E7" s="8">
        <v>20</v>
      </c>
      <c r="F7" s="9">
        <v>6.9639275300000003</v>
      </c>
      <c r="G7" s="10">
        <v>9.9898204499999999</v>
      </c>
      <c r="H7" s="10">
        <v>8.9887961399999998</v>
      </c>
      <c r="I7" s="10">
        <f t="shared" si="0"/>
        <v>8.6475147066666675</v>
      </c>
      <c r="J7" s="11">
        <v>22.32</v>
      </c>
      <c r="K7" s="12">
        <v>36.4</v>
      </c>
      <c r="L7" s="13">
        <v>6.9639275300000003</v>
      </c>
      <c r="M7" s="10">
        <v>9.9898204499999999</v>
      </c>
      <c r="N7" s="10">
        <v>8.9887961399999998</v>
      </c>
      <c r="O7" s="10">
        <f t="shared" si="1"/>
        <v>8.6475147066666675</v>
      </c>
      <c r="P7" s="11">
        <v>22.02</v>
      </c>
      <c r="Q7" s="14">
        <v>7.4</v>
      </c>
      <c r="R7" s="9">
        <v>7.0017478500000001</v>
      </c>
      <c r="S7" s="10">
        <v>10.02269029</v>
      </c>
      <c r="T7" s="10">
        <v>9.0237801799999993</v>
      </c>
      <c r="U7" s="10">
        <f t="shared" si="2"/>
        <v>8.6827394400000006</v>
      </c>
      <c r="V7" s="11">
        <v>6.17</v>
      </c>
      <c r="W7" s="12">
        <v>9.9</v>
      </c>
    </row>
    <row r="8" spans="1:23" s="15" customFormat="1" ht="38" customHeight="1" x14ac:dyDescent="0.2">
      <c r="A8" s="23" t="s">
        <v>15</v>
      </c>
      <c r="B8" s="7">
        <v>0</v>
      </c>
      <c r="C8" s="7">
        <v>0.5</v>
      </c>
      <c r="D8" s="7">
        <v>0</v>
      </c>
      <c r="E8" s="8">
        <v>40</v>
      </c>
      <c r="F8" s="9">
        <v>7.1368434199999999</v>
      </c>
      <c r="G8" s="10">
        <v>9.7118980599999993</v>
      </c>
      <c r="H8" s="10">
        <v>9.1019659900000001</v>
      </c>
      <c r="I8" s="10">
        <f t="shared" si="0"/>
        <v>8.6502358233333343</v>
      </c>
      <c r="J8" s="11">
        <v>22.17</v>
      </c>
      <c r="K8" s="12">
        <v>36.4</v>
      </c>
      <c r="L8" s="13">
        <v>7.1368434199999999</v>
      </c>
      <c r="M8" s="10">
        <v>9.7118980599999993</v>
      </c>
      <c r="N8" s="10">
        <v>9.1019659900000001</v>
      </c>
      <c r="O8" s="10">
        <f t="shared" si="1"/>
        <v>8.6502358233333343</v>
      </c>
      <c r="P8" s="11">
        <v>21.9</v>
      </c>
      <c r="Q8" s="14">
        <v>7.4</v>
      </c>
      <c r="R8" s="9">
        <v>7.2690849799999997</v>
      </c>
      <c r="S8" s="10">
        <v>9.7444917899999997</v>
      </c>
      <c r="T8" s="10">
        <v>9.1324898500000007</v>
      </c>
      <c r="U8" s="10">
        <f t="shared" si="2"/>
        <v>8.7153555399999991</v>
      </c>
      <c r="V8" s="11">
        <v>6.12</v>
      </c>
      <c r="W8" s="12">
        <v>9.9</v>
      </c>
    </row>
    <row r="9" spans="1:23" s="15" customFormat="1" ht="38" customHeight="1" x14ac:dyDescent="0.2">
      <c r="A9" s="23" t="s">
        <v>15</v>
      </c>
      <c r="B9" s="7">
        <v>0</v>
      </c>
      <c r="C9" s="7">
        <v>0.5</v>
      </c>
      <c r="D9" s="7">
        <v>0</v>
      </c>
      <c r="E9" s="8">
        <v>60</v>
      </c>
      <c r="F9" s="9">
        <v>7.1309946499999999</v>
      </c>
      <c r="G9" s="10">
        <v>9.6719912200000007</v>
      </c>
      <c r="H9" s="10">
        <v>8.8177932699999992</v>
      </c>
      <c r="I9" s="10">
        <f t="shared" si="0"/>
        <v>8.5402597133333327</v>
      </c>
      <c r="J9" s="11">
        <v>22.08</v>
      </c>
      <c r="K9" s="12">
        <v>36.4</v>
      </c>
      <c r="L9" s="13">
        <v>7.1309946499999999</v>
      </c>
      <c r="M9" s="10">
        <v>9.6719912200000007</v>
      </c>
      <c r="N9" s="10">
        <v>8.8177932699999992</v>
      </c>
      <c r="O9" s="10">
        <f t="shared" si="1"/>
        <v>8.5402597133333327</v>
      </c>
      <c r="P9" s="11">
        <v>21.82</v>
      </c>
      <c r="Q9" s="14">
        <v>7.4</v>
      </c>
      <c r="R9" s="9">
        <v>7.1879370500000004</v>
      </c>
      <c r="S9" s="10">
        <v>9.7086492199999999</v>
      </c>
      <c r="T9" s="10">
        <v>8.8496821899999993</v>
      </c>
      <c r="U9" s="10">
        <f t="shared" si="2"/>
        <v>8.5820894866666659</v>
      </c>
      <c r="V9" s="11">
        <v>6.24</v>
      </c>
      <c r="W9" s="12">
        <v>9.9</v>
      </c>
    </row>
    <row r="10" spans="1:23" s="15" customFormat="1" ht="38" customHeight="1" x14ac:dyDescent="0.2">
      <c r="A10" s="23" t="s">
        <v>15</v>
      </c>
      <c r="B10" s="7">
        <v>0</v>
      </c>
      <c r="C10" s="7">
        <v>0.5</v>
      </c>
      <c r="D10" s="7">
        <v>20</v>
      </c>
      <c r="E10" s="8">
        <v>40</v>
      </c>
      <c r="F10" s="9">
        <v>7.2866780799999997</v>
      </c>
      <c r="G10" s="10">
        <v>9.7197153800000002</v>
      </c>
      <c r="H10" s="10">
        <v>9.0586266200000001</v>
      </c>
      <c r="I10" s="10">
        <f t="shared" si="0"/>
        <v>8.6883400266666655</v>
      </c>
      <c r="J10" s="11">
        <v>21.87</v>
      </c>
      <c r="K10" s="12">
        <v>36.4</v>
      </c>
      <c r="L10" s="13">
        <v>7.2866780799999997</v>
      </c>
      <c r="M10" s="10">
        <v>9.7197153800000002</v>
      </c>
      <c r="N10" s="10">
        <v>9.0586266200000001</v>
      </c>
      <c r="O10" s="10">
        <f t="shared" si="1"/>
        <v>8.6883400266666655</v>
      </c>
      <c r="P10" s="11">
        <v>21.67</v>
      </c>
      <c r="Q10" s="14">
        <v>7.4</v>
      </c>
      <c r="R10" s="9">
        <v>7.35825146</v>
      </c>
      <c r="S10" s="10">
        <v>9.8173576300000001</v>
      </c>
      <c r="T10" s="10">
        <v>9.1251009300000003</v>
      </c>
      <c r="U10" s="10">
        <f t="shared" si="2"/>
        <v>8.7669033400000007</v>
      </c>
      <c r="V10" s="11">
        <v>6.13</v>
      </c>
      <c r="W10" s="12">
        <v>9.9</v>
      </c>
    </row>
    <row r="11" spans="1:23" s="15" customFormat="1" ht="38" customHeight="1" x14ac:dyDescent="0.2">
      <c r="A11" s="23" t="s">
        <v>15</v>
      </c>
      <c r="B11" s="7">
        <v>0</v>
      </c>
      <c r="C11" s="7">
        <v>0.5</v>
      </c>
      <c r="D11" s="7">
        <v>20</v>
      </c>
      <c r="E11" s="8">
        <v>60</v>
      </c>
      <c r="F11" s="9">
        <v>7.3142239099999999</v>
      </c>
      <c r="G11" s="10">
        <v>9.7106840900000009</v>
      </c>
      <c r="H11" s="10">
        <v>8.7871097999999996</v>
      </c>
      <c r="I11" s="10">
        <f t="shared" si="0"/>
        <v>8.6040059333333332</v>
      </c>
      <c r="J11" s="11">
        <v>21.82</v>
      </c>
      <c r="K11" s="12">
        <v>36.4</v>
      </c>
      <c r="L11" s="13">
        <v>7.3142239099999999</v>
      </c>
      <c r="M11" s="10">
        <v>9.7106840900000009</v>
      </c>
      <c r="N11" s="10">
        <v>8.7871097999999996</v>
      </c>
      <c r="O11" s="10">
        <f t="shared" si="1"/>
        <v>8.6040059333333332</v>
      </c>
      <c r="P11" s="11">
        <v>21.58</v>
      </c>
      <c r="Q11" s="14">
        <v>7.4</v>
      </c>
      <c r="R11" s="9">
        <v>7.4457322499999998</v>
      </c>
      <c r="S11" s="10">
        <v>9.7128875699999995</v>
      </c>
      <c r="T11" s="10">
        <v>8.8144747399999996</v>
      </c>
      <c r="U11" s="10">
        <f t="shared" si="2"/>
        <v>8.657698186666666</v>
      </c>
      <c r="V11" s="11">
        <v>5.97</v>
      </c>
      <c r="W11" s="12">
        <v>9.9</v>
      </c>
    </row>
    <row r="12" spans="1:23" s="15" customFormat="1" ht="38" customHeight="1" x14ac:dyDescent="0.2">
      <c r="A12" s="23" t="s">
        <v>15</v>
      </c>
      <c r="B12" s="7">
        <v>0</v>
      </c>
      <c r="C12" s="7">
        <v>0.5</v>
      </c>
      <c r="D12" s="7">
        <v>40</v>
      </c>
      <c r="E12" s="8">
        <v>60</v>
      </c>
      <c r="F12" s="9">
        <v>7.4351884400000001</v>
      </c>
      <c r="G12" s="10">
        <v>9.7463238200000006</v>
      </c>
      <c r="H12" s="10">
        <v>8.9526436500000006</v>
      </c>
      <c r="I12" s="10">
        <f t="shared" si="0"/>
        <v>8.7113853033333353</v>
      </c>
      <c r="J12" s="11">
        <v>21.6</v>
      </c>
      <c r="K12" s="12">
        <v>36.4</v>
      </c>
      <c r="L12" s="13">
        <v>7.4351884400000001</v>
      </c>
      <c r="M12" s="10">
        <v>9.7463238200000006</v>
      </c>
      <c r="N12" s="10">
        <v>8.9526436500000006</v>
      </c>
      <c r="O12" s="10">
        <f t="shared" si="1"/>
        <v>8.7113853033333353</v>
      </c>
      <c r="P12" s="11">
        <v>21.36</v>
      </c>
      <c r="Q12" s="14">
        <v>7.4</v>
      </c>
      <c r="R12" s="9">
        <v>7.45627773</v>
      </c>
      <c r="S12" s="10">
        <v>9.7592773099999999</v>
      </c>
      <c r="T12" s="10">
        <v>8.9552490599999999</v>
      </c>
      <c r="U12" s="10">
        <f t="shared" si="2"/>
        <v>8.7236013666666654</v>
      </c>
      <c r="V12" s="11">
        <v>5.83</v>
      </c>
      <c r="W12" s="12">
        <v>9.9</v>
      </c>
    </row>
    <row r="13" spans="1:23" s="15" customFormat="1" ht="38" customHeight="1" x14ac:dyDescent="0.2">
      <c r="A13" s="23" t="s">
        <v>15</v>
      </c>
      <c r="B13" s="7">
        <v>0</v>
      </c>
      <c r="C13" s="7">
        <v>0.5</v>
      </c>
      <c r="D13" s="7">
        <v>0</v>
      </c>
      <c r="E13" s="8">
        <v>80</v>
      </c>
      <c r="F13" s="9">
        <v>7.3646024499999996</v>
      </c>
      <c r="G13" s="10">
        <v>9.6889539399999993</v>
      </c>
      <c r="H13" s="10">
        <v>8.9038379699999997</v>
      </c>
      <c r="I13" s="10">
        <f t="shared" si="0"/>
        <v>8.6524647866666644</v>
      </c>
      <c r="J13" s="11">
        <v>21.96</v>
      </c>
      <c r="K13" s="12">
        <v>36.4</v>
      </c>
      <c r="L13" s="13">
        <v>7.3646024499999996</v>
      </c>
      <c r="M13" s="10">
        <v>9.6889539399999993</v>
      </c>
      <c r="N13" s="10">
        <v>8.9038379699999997</v>
      </c>
      <c r="O13" s="10">
        <f t="shared" si="1"/>
        <v>8.6524647866666644</v>
      </c>
      <c r="P13" s="11">
        <v>21.76</v>
      </c>
      <c r="Q13" s="14">
        <v>7.4</v>
      </c>
      <c r="R13" s="9">
        <v>7.4260509199999998</v>
      </c>
      <c r="S13" s="10">
        <v>9.7357452099999993</v>
      </c>
      <c r="T13" s="10">
        <v>8.9673773000000008</v>
      </c>
      <c r="U13" s="10">
        <f t="shared" si="2"/>
        <v>8.7097244766666666</v>
      </c>
      <c r="V13" s="11">
        <v>6.05</v>
      </c>
      <c r="W13" s="12">
        <v>9.9</v>
      </c>
    </row>
    <row r="14" spans="1:23" s="15" customFormat="1" ht="38" customHeight="1" x14ac:dyDescent="0.2">
      <c r="A14" s="23" t="s">
        <v>15</v>
      </c>
      <c r="B14" s="7">
        <v>0</v>
      </c>
      <c r="C14" s="7">
        <v>0.5</v>
      </c>
      <c r="D14" s="7">
        <v>20</v>
      </c>
      <c r="E14" s="8">
        <v>80</v>
      </c>
      <c r="F14" s="9">
        <v>7.3999229900000003</v>
      </c>
      <c r="G14" s="10">
        <v>9.9427973499999993</v>
      </c>
      <c r="H14" s="10">
        <v>9.0979945799999999</v>
      </c>
      <c r="I14" s="10">
        <f t="shared" si="0"/>
        <v>8.8135716399999993</v>
      </c>
      <c r="J14" s="11">
        <v>21.7</v>
      </c>
      <c r="K14" s="12">
        <v>36.4</v>
      </c>
      <c r="L14" s="13">
        <v>7.3999229900000003</v>
      </c>
      <c r="M14" s="10">
        <v>9.9427973499999993</v>
      </c>
      <c r="N14" s="10">
        <v>9.0979945799999999</v>
      </c>
      <c r="O14" s="10">
        <f t="shared" si="1"/>
        <v>8.8135716399999993</v>
      </c>
      <c r="P14" s="11">
        <v>21.53</v>
      </c>
      <c r="Q14" s="14">
        <v>7.4</v>
      </c>
      <c r="R14" s="9">
        <v>7.4882516299999997</v>
      </c>
      <c r="S14" s="10">
        <v>9.9777813500000008</v>
      </c>
      <c r="T14" s="10">
        <v>9.1582128399999991</v>
      </c>
      <c r="U14" s="10">
        <f t="shared" si="2"/>
        <v>8.8747486066666657</v>
      </c>
      <c r="V14" s="11">
        <v>5.96</v>
      </c>
      <c r="W14" s="12">
        <v>9.9</v>
      </c>
    </row>
    <row r="15" spans="1:23" s="15" customFormat="1" ht="38" customHeight="1" x14ac:dyDescent="0.2">
      <c r="A15" s="23" t="s">
        <v>15</v>
      </c>
      <c r="B15" s="7">
        <v>0</v>
      </c>
      <c r="C15" s="7">
        <v>0.5</v>
      </c>
      <c r="D15" s="7">
        <v>40</v>
      </c>
      <c r="E15" s="8">
        <v>80</v>
      </c>
      <c r="F15" s="9">
        <v>7.4337980899999998</v>
      </c>
      <c r="G15" s="10">
        <v>9.5685712600000006</v>
      </c>
      <c r="H15" s="10">
        <v>9.0567170499999996</v>
      </c>
      <c r="I15" s="10">
        <f t="shared" si="0"/>
        <v>8.6863621333333345</v>
      </c>
      <c r="J15" s="11">
        <v>21.55</v>
      </c>
      <c r="K15" s="12">
        <v>36.4</v>
      </c>
      <c r="L15" s="13">
        <v>7.4337980899999998</v>
      </c>
      <c r="M15" s="10">
        <v>9.5685712600000006</v>
      </c>
      <c r="N15" s="10">
        <v>9.0567170499999996</v>
      </c>
      <c r="O15" s="10">
        <f t="shared" si="1"/>
        <v>8.6863621333333345</v>
      </c>
      <c r="P15" s="11">
        <v>21.23</v>
      </c>
      <c r="Q15" s="14">
        <v>7.4</v>
      </c>
      <c r="R15" s="9">
        <v>7.50601786</v>
      </c>
      <c r="S15" s="10">
        <v>9.5938175399999999</v>
      </c>
      <c r="T15" s="10">
        <v>9.07569172</v>
      </c>
      <c r="U15" s="10">
        <f t="shared" si="2"/>
        <v>8.7251757066666666</v>
      </c>
      <c r="V15" s="11">
        <v>5.66</v>
      </c>
      <c r="W15" s="12">
        <v>9.9</v>
      </c>
    </row>
    <row r="16" spans="1:23" s="15" customFormat="1" ht="38" customHeight="1" x14ac:dyDescent="0.2">
      <c r="A16" s="23" t="s">
        <v>15</v>
      </c>
      <c r="B16" s="7">
        <v>0</v>
      </c>
      <c r="C16" s="7">
        <v>0.5</v>
      </c>
      <c r="D16" s="7">
        <v>60</v>
      </c>
      <c r="E16" s="8">
        <v>80</v>
      </c>
      <c r="F16" s="9">
        <v>7.1419932900000003</v>
      </c>
      <c r="G16" s="10">
        <v>9.7969394699999999</v>
      </c>
      <c r="H16" s="10">
        <v>9.0661163899999995</v>
      </c>
      <c r="I16" s="10">
        <f t="shared" si="0"/>
        <v>8.6683497166666665</v>
      </c>
      <c r="J16" s="11">
        <v>21.73</v>
      </c>
      <c r="K16" s="12">
        <v>36.4</v>
      </c>
      <c r="L16" s="13">
        <v>7.1419932900000003</v>
      </c>
      <c r="M16" s="10">
        <v>9.7969394699999999</v>
      </c>
      <c r="N16" s="10">
        <v>9.0661163899999995</v>
      </c>
      <c r="O16" s="10">
        <f t="shared" si="1"/>
        <v>8.6683497166666665</v>
      </c>
      <c r="P16" s="11">
        <v>21.56</v>
      </c>
      <c r="Q16" s="14">
        <v>7.4</v>
      </c>
      <c r="R16" s="9">
        <v>7.2085369000000004</v>
      </c>
      <c r="S16" s="10">
        <v>9.8398656899999999</v>
      </c>
      <c r="T16" s="10">
        <v>9.0713178400000007</v>
      </c>
      <c r="U16" s="10">
        <f t="shared" si="2"/>
        <v>8.7065734766666676</v>
      </c>
      <c r="V16" s="11">
        <v>5.97</v>
      </c>
      <c r="W16" s="12">
        <v>9.9</v>
      </c>
    </row>
    <row r="17" spans="1:23" s="15" customFormat="1" ht="38" customHeight="1" x14ac:dyDescent="0.2">
      <c r="A17" s="23" t="s">
        <v>15</v>
      </c>
      <c r="B17" s="7">
        <v>0</v>
      </c>
      <c r="C17" s="7">
        <v>0.75</v>
      </c>
      <c r="D17" s="7">
        <v>0</v>
      </c>
      <c r="E17" s="8">
        <v>80</v>
      </c>
      <c r="F17" s="9">
        <v>7.7502147099999998</v>
      </c>
      <c r="G17" s="10">
        <v>10.24205959</v>
      </c>
      <c r="H17" s="10">
        <v>9.4934899999999995</v>
      </c>
      <c r="I17" s="10">
        <f t="shared" si="0"/>
        <v>9.1619214333333332</v>
      </c>
      <c r="J17" s="11">
        <v>13.46</v>
      </c>
      <c r="K17" s="12">
        <v>36.4</v>
      </c>
      <c r="L17" s="13">
        <v>7.7502147099999998</v>
      </c>
      <c r="M17" s="10">
        <v>10.24205959</v>
      </c>
      <c r="N17" s="10">
        <v>9.4934900899999999</v>
      </c>
      <c r="O17" s="10">
        <f t="shared" si="1"/>
        <v>9.1619214633333339</v>
      </c>
      <c r="P17" s="11">
        <v>11.88</v>
      </c>
      <c r="Q17" s="14">
        <v>7.4</v>
      </c>
      <c r="R17" s="9">
        <v>7.8860012800000003</v>
      </c>
      <c r="S17" s="10">
        <v>10.282524629999999</v>
      </c>
      <c r="T17" s="10">
        <v>9.5542009399999994</v>
      </c>
      <c r="U17" s="10">
        <f t="shared" si="2"/>
        <v>9.2409089499999997</v>
      </c>
      <c r="V17" s="11">
        <v>4.09</v>
      </c>
      <c r="W17" s="12">
        <v>9.9</v>
      </c>
    </row>
    <row r="18" spans="1:23" s="15" customFormat="1" ht="38" customHeight="1" x14ac:dyDescent="0.2">
      <c r="A18" s="23" t="s">
        <v>15</v>
      </c>
      <c r="B18" s="7">
        <v>0</v>
      </c>
      <c r="C18" s="7">
        <v>0.75</v>
      </c>
      <c r="D18" s="7">
        <v>20</v>
      </c>
      <c r="E18" s="8">
        <v>80</v>
      </c>
      <c r="F18" s="9">
        <v>7.8252264399999998</v>
      </c>
      <c r="G18" s="10">
        <v>10.39345496</v>
      </c>
      <c r="H18" s="10">
        <v>9.8461679699999998</v>
      </c>
      <c r="I18" s="10">
        <f t="shared" si="0"/>
        <v>9.3549497900000009</v>
      </c>
      <c r="J18" s="11">
        <v>13.3</v>
      </c>
      <c r="K18" s="12">
        <v>36.4</v>
      </c>
      <c r="L18" s="13">
        <v>7.8252264399999998</v>
      </c>
      <c r="M18" s="10">
        <v>10.39345496</v>
      </c>
      <c r="N18" s="10">
        <v>9.8461679699999998</v>
      </c>
      <c r="O18" s="10">
        <f t="shared" si="1"/>
        <v>9.3549497900000009</v>
      </c>
      <c r="P18" s="11">
        <v>11.76</v>
      </c>
      <c r="Q18" s="14">
        <v>7.4</v>
      </c>
      <c r="R18" s="9">
        <v>7.9141751400000002</v>
      </c>
      <c r="S18" s="10">
        <v>10.44609644</v>
      </c>
      <c r="T18" s="10">
        <v>9.8769265199999996</v>
      </c>
      <c r="U18" s="10">
        <f t="shared" si="2"/>
        <v>9.4123993666666674</v>
      </c>
      <c r="V18" s="11">
        <v>4.01</v>
      </c>
      <c r="W18" s="12">
        <v>9.9</v>
      </c>
    </row>
    <row r="19" spans="1:23" s="15" customFormat="1" ht="38" customHeight="1" x14ac:dyDescent="0.2">
      <c r="A19" s="23" t="s">
        <v>15</v>
      </c>
      <c r="B19" s="7">
        <v>0</v>
      </c>
      <c r="C19" s="7">
        <v>0.75</v>
      </c>
      <c r="D19" s="7">
        <v>40</v>
      </c>
      <c r="E19" s="8">
        <v>80</v>
      </c>
      <c r="F19" s="9">
        <v>8.2259840799999999</v>
      </c>
      <c r="G19" s="10">
        <v>10.366375830000001</v>
      </c>
      <c r="H19" s="10">
        <v>9.9990636199999994</v>
      </c>
      <c r="I19" s="10">
        <f t="shared" si="0"/>
        <v>9.5304745099999995</v>
      </c>
      <c r="J19" s="11">
        <v>13.16</v>
      </c>
      <c r="K19" s="12">
        <v>36.4</v>
      </c>
      <c r="L19" s="13">
        <v>8.2259840799999999</v>
      </c>
      <c r="M19" s="10">
        <v>10.366375830000001</v>
      </c>
      <c r="N19" s="10">
        <v>9.9990636199999994</v>
      </c>
      <c r="O19" s="10">
        <f t="shared" si="1"/>
        <v>9.5304745099999995</v>
      </c>
      <c r="P19" s="11">
        <v>11.68</v>
      </c>
      <c r="Q19" s="14">
        <v>7.4</v>
      </c>
      <c r="R19" s="9">
        <v>8.2501204599999998</v>
      </c>
      <c r="S19" s="10">
        <v>10.38652076</v>
      </c>
      <c r="T19" s="10">
        <v>9.9874837000000003</v>
      </c>
      <c r="U19" s="10">
        <f t="shared" si="2"/>
        <v>9.5413749733333333</v>
      </c>
      <c r="V19" s="11">
        <v>3.76</v>
      </c>
      <c r="W19" s="12">
        <v>9.9</v>
      </c>
    </row>
    <row r="20" spans="1:23" s="15" customFormat="1" ht="38" customHeight="1" x14ac:dyDescent="0.2">
      <c r="A20" s="23" t="s">
        <v>15</v>
      </c>
      <c r="B20" s="7">
        <v>0</v>
      </c>
      <c r="C20" s="7">
        <v>0.75</v>
      </c>
      <c r="D20" s="7">
        <v>60</v>
      </c>
      <c r="E20" s="8">
        <v>80</v>
      </c>
      <c r="F20" s="9">
        <v>8.1685891399999999</v>
      </c>
      <c r="G20" s="10">
        <v>10.6404327</v>
      </c>
      <c r="H20" s="10">
        <v>10.17811678</v>
      </c>
      <c r="I20" s="10">
        <f t="shared" si="0"/>
        <v>9.6623795399999999</v>
      </c>
      <c r="J20" s="11">
        <v>13.28</v>
      </c>
      <c r="K20" s="12">
        <v>36.4</v>
      </c>
      <c r="L20" s="13">
        <v>8.1685891399999999</v>
      </c>
      <c r="M20" s="10">
        <v>10.6404327</v>
      </c>
      <c r="N20" s="10">
        <v>10.17811678</v>
      </c>
      <c r="O20" s="10">
        <f t="shared" si="1"/>
        <v>9.6623795399999999</v>
      </c>
      <c r="P20" s="11">
        <v>11.76</v>
      </c>
      <c r="Q20" s="14">
        <v>7.4</v>
      </c>
      <c r="R20" s="9">
        <v>8.2378050399999996</v>
      </c>
      <c r="S20" s="10">
        <v>10.68639881</v>
      </c>
      <c r="T20" s="10">
        <v>10.21907629</v>
      </c>
      <c r="U20" s="10">
        <f t="shared" si="2"/>
        <v>9.7144267133333333</v>
      </c>
      <c r="V20" s="11">
        <v>3.92</v>
      </c>
      <c r="W20" s="12">
        <v>9.9</v>
      </c>
    </row>
    <row r="21" spans="1:23" s="15" customFormat="1" ht="38" customHeight="1" x14ac:dyDescent="0.2">
      <c r="A21" s="23" t="s">
        <v>15</v>
      </c>
      <c r="B21" s="7">
        <v>0</v>
      </c>
      <c r="C21" s="7">
        <v>0.875</v>
      </c>
      <c r="D21" s="7">
        <v>60</v>
      </c>
      <c r="E21" s="8">
        <v>80</v>
      </c>
      <c r="F21" s="9">
        <v>13.18745459</v>
      </c>
      <c r="G21" s="10">
        <v>13.402735249999999</v>
      </c>
      <c r="H21" s="10">
        <v>13.349443580000001</v>
      </c>
      <c r="I21" s="10">
        <f t="shared" si="0"/>
        <v>13.31321114</v>
      </c>
      <c r="J21" s="11">
        <v>8.56</v>
      </c>
      <c r="K21" s="12">
        <v>36.4</v>
      </c>
      <c r="L21" s="13">
        <v>13.18745459</v>
      </c>
      <c r="M21" s="10">
        <v>13.402735249999999</v>
      </c>
      <c r="N21" s="10">
        <v>13.349443580000001</v>
      </c>
      <c r="O21" s="10">
        <f t="shared" si="1"/>
        <v>13.31321114</v>
      </c>
      <c r="P21" s="11">
        <v>6.5</v>
      </c>
      <c r="Q21" s="14">
        <v>7.4</v>
      </c>
      <c r="R21" s="9">
        <v>13.2692999</v>
      </c>
      <c r="S21" s="10">
        <v>13.391985030000001</v>
      </c>
      <c r="T21" s="10">
        <v>13.38263471</v>
      </c>
      <c r="U21" s="10">
        <f t="shared" si="2"/>
        <v>13.347973213333333</v>
      </c>
      <c r="V21" s="11">
        <v>2.58</v>
      </c>
      <c r="W21" s="12">
        <v>9.9</v>
      </c>
    </row>
    <row r="22" spans="1:23" s="15" customFormat="1" ht="38" customHeight="1" x14ac:dyDescent="0.2">
      <c r="A22" s="23" t="s">
        <v>15</v>
      </c>
      <c r="B22" s="7">
        <v>0</v>
      </c>
      <c r="C22" s="7">
        <v>0.875</v>
      </c>
      <c r="D22" s="7">
        <v>40</v>
      </c>
      <c r="E22" s="8">
        <v>80</v>
      </c>
      <c r="F22" s="9">
        <v>11.39520235</v>
      </c>
      <c r="G22" s="10">
        <v>12.265826540000001</v>
      </c>
      <c r="H22" s="10">
        <v>12.30957192</v>
      </c>
      <c r="I22" s="10">
        <f t="shared" si="0"/>
        <v>11.990200270000001</v>
      </c>
      <c r="J22" s="11">
        <v>8.58</v>
      </c>
      <c r="K22" s="12">
        <v>36.4</v>
      </c>
      <c r="L22" s="13">
        <v>11.39520235</v>
      </c>
      <c r="M22" s="10">
        <v>12.265826540000001</v>
      </c>
      <c r="N22" s="10">
        <v>12.30957192</v>
      </c>
      <c r="O22" s="10">
        <f t="shared" si="1"/>
        <v>11.990200270000001</v>
      </c>
      <c r="P22" s="11">
        <v>6.5</v>
      </c>
      <c r="Q22" s="14">
        <v>7.4</v>
      </c>
      <c r="R22" s="9">
        <v>11.76197863</v>
      </c>
      <c r="S22" s="10">
        <v>12.31808573</v>
      </c>
      <c r="T22" s="10">
        <v>12.442017140000001</v>
      </c>
      <c r="U22" s="10">
        <f t="shared" si="2"/>
        <v>12.174027166666667</v>
      </c>
      <c r="V22" s="11">
        <v>2.54</v>
      </c>
      <c r="W22" s="12">
        <v>9.9</v>
      </c>
    </row>
    <row r="23" spans="1:23" s="15" customFormat="1" ht="38" customHeight="1" x14ac:dyDescent="0.2">
      <c r="A23" s="23" t="s">
        <v>15</v>
      </c>
      <c r="B23" s="7">
        <v>0</v>
      </c>
      <c r="C23" s="7">
        <v>0.875</v>
      </c>
      <c r="D23" s="7">
        <v>20</v>
      </c>
      <c r="E23" s="8">
        <v>80</v>
      </c>
      <c r="F23" s="9">
        <v>10.31474978</v>
      </c>
      <c r="G23" s="10">
        <v>11.43872962</v>
      </c>
      <c r="H23" s="10">
        <v>11.364007040000001</v>
      </c>
      <c r="I23" s="10">
        <f t="shared" si="0"/>
        <v>11.039162146666667</v>
      </c>
      <c r="J23" s="11">
        <v>8.6199999999999992</v>
      </c>
      <c r="K23" s="12">
        <v>36.4</v>
      </c>
      <c r="L23" s="13">
        <v>10.31474978</v>
      </c>
      <c r="M23" s="10">
        <v>11.43872962</v>
      </c>
      <c r="N23" s="10">
        <v>11.364007040000001</v>
      </c>
      <c r="O23" s="10">
        <f t="shared" si="1"/>
        <v>11.039162146666667</v>
      </c>
      <c r="P23" s="11">
        <v>6.51</v>
      </c>
      <c r="Q23" s="14">
        <v>7.4</v>
      </c>
      <c r="R23" s="9">
        <v>10.61183226</v>
      </c>
      <c r="S23" s="10">
        <v>11.487254849999999</v>
      </c>
      <c r="T23" s="10">
        <v>11.498829990000001</v>
      </c>
      <c r="U23" s="10">
        <f t="shared" si="2"/>
        <v>11.199305700000002</v>
      </c>
      <c r="V23" s="11">
        <v>2.56</v>
      </c>
      <c r="W23" s="12">
        <v>9.9</v>
      </c>
    </row>
    <row r="24" spans="1:23" s="15" customFormat="1" ht="38" customHeight="1" x14ac:dyDescent="0.2">
      <c r="A24" s="23" t="s">
        <v>15</v>
      </c>
      <c r="B24" s="7">
        <v>0</v>
      </c>
      <c r="C24" s="7">
        <v>0.875</v>
      </c>
      <c r="D24" s="7">
        <v>0</v>
      </c>
      <c r="E24" s="8">
        <v>80</v>
      </c>
      <c r="F24" s="9">
        <v>9.81516272</v>
      </c>
      <c r="G24" s="10">
        <v>11.39211298</v>
      </c>
      <c r="H24" s="10">
        <v>10.863372500000001</v>
      </c>
      <c r="I24" s="10">
        <f t="shared" si="0"/>
        <v>10.690216066666666</v>
      </c>
      <c r="J24" s="11">
        <v>8.7799999999999994</v>
      </c>
      <c r="K24" s="12">
        <v>36.4</v>
      </c>
      <c r="L24" s="13">
        <v>9.81516272</v>
      </c>
      <c r="M24" s="10">
        <v>11.39211298</v>
      </c>
      <c r="N24" s="10">
        <v>10.863372500000001</v>
      </c>
      <c r="O24" s="10">
        <f t="shared" si="1"/>
        <v>10.690216066666666</v>
      </c>
      <c r="P24" s="11">
        <v>6.58</v>
      </c>
      <c r="Q24" s="14">
        <v>7.4</v>
      </c>
      <c r="R24" s="9">
        <v>10.118331680000001</v>
      </c>
      <c r="S24" s="10">
        <v>11.465751109999999</v>
      </c>
      <c r="T24" s="10">
        <v>10.918244700000001</v>
      </c>
      <c r="U24" s="10">
        <f t="shared" si="2"/>
        <v>10.834109163333332</v>
      </c>
      <c r="V24" s="11">
        <v>2.68</v>
      </c>
      <c r="W24" s="12">
        <v>9.9</v>
      </c>
    </row>
    <row r="25" spans="1:23" s="15" customFormat="1" ht="38" customHeight="1" x14ac:dyDescent="0.2">
      <c r="A25" s="23" t="s">
        <v>15</v>
      </c>
      <c r="B25" s="7">
        <v>0.5</v>
      </c>
      <c r="C25" s="7">
        <v>0.875</v>
      </c>
      <c r="D25" s="7">
        <v>0</v>
      </c>
      <c r="E25" s="8">
        <v>80</v>
      </c>
      <c r="F25" s="9">
        <v>8.9340758900000008</v>
      </c>
      <c r="G25" s="10">
        <v>10.67024112</v>
      </c>
      <c r="H25" s="10">
        <v>10.28211786</v>
      </c>
      <c r="I25" s="10">
        <f t="shared" si="0"/>
        <v>9.962144956666668</v>
      </c>
      <c r="J25" s="11">
        <v>8.9600000000000009</v>
      </c>
      <c r="K25" s="12">
        <v>36.4</v>
      </c>
      <c r="L25" s="13">
        <v>8.9340758900000008</v>
      </c>
      <c r="M25" s="10">
        <v>10.67024112</v>
      </c>
      <c r="N25" s="10">
        <v>10.28211786</v>
      </c>
      <c r="O25" s="10">
        <f t="shared" si="1"/>
        <v>9.962144956666668</v>
      </c>
      <c r="P25" s="11">
        <v>6.64</v>
      </c>
      <c r="Q25" s="14">
        <v>7.4</v>
      </c>
      <c r="R25" s="9">
        <v>9.0404977500000001</v>
      </c>
      <c r="S25" s="10">
        <v>10.86529275</v>
      </c>
      <c r="T25" s="10">
        <v>10.358135580000001</v>
      </c>
      <c r="U25" s="10">
        <f t="shared" si="2"/>
        <v>10.087975360000002</v>
      </c>
      <c r="V25" s="11">
        <v>2.8</v>
      </c>
      <c r="W25" s="12">
        <v>9.9</v>
      </c>
    </row>
    <row r="26" spans="1:23" s="15" customFormat="1" ht="38" customHeight="1" x14ac:dyDescent="0.2">
      <c r="A26" s="23" t="s">
        <v>15</v>
      </c>
      <c r="B26" s="7">
        <v>0.75</v>
      </c>
      <c r="C26" s="7">
        <v>0.875</v>
      </c>
      <c r="D26" s="7">
        <v>0</v>
      </c>
      <c r="E26" s="8">
        <v>80</v>
      </c>
      <c r="F26" s="9">
        <v>8.9071669599999996</v>
      </c>
      <c r="G26" s="10">
        <v>10.43508611</v>
      </c>
      <c r="H26" s="10">
        <v>9.9431748399999993</v>
      </c>
      <c r="I26" s="10">
        <f t="shared" si="0"/>
        <v>9.7618093033333313</v>
      </c>
      <c r="J26" s="11">
        <v>9.0299999999999994</v>
      </c>
      <c r="K26" s="12">
        <v>36.4</v>
      </c>
      <c r="L26" s="16">
        <v>8.91</v>
      </c>
      <c r="M26" s="7">
        <v>10.44</v>
      </c>
      <c r="N26" s="7">
        <v>9.94</v>
      </c>
      <c r="O26" s="10">
        <f t="shared" si="1"/>
        <v>9.7633333333333336</v>
      </c>
      <c r="P26" s="11">
        <v>6.66</v>
      </c>
      <c r="Q26" s="14">
        <v>7.4</v>
      </c>
      <c r="R26" s="9">
        <v>9.0004041800000003</v>
      </c>
      <c r="S26" s="10">
        <v>10.4752563</v>
      </c>
      <c r="T26" s="10">
        <v>10.06025941</v>
      </c>
      <c r="U26" s="10">
        <f t="shared" si="2"/>
        <v>9.8453066300000014</v>
      </c>
      <c r="V26" s="11">
        <v>2.85</v>
      </c>
      <c r="W26" s="12">
        <v>9.9</v>
      </c>
    </row>
    <row r="27" spans="1:23" s="15" customFormat="1" ht="38" customHeight="1" x14ac:dyDescent="0.2">
      <c r="A27" s="23" t="s">
        <v>15</v>
      </c>
      <c r="B27" s="7">
        <v>0.75</v>
      </c>
      <c r="C27" s="7">
        <v>0.5</v>
      </c>
      <c r="D27" s="7">
        <v>0</v>
      </c>
      <c r="E27" s="8">
        <v>80</v>
      </c>
      <c r="F27" s="9">
        <v>8.1755778899999996</v>
      </c>
      <c r="G27" s="10">
        <v>9.9728288900000006</v>
      </c>
      <c r="H27" s="10">
        <v>9.3516657799999994</v>
      </c>
      <c r="I27" s="10">
        <f t="shared" si="0"/>
        <v>9.1666908533333338</v>
      </c>
      <c r="J27" s="11">
        <v>22.2</v>
      </c>
      <c r="K27" s="12">
        <v>36.4</v>
      </c>
      <c r="L27" s="13">
        <v>8.1755778899999996</v>
      </c>
      <c r="M27" s="10">
        <v>9.9728288900000006</v>
      </c>
      <c r="N27" s="10">
        <v>9.3516657799999994</v>
      </c>
      <c r="O27" s="10">
        <f t="shared" si="1"/>
        <v>9.1666908533333338</v>
      </c>
      <c r="P27" s="11">
        <v>21.76</v>
      </c>
      <c r="Q27" s="14">
        <v>7.4</v>
      </c>
      <c r="R27" s="9">
        <v>8.2677124499999994</v>
      </c>
      <c r="S27" s="10">
        <v>9.9672316999999993</v>
      </c>
      <c r="T27" s="10">
        <v>9.3974461199999997</v>
      </c>
      <c r="U27" s="10">
        <f t="shared" si="2"/>
        <v>9.2107967566666655</v>
      </c>
      <c r="V27" s="11">
        <v>6</v>
      </c>
      <c r="W27" s="12">
        <v>9.9</v>
      </c>
    </row>
    <row r="28" spans="1:23" s="15" customFormat="1" ht="38" customHeight="1" x14ac:dyDescent="0.2">
      <c r="A28" s="23" t="s">
        <v>15</v>
      </c>
      <c r="B28" s="7">
        <v>0.5</v>
      </c>
      <c r="C28" s="7">
        <v>0.75</v>
      </c>
      <c r="D28" s="7">
        <v>0</v>
      </c>
      <c r="E28" s="8">
        <v>80</v>
      </c>
      <c r="F28" s="9">
        <v>7.4720142599999999</v>
      </c>
      <c r="G28" s="10">
        <v>9.9157332700000005</v>
      </c>
      <c r="H28" s="10">
        <v>9.2986093000000007</v>
      </c>
      <c r="I28" s="10">
        <f t="shared" si="0"/>
        <v>8.895452276666667</v>
      </c>
      <c r="J28" s="11">
        <v>13.77</v>
      </c>
      <c r="K28" s="12">
        <v>36.4</v>
      </c>
      <c r="L28" s="13">
        <v>7.4720142599999999</v>
      </c>
      <c r="M28" s="10">
        <v>9.9157332700000005</v>
      </c>
      <c r="N28" s="10">
        <v>9.2986093000000007</v>
      </c>
      <c r="O28" s="10">
        <f t="shared" si="1"/>
        <v>8.895452276666667</v>
      </c>
      <c r="P28" s="11">
        <v>12.1</v>
      </c>
      <c r="Q28" s="14">
        <v>7.4</v>
      </c>
      <c r="R28" s="9">
        <v>7.5530642400000003</v>
      </c>
      <c r="S28" s="10">
        <v>9.92228523</v>
      </c>
      <c r="T28" s="10">
        <v>9.3343643299999997</v>
      </c>
      <c r="U28" s="10">
        <f t="shared" si="2"/>
        <v>8.9365712666666663</v>
      </c>
      <c r="V28" s="11">
        <v>4.25</v>
      </c>
      <c r="W28" s="12">
        <v>9.9</v>
      </c>
    </row>
    <row r="29" spans="1:23" s="15" customFormat="1" ht="38" customHeight="1" x14ac:dyDescent="0.2">
      <c r="A29" s="23" t="s">
        <v>15</v>
      </c>
      <c r="B29" s="7">
        <v>0.75</v>
      </c>
      <c r="C29" s="7">
        <v>0.75</v>
      </c>
      <c r="D29" s="7">
        <v>0</v>
      </c>
      <c r="E29" s="8">
        <v>80</v>
      </c>
      <c r="F29" s="9">
        <v>8.09602866</v>
      </c>
      <c r="G29" s="10">
        <v>10.16281903</v>
      </c>
      <c r="H29" s="10">
        <v>9.6884002900000006</v>
      </c>
      <c r="I29" s="10">
        <f t="shared" si="0"/>
        <v>9.3157493266666673</v>
      </c>
      <c r="J29" s="11">
        <v>13.82</v>
      </c>
      <c r="K29" s="12">
        <v>36.4</v>
      </c>
      <c r="L29" s="13">
        <v>8.09602866</v>
      </c>
      <c r="M29" s="10">
        <v>10.16281903</v>
      </c>
      <c r="N29" s="10">
        <v>9.6884002900000006</v>
      </c>
      <c r="O29" s="10">
        <f t="shared" si="1"/>
        <v>9.3157493266666673</v>
      </c>
      <c r="P29" s="11">
        <v>12.11</v>
      </c>
      <c r="Q29" s="14">
        <v>7.4</v>
      </c>
      <c r="R29" s="9">
        <v>8.1382779999999997</v>
      </c>
      <c r="S29" s="10">
        <v>10.18646257</v>
      </c>
      <c r="T29" s="10">
        <v>9.7803262199999992</v>
      </c>
      <c r="U29" s="10">
        <f t="shared" si="2"/>
        <v>9.3683555966666656</v>
      </c>
      <c r="V29" s="11">
        <v>4.2699999999999996</v>
      </c>
      <c r="W29" s="12">
        <v>9.9</v>
      </c>
    </row>
    <row r="30" spans="1:23" s="15" customFormat="1" ht="38" customHeight="1" x14ac:dyDescent="0.2">
      <c r="A30" s="9" t="s">
        <v>16</v>
      </c>
      <c r="B30" s="10">
        <v>0</v>
      </c>
      <c r="C30" s="10">
        <v>0.75</v>
      </c>
      <c r="D30" s="10">
        <v>0</v>
      </c>
      <c r="E30" s="12">
        <v>80</v>
      </c>
      <c r="F30" s="9">
        <v>8.1227502400000002</v>
      </c>
      <c r="G30" s="10">
        <v>10.14679143</v>
      </c>
      <c r="H30" s="10">
        <v>9.5396736000000004</v>
      </c>
      <c r="I30" s="10">
        <f>AVERAGE(F30:H30)</f>
        <v>9.2697384233333349</v>
      </c>
      <c r="J30" s="11">
        <v>13.83</v>
      </c>
      <c r="K30" s="12">
        <v>36.4</v>
      </c>
      <c r="L30" s="13">
        <v>8.1227502400000002</v>
      </c>
      <c r="M30" s="10">
        <v>10.14679143</v>
      </c>
      <c r="N30" s="10">
        <v>9.5396736000000004</v>
      </c>
      <c r="O30" s="10">
        <f>AVERAGE(L30:N30)</f>
        <v>9.2697384233333349</v>
      </c>
      <c r="P30" s="11">
        <v>12.13</v>
      </c>
      <c r="Q30" s="14">
        <v>13.9</v>
      </c>
      <c r="R30" s="9">
        <v>8.1559895400000002</v>
      </c>
      <c r="S30" s="10">
        <v>10.15207316</v>
      </c>
      <c r="T30" s="10">
        <v>9.5891328100000006</v>
      </c>
      <c r="U30" s="10">
        <f>AVERAGE(R30:T30)</f>
        <v>9.2990651700000004</v>
      </c>
      <c r="V30" s="11">
        <v>4.32</v>
      </c>
      <c r="W30" s="12">
        <v>9.9</v>
      </c>
    </row>
    <row r="31" spans="1:23" s="15" customFormat="1" ht="38" customHeight="1" x14ac:dyDescent="0.2">
      <c r="A31" s="9" t="s">
        <v>16</v>
      </c>
      <c r="B31" s="10">
        <v>0</v>
      </c>
      <c r="C31" s="10">
        <v>0.875</v>
      </c>
      <c r="D31" s="10">
        <v>0</v>
      </c>
      <c r="E31" s="12">
        <v>80</v>
      </c>
      <c r="F31" s="9">
        <v>9.4840200600000006</v>
      </c>
      <c r="G31" s="10">
        <v>10.469764469999999</v>
      </c>
      <c r="H31" s="10">
        <v>10.16091441</v>
      </c>
      <c r="I31" s="10">
        <f>AVERAGE(F31:H31)</f>
        <v>10.03823298</v>
      </c>
      <c r="J31" s="11">
        <v>9.08</v>
      </c>
      <c r="K31" s="12">
        <v>36.4</v>
      </c>
      <c r="L31" s="13">
        <v>9.4840200600000006</v>
      </c>
      <c r="M31" s="10">
        <v>10.469764469999999</v>
      </c>
      <c r="N31" s="10">
        <v>10.16091441</v>
      </c>
      <c r="O31" s="10">
        <f>AVERAGE(L31:N31)</f>
        <v>10.03823298</v>
      </c>
      <c r="P31" s="11">
        <v>6.72</v>
      </c>
      <c r="Q31" s="14">
        <v>7.4</v>
      </c>
      <c r="R31" s="9">
        <v>9.5547659100000004</v>
      </c>
      <c r="S31" s="10">
        <v>10.56139473</v>
      </c>
      <c r="T31" s="10">
        <v>10.2440661</v>
      </c>
      <c r="U31" s="10">
        <f>AVERAGE(R31:T31)</f>
        <v>10.12007558</v>
      </c>
      <c r="V31" s="11">
        <v>2.9</v>
      </c>
      <c r="W31" s="12">
        <v>9.9</v>
      </c>
    </row>
    <row r="32" spans="1:23" s="15" customFormat="1" ht="38" customHeight="1" x14ac:dyDescent="0.2">
      <c r="A32" s="9" t="s">
        <v>16</v>
      </c>
      <c r="B32" s="10">
        <v>0</v>
      </c>
      <c r="C32" s="10">
        <v>0.5</v>
      </c>
      <c r="D32" s="10">
        <v>0</v>
      </c>
      <c r="E32" s="12">
        <v>80</v>
      </c>
      <c r="F32" s="9">
        <v>7.4974293599999999</v>
      </c>
      <c r="G32" s="10">
        <v>9.7518183199999999</v>
      </c>
      <c r="H32" s="10">
        <v>9.1316123999999999</v>
      </c>
      <c r="I32" s="10">
        <f>AVERAGE(F32:H32)</f>
        <v>8.793620026666666</v>
      </c>
      <c r="J32" s="11">
        <v>22.29</v>
      </c>
      <c r="K32" s="12">
        <v>36.4</v>
      </c>
      <c r="L32" s="13">
        <v>7.4974293599999999</v>
      </c>
      <c r="M32" s="10">
        <v>9.7518183199999999</v>
      </c>
      <c r="N32" s="10">
        <v>9.1316123999999999</v>
      </c>
      <c r="O32" s="10">
        <f>AVERAGE(L32:N32)</f>
        <v>8.793620026666666</v>
      </c>
      <c r="P32" s="11">
        <v>21.97</v>
      </c>
      <c r="Q32" s="14">
        <v>7.4</v>
      </c>
      <c r="R32" s="9">
        <v>7.4807701599999996</v>
      </c>
      <c r="S32" s="10">
        <v>9.7510028200000001</v>
      </c>
      <c r="T32" s="10">
        <v>9.2014546100000008</v>
      </c>
      <c r="U32" s="10">
        <f>AVERAGE(R32:T32)</f>
        <v>8.8110758633333344</v>
      </c>
      <c r="V32" s="11">
        <v>6.24</v>
      </c>
      <c r="W32" s="12">
        <v>9.9</v>
      </c>
    </row>
    <row r="33" spans="1:23" s="15" customFormat="1" ht="38" customHeight="1" x14ac:dyDescent="0.2">
      <c r="A33" s="9" t="s">
        <v>16</v>
      </c>
      <c r="B33" s="10">
        <v>0</v>
      </c>
      <c r="C33" s="10">
        <v>0.5</v>
      </c>
      <c r="D33" s="10">
        <v>20</v>
      </c>
      <c r="E33" s="12">
        <v>80</v>
      </c>
      <c r="F33" s="9">
        <v>7.1070062900000002</v>
      </c>
      <c r="G33" s="10">
        <v>9.6702706900000006</v>
      </c>
      <c r="H33" s="10">
        <v>9.0681448600000003</v>
      </c>
      <c r="I33" s="10">
        <f>AVERAGE(F33:H33)</f>
        <v>8.6151406133333328</v>
      </c>
      <c r="J33" s="11">
        <v>22.02</v>
      </c>
      <c r="K33" s="12">
        <v>36.4</v>
      </c>
      <c r="L33" s="13">
        <v>7.1070062900000002</v>
      </c>
      <c r="M33" s="10">
        <v>9.6702706900000006</v>
      </c>
      <c r="N33" s="10">
        <v>9.0681448600000003</v>
      </c>
      <c r="O33" s="10">
        <f>AVERAGE(L33:N33)</f>
        <v>8.6151406133333328</v>
      </c>
      <c r="P33" s="11">
        <v>21.75</v>
      </c>
      <c r="Q33" s="14">
        <v>7.4</v>
      </c>
      <c r="R33" s="9">
        <v>7.1654346499999999</v>
      </c>
      <c r="S33" s="10">
        <v>9.7378459799999995</v>
      </c>
      <c r="T33" s="10">
        <v>9.1101180900000003</v>
      </c>
      <c r="U33" s="10">
        <f>AVERAGE(R33:T33)</f>
        <v>8.6711329066666654</v>
      </c>
      <c r="V33" s="11">
        <v>6.13</v>
      </c>
      <c r="W33" s="12">
        <v>9.9</v>
      </c>
    </row>
    <row r="34" spans="1:23" s="15" customFormat="1" ht="38" customHeight="1" x14ac:dyDescent="0.2">
      <c r="A34" s="9" t="s">
        <v>16</v>
      </c>
      <c r="B34" s="10">
        <v>0</v>
      </c>
      <c r="C34" s="10">
        <v>0.5</v>
      </c>
      <c r="D34" s="10">
        <v>40</v>
      </c>
      <c r="E34" s="12">
        <v>80</v>
      </c>
      <c r="F34" s="9">
        <v>7.5067572699999996</v>
      </c>
      <c r="G34" s="10">
        <v>9.7398130799999993</v>
      </c>
      <c r="H34" s="10">
        <v>8.9624385800000006</v>
      </c>
      <c r="I34" s="10">
        <f>AVERAGE(F34:H34)</f>
        <v>8.7363363100000004</v>
      </c>
      <c r="J34" s="11">
        <v>21.68</v>
      </c>
      <c r="K34" s="12">
        <v>36.4</v>
      </c>
      <c r="L34" s="13">
        <v>7.6134586500000001</v>
      </c>
      <c r="M34" s="10">
        <v>9.7876466299999993</v>
      </c>
      <c r="N34" s="10">
        <v>8.9946283499999993</v>
      </c>
      <c r="O34" s="10">
        <f>AVERAGE(L34:N34)</f>
        <v>8.7985778766666662</v>
      </c>
      <c r="P34" s="11">
        <v>21.36</v>
      </c>
      <c r="Q34" s="14">
        <v>7.4</v>
      </c>
      <c r="R34" s="9">
        <v>7.6134586500000001</v>
      </c>
      <c r="S34" s="10">
        <v>9.7876466299999993</v>
      </c>
      <c r="T34" s="10">
        <v>8.9946283499999993</v>
      </c>
      <c r="U34" s="10">
        <f>AVERAGE(R34:T34)</f>
        <v>8.7985778766666662</v>
      </c>
      <c r="V34" s="11">
        <v>5.91</v>
      </c>
      <c r="W34" s="12">
        <v>9.9</v>
      </c>
    </row>
    <row r="35" spans="1:23" s="15" customFormat="1" ht="38" customHeight="1" x14ac:dyDescent="0.2">
      <c r="A35" s="9" t="s">
        <v>16</v>
      </c>
      <c r="B35" s="10">
        <v>0</v>
      </c>
      <c r="C35" s="10">
        <v>0.5</v>
      </c>
      <c r="D35" s="10">
        <v>60</v>
      </c>
      <c r="E35" s="12">
        <v>80</v>
      </c>
      <c r="F35" s="9">
        <v>7.21819656</v>
      </c>
      <c r="G35" s="10">
        <v>9.6155733100000003</v>
      </c>
      <c r="H35" s="10">
        <v>8.8856226199999995</v>
      </c>
      <c r="I35" s="10">
        <f>AVERAGE(F35:H35)</f>
        <v>8.5731308300000002</v>
      </c>
      <c r="J35" s="11">
        <v>35.229999999999997</v>
      </c>
      <c r="K35" s="12">
        <v>36.4</v>
      </c>
      <c r="L35" s="13">
        <v>7.21819656</v>
      </c>
      <c r="M35" s="10">
        <v>9.6155733100000003</v>
      </c>
      <c r="N35" s="10">
        <v>8.8856226199999995</v>
      </c>
      <c r="O35" s="10">
        <f>AVERAGE(L35:N35)</f>
        <v>8.5731308300000002</v>
      </c>
      <c r="P35" s="11">
        <v>35.24</v>
      </c>
      <c r="Q35" s="14">
        <v>7.4</v>
      </c>
      <c r="R35" s="9">
        <v>7.2351175300000001</v>
      </c>
      <c r="S35" s="10">
        <v>9.6306353799999993</v>
      </c>
      <c r="T35" s="10">
        <v>8.9096063599999997</v>
      </c>
      <c r="U35" s="10">
        <f>AVERAGE(R35:T35)</f>
        <v>8.5917864233333319</v>
      </c>
      <c r="V35" s="11">
        <v>7.85</v>
      </c>
      <c r="W35" s="12">
        <v>9.9</v>
      </c>
    </row>
    <row r="36" spans="1:23" s="15" customFormat="1" ht="38" customHeight="1" x14ac:dyDescent="0.2">
      <c r="A36" s="9" t="s">
        <v>16</v>
      </c>
      <c r="B36" s="10">
        <v>0</v>
      </c>
      <c r="C36" s="10">
        <v>0.875</v>
      </c>
      <c r="D36" s="10">
        <v>60</v>
      </c>
      <c r="E36" s="12">
        <v>80</v>
      </c>
      <c r="F36" s="9">
        <v>10.22959408</v>
      </c>
      <c r="G36" s="10">
        <v>15.93558217</v>
      </c>
      <c r="H36" s="10">
        <v>10.998505679999999</v>
      </c>
      <c r="I36" s="10">
        <f>AVERAGE(F36:H36)</f>
        <v>12.387893976666668</v>
      </c>
      <c r="J36" s="11">
        <v>8.41</v>
      </c>
      <c r="K36" s="12">
        <v>36.4</v>
      </c>
      <c r="L36" s="13">
        <v>10.22959408</v>
      </c>
      <c r="M36" s="10">
        <v>15.93558217</v>
      </c>
      <c r="N36" s="10">
        <v>10.998505679999999</v>
      </c>
      <c r="O36" s="10">
        <f>AVERAGE(L36:N36)</f>
        <v>12.387893976666668</v>
      </c>
      <c r="P36" s="11">
        <v>6.5</v>
      </c>
      <c r="Q36" s="14">
        <v>7.4</v>
      </c>
      <c r="R36" s="9">
        <v>10.456660510000001</v>
      </c>
      <c r="S36" s="10">
        <v>15.93561628</v>
      </c>
      <c r="T36" s="10">
        <v>11.13575559</v>
      </c>
      <c r="U36" s="10">
        <f>AVERAGE(R36:T36)</f>
        <v>12.509344126666667</v>
      </c>
      <c r="V36" s="11">
        <v>2.59</v>
      </c>
      <c r="W36" s="12">
        <v>9.9</v>
      </c>
    </row>
    <row r="37" spans="1:23" s="15" customFormat="1" ht="38" customHeight="1" x14ac:dyDescent="0.2">
      <c r="A37" s="9" t="s">
        <v>16</v>
      </c>
      <c r="B37" s="10">
        <v>0</v>
      </c>
      <c r="C37" s="10">
        <v>0.5</v>
      </c>
      <c r="D37" s="10">
        <v>0</v>
      </c>
      <c r="E37" s="12">
        <v>20</v>
      </c>
      <c r="F37" s="9">
        <v>7.2949007310093803</v>
      </c>
      <c r="G37" s="10">
        <v>9.7038683412949904</v>
      </c>
      <c r="H37" s="10">
        <v>9.0150921043304493</v>
      </c>
      <c r="I37" s="10">
        <f t="shared" si="0"/>
        <v>8.6712870588782724</v>
      </c>
      <c r="J37" s="11">
        <v>22.37</v>
      </c>
      <c r="K37" s="12">
        <v>36.4</v>
      </c>
      <c r="L37" s="13">
        <v>7.2949007310093803</v>
      </c>
      <c r="M37" s="10">
        <v>9.7038683412949904</v>
      </c>
      <c r="N37" s="10">
        <v>9.0150921043304493</v>
      </c>
      <c r="O37" s="10">
        <f t="shared" si="1"/>
        <v>8.6712870588782724</v>
      </c>
      <c r="P37" s="11">
        <v>22.05</v>
      </c>
      <c r="Q37" s="14">
        <v>7.4</v>
      </c>
      <c r="R37" s="9">
        <v>7.3547996900000001</v>
      </c>
      <c r="S37" s="10">
        <v>9.6958879000000007</v>
      </c>
      <c r="T37" s="10">
        <v>9.0779899799999999</v>
      </c>
      <c r="U37" s="10">
        <f t="shared" si="2"/>
        <v>8.7095591900000002</v>
      </c>
      <c r="V37" s="11">
        <v>6.22</v>
      </c>
      <c r="W37" s="12">
        <v>9.9</v>
      </c>
    </row>
    <row r="38" spans="1:23" s="15" customFormat="1" ht="38" customHeight="1" x14ac:dyDescent="0.2">
      <c r="A38" s="9" t="s">
        <v>16</v>
      </c>
      <c r="B38" s="10">
        <v>0</v>
      </c>
      <c r="C38" s="10">
        <v>0.5</v>
      </c>
      <c r="D38" s="10">
        <v>0</v>
      </c>
      <c r="E38" s="12">
        <v>40</v>
      </c>
      <c r="F38" s="6">
        <v>7.35</v>
      </c>
      <c r="G38" s="7">
        <v>9.85</v>
      </c>
      <c r="H38" s="7">
        <v>9.2100000000000009</v>
      </c>
      <c r="I38" s="10">
        <f t="shared" si="0"/>
        <v>8.8033333333333328</v>
      </c>
      <c r="J38" s="11">
        <v>22.32</v>
      </c>
      <c r="K38" s="12">
        <v>36.4</v>
      </c>
      <c r="L38" s="13">
        <v>7.3496252200000001</v>
      </c>
      <c r="M38" s="10">
        <v>9.8492020300000007</v>
      </c>
      <c r="N38" s="10">
        <v>9.2064576999999996</v>
      </c>
      <c r="O38" s="10">
        <f t="shared" si="1"/>
        <v>8.8017616500000013</v>
      </c>
      <c r="P38" s="11">
        <v>22</v>
      </c>
      <c r="Q38" s="14">
        <v>7.4</v>
      </c>
      <c r="R38" s="9">
        <v>7.3947929200000004</v>
      </c>
      <c r="S38" s="10">
        <v>9.8711772799999995</v>
      </c>
      <c r="T38" s="10">
        <v>9.2522728599999997</v>
      </c>
      <c r="U38" s="10">
        <f t="shared" si="2"/>
        <v>8.839414353333332</v>
      </c>
      <c r="V38" s="11">
        <v>6.34</v>
      </c>
      <c r="W38" s="12">
        <v>9.9</v>
      </c>
    </row>
    <row r="39" spans="1:23" s="15" customFormat="1" ht="38" customHeight="1" x14ac:dyDescent="0.2">
      <c r="A39" s="9" t="s">
        <v>16</v>
      </c>
      <c r="B39" s="10">
        <v>0</v>
      </c>
      <c r="C39" s="10">
        <v>0.5</v>
      </c>
      <c r="D39" s="10">
        <v>0</v>
      </c>
      <c r="E39" s="12">
        <v>60</v>
      </c>
      <c r="F39" s="9">
        <v>7.2894477799999997</v>
      </c>
      <c r="G39" s="10">
        <v>9.64963835</v>
      </c>
      <c r="H39" s="10">
        <v>9.0048693699999998</v>
      </c>
      <c r="I39" s="10">
        <f t="shared" si="0"/>
        <v>8.6479851666666665</v>
      </c>
      <c r="J39" s="11">
        <v>22.26</v>
      </c>
      <c r="K39" s="12">
        <v>36.4</v>
      </c>
      <c r="L39" s="13">
        <v>7.2894477799999997</v>
      </c>
      <c r="M39" s="10">
        <v>9.64963835</v>
      </c>
      <c r="N39" s="10">
        <v>9.0048693699999998</v>
      </c>
      <c r="O39" s="10">
        <f t="shared" si="1"/>
        <v>8.6479851666666665</v>
      </c>
      <c r="P39" s="11">
        <v>21.96</v>
      </c>
      <c r="Q39" s="14">
        <v>7.4</v>
      </c>
      <c r="R39" s="9">
        <v>7.3532162999999997</v>
      </c>
      <c r="S39" s="10">
        <v>9.7036408999999999</v>
      </c>
      <c r="T39" s="10">
        <v>9.0754870499999996</v>
      </c>
      <c r="U39" s="10">
        <f t="shared" si="2"/>
        <v>8.7107814166666664</v>
      </c>
      <c r="V39" s="11">
        <v>6.17</v>
      </c>
      <c r="W39" s="12">
        <v>9.9</v>
      </c>
    </row>
    <row r="40" spans="1:23" s="15" customFormat="1" ht="38" customHeight="1" x14ac:dyDescent="0.2">
      <c r="A40" s="9" t="s">
        <v>16</v>
      </c>
      <c r="B40" s="10">
        <v>0</v>
      </c>
      <c r="C40" s="10">
        <v>0.5</v>
      </c>
      <c r="D40" s="10">
        <v>20</v>
      </c>
      <c r="E40" s="12">
        <v>60</v>
      </c>
      <c r="F40" s="9">
        <v>7.2266382499999997</v>
      </c>
      <c r="G40" s="10">
        <v>9.7193401799999997</v>
      </c>
      <c r="H40" s="10">
        <v>8.9258774299999999</v>
      </c>
      <c r="I40" s="10">
        <f t="shared" si="0"/>
        <v>8.623951953333334</v>
      </c>
      <c r="J40" s="11">
        <v>22.06</v>
      </c>
      <c r="K40" s="12">
        <v>36.4</v>
      </c>
      <c r="L40" s="13">
        <v>7.2266382499999997</v>
      </c>
      <c r="M40" s="10">
        <v>9.7193401799999997</v>
      </c>
      <c r="N40" s="10">
        <v>8.9258774299999999</v>
      </c>
      <c r="O40" s="10">
        <f t="shared" si="1"/>
        <v>8.623951953333334</v>
      </c>
      <c r="P40" s="11">
        <v>21.8</v>
      </c>
      <c r="Q40" s="14">
        <v>7.4</v>
      </c>
      <c r="R40" s="9">
        <v>7.2289608999999997</v>
      </c>
      <c r="S40" s="10">
        <v>9.7819023999999999</v>
      </c>
      <c r="T40" s="10">
        <v>8.99499812</v>
      </c>
      <c r="U40" s="10">
        <f t="shared" si="2"/>
        <v>8.6686204733333341</v>
      </c>
      <c r="V40" s="11">
        <v>6.15</v>
      </c>
      <c r="W40" s="12">
        <v>9.9</v>
      </c>
    </row>
    <row r="41" spans="1:23" s="15" customFormat="1" ht="38" customHeight="1" thickBot="1" x14ac:dyDescent="0.25">
      <c r="A41" s="9" t="s">
        <v>16</v>
      </c>
      <c r="B41" s="18">
        <v>0</v>
      </c>
      <c r="C41" s="18">
        <v>0.5</v>
      </c>
      <c r="D41" s="18">
        <v>20</v>
      </c>
      <c r="E41" s="19">
        <v>40</v>
      </c>
      <c r="F41" s="17">
        <v>7.5640925564258996</v>
      </c>
      <c r="G41" s="18">
        <v>9.6699561307385604</v>
      </c>
      <c r="H41" s="18">
        <v>9.1133184236552101</v>
      </c>
      <c r="I41" s="18">
        <f t="shared" si="0"/>
        <v>8.7824557036065567</v>
      </c>
      <c r="J41" s="20">
        <v>22.04</v>
      </c>
      <c r="K41" s="19">
        <v>36.4</v>
      </c>
      <c r="L41" s="21">
        <v>7.5640931199999999</v>
      </c>
      <c r="M41" s="18">
        <v>9.6699566499999996</v>
      </c>
      <c r="N41" s="18">
        <v>9.1133189100000003</v>
      </c>
      <c r="O41" s="18">
        <f t="shared" si="1"/>
        <v>8.7824562266666657</v>
      </c>
      <c r="P41" s="20">
        <v>21.78</v>
      </c>
      <c r="Q41" s="22">
        <v>7.4</v>
      </c>
      <c r="R41" s="17">
        <v>7.6108492600000002</v>
      </c>
      <c r="S41" s="18">
        <v>9.7168171999999995</v>
      </c>
      <c r="T41" s="18">
        <v>9.1790887300000001</v>
      </c>
      <c r="U41" s="18">
        <f t="shared" si="2"/>
        <v>8.8355850633333333</v>
      </c>
      <c r="V41" s="20">
        <v>6.12</v>
      </c>
      <c r="W41" s="19">
        <v>9.9</v>
      </c>
    </row>
    <row r="42" spans="1:23" s="2" customFormat="1" ht="38" customHeight="1" x14ac:dyDescent="0.2">
      <c r="A42" s="3"/>
    </row>
  </sheetData>
  <mergeCells count="4">
    <mergeCell ref="A1:E1"/>
    <mergeCell ref="F1:K1"/>
    <mergeCell ref="L1:Q1"/>
    <mergeCell ref="R1:W1"/>
  </mergeCells>
  <pageMargins left="0.7" right="0.7" top="0.75" bottom="0.75" header="0.3" footer="0.3"/>
  <ignoredErrors>
    <ignoredError sqref="U3:U41 O3:O41 I3:I4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2022-05-31T05:05:16Z</dcterms:created>
  <dcterms:modified xsi:type="dcterms:W3CDTF">2022-05-31T06:44:00Z</dcterms:modified>
</cp:coreProperties>
</file>