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codeName="ThisWorkbook"/>
  <xr:revisionPtr revIDLastSave="0" documentId="13_ncr:1_{CAD7B907-F813-44F3-898A-5488D10BF0B5}" xr6:coauthVersionLast="46" xr6:coauthVersionMax="46" xr10:uidLastSave="{00000000-0000-0000-0000-000000000000}"/>
  <bookViews>
    <workbookView xWindow="1210" yWindow="-110" windowWidth="18100" windowHeight="11020" activeTab="2" xr2:uid="{00000000-000D-0000-FFFF-FFFF00000000}"/>
  </bookViews>
  <sheets>
    <sheet name="To Do List - POC" sheetId="7" r:id="rId1"/>
    <sheet name="Questions" sheetId="8" r:id="rId2"/>
    <sheet name="Sheet1" sheetId="10" r:id="rId3"/>
    <sheet name="Assignment Setup" sheetId="6" r:id="rId4"/>
    <sheet name="To Do List-RoadMap" sheetId="9" r:id="rId5"/>
  </sheets>
  <definedNames>
    <definedName name="Assignedto" localSheetId="4">ColorKeys[Assigned To]</definedName>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 localSheetId="4">ColorKeys[Assigned To]</definedName>
    <definedName name="ColorKey">ColorKeys[Assigned To]</definedName>
    <definedName name="ColumnTitle1" localSheetId="4">ToDoList2[[#Headers],[Done]]</definedName>
    <definedName name="ColumnTitle1">ToDoList[[#Headers],[Done]]</definedName>
    <definedName name="ColumnTitle2" localSheetId="4">ColorKeys[[#Headers],[Assigned To]]</definedName>
    <definedName name="ColumnTitle2">ColorKeys[[#Headers],[Assigned To]]</definedName>
    <definedName name="DueToday" localSheetId="4">'To Do List-RoadMap'!$C$3</definedName>
    <definedName name="DueToday">'To Do List - POC'!$C$3</definedName>
    <definedName name="Grid" localSheetId="0">ToDoList[[#All],[Description]:[Assigned to]]</definedName>
    <definedName name="Grid" localSheetId="4">ToDoList2[[#All],[Description]:[Assigned to]]</definedName>
    <definedName name="_xlnm.Print_Titles" localSheetId="0">'To Do List - POC'!$1:$6</definedName>
    <definedName name="_xlnm.Print_Titles" localSheetId="4">'To Do List-RoadMap'!$1:$6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7" l="1"/>
  <c r="D15" i="7"/>
  <c r="D10" i="7"/>
  <c r="D14" i="7"/>
  <c r="D11" i="7"/>
  <c r="D9" i="7"/>
  <c r="D13" i="7"/>
  <c r="D8" i="7"/>
  <c r="C4" i="9"/>
  <c r="B2" i="9"/>
  <c r="D12" i="7"/>
  <c r="D7" i="7"/>
  <c r="B2" i="7"/>
  <c r="C4" i="7"/>
</calcChain>
</file>

<file path=xl/sharedStrings.xml><?xml version="1.0" encoding="utf-8"?>
<sst xmlns="http://schemas.openxmlformats.org/spreadsheetml/2006/main" count="120" uniqueCount="94">
  <si>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</si>
  <si>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</si>
  <si>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</si>
  <si>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</si>
  <si>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</si>
  <si>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</si>
  <si>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</si>
  <si>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</si>
  <si>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</si>
  <si>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</si>
  <si>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</si>
  <si>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</si>
  <si>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</si>
  <si>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 xml:space="preserve"> To do list</t>
  </si>
  <si>
    <t>SETUP &gt;</t>
  </si>
  <si>
    <t>&lt; TO DO LIST</t>
  </si>
  <si>
    <t>Asish</t>
  </si>
  <si>
    <t>Column1</t>
  </si>
  <si>
    <t>Initial Set up and git checkin</t>
  </si>
  <si>
    <t>Modify submit funcatinality and save with time</t>
  </si>
  <si>
    <t>Timer funcationality in the UI</t>
  </si>
  <si>
    <t>Questions</t>
  </si>
  <si>
    <t>Proposal</t>
  </si>
  <si>
    <t>How question to display in UI ?</t>
  </si>
  <si>
    <t>Rich UI</t>
  </si>
  <si>
    <t>Display Single Page Question and answer_UI on submit</t>
  </si>
  <si>
    <t>Rajish</t>
  </si>
  <si>
    <t>Low</t>
  </si>
  <si>
    <t>Solutions</t>
  </si>
  <si>
    <r>
      <rPr>
        <i/>
        <u/>
        <sz val="11"/>
        <color theme="1" tint="0.14996795556505021"/>
        <rFont val="Lucida Sans"/>
        <family val="2"/>
        <scheme val="minor"/>
      </rPr>
      <t>19/10 : Panda</t>
    </r>
    <r>
      <rPr>
        <sz val="11"/>
        <color theme="1" tint="0.14996795556505021"/>
        <rFont val="Lucida Sans"/>
        <family val="2"/>
        <scheme val="minor"/>
      </rPr>
      <t xml:space="preserve">
Bootsrap carousel ?
https://codepen.io/adsaikat/pen/ejNzwe
Steeper?
https://mdbootstrap.com/docs/b4/jquery/components/stepper/
Multi Step Form
https://www.w3schools.com/howto/howto_js_form_steps.asp?</t>
    </r>
  </si>
  <si>
    <t>Admin Page Display</t>
  </si>
  <si>
    <t>Medium</t>
  </si>
  <si>
    <t>POC Ready and Demo</t>
  </si>
  <si>
    <t>Page level authenication</t>
  </si>
  <si>
    <t xml:space="preserve">Error handling </t>
  </si>
  <si>
    <t>User Hints and Points</t>
  </si>
  <si>
    <t>typing carousal
https://codepen.io/gschier/pen/jkivt
https://schier.co/blog/simple-vanilla-javascript-typing-carousel</t>
  </si>
  <si>
    <t>SweetAlert pop for display</t>
  </si>
  <si>
    <t>Panda</t>
  </si>
  <si>
    <t xml:space="preserve">Technical Expert </t>
  </si>
  <si>
    <t xml:space="preserve">Developer </t>
  </si>
  <si>
    <t>WIP</t>
  </si>
  <si>
    <t>Integration of timer and quiz  validation</t>
  </si>
  <si>
    <t>Panda &amp; Rajish</t>
  </si>
  <si>
    <t>Integration and regression testing</t>
  </si>
  <si>
    <t>Comment: 10/23: Panda</t>
  </si>
  <si>
    <t>Keeping Login Logout as funcatinality optional</t>
  </si>
  <si>
    <t>Starting phrase</t>
  </si>
  <si>
    <t xml:space="preserve">Login and Logout functinality (Optional) </t>
  </si>
  <si>
    <t>9</t>
  </si>
  <si>
    <t>variable timer for each questions</t>
  </si>
  <si>
    <t>save in db and pull the time</t>
  </si>
  <si>
    <t>10</t>
  </si>
  <si>
    <t>Prevent user to go back/ close once application starts</t>
  </si>
  <si>
    <t>11</t>
  </si>
  <si>
    <t>Don't allow to user to enter directly to the controller/test page</t>
  </si>
  <si>
    <t>Bootstap 4 upgrade</t>
  </si>
  <si>
    <t>12</t>
  </si>
  <si>
    <t>Ajax Error Handling</t>
  </si>
  <si>
    <t>https://stackoverflow.com/questions/4707755/asp-net-mvc-ajax-error-handling</t>
  </si>
  <si>
    <t>13</t>
  </si>
  <si>
    <t>Typed JS for Home Screen</t>
  </si>
  <si>
    <t xml:space="preserve">https://mattboldt.com/demos/typed-js/
</t>
  </si>
  <si>
    <t xml:space="preserve">
https://anijs.github.io/#tryit
https://alvarotrigo.com/fullPage/</t>
  </si>
  <si>
    <t>14</t>
  </si>
  <si>
    <t>Additonal</t>
  </si>
  <si>
    <t>Hey User,
I hope you are doing well. I think I might know you. You are from the "Partner Paradise" Team and working as a "developer". You are from "Odisha." My intelligence says, You love "travelling" and are good at "Photography". That's amazing. It's time to interact with your colleagues and see who wins
If you think my memories are faded then please go to the registration section and update.</t>
  </si>
  <si>
    <t>15</t>
  </si>
  <si>
    <t>Optimise Code,Design Pattern and read and write time</t>
  </si>
  <si>
    <t xml:space="preserve">.Core </t>
  </si>
  <si>
    <t>Bootstarp 5</t>
  </si>
  <si>
    <t>architecture</t>
  </si>
  <si>
    <t>Angular</t>
  </si>
  <si>
    <t>Role Based Authentication in everyPage</t>
  </si>
  <si>
    <t>16</t>
  </si>
  <si>
    <t>Admin Page</t>
  </si>
  <si>
    <t>17</t>
  </si>
  <si>
    <t>18</t>
  </si>
  <si>
    <t>Session across the website</t>
  </si>
  <si>
    <t>19</t>
  </si>
  <si>
    <t>User Information Display and Edit</t>
  </si>
  <si>
    <t>1. Pass ViewModel from mvc and convert into array JS</t>
  </si>
  <si>
    <t>2. Display in TypedJS</t>
  </si>
  <si>
    <t>3. Hide/Remove However to see the answer nav bar if Joke_API did not return</t>
  </si>
  <si>
    <t>4. User Screen for Editing records/Hobby</t>
  </si>
  <si>
    <t>5. Display the who Answered correctly when user submits (BackEnd)</t>
  </si>
  <si>
    <t>6. Display the who Answered correctly when user submits (FrontEnd)</t>
  </si>
  <si>
    <t>https://stackoverflow.com/questions/58121431/flying-balloon-animation</t>
  </si>
  <si>
    <t>Flying baloon</t>
  </si>
  <si>
    <t>7.Hint Section on the top: Disappear the two answer list</t>
  </si>
  <si>
    <t>--------------------</t>
  </si>
  <si>
    <t>https://github.com/mattboldt/typed.js/issues/396</t>
  </si>
  <si>
    <t>https://stackoverflow.com/questions/31598309/typed-js-how-to-call-function-onclick-multiple-times</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</si>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</sst>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yyyy"/>
    <numFmt numFmtId="165" formatCode="[$-F800]dddd\,\ mmmm\ dd\,\ yyyy"/>
    <numFmt numFmtId="166" formatCode="&quot;Done&quot;;&quot;&quot;;&quot;&quot;"/>
    <numFmt numFmtId="167" formatCode="[&lt;=9999999]###\-####;\(###\)\ ###\-####"/>
    <numFmt numFmtId="168" formatCode="dd/mm/yyyy"/>
  </numFmts>
  <fonts count="30" x14ac:knownFonts="1">
    <font>
      <sz val="11"/>
      <color theme="1" tint="0.14996795556505021"/>
      <name val="Lucida Sans"/>
      <family val="2"/>
      <scheme val="minor"/>
    </font>
    <font>
      <sz val="11"/>
      <color theme="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8"/>
      <name val="Lucida Sans"/>
      <family val="2"/>
      <scheme val="minor"/>
    </font>
    <font>
      <i/>
      <u/>
      <sz val="11"/>
      <color theme="1" tint="0.14996795556505021"/>
      <name val="Lucida Sans"/>
      <family val="2"/>
      <scheme val="minor"/>
    </font>
    <font>
      <sz val="11"/>
      <color rgb="FFFF0000"/>
      <name val="Lucida Sans"/>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2"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NumberFormat="0" applyFill="0" applyBorder="0" applyAlignment="0" applyProtection="0"/>
    <xf numFmtId="0" fontId="12" fillId="0" borderId="3" applyNumberFormat="0" applyFill="0" applyAlignment="0" applyProtection="0"/>
    <xf numFmtId="0" fontId="16" fillId="0" borderId="2" applyNumberFormat="0" applyFill="0" applyAlignment="0" applyProtection="0">
      <alignment vertical="center"/>
    </xf>
    <xf numFmtId="167" fontId="18" fillId="0" borderId="0" applyFont="0" applyFill="0" applyBorder="0" applyAlignment="0" applyProtection="0"/>
    <xf numFmtId="14" fontId="18" fillId="0" borderId="0" applyFont="0" applyFill="0" applyBorder="0" applyAlignment="0" applyProtection="0"/>
  </cellStyleXfs>
  <cellXfs count="48">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2"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10"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3" fillId="0" borderId="0" xfId="0" applyFont="1" applyBorder="1">
      <alignment vertical="center" wrapText="1"/>
    </xf>
    <xf numFmtId="164" fontId="14" fillId="0" borderId="0" xfId="2" applyNumberFormat="1" applyFont="1" applyFill="1" applyBorder="1" applyAlignment="1">
      <alignment horizontal="left"/>
    </xf>
    <xf numFmtId="0" fontId="17" fillId="0" borderId="0" xfId="2" applyFont="1" applyBorder="1" applyAlignment="1">
      <alignment textRotation="90" wrapText="1"/>
    </xf>
    <xf numFmtId="0" fontId="5" fillId="0" borderId="0" xfId="2" applyBorder="1" applyAlignment="1">
      <alignment vertical="center"/>
    </xf>
    <xf numFmtId="0" fontId="11" fillId="0" borderId="0" xfId="5" applyFont="1" applyBorder="1" applyAlignment="1">
      <alignment horizontal="left" vertical="top"/>
    </xf>
    <xf numFmtId="0" fontId="4" fillId="0" borderId="0" xfId="1" applyFont="1" applyFill="1" applyBorder="1"/>
    <xf numFmtId="0" fontId="4" fillId="0" borderId="0" xfId="0" applyFont="1" applyBorder="1">
      <alignment vertical="center" wrapText="1"/>
    </xf>
    <xf numFmtId="0" fontId="13" fillId="0" borderId="0" xfId="0" applyFont="1" applyBorder="1" applyAlignment="1">
      <alignment vertical="center" wrapText="1"/>
    </xf>
    <xf numFmtId="164" fontId="14" fillId="0" borderId="0" xfId="2" applyNumberFormat="1" applyFont="1" applyFill="1" applyBorder="1" applyAlignment="1"/>
    <xf numFmtId="164" fontId="14" fillId="4" borderId="0" xfId="2" applyNumberFormat="1" applyFont="1" applyFill="1" applyBorder="1" applyAlignment="1">
      <alignment wrapText="1"/>
    </xf>
    <xf numFmtId="164" fontId="14" fillId="4" borderId="0" xfId="2" applyNumberFormat="1" applyFont="1" applyFill="1" applyBorder="1" applyAlignment="1"/>
    <xf numFmtId="0" fontId="0" fillId="4" borderId="0" xfId="0" applyFill="1" applyBorder="1">
      <alignment vertical="center" wrapText="1"/>
    </xf>
    <xf numFmtId="0" fontId="20" fillId="3" borderId="0" xfId="4" applyFont="1" applyFill="1" applyBorder="1" applyAlignment="1">
      <alignment horizontal="right" vertical="center"/>
    </xf>
    <xf numFmtId="0" fontId="22" fillId="5" borderId="0" xfId="6" applyFont="1" applyFill="1" applyBorder="1" applyAlignment="1">
      <alignment horizontal="left" vertical="center" indent="1"/>
    </xf>
    <xf numFmtId="0" fontId="23" fillId="0" borderId="0" xfId="0" applyFont="1" applyFill="1" applyBorder="1" applyAlignment="1">
      <alignment horizontal="left" vertical="center" indent="1"/>
    </xf>
    <xf numFmtId="0" fontId="3" fillId="0" borderId="0" xfId="0" applyFont="1" applyBorder="1" applyAlignment="1">
      <alignment vertical="top" wrapText="1"/>
    </xf>
    <xf numFmtId="0" fontId="24" fillId="0" borderId="0" xfId="0" applyFont="1" applyBorder="1">
      <alignment vertical="center" wrapText="1"/>
    </xf>
    <xf numFmtId="0" fontId="25" fillId="4" borderId="0" xfId="9" applyFont="1" applyFill="1" applyBorder="1" applyAlignment="1">
      <alignment horizontal="right" vertical="center" wrapText="1" indent="1"/>
    </xf>
    <xf numFmtId="164" fontId="26" fillId="4" borderId="0" xfId="2" applyNumberFormat="1" applyFont="1" applyFill="1" applyBorder="1" applyAlignment="1">
      <alignment vertical="center"/>
    </xf>
    <xf numFmtId="0" fontId="24" fillId="0" borderId="1" xfId="0" applyFont="1" applyBorder="1">
      <alignment vertical="center" wrapText="1"/>
    </xf>
    <xf numFmtId="168" fontId="0" fillId="0" borderId="1" xfId="0" applyNumberFormat="1" applyAlignment="1">
      <alignment horizontal="center" vertical="center"/>
    </xf>
    <xf numFmtId="0" fontId="0" fillId="0" borderId="0" xfId="0" applyBorder="1" applyAlignment="1">
      <alignment horizontal="left" vertical="center" indent="1"/>
    </xf>
    <xf numFmtId="166" fontId="29" fillId="0" borderId="1" xfId="0" applyNumberFormat="1" applyFont="1" applyAlignment="1">
      <alignment horizontal="center" vertical="center"/>
    </xf>
    <xf numFmtId="0" fontId="29" fillId="0" borderId="1" xfId="0" applyFont="1" applyAlignment="1">
      <alignment horizontal="left" vertical="center" indent="1"/>
    </xf>
    <xf numFmtId="14" fontId="29" fillId="0" borderId="1" xfId="0" applyNumberFormat="1" applyFont="1" applyAlignment="1">
      <alignment horizontal="center" vertical="center"/>
    </xf>
    <xf numFmtId="0" fontId="29" fillId="0" borderId="1" xfId="0" applyFont="1" applyAlignment="1">
      <alignment horizontal="center" vertical="center"/>
    </xf>
    <xf numFmtId="49" fontId="0" fillId="0" borderId="1" xfId="0" applyNumberFormat="1">
      <alignment vertical="center" wrapText="1"/>
    </xf>
    <xf numFmtId="166" fontId="0" fillId="0" borderId="0" xfId="0" applyNumberFormat="1" applyBorder="1" applyAlignment="1">
      <alignment horizontal="center" vertical="center"/>
    </xf>
    <xf numFmtId="168" fontId="0" fillId="0" borderId="0" xfId="0" applyNumberFormat="1" applyBorder="1" applyAlignment="1">
      <alignment horizontal="center" vertical="center"/>
    </xf>
    <xf numFmtId="0" fontId="0" fillId="0" borderId="0" xfId="0" applyBorder="1" applyAlignment="1">
      <alignment horizontal="center" vertical="center"/>
    </xf>
    <xf numFmtId="49" fontId="16" fillId="0" borderId="2" xfId="9" applyNumberFormat="1" applyAlignment="1">
      <alignment vertical="center" wrapText="1"/>
    </xf>
    <xf numFmtId="0" fontId="1" fillId="0" borderId="1" xfId="0" applyFont="1" applyAlignment="1">
      <alignment horizontal="left" vertical="center" indent="1"/>
    </xf>
    <xf numFmtId="0" fontId="13" fillId="0" borderId="0" xfId="0" applyFont="1" applyBorder="1" applyAlignment="1">
      <alignment horizontal="center" vertical="center"/>
    </xf>
    <xf numFmtId="165" fontId="21" fillId="0" borderId="0" xfId="3" applyNumberFormat="1" applyFont="1" applyFill="1" applyBorder="1" applyAlignment="1">
      <alignment horizontal="left" vertical="center"/>
    </xf>
    <xf numFmtId="0" fontId="13" fillId="0" borderId="0" xfId="0" applyFont="1" applyBorder="1" applyAlignment="1">
      <alignment horizontal="center" vertical="top" wrapText="1"/>
    </xf>
    <xf numFmtId="0" fontId="19" fillId="0" borderId="0" xfId="0" applyFont="1" applyBorder="1" applyAlignment="1">
      <alignment horizontal="left" vertical="center" wrapText="1"/>
    </xf>
    <xf numFmtId="0" fontId="26" fillId="4" borderId="0" xfId="2" applyFont="1" applyFill="1" applyBorder="1" applyAlignment="1">
      <alignment horizontal="left" vertical="center"/>
    </xf>
    <xf numFmtId="0" fontId="25" fillId="4" borderId="0" xfId="9" applyFont="1" applyFill="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85">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84"/>
      <tableStyleElement type="headerRow" dxfId="83"/>
      <tableStyleElement type="firstRowStripe" dxfId="82"/>
      <tableStyleElement type="secondRowStripe" dxfId="81"/>
    </tableStyle>
    <tableStyle name="To Do List" pivot="0" count="2" xr9:uid="{00000000-0011-0000-FFFF-FFFF00000000}">
      <tableStyleElement type="wholeTable" dxfId="80"/>
      <tableStyleElement type="headerRow" dxfId="79"/>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2" name="Data Entry Tip" descr="Enter a number greater than 1 in Done column when  task is complete">
          <a:extLst>
            <a:ext uri="{FF2B5EF4-FFF2-40B4-BE49-F238E27FC236}">
              <a16:creationId xmlns:a16="http://schemas.microsoft.com/office/drawing/2014/main" id="{08C16785-D3D2-49F5-AECA-BE0BCF50A06F}"/>
            </a:ext>
          </a:extLst>
        </xdr:cNvPr>
        <xdr:cNvSpPr txBox="1"/>
      </xdr:nvSpPr>
      <xdr:spPr>
        <a:xfrm>
          <a:off x="3613150" y="1111250"/>
          <a:ext cx="990600" cy="605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3" name="Data Entry Tip" descr="Enter a number greater than 1 in Done column when  task is complete">
          <a:extLst>
            <a:ext uri="{FF2B5EF4-FFF2-40B4-BE49-F238E27FC236}">
              <a16:creationId xmlns:a16="http://schemas.microsoft.com/office/drawing/2014/main" id="{EFE20B06-D39C-4152-8EF4-E0D405DCBA6A}"/>
            </a:ext>
          </a:extLst>
        </xdr:cNvPr>
        <xdr:cNvSpPr txBox="1"/>
      </xdr:nvSpPr>
      <xdr:spPr>
        <a:xfrm>
          <a:off x="4641850" y="1111250"/>
          <a:ext cx="2387600" cy="605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4" name="Picture 3" descr="Decorative element&#10;">
          <a:extLst>
            <a:ext uri="{FF2B5EF4-FFF2-40B4-BE49-F238E27FC236}">
              <a16:creationId xmlns:a16="http://schemas.microsoft.com/office/drawing/2014/main" id="{37E9BAF2-54A3-417C-94A3-3B760805AE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6262"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7" totalsRowShown="0" headerRowDxfId="37">
  <autoFilter ref="B6:F17" xr:uid="{00000000-0009-0000-0100-000002000000}"/>
  <tableColumns count="5">
    <tableColumn id="1" xr3:uid="{00000000-0010-0000-0000-000001000000}" name="Done" dataDxfId="36"/>
    <tableColumn id="2" xr3:uid="{00000000-0010-0000-0000-000002000000}" name="Description" dataDxfId="35"/>
    <tableColumn id="3" xr3:uid="{00000000-0010-0000-0000-000003000000}" name="Due Date" dataDxfId="34"/>
    <tableColumn id="4" xr3:uid="{00000000-0010-0000-0000-000004000000}" name="Priority" dataDxfId="33"/>
    <tableColumn id="5" xr3:uid="{00000000-0010-0000-0000-000005000000}" name="Assigned to" dataDxfId="32"/>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C9" totalsRowShown="0" headerRowDxfId="31" headerRowBorderDxfId="30">
  <tableColumns count="2">
    <tableColumn id="1" xr3:uid="{00000000-0010-0000-0100-000001000000}" name="Assigned To"/>
    <tableColumn id="2" xr3:uid="{F36E0378-7DB9-42F4-B4F4-263BE6500357}" name="Column1"/>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70A46-0CF0-4D35-9438-FC09BD356BF6}" name="ToDoList2" displayName="ToDoList2" ref="B6:F13" totalsRowShown="0" headerRowDxfId="5">
  <autoFilter ref="B6:F13" xr:uid="{00000000-0009-0000-0100-000002000000}"/>
  <tableColumns count="5">
    <tableColumn id="1" xr3:uid="{6D55EE3E-E775-41B3-BC0A-08AC46F6EF17}" name="Done" dataDxfId="4"/>
    <tableColumn id="2" xr3:uid="{A568071C-C7BC-49A3-A2AE-BC0A89D3D4A4}" name="Description" dataDxfId="3"/>
    <tableColumn id="3" xr3:uid="{BE941CF0-BB93-4A44-A031-79654E12770C}" name="Due Date" dataDxfId="2"/>
    <tableColumn id="4" xr3:uid="{198586D7-EC80-4B60-A7EF-306798680CD2}" name="Priority" dataDxfId="1"/>
    <tableColumn id="5" xr3:uid="{ECB977EA-E1B7-4EE3-9E79-1070BBA35C42}" name="Assigned to" dataDxfId="0"/>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tboldt.com/demos/typed-j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7"/>
  <sheetViews>
    <sheetView showGridLines="0" topLeftCell="A6" zoomScaleNormal="100" workbookViewId="0">
      <selection activeCell="E15" sqref="E15"/>
    </sheetView>
  </sheetViews>
  <sheetFormatPr defaultColWidth="0" defaultRowHeight="30" customHeight="1" x14ac:dyDescent="0.3"/>
  <cols>
    <col min="1" max="1" width="1.78515625" style="2" customWidth="1"/>
    <col min="2" max="2" width="11.5703125" style="4" customWidth="1"/>
    <col min="3" max="3" width="27.28515625" style="2" customWidth="1"/>
    <col min="4" max="4" width="21.7109375" style="4" customWidth="1"/>
    <col min="5" max="5" width="16.7109375" style="4" customWidth="1"/>
    <col min="6" max="6" width="18.5703125" style="4" customWidth="1"/>
    <col min="7" max="7" width="7.7109375" style="4" customWidth="1"/>
    <col min="8" max="8" width="20.28515625" style="2" hidden="1" customWidth="1"/>
    <col min="9" max="9" width="17.28515625" style="4" hidden="1" customWidth="1"/>
    <col min="10" max="14" width="0" style="4" hidden="1" customWidth="1"/>
    <col min="15" max="17" width="0" style="2" hidden="1" customWidth="1"/>
    <col min="18" max="16384" width="10.7109375" style="2" hidden="1"/>
  </cols>
  <sheetData>
    <row r="1" spans="1:17" ht="66" customHeight="1" x14ac:dyDescent="0.5">
      <c r="A1" s="12" t="s">
        <v>0</v>
      </c>
      <c r="B1" s="21"/>
      <c r="C1" s="28" t="s">
        <v>13</v>
      </c>
      <c r="D1" s="19"/>
      <c r="E1" s="20"/>
      <c r="F1" s="27" t="s">
        <v>14</v>
      </c>
      <c r="I1" s="3"/>
      <c r="J1" s="3"/>
      <c r="K1" s="3"/>
      <c r="L1" s="3"/>
      <c r="M1" s="3"/>
      <c r="N1" s="3"/>
      <c r="O1" s="4"/>
      <c r="P1" s="4"/>
      <c r="Q1" s="4"/>
    </row>
    <row r="2" spans="1:17" ht="21.75" customHeight="1" x14ac:dyDescent="0.5">
      <c r="A2" s="12"/>
      <c r="B2" s="43">
        <f ca="1">TODAY()</f>
        <v>44505</v>
      </c>
      <c r="C2" s="43"/>
      <c r="D2" s="18"/>
      <c r="E2" s="18"/>
      <c r="I2" s="3"/>
      <c r="J2" s="3"/>
      <c r="K2" s="3"/>
      <c r="L2" s="3"/>
      <c r="M2" s="3"/>
      <c r="N2" s="3"/>
      <c r="O2" s="4"/>
      <c r="P2" s="4"/>
      <c r="Q2" s="4"/>
    </row>
    <row r="3" spans="1:17" ht="23.25" customHeight="1" x14ac:dyDescent="0.3">
      <c r="A3" s="13"/>
      <c r="B3" s="22" t="s">
        <v>9</v>
      </c>
      <c r="C3" s="23">
        <v>1</v>
      </c>
      <c r="D3" s="2"/>
      <c r="E3" s="2"/>
      <c r="H3" s="3"/>
      <c r="I3" s="2"/>
      <c r="J3" s="3"/>
      <c r="K3" s="3"/>
      <c r="L3" s="3"/>
      <c r="M3" s="3"/>
      <c r="N3" s="3"/>
      <c r="O3" s="4"/>
      <c r="P3" s="4"/>
      <c r="Q3" s="4"/>
    </row>
    <row r="4" spans="1:17" ht="23.25" customHeight="1" x14ac:dyDescent="0.3">
      <c r="A4" s="13"/>
      <c r="B4" s="22" t="s">
        <v>10</v>
      </c>
      <c r="C4" s="23">
        <f ca="1">COUNTIFS(ToDoList[Due Date],"&lt;"&amp;TODAY(),ToDoList[Done],"&lt;&gt;1")</f>
        <v>0</v>
      </c>
      <c r="D4" s="2"/>
      <c r="E4" s="2"/>
      <c r="H4" s="3"/>
      <c r="I4" s="2"/>
      <c r="J4" s="3"/>
      <c r="K4" s="3"/>
      <c r="L4" s="3"/>
      <c r="M4" s="3"/>
      <c r="N4" s="3"/>
      <c r="O4" s="4"/>
      <c r="P4" s="4"/>
      <c r="Q4" s="4"/>
    </row>
    <row r="5" spans="1:17" ht="12.75" customHeight="1" x14ac:dyDescent="0.5">
      <c r="B5" s="7"/>
      <c r="C5" s="14"/>
      <c r="D5" s="11"/>
      <c r="E5" s="11"/>
      <c r="F5" s="10"/>
      <c r="G5" s="10"/>
      <c r="I5" s="2"/>
      <c r="J5" s="2"/>
      <c r="K5" s="2"/>
      <c r="L5" s="2"/>
      <c r="M5" s="2"/>
      <c r="N5" s="2"/>
    </row>
    <row r="6" spans="1:17" s="16" customFormat="1" ht="30" customHeight="1" x14ac:dyDescent="0.3">
      <c r="A6" s="15"/>
      <c r="B6" s="24" t="s">
        <v>2</v>
      </c>
      <c r="C6" s="24" t="s">
        <v>1</v>
      </c>
      <c r="D6" s="24" t="s">
        <v>3</v>
      </c>
      <c r="E6" s="24" t="s">
        <v>4</v>
      </c>
      <c r="F6" s="24" t="s">
        <v>8</v>
      </c>
      <c r="J6" s="15"/>
      <c r="K6" s="15"/>
      <c r="L6" s="15"/>
      <c r="M6" s="15"/>
      <c r="N6" s="15"/>
      <c r="O6" s="15"/>
    </row>
    <row r="7" spans="1:17" ht="30" customHeight="1" x14ac:dyDescent="0.3">
      <c r="A7" s="42" t="s">
        <v>12</v>
      </c>
      <c r="B7" s="9">
        <v>1</v>
      </c>
      <c r="C7" s="8" t="s">
        <v>18</v>
      </c>
      <c r="D7" s="6">
        <f ca="1">TODAY()-1</f>
        <v>44504</v>
      </c>
      <c r="E7" s="1" t="s">
        <v>5</v>
      </c>
      <c r="F7" s="1" t="s">
        <v>38</v>
      </c>
      <c r="I7" s="2"/>
      <c r="J7" s="2"/>
      <c r="K7" s="2"/>
      <c r="L7" s="2"/>
      <c r="M7" s="2"/>
      <c r="N7" s="2"/>
    </row>
    <row r="8" spans="1:17" ht="30" customHeight="1" x14ac:dyDescent="0.3">
      <c r="A8" s="42"/>
      <c r="B8" s="9">
        <v>1</v>
      </c>
      <c r="C8" s="8" t="s">
        <v>20</v>
      </c>
      <c r="D8" s="6">
        <f ca="1">TODAY()+2</f>
        <v>44507</v>
      </c>
      <c r="E8" s="1" t="s">
        <v>5</v>
      </c>
      <c r="F8" s="1" t="s">
        <v>38</v>
      </c>
      <c r="I8" s="2"/>
      <c r="J8" s="2"/>
      <c r="K8" s="2"/>
      <c r="L8" s="2"/>
      <c r="M8" s="2"/>
      <c r="N8" s="2"/>
    </row>
    <row r="9" spans="1:17" ht="30" customHeight="1" x14ac:dyDescent="0.3">
      <c r="A9" s="42"/>
      <c r="B9" s="9">
        <v>1</v>
      </c>
      <c r="C9" s="8" t="s">
        <v>42</v>
      </c>
      <c r="D9" s="6">
        <f ca="1">TODAY()+1</f>
        <v>44506</v>
      </c>
      <c r="E9" s="1" t="s">
        <v>31</v>
      </c>
      <c r="F9" s="1" t="s">
        <v>41</v>
      </c>
      <c r="I9" s="2"/>
      <c r="J9" s="2"/>
      <c r="K9" s="2"/>
      <c r="L9" s="2"/>
      <c r="M9" s="2"/>
      <c r="N9" s="2"/>
    </row>
    <row r="10" spans="1:17" ht="30" customHeight="1" x14ac:dyDescent="0.3">
      <c r="A10" s="42"/>
      <c r="B10" s="9">
        <v>0</v>
      </c>
      <c r="C10" s="8" t="s">
        <v>42</v>
      </c>
      <c r="D10" s="6">
        <f ca="1">TODAY()+1</f>
        <v>44506</v>
      </c>
      <c r="E10" s="1" t="s">
        <v>31</v>
      </c>
      <c r="F10" s="1" t="s">
        <v>26</v>
      </c>
      <c r="I10" s="2"/>
      <c r="J10" s="2"/>
      <c r="K10" s="2"/>
      <c r="L10" s="2"/>
      <c r="M10" s="2"/>
      <c r="N10" s="2"/>
    </row>
    <row r="11" spans="1:17" ht="30" customHeight="1" x14ac:dyDescent="0.3">
      <c r="A11" s="42"/>
      <c r="B11" s="9">
        <v>1</v>
      </c>
      <c r="C11" s="8" t="s">
        <v>25</v>
      </c>
      <c r="D11" s="6">
        <f ca="1">TODAY()+2</f>
        <v>44507</v>
      </c>
      <c r="E11" s="1" t="s">
        <v>5</v>
      </c>
      <c r="F11" s="1" t="s">
        <v>26</v>
      </c>
      <c r="I11" s="2"/>
      <c r="J11" s="2"/>
      <c r="K11" s="2"/>
      <c r="L11" s="2"/>
      <c r="M11" s="2"/>
      <c r="N11" s="2"/>
    </row>
    <row r="12" spans="1:17" ht="30" customHeight="1" x14ac:dyDescent="0.3">
      <c r="B12" s="9">
        <v>1</v>
      </c>
      <c r="C12" s="8" t="s">
        <v>19</v>
      </c>
      <c r="D12" s="6">
        <f ca="1">TODAY()+8</f>
        <v>44513</v>
      </c>
      <c r="E12" s="1" t="s">
        <v>5</v>
      </c>
      <c r="F12" s="1" t="s">
        <v>38</v>
      </c>
      <c r="I12" s="2"/>
      <c r="J12" s="2"/>
      <c r="K12" s="2"/>
      <c r="L12" s="2"/>
      <c r="M12" s="2"/>
      <c r="N12" s="2"/>
    </row>
    <row r="13" spans="1:17" ht="30" customHeight="1" x14ac:dyDescent="0.3">
      <c r="B13" s="32">
        <v>1</v>
      </c>
      <c r="C13" s="33" t="s">
        <v>48</v>
      </c>
      <c r="D13" s="34">
        <f ca="1">TODAY()+5</f>
        <v>44510</v>
      </c>
      <c r="E13" s="35" t="s">
        <v>27</v>
      </c>
      <c r="F13" s="35" t="s">
        <v>38</v>
      </c>
      <c r="I13" s="2"/>
      <c r="J13" s="2"/>
      <c r="K13" s="2"/>
      <c r="L13" s="2"/>
      <c r="M13" s="2"/>
      <c r="N13" s="2"/>
    </row>
    <row r="14" spans="1:17" ht="30" customHeight="1" x14ac:dyDescent="0.3">
      <c r="B14" s="9"/>
      <c r="C14" s="8" t="s">
        <v>30</v>
      </c>
      <c r="D14" s="6">
        <f ca="1">TODAY()+2</f>
        <v>44507</v>
      </c>
      <c r="E14" s="1" t="s">
        <v>5</v>
      </c>
      <c r="F14" s="1" t="s">
        <v>38</v>
      </c>
      <c r="I14" s="2"/>
      <c r="J14" s="2"/>
      <c r="K14" s="2"/>
      <c r="L14" s="2"/>
      <c r="M14" s="2"/>
      <c r="N14" s="2"/>
    </row>
    <row r="15" spans="1:17" ht="30" customHeight="1" x14ac:dyDescent="0.3">
      <c r="B15" s="9"/>
      <c r="C15" s="8" t="s">
        <v>44</v>
      </c>
      <c r="D15" s="6">
        <f ca="1">TODAY()+2</f>
        <v>44507</v>
      </c>
      <c r="E15" s="1" t="s">
        <v>5</v>
      </c>
      <c r="F15" s="1" t="s">
        <v>26</v>
      </c>
      <c r="I15" s="2"/>
      <c r="J15" s="2"/>
      <c r="K15" s="2"/>
      <c r="L15" s="2"/>
      <c r="M15" s="2"/>
      <c r="N15" s="2"/>
    </row>
    <row r="16" spans="1:17" ht="30" customHeight="1" x14ac:dyDescent="0.3">
      <c r="B16" s="9"/>
      <c r="C16" s="8" t="s">
        <v>32</v>
      </c>
      <c r="D16" s="6">
        <f ca="1">TODAY()+3</f>
        <v>44508</v>
      </c>
      <c r="E16" s="1" t="s">
        <v>5</v>
      </c>
      <c r="F16" s="1" t="s">
        <v>43</v>
      </c>
      <c r="I16" s="2"/>
      <c r="J16" s="2"/>
      <c r="K16" s="2"/>
      <c r="L16" s="2"/>
      <c r="M16" s="2"/>
      <c r="N16" s="2"/>
    </row>
    <row r="17" spans="2:6" s="2" customFormat="1" ht="30" customHeight="1" x14ac:dyDescent="0.3">
      <c r="B17" s="37"/>
      <c r="C17" s="31" t="s">
        <v>56</v>
      </c>
      <c r="D17" s="38"/>
      <c r="E17" s="39"/>
      <c r="F17" s="39"/>
    </row>
  </sheetData>
  <mergeCells count="2">
    <mergeCell ref="A7:A11"/>
    <mergeCell ref="B2:C2"/>
  </mergeCells>
  <conditionalFormatting sqref="C7:C8 C14:C15 C11:C12">
    <cfRule type="expression" dxfId="78" priority="45" stopIfTrue="1">
      <formula>D7=""</formula>
    </cfRule>
  </conditionalFormatting>
  <conditionalFormatting sqref="C7:F8 C14:F15 C11:F12">
    <cfRule type="expression" dxfId="77" priority="43" stopIfTrue="1">
      <formula>$B7=1</formula>
    </cfRule>
    <cfRule type="expression" dxfId="76" priority="44">
      <formula>$D7=TODAY()</formula>
    </cfRule>
    <cfRule type="expression" dxfId="75" priority="46">
      <formula>AND(B7&lt;&gt;1,D7=TODAY())</formula>
    </cfRule>
    <cfRule type="expression" dxfId="74" priority="47">
      <formula>AND($B7&lt;&gt;1,$D7&lt;TODAY())</formula>
    </cfRule>
  </conditionalFormatting>
  <conditionalFormatting sqref="C16">
    <cfRule type="expression" dxfId="73" priority="30" stopIfTrue="1">
      <formula>D16=""</formula>
    </cfRule>
  </conditionalFormatting>
  <conditionalFormatting sqref="F16">
    <cfRule type="expression" dxfId="72" priority="37" stopIfTrue="1">
      <formula>$B16=1</formula>
    </cfRule>
    <cfRule type="expression" dxfId="71" priority="38">
      <formula>$D16=TODAY()</formula>
    </cfRule>
    <cfRule type="expression" dxfId="70" priority="40">
      <formula>AND(E16&lt;&gt;1,G16=TODAY())</formula>
    </cfRule>
    <cfRule type="expression" dxfId="69" priority="41">
      <formula>AND($B16&lt;&gt;1,$D16&lt;TODAY())</formula>
    </cfRule>
  </conditionalFormatting>
  <conditionalFormatting sqref="D16">
    <cfRule type="expression" dxfId="68" priority="33" stopIfTrue="1">
      <formula>$B16=1</formula>
    </cfRule>
    <cfRule type="expression" dxfId="67" priority="34">
      <formula>$D16=TODAY()</formula>
    </cfRule>
    <cfRule type="expression" dxfId="66" priority="35">
      <formula>AND(C16&lt;&gt;1,E16=TODAY())</formula>
    </cfRule>
    <cfRule type="expression" dxfId="65" priority="36">
      <formula>AND($B16&lt;&gt;1,$D16&lt;TODAY())</formula>
    </cfRule>
  </conditionalFormatting>
  <conditionalFormatting sqref="C16">
    <cfRule type="expression" dxfId="64" priority="28" stopIfTrue="1">
      <formula>$B16=1</formula>
    </cfRule>
    <cfRule type="expression" dxfId="63" priority="29">
      <formula>$D16=TODAY()</formula>
    </cfRule>
    <cfRule type="expression" dxfId="62" priority="31">
      <formula>AND(B16&lt;&gt;1,D16=TODAY())</formula>
    </cfRule>
    <cfRule type="expression" dxfId="61" priority="32">
      <formula>AND($B16&lt;&gt;1,$D16&lt;TODAY())</formula>
    </cfRule>
  </conditionalFormatting>
  <conditionalFormatting sqref="E16">
    <cfRule type="expression" dxfId="60" priority="24" stopIfTrue="1">
      <formula>$B16=1</formula>
    </cfRule>
    <cfRule type="expression" dxfId="59" priority="25">
      <formula>$D16=TODAY()</formula>
    </cfRule>
    <cfRule type="expression" dxfId="58" priority="26">
      <formula>AND(D16&lt;&gt;1,F16=TODAY())</formula>
    </cfRule>
    <cfRule type="expression" dxfId="57" priority="27">
      <formula>AND($B16&lt;&gt;1,$D16&lt;TODAY())</formula>
    </cfRule>
  </conditionalFormatting>
  <conditionalFormatting sqref="C13">
    <cfRule type="expression" dxfId="56" priority="20" stopIfTrue="1">
      <formula>D13=""</formula>
    </cfRule>
  </conditionalFormatting>
  <conditionalFormatting sqref="C13:F13">
    <cfRule type="expression" dxfId="55" priority="18" stopIfTrue="1">
      <formula>$B13=1</formula>
    </cfRule>
    <cfRule type="expression" dxfId="54" priority="19">
      <formula>$D13=TODAY()</formula>
    </cfRule>
    <cfRule type="expression" dxfId="53" priority="21">
      <formula>AND(B13&lt;&gt;1,D13=TODAY())</formula>
    </cfRule>
    <cfRule type="expression" dxfId="52" priority="22">
      <formula>AND($B13&lt;&gt;1,$D13&lt;TODAY())</formula>
    </cfRule>
  </conditionalFormatting>
  <conditionalFormatting sqref="D9:F9">
    <cfRule type="expression" dxfId="51" priority="12" stopIfTrue="1">
      <formula>$B9=1</formula>
    </cfRule>
    <cfRule type="expression" dxfId="50" priority="13">
      <formula>$D9=TODAY()</formula>
    </cfRule>
    <cfRule type="expression" dxfId="49" priority="15">
      <formula>AND(C9&lt;&gt;1,E9=TODAY())</formula>
    </cfRule>
    <cfRule type="expression" dxfId="48" priority="16">
      <formula>AND($B9&lt;&gt;1,$D9&lt;TODAY())</formula>
    </cfRule>
  </conditionalFormatting>
  <conditionalFormatting sqref="C10">
    <cfRule type="expression" dxfId="47" priority="8" stopIfTrue="1">
      <formula>D10=""</formula>
    </cfRule>
  </conditionalFormatting>
  <conditionalFormatting sqref="C10:F10">
    <cfRule type="expression" dxfId="46" priority="6" stopIfTrue="1">
      <formula>$B10=1</formula>
    </cfRule>
    <cfRule type="expression" dxfId="45" priority="7">
      <formula>$D10=TODAY()</formula>
    </cfRule>
    <cfRule type="expression" dxfId="44" priority="9">
      <formula>AND(B10&lt;&gt;1,D10=TODAY())</formula>
    </cfRule>
    <cfRule type="expression" dxfId="43" priority="10">
      <formula>AND($B10&lt;&gt;1,$D10&lt;TODAY())</formula>
    </cfRule>
  </conditionalFormatting>
  <conditionalFormatting sqref="C9">
    <cfRule type="expression" dxfId="42" priority="3" stopIfTrue="1">
      <formula>D9=""</formula>
    </cfRule>
  </conditionalFormatting>
  <conditionalFormatting sqref="C9">
    <cfRule type="expression" dxfId="41" priority="1" stopIfTrue="1">
      <formula>$B9=1</formula>
    </cfRule>
    <cfRule type="expression" dxfId="40" priority="2">
      <formula>$D9=TODAY()</formula>
    </cfRule>
    <cfRule type="expression" dxfId="39" priority="4">
      <formula>AND(B9&lt;&gt;1,D9=TODAY())</formula>
    </cfRule>
    <cfRule type="expression" dxfId="38" priority="5">
      <formula>AND($B9&lt;&gt;1,$D9&lt;TODAY())</formula>
    </cfRule>
  </conditionalFormatting>
  <dataValidations count="17">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 type="list" errorStyle="warning" allowBlank="1" showInputMessage="1" showErrorMessage="1" error="Select Priority from the list. Select CANCEL, press ALT+DOWN ARROW for options, then DOWN ARROW and ENTER to make selection" sqref="E7:E17"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7" xr:uid="{00000000-0002-0000-0000-000001000000}">
      <formula1>Assignedto</formula1>
    </dataValidation>
  </dataValidations>
  <hyperlinks>
    <hyperlink ref="F1" location="'Assignment Setup'!A1" tooltip="Click to navigate to TAssignment Setup" display="Setup &gt;" xr:uid="{EB98820A-A312-4322-922A-B3AC2F81714F}"/>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5"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B7:B8 B14:B15 B11:B12</xm:sqref>
        </x14:conditionalFormatting>
        <x14:conditionalFormatting xmlns:xm="http://schemas.microsoft.com/office/excel/2006/main">
          <x14:cfRule type="iconSet" priority="42" id="{84227ECB-755B-4ACD-9401-E48DC7084976}">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23" id="{C101ED18-B532-45B5-B684-64B75D59709C}">
            <x14:iconSet iconSet="3Symbols2" custom="1">
              <x14:cfvo type="percent">
                <xm:f>0</xm:f>
              </x14:cfvo>
              <x14:cfvo type="formula">
                <xm:f>0</xm:f>
              </x14:cfvo>
              <x14:cfvo type="num">
                <xm:f>1</xm:f>
              </x14:cfvo>
              <x14:cfIcon iconSet="NoIcons" iconId="0"/>
              <x14:cfIcon iconSet="NoIcons" iconId="0"/>
              <x14:cfIcon iconSet="3Symbols2" iconId="2"/>
            </x14:iconSet>
          </x14:cfRule>
          <xm:sqref>B13</xm:sqref>
        </x14:conditionalFormatting>
        <x14:conditionalFormatting xmlns:xm="http://schemas.microsoft.com/office/excel/2006/main">
          <x14:cfRule type="iconSet" priority="17" id="{30A23FCC-2A30-4620-A795-2AC2189B3C37}">
            <x14:iconSet iconSet="3Symbols2" custom="1">
              <x14:cfvo type="percent">
                <xm:f>0</xm:f>
              </x14:cfvo>
              <x14:cfvo type="formula">
                <xm:f>0</xm:f>
              </x14:cfvo>
              <x14:cfvo type="num">
                <xm:f>1</xm:f>
              </x14:cfvo>
              <x14:cfIcon iconSet="NoIcons" iconId="0"/>
              <x14:cfIcon iconSet="NoIcons" iconId="0"/>
              <x14:cfIcon iconSet="3Symbols2" iconId="2"/>
            </x14:iconSet>
          </x14:cfRule>
          <xm:sqref>B9</xm:sqref>
        </x14:conditionalFormatting>
        <x14:conditionalFormatting xmlns:xm="http://schemas.microsoft.com/office/excel/2006/main">
          <x14:cfRule type="iconSet" priority="11" id="{09E76F87-1698-41FC-BADB-60211AF1A7DD}">
            <x14:iconSet iconSet="3Symbols2" custom="1">
              <x14:cfvo type="percent">
                <xm:f>0</xm:f>
              </x14:cfvo>
              <x14:cfvo type="formula">
                <xm:f>0</xm:f>
              </x14:cfvo>
              <x14:cfvo type="num">
                <xm:f>1</xm:f>
              </x14:cfvo>
              <x14:cfIcon iconSet="NoIcons" iconId="0"/>
              <x14:cfIcon iconSet="NoIcons" iconId="0"/>
              <x14:cfIcon iconSet="3Symbols2" iconId="2"/>
            </x14:iconSet>
          </x14:cfRule>
          <xm:sqref>B10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DB45-06D3-4E53-8C52-4C0A4D00F5D5}">
  <dimension ref="A1:D51"/>
  <sheetViews>
    <sheetView topLeftCell="A43" workbookViewId="0">
      <selection activeCell="B47" sqref="B47"/>
    </sheetView>
  </sheetViews>
  <sheetFormatPr defaultRowHeight="14" x14ac:dyDescent="0.3"/>
  <cols>
    <col min="1" max="1" width="9.140625" style="36"/>
    <col min="2" max="2" width="26.5703125" style="36" customWidth="1"/>
    <col min="3" max="3" width="56.35546875" style="36" customWidth="1"/>
    <col min="4" max="4" width="25.0703125" style="36" customWidth="1"/>
    <col min="5" max="16384" width="9.140625" style="36"/>
  </cols>
  <sheetData>
    <row r="1" spans="1:4" x14ac:dyDescent="0.3">
      <c r="A1" s="36" t="s">
        <v>21</v>
      </c>
      <c r="C1" s="36" t="s">
        <v>22</v>
      </c>
      <c r="D1" s="36" t="s">
        <v>28</v>
      </c>
    </row>
    <row r="2" spans="1:4" ht="140.5" x14ac:dyDescent="0.3">
      <c r="A2" s="36">
        <v>1</v>
      </c>
      <c r="B2" s="36" t="s">
        <v>23</v>
      </c>
      <c r="C2" s="36" t="s">
        <v>29</v>
      </c>
    </row>
    <row r="4" spans="1:4" x14ac:dyDescent="0.3">
      <c r="A4" s="36">
        <v>2</v>
      </c>
      <c r="B4" s="36" t="s">
        <v>33</v>
      </c>
    </row>
    <row r="6" spans="1:4" x14ac:dyDescent="0.3">
      <c r="A6" s="36">
        <v>4</v>
      </c>
      <c r="B6" s="36" t="s">
        <v>34</v>
      </c>
    </row>
    <row r="11" spans="1:4" ht="56" x14ac:dyDescent="0.3">
      <c r="A11" s="36">
        <v>5</v>
      </c>
      <c r="C11" s="36" t="s">
        <v>36</v>
      </c>
    </row>
    <row r="16" spans="1:4" x14ac:dyDescent="0.3">
      <c r="A16" s="36">
        <v>6</v>
      </c>
      <c r="C16" s="36" t="s">
        <v>37</v>
      </c>
    </row>
    <row r="19" spans="1:3" ht="28" x14ac:dyDescent="0.3">
      <c r="A19" s="36">
        <v>7</v>
      </c>
      <c r="B19" s="36" t="s">
        <v>46</v>
      </c>
      <c r="C19" s="36" t="s">
        <v>45</v>
      </c>
    </row>
    <row r="22" spans="1:3" ht="126" x14ac:dyDescent="0.3">
      <c r="A22" s="36">
        <v>8</v>
      </c>
      <c r="B22" s="36" t="s">
        <v>47</v>
      </c>
      <c r="C22" s="36" t="s">
        <v>66</v>
      </c>
    </row>
    <row r="25" spans="1:3" x14ac:dyDescent="0.3">
      <c r="A25" s="36" t="s">
        <v>49</v>
      </c>
      <c r="B25" s="36" t="s">
        <v>50</v>
      </c>
      <c r="C25" s="36" t="s">
        <v>51</v>
      </c>
    </row>
    <row r="28" spans="1:3" ht="28" x14ac:dyDescent="0.3">
      <c r="A28" s="36" t="s">
        <v>52</v>
      </c>
      <c r="B28" s="36" t="s">
        <v>53</v>
      </c>
    </row>
    <row r="30" spans="1:3" ht="42" x14ac:dyDescent="0.3">
      <c r="A30" s="36" t="s">
        <v>54</v>
      </c>
      <c r="B30" s="36" t="s">
        <v>55</v>
      </c>
    </row>
    <row r="34" spans="1:3" ht="28" x14ac:dyDescent="0.3">
      <c r="A34" s="36" t="s">
        <v>57</v>
      </c>
      <c r="B34" s="36" t="s">
        <v>58</v>
      </c>
      <c r="C34" s="36" t="s">
        <v>59</v>
      </c>
    </row>
    <row r="37" spans="1:3" x14ac:dyDescent="0.3">
      <c r="A37" s="36" t="s">
        <v>60</v>
      </c>
      <c r="C37" s="36" t="s">
        <v>61</v>
      </c>
    </row>
    <row r="38" spans="1:3" ht="28" x14ac:dyDescent="0.3">
      <c r="C38" s="40" t="s">
        <v>62</v>
      </c>
    </row>
    <row r="39" spans="1:3" ht="56" x14ac:dyDescent="0.3">
      <c r="A39" s="36" t="s">
        <v>64</v>
      </c>
      <c r="B39" s="36" t="s">
        <v>65</v>
      </c>
      <c r="C39" s="36" t="s">
        <v>63</v>
      </c>
    </row>
    <row r="42" spans="1:3" ht="28" x14ac:dyDescent="0.3">
      <c r="A42" s="36" t="s">
        <v>67</v>
      </c>
      <c r="B42" s="36" t="s">
        <v>73</v>
      </c>
    </row>
    <row r="45" spans="1:3" x14ac:dyDescent="0.3">
      <c r="A45" s="36" t="s">
        <v>74</v>
      </c>
      <c r="B45" s="36" t="s">
        <v>75</v>
      </c>
    </row>
    <row r="47" spans="1:3" ht="28" x14ac:dyDescent="0.3">
      <c r="A47" s="36" t="s">
        <v>76</v>
      </c>
      <c r="B47" s="36" t="s">
        <v>80</v>
      </c>
    </row>
    <row r="49" spans="1:2" x14ac:dyDescent="0.3">
      <c r="A49" s="36" t="s">
        <v>77</v>
      </c>
      <c r="B49" s="36" t="s">
        <v>78</v>
      </c>
    </row>
    <row r="51" spans="1:2" x14ac:dyDescent="0.3">
      <c r="A51" s="36" t="s">
        <v>79</v>
      </c>
    </row>
  </sheetData>
  <hyperlinks>
    <hyperlink ref="C38" r:id="rId1" xr:uid="{5C5B9DE7-052C-4C5F-828C-C463458523F2}"/>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DE228-9694-49AA-B7F0-62FF3C86A015}">
  <dimension ref="A1:A19"/>
  <sheetViews>
    <sheetView tabSelected="1" workbookViewId="0"/>
  </sheetViews>
  <sheetFormatPr defaultRowHeight="14" x14ac:dyDescent="0.3"/>
  <cols>
    <col min="1" max="1" width="82.78515625" bestFit="1" customWidth="1"/>
  </cols>
  <sheetData>
    <row r="1" spans="1:1" x14ac:dyDescent="0.3">
      <c r="A1" t="s">
        <v>93</v>
      </c>
    </row>
    <row r="2" spans="1:1" x14ac:dyDescent="0.3">
      <c r="A2" t="s">
        <v>81</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1" spans="1:1" x14ac:dyDescent="0.3">
      <c r="A11" t="s">
        <v>89</v>
      </c>
    </row>
    <row r="12" spans="1:1" x14ac:dyDescent="0.3">
      <c r="A12">
        <v>8</v>
      </c>
    </row>
    <row r="17" spans="1:1" x14ac:dyDescent="0.3">
      <c r="A17" t="s">
        <v>90</v>
      </c>
    </row>
    <row r="18" spans="1:1" x14ac:dyDescent="0.3">
      <c r="A18" t="s">
        <v>91</v>
      </c>
    </row>
    <row r="19" spans="1:1" x14ac:dyDescent="0.3">
      <c r="A19"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B5" sqref="B5"/>
    </sheetView>
  </sheetViews>
  <sheetFormatPr defaultColWidth="0" defaultRowHeight="30" customHeight="1" x14ac:dyDescent="0.3"/>
  <cols>
    <col min="1" max="1" width="3.78515625" style="2" customWidth="1"/>
    <col min="2" max="2" width="21" style="2" customWidth="1"/>
    <col min="3" max="3" width="18.28515625" style="2" customWidth="1"/>
    <col min="4" max="6" width="8.78515625" style="2" customWidth="1"/>
    <col min="7" max="7" width="7.2109375" style="2" hidden="1" customWidth="1"/>
    <col min="8" max="15" width="0" style="2" hidden="1" customWidth="1"/>
    <col min="16" max="16384" width="10.7109375" style="2" hidden="1"/>
  </cols>
  <sheetData>
    <row r="1" spans="2:11" ht="66" customHeight="1" x14ac:dyDescent="0.3">
      <c r="B1" s="46" t="s">
        <v>6</v>
      </c>
      <c r="C1" s="46"/>
      <c r="D1" s="46"/>
      <c r="E1" s="47" t="s">
        <v>15</v>
      </c>
      <c r="F1" s="47"/>
      <c r="G1" s="17"/>
      <c r="H1" s="17"/>
      <c r="I1" s="17"/>
      <c r="J1" s="17"/>
      <c r="K1" s="17"/>
    </row>
    <row r="2" spans="2:11" ht="83.25" customHeight="1" x14ac:dyDescent="0.3">
      <c r="B2" s="45" t="s">
        <v>11</v>
      </c>
      <c r="C2" s="45"/>
      <c r="D2" s="45"/>
      <c r="E2" s="45"/>
      <c r="F2" s="45"/>
      <c r="G2" s="17"/>
      <c r="H2" s="17"/>
      <c r="I2" s="17"/>
      <c r="J2" s="17"/>
      <c r="K2" s="17"/>
    </row>
    <row r="3" spans="2:11" ht="30" customHeight="1" x14ac:dyDescent="0.3">
      <c r="B3" s="26" t="s">
        <v>7</v>
      </c>
      <c r="C3" s="29" t="s">
        <v>17</v>
      </c>
      <c r="D3" s="44"/>
      <c r="E3" s="44"/>
      <c r="F3" s="44"/>
    </row>
    <row r="4" spans="2:11" ht="30" customHeight="1" x14ac:dyDescent="0.3">
      <c r="B4" s="5" t="s">
        <v>16</v>
      </c>
      <c r="C4" s="2" t="s">
        <v>40</v>
      </c>
    </row>
    <row r="5" spans="2:11" ht="30" customHeight="1" x14ac:dyDescent="0.3">
      <c r="B5" s="5" t="s">
        <v>26</v>
      </c>
      <c r="C5" s="2" t="s">
        <v>39</v>
      </c>
    </row>
    <row r="6" spans="2:11" ht="30" customHeight="1" x14ac:dyDescent="0.3">
      <c r="B6" s="5"/>
    </row>
    <row r="7" spans="2:11" ht="30" customHeight="1" x14ac:dyDescent="0.3">
      <c r="B7" s="5"/>
    </row>
    <row r="8" spans="2:11" ht="30" customHeight="1" x14ac:dyDescent="0.3">
      <c r="B8" s="5"/>
      <c r="E8" s="25"/>
    </row>
    <row r="9" spans="2:11" ht="30" customHeight="1" x14ac:dyDescent="0.3">
      <c r="B9" s="5"/>
    </row>
  </sheetData>
  <mergeCells count="4">
    <mergeCell ref="D3:F3"/>
    <mergeCell ref="B2:F2"/>
    <mergeCell ref="B1:D1"/>
    <mergeCell ref="E1:F1"/>
  </mergeCells>
  <phoneticPr fontId="27" type="noConversion"/>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A948-B125-4EA3-895B-CADE82C01CA9}">
  <sheetPr>
    <tabColor theme="7" tint="0.59999389629810485"/>
    <pageSetUpPr autoPageBreaks="0" fitToPage="1"/>
  </sheetPr>
  <dimension ref="A1:Q15"/>
  <sheetViews>
    <sheetView showGridLines="0" topLeftCell="A2" zoomScaleNormal="100" workbookViewId="0">
      <selection activeCell="C10" sqref="C10"/>
    </sheetView>
  </sheetViews>
  <sheetFormatPr defaultColWidth="0" defaultRowHeight="30" customHeight="1" x14ac:dyDescent="0.3"/>
  <cols>
    <col min="1" max="1" width="1.78515625" style="2" customWidth="1"/>
    <col min="2" max="2" width="11.5703125" style="4" customWidth="1"/>
    <col min="3" max="3" width="27.28515625" style="2" customWidth="1"/>
    <col min="4" max="4" width="21.7109375" style="4" customWidth="1"/>
    <col min="5" max="5" width="16.7109375" style="4" customWidth="1"/>
    <col min="6" max="6" width="18.5703125" style="4" customWidth="1"/>
    <col min="7" max="7" width="7.7109375" style="4" customWidth="1"/>
    <col min="8" max="8" width="20.28515625" style="2" hidden="1" customWidth="1"/>
    <col min="9" max="9" width="17.28515625" style="4" hidden="1" customWidth="1"/>
    <col min="10" max="14" width="0" style="4" hidden="1" customWidth="1"/>
    <col min="15" max="17" width="0" style="2" hidden="1" customWidth="1"/>
    <col min="18" max="16384" width="10.7109375" style="2" hidden="1"/>
  </cols>
  <sheetData>
    <row r="1" spans="1:17" ht="66" customHeight="1" x14ac:dyDescent="0.5">
      <c r="A1" s="12" t="s">
        <v>0</v>
      </c>
      <c r="B1" s="21"/>
      <c r="C1" s="28" t="s">
        <v>13</v>
      </c>
      <c r="D1" s="19"/>
      <c r="E1" s="20"/>
      <c r="F1" s="27" t="s">
        <v>14</v>
      </c>
      <c r="I1" s="3"/>
      <c r="J1" s="3"/>
      <c r="K1" s="3"/>
      <c r="L1" s="3"/>
      <c r="M1" s="3"/>
      <c r="N1" s="3"/>
      <c r="O1" s="4"/>
      <c r="P1" s="4"/>
      <c r="Q1" s="4"/>
    </row>
    <row r="2" spans="1:17" ht="21.75" customHeight="1" x14ac:dyDescent="0.5">
      <c r="A2" s="12"/>
      <c r="B2" s="43">
        <f ca="1">TODAY()</f>
        <v>44505</v>
      </c>
      <c r="C2" s="43"/>
      <c r="D2" s="18"/>
      <c r="E2" s="18"/>
      <c r="I2" s="3"/>
      <c r="J2" s="3"/>
      <c r="K2" s="3"/>
      <c r="L2" s="3"/>
      <c r="M2" s="3"/>
      <c r="N2" s="3"/>
      <c r="O2" s="4"/>
      <c r="P2" s="4"/>
      <c r="Q2" s="4"/>
    </row>
    <row r="3" spans="1:17" ht="23.25" customHeight="1" x14ac:dyDescent="0.3">
      <c r="A3" s="13"/>
      <c r="B3" s="22" t="s">
        <v>9</v>
      </c>
      <c r="C3" s="23">
        <v>1</v>
      </c>
      <c r="D3" s="2"/>
      <c r="E3" s="2"/>
      <c r="H3" s="3"/>
      <c r="I3" s="2"/>
      <c r="J3" s="3"/>
      <c r="K3" s="3"/>
      <c r="L3" s="3"/>
      <c r="M3" s="3"/>
      <c r="N3" s="3"/>
      <c r="O3" s="4"/>
      <c r="P3" s="4"/>
      <c r="Q3" s="4"/>
    </row>
    <row r="4" spans="1:17" ht="23.25" customHeight="1" x14ac:dyDescent="0.3">
      <c r="A4" s="13"/>
      <c r="B4" s="22" t="s">
        <v>10</v>
      </c>
      <c r="C4" s="23">
        <f ca="1">COUNTIFS(ToDoList2[Due Date],"&lt;"&amp;TODAY(),ToDoList2[Done],"&lt;&gt;1")</f>
        <v>0</v>
      </c>
      <c r="D4" s="2"/>
      <c r="E4" s="2"/>
      <c r="H4" s="3"/>
      <c r="I4" s="2"/>
      <c r="J4" s="3"/>
      <c r="K4" s="3"/>
      <c r="L4" s="3"/>
      <c r="M4" s="3"/>
      <c r="N4" s="3"/>
      <c r="O4" s="4"/>
      <c r="P4" s="4"/>
      <c r="Q4" s="4"/>
    </row>
    <row r="5" spans="1:17" ht="12.75" customHeight="1" x14ac:dyDescent="0.5">
      <c r="B5" s="7"/>
      <c r="C5" s="14"/>
      <c r="D5" s="11"/>
      <c r="E5" s="11"/>
      <c r="F5" s="10"/>
      <c r="G5" s="10"/>
      <c r="I5" s="2"/>
      <c r="J5" s="2"/>
      <c r="K5" s="2"/>
      <c r="L5" s="2"/>
      <c r="M5" s="2"/>
      <c r="N5" s="2"/>
    </row>
    <row r="6" spans="1:17" s="16" customFormat="1" ht="30" customHeight="1" x14ac:dyDescent="0.3">
      <c r="A6" s="15"/>
      <c r="B6" s="24" t="s">
        <v>2</v>
      </c>
      <c r="C6" s="24" t="s">
        <v>1</v>
      </c>
      <c r="D6" s="24" t="s">
        <v>3</v>
      </c>
      <c r="E6" s="24" t="s">
        <v>4</v>
      </c>
      <c r="F6" s="24" t="s">
        <v>8</v>
      </c>
      <c r="J6" s="15"/>
      <c r="K6" s="15"/>
      <c r="L6" s="15"/>
      <c r="M6" s="15"/>
      <c r="N6" s="15"/>
      <c r="O6" s="15"/>
    </row>
    <row r="7" spans="1:17" ht="30" customHeight="1" x14ac:dyDescent="0.3">
      <c r="A7" s="42" t="s">
        <v>12</v>
      </c>
      <c r="B7" s="9">
        <v>0</v>
      </c>
      <c r="C7" s="8" t="s">
        <v>71</v>
      </c>
      <c r="D7" s="6"/>
      <c r="E7" s="1"/>
      <c r="F7" s="1"/>
      <c r="I7" s="2"/>
      <c r="J7" s="2"/>
      <c r="K7" s="2"/>
      <c r="L7" s="2"/>
      <c r="M7" s="2"/>
      <c r="N7" s="2"/>
    </row>
    <row r="8" spans="1:17" ht="30" customHeight="1" x14ac:dyDescent="0.3">
      <c r="A8" s="42"/>
      <c r="B8" s="9">
        <v>0</v>
      </c>
      <c r="C8" s="41" t="s">
        <v>72</v>
      </c>
      <c r="D8" s="6"/>
      <c r="E8" s="1"/>
      <c r="F8" s="1"/>
      <c r="I8" s="2"/>
      <c r="J8" s="2"/>
      <c r="K8" s="2"/>
      <c r="L8" s="2"/>
      <c r="M8" s="2"/>
      <c r="N8" s="2"/>
    </row>
    <row r="9" spans="1:17" ht="30" customHeight="1" x14ac:dyDescent="0.3">
      <c r="A9" s="42"/>
      <c r="B9" s="9">
        <v>0</v>
      </c>
      <c r="C9" s="8" t="s">
        <v>24</v>
      </c>
      <c r="D9" s="6"/>
      <c r="E9" s="1"/>
      <c r="F9" s="1"/>
      <c r="I9" s="2"/>
      <c r="J9" s="2"/>
      <c r="K9" s="2"/>
      <c r="L9" s="2"/>
      <c r="M9" s="2"/>
      <c r="N9" s="2"/>
    </row>
    <row r="10" spans="1:17" ht="30" customHeight="1" x14ac:dyDescent="0.3">
      <c r="B10" s="9">
        <v>0</v>
      </c>
      <c r="C10" s="8" t="s">
        <v>68</v>
      </c>
      <c r="D10" s="6"/>
      <c r="E10" s="1"/>
      <c r="F10" s="1"/>
      <c r="I10" s="2"/>
      <c r="J10" s="2"/>
      <c r="K10" s="2"/>
      <c r="L10" s="2"/>
      <c r="M10" s="2"/>
      <c r="N10" s="2"/>
    </row>
    <row r="11" spans="1:17" ht="30" customHeight="1" x14ac:dyDescent="0.3">
      <c r="B11" s="9"/>
      <c r="C11" s="8" t="s">
        <v>35</v>
      </c>
      <c r="D11" s="6"/>
      <c r="E11" s="1"/>
      <c r="F11" s="1"/>
      <c r="I11" s="2"/>
      <c r="J11" s="2"/>
      <c r="K11" s="2"/>
      <c r="L11" s="2"/>
      <c r="M11" s="2"/>
      <c r="N11" s="2"/>
    </row>
    <row r="12" spans="1:17" ht="30" customHeight="1" x14ac:dyDescent="0.3">
      <c r="B12" s="9"/>
      <c r="C12" s="8" t="s">
        <v>69</v>
      </c>
      <c r="D12" s="30"/>
      <c r="E12" s="1"/>
      <c r="F12" s="1"/>
      <c r="I12" s="2"/>
      <c r="J12" s="2"/>
      <c r="K12" s="2"/>
      <c r="L12" s="2"/>
      <c r="M12" s="2"/>
      <c r="N12" s="2"/>
    </row>
    <row r="13" spans="1:17" ht="30" customHeight="1" x14ac:dyDescent="0.3">
      <c r="B13" s="9"/>
      <c r="C13" s="31" t="s">
        <v>70</v>
      </c>
      <c r="D13" s="6"/>
      <c r="E13" s="1"/>
      <c r="F13" s="1"/>
      <c r="I13" s="2"/>
      <c r="J13" s="2"/>
      <c r="K13" s="2"/>
      <c r="L13" s="2"/>
      <c r="M13" s="2"/>
      <c r="N13" s="2"/>
    </row>
    <row r="14" spans="1:17" ht="30" customHeight="1" x14ac:dyDescent="0.3">
      <c r="I14" s="2"/>
      <c r="J14" s="2"/>
      <c r="K14" s="2"/>
      <c r="L14" s="2"/>
      <c r="M14" s="2"/>
      <c r="N14" s="2"/>
    </row>
    <row r="15" spans="1:17" ht="30" customHeight="1" x14ac:dyDescent="0.3">
      <c r="I15" s="2"/>
      <c r="J15" s="2"/>
      <c r="K15" s="2"/>
      <c r="L15" s="2"/>
      <c r="M15" s="2"/>
      <c r="N15" s="2"/>
    </row>
  </sheetData>
  <mergeCells count="2">
    <mergeCell ref="B2:C2"/>
    <mergeCell ref="A7:A9"/>
  </mergeCells>
  <conditionalFormatting sqref="C11:C12 C9">
    <cfRule type="expression" dxfId="29" priority="33" stopIfTrue="1">
      <formula>D9=""</formula>
    </cfRule>
  </conditionalFormatting>
  <conditionalFormatting sqref="C11:F12 D13:F13 D7:F9 C9">
    <cfRule type="expression" dxfId="28" priority="31" stopIfTrue="1">
      <formula>$B7=1</formula>
    </cfRule>
    <cfRule type="expression" dxfId="27" priority="32">
      <formula>$D7=TODAY()</formula>
    </cfRule>
    <cfRule type="expression" dxfId="26" priority="34">
      <formula>AND(B7&lt;&gt;1,D7=TODAY())</formula>
    </cfRule>
    <cfRule type="expression" dxfId="25" priority="35">
      <formula>AND($B7&lt;&gt;1,$D7&lt;TODAY())</formula>
    </cfRule>
  </conditionalFormatting>
  <conditionalFormatting sqref="C7">
    <cfRule type="expression" dxfId="24" priority="28" stopIfTrue="1">
      <formula>D7=""</formula>
    </cfRule>
  </conditionalFormatting>
  <conditionalFormatting sqref="C7">
    <cfRule type="expression" dxfId="23" priority="26" stopIfTrue="1">
      <formula>$B7=1</formula>
    </cfRule>
    <cfRule type="expression" dxfId="22" priority="27">
      <formula>$D7=TODAY()</formula>
    </cfRule>
    <cfRule type="expression" dxfId="21" priority="29">
      <formula>AND(B7&lt;&gt;1,D7=TODAY())</formula>
    </cfRule>
    <cfRule type="expression" dxfId="20" priority="30">
      <formula>AND($B7&lt;&gt;1,$D7&lt;TODAY())</formula>
    </cfRule>
  </conditionalFormatting>
  <conditionalFormatting sqref="C8">
    <cfRule type="expression" dxfId="19" priority="13" stopIfTrue="1">
      <formula>D8=""</formula>
    </cfRule>
  </conditionalFormatting>
  <conditionalFormatting sqref="C8">
    <cfRule type="expression" dxfId="18" priority="11" stopIfTrue="1">
      <formula>$B8=1</formula>
    </cfRule>
    <cfRule type="expression" dxfId="17" priority="12">
      <formula>$D8=TODAY()</formula>
    </cfRule>
    <cfRule type="expression" dxfId="16" priority="14">
      <formula>AND(B8&lt;&gt;1,D8=TODAY())</formula>
    </cfRule>
    <cfRule type="expression" dxfId="15" priority="15">
      <formula>AND($B8&lt;&gt;1,$D8&lt;TODAY())</formula>
    </cfRule>
  </conditionalFormatting>
  <conditionalFormatting sqref="D10:F10">
    <cfRule type="expression" dxfId="14" priority="6" stopIfTrue="1">
      <formula>$B10=1</formula>
    </cfRule>
    <cfRule type="expression" dxfId="13" priority="7">
      <formula>$D10=TODAY()</formula>
    </cfRule>
    <cfRule type="expression" dxfId="12" priority="8">
      <formula>AND(C10&lt;&gt;1,E10=TODAY())</formula>
    </cfRule>
    <cfRule type="expression" dxfId="11" priority="9">
      <formula>AND($B10&lt;&gt;1,$D10&lt;TODAY())</formula>
    </cfRule>
  </conditionalFormatting>
  <conditionalFormatting sqref="C10">
    <cfRule type="expression" dxfId="10" priority="3" stopIfTrue="1">
      <formula>D10=""</formula>
    </cfRule>
  </conditionalFormatting>
  <conditionalFormatting sqref="C10">
    <cfRule type="expression" dxfId="9" priority="1" stopIfTrue="1">
      <formula>$B10=1</formula>
    </cfRule>
    <cfRule type="expression" dxfId="8" priority="2">
      <formula>$D10=TODAY()</formula>
    </cfRule>
    <cfRule type="expression" dxfId="7" priority="4">
      <formula>AND(B10&lt;&gt;1,D10=TODAY())</formula>
    </cfRule>
    <cfRule type="expression" dxfId="6" priority="5">
      <formula>AND($B10&lt;&gt;1,$D10&lt;TODAY())</formula>
    </cfRule>
  </conditionalFormatting>
  <dataValidations count="17">
    <dataValidation allowBlank="1" showErrorMessage="1" sqref="B5:C5" xr:uid="{AD6ACC83-EFD2-44E1-965A-D159C0AE9F2F}"/>
    <dataValidation allowBlank="1" showInputMessage="1" showErrorMessage="1" prompt="Overdue days are automatically updated in this cell. Enter details in table below. Table tip is in cell A6" sqref="C4" xr:uid="{CC96422D-CB22-477B-ABD9-3D9B90734F96}"/>
    <dataValidation allowBlank="1" showInputMessage="1" showErrorMessage="1" prompt="Overdue days are automatically updated in cell at right" sqref="B4" xr:uid="{B4220609-0E79-4238-A922-0FFE96E9FAAC}"/>
    <dataValidation allowBlank="1" showInputMessage="1" showErrorMessage="1" prompt="Title of this worksheet is in this C1. Date is automatically updated in cell B2, and Due Today and Overdue days in cell C3 and C4. Next tip is in cell below." sqref="B1" xr:uid="{9287BA36-7355-4C67-A157-9F38B2600E35}"/>
    <dataValidation allowBlank="1" showErrorMessage="1" prompt="Title of this worksheet is in this cell. Date is automatically updated in cell below, and Due Today and Overdue days in cell C3 and C4. Tip is in cell at right" sqref="C1" xr:uid="{ECC8CA26-B1B5-4A7B-8CC0-BF60015EF944}"/>
    <dataValidation allowBlank="1" showInputMessage="1" showErrorMessage="1" prompt="Enter value greater than 1 in this column under this heading to mark task as Done. Strikethrough formatting will automatically be applied" sqref="B6" xr:uid="{BE24F491-C7F9-4C32-9FCB-93B4849FFD73}"/>
    <dataValidation allowBlank="1" showInputMessage="1" showErrorMessage="1" prompt="Select Assigned to names in this column under this heading. Press ALT+DOWN ARROW for options, then DOWN ARROW and ENTER to make selection" sqref="F6" xr:uid="{1AAFEF88-D6F2-4C1D-901C-0073626D7536}"/>
    <dataValidation allowBlank="1" showInputMessage="1" showErrorMessage="1" prompt="Select Priority in this column under this heading. Press ALT+DOWN ARROW for options, then DOWN ARROW and ENTER to make selection" sqref="E6" xr:uid="{5CEC64E7-5E6C-4290-A47A-C07535A076D7}"/>
    <dataValidation allowBlank="1" showInputMessage="1" showErrorMessage="1" prompt="Enter Due Date in this column under this heading" sqref="D6" xr:uid="{6B4E3902-79B1-4579-9828-248DB4259F55}"/>
    <dataValidation allowBlank="1" showInputMessage="1" showErrorMessage="1" prompt="Enter Description in this column under this heading" sqref="C6" xr:uid="{5A1EF185-777D-4DAA-B5FE-5EA4BE024123}"/>
    <dataValidation allowBlank="1" showInputMessage="1" showErrorMessage="1" prompt="Due Today is automatically updated in this cell" sqref="C3" xr:uid="{E0BEF1BB-E7A8-40ED-AB9E-FA7DC0B56857}"/>
    <dataValidation allowBlank="1" showInputMessage="1" showErrorMessage="1" prompt="Due Today is automatically updated in cell at right" sqref="B3" xr:uid="{1A8FB330-F5CC-4D59-834E-EA3D9F78AA2E}"/>
    <dataValidation allowBlank="1" showInputMessage="1" showErrorMessage="1" prompt="Date is automatically updated in this cell and Due Today and Overdue days in cells below" sqref="B2:C2" xr:uid="{2F25F324-FD2C-4D71-8686-753D0102362A}"/>
    <dataValidation allowBlank="1" showInputMessage="1" showErrorMessage="1" prompt="Navigation link to Assignment Setup worksheet" sqref="F1:G5" xr:uid="{CF43A3C0-B53D-4D7D-8FD5-5BA5A7E4F705}"/>
    <dataValidation allowBlank="1" showInputMessage="1" showErrorMessage="1" prompt="Create To Do List in this workbook. Enter details in To Do List table in this worksheet. Select cell F1 to navigate to Setup worksheet. Due &amp; Overdue days are automatically updated" sqref="A1" xr:uid="{3E7212E8-D8BF-4C00-B32B-C98D85D43406}"/>
    <dataValidation type="list" errorStyle="warning" allowBlank="1" showInputMessage="1" showErrorMessage="1" error="Select Assigned to names from the list. Select CANCEL, press ALT+DOWN ARROW for options, then DOWN ARROW and ENTER to make selection" sqref="F7:F13" xr:uid="{21BAE3EF-30CF-4B3F-B509-AF5BC7FEEA05}">
      <formula1>Assignedto</formula1>
    </dataValidation>
    <dataValidation type="list" errorStyle="warning" allowBlank="1" showInputMessage="1" showErrorMessage="1" error="Select Priority from the list. Select CANCEL, press ALT+DOWN ARROW for options, then DOWN ARROW and ENTER to make selection" sqref="E7:E13" xr:uid="{BB53B287-9977-42DF-BDB2-6F97415D0AEF}">
      <formula1>"High,Medium,Low"</formula1>
    </dataValidation>
  </dataValidations>
  <hyperlinks>
    <hyperlink ref="F1" location="'Assignment Setup'!A1" tooltip="Click to navigate to TAssignment Setup" display="Setup &gt;" xr:uid="{CFBE7A57-B877-4D29-A2C7-34CB5B607B92}"/>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6" id="{1E31C7D3-3346-48EE-B4A4-87282DEBC08D}">
            <x14:iconSet iconSet="3Symbols2" custom="1">
              <x14:cfvo type="percent">
                <xm:f>0</xm:f>
              </x14:cfvo>
              <x14:cfvo type="formula">
                <xm:f>0</xm:f>
              </x14:cfvo>
              <x14:cfvo type="num">
                <xm:f>1</xm:f>
              </x14:cfvo>
              <x14:cfIcon iconSet="NoIcons" iconId="0"/>
              <x14:cfIcon iconSet="NoIcons" iconId="0"/>
              <x14:cfIcon iconSet="3Symbols2" iconId="2"/>
            </x14:iconSet>
          </x14:cfRule>
          <xm:sqref>B11:B13 B7:B9</xm:sqref>
        </x14:conditionalFormatting>
        <x14:conditionalFormatting xmlns:xm="http://schemas.microsoft.com/office/excel/2006/main">
          <x14:cfRule type="iconSet" priority="10" id="{0C990E75-A3C8-4D49-B366-F593C17AF879}">
            <x14:iconSet iconSet="3Symbols2" custom="1">
              <x14:cfvo type="percent">
                <xm:f>0</xm:f>
              </x14:cfvo>
              <x14:cfvo type="formula">
                <xm:f>0</xm:f>
              </x14:cfvo>
              <x14:cfvo type="num">
                <xm:f>1</xm:f>
              </x14:cfvo>
              <x14:cfIcon iconSet="NoIcons" iconId="0"/>
              <x14:cfIcon iconSet="NoIcons" iconId="0"/>
              <x14:cfIcon iconSet="3Symbols2" iconId="2"/>
            </x14:iconSet>
          </x14:cfRule>
          <xm:sqref>B10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TM22583886</Template>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To Do List - POC</vt:lpstr>
      <vt:lpstr>Questions</vt:lpstr>
      <vt:lpstr>Sheet1</vt:lpstr>
      <vt:lpstr>Assignment Setup</vt:lpstr>
      <vt:lpstr>To Do List-RoadMap</vt:lpstr>
      <vt:lpstr>'To Do List-RoadMap'!Assignedto</vt:lpstr>
      <vt:lpstr>Assignedto</vt:lpstr>
      <vt:lpstr>Color1</vt:lpstr>
      <vt:lpstr>Color2</vt:lpstr>
      <vt:lpstr>Color3</vt:lpstr>
      <vt:lpstr>Color4</vt:lpstr>
      <vt:lpstr>Color5</vt:lpstr>
      <vt:lpstr>Color6</vt:lpstr>
      <vt:lpstr>'To Do List-RoadMap'!ColorKey</vt:lpstr>
      <vt:lpstr>ColorKey</vt:lpstr>
      <vt:lpstr>'To Do List-RoadMap'!ColumnTitle1</vt:lpstr>
      <vt:lpstr>ColumnTitle1</vt:lpstr>
      <vt:lpstr>'To Do List-RoadMap'!ColumnTitle2</vt:lpstr>
      <vt:lpstr>ColumnTitle2</vt:lpstr>
      <vt:lpstr>'To Do List-RoadMap'!DueToday</vt:lpstr>
      <vt:lpstr>DueToday</vt:lpstr>
      <vt:lpstr>'To Do List - POC'!Grid</vt:lpstr>
      <vt:lpstr>'To Do List-RoadMap'!Grid</vt:lpstr>
      <vt:lpstr>'To Do List - POC'!Print_Titles</vt:lpstr>
      <vt:lpstr>'To Do List-RoadMap'!Print_Titles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2021-11-05T08:41:44Z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