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74E4BD5-E5E9-4540-AC94-284ED80D33A6}" xr6:coauthVersionLast="47" xr6:coauthVersionMax="47" xr10:uidLastSave="{00000000-0000-0000-0000-000000000000}"/>
  <bookViews>
    <workbookView xWindow="-108" yWindow="-108" windowWidth="23256" windowHeight="12576" xr2:uid="{D96AB5DC-2131-4087-A103-BF883AE75C91}"/>
  </bookViews>
  <sheets>
    <sheet name="Kota" sheetId="16" r:id="rId1"/>
    <sheet name="Gwalior" sheetId="11" r:id="rId2"/>
    <sheet name="Pilani" sheetId="9" r:id="rId3"/>
    <sheet name="New Delhi" sheetId="7" r:id="rId4"/>
    <sheet name="Hyderabad " sheetId="8" r:id="rId5"/>
    <sheet name="Summary" sheetId="6" r:id="rId6"/>
    <sheet name="%EnergySaving" sheetId="17" r:id="rId7"/>
    <sheet name="Plot" sheetId="19" r:id="rId8"/>
  </sheets>
  <definedNames>
    <definedName name="_xlnm._FilterDatabase" localSheetId="5" hidden="1">Summary!$B$1:$B$14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6" l="1"/>
  <c r="G13" i="17"/>
  <c r="G14" i="17"/>
  <c r="L5" i="17"/>
  <c r="K5" i="17"/>
  <c r="G17" i="17"/>
  <c r="G16" i="17"/>
  <c r="G15" i="17"/>
  <c r="F13" i="17"/>
  <c r="N2" i="8"/>
  <c r="L2" i="8"/>
  <c r="N58" i="8"/>
  <c r="G4" i="8"/>
  <c r="C3" i="8"/>
  <c r="C2" i="8"/>
  <c r="C5" i="8"/>
  <c r="C4" i="7"/>
  <c r="C3" i="7"/>
  <c r="C2" i="7"/>
  <c r="D2" i="7" s="1"/>
  <c r="J2" i="7" s="1"/>
  <c r="E13" i="17"/>
  <c r="I14" i="17"/>
  <c r="H14" i="17"/>
  <c r="F14" i="17"/>
  <c r="E14" i="17"/>
  <c r="H17" i="17"/>
  <c r="H16" i="17"/>
  <c r="H15" i="17"/>
  <c r="I17" i="17"/>
  <c r="I16" i="17"/>
  <c r="I15" i="17"/>
  <c r="I13" i="17"/>
  <c r="H13" i="17"/>
  <c r="F17" i="17"/>
  <c r="F16" i="17"/>
  <c r="F15" i="17"/>
  <c r="E17" i="17"/>
  <c r="E16" i="17"/>
  <c r="E15" i="17"/>
  <c r="L4" i="17"/>
  <c r="K4" i="17"/>
  <c r="I11" i="7"/>
  <c r="H11" i="7"/>
  <c r="H8" i="7"/>
  <c r="R8" i="7"/>
  <c r="N8" i="7"/>
  <c r="L8" i="7"/>
  <c r="J8" i="7"/>
  <c r="D8" i="7"/>
  <c r="L3" i="7"/>
  <c r="G2" i="7"/>
  <c r="L2" i="7"/>
  <c r="J5" i="7"/>
  <c r="P2" i="7"/>
  <c r="N2" i="7"/>
  <c r="L4" i="7"/>
  <c r="P366" i="16"/>
  <c r="L366" i="16"/>
  <c r="G366" i="16"/>
  <c r="F366" i="16"/>
  <c r="N366" i="16" s="1"/>
  <c r="C366" i="16"/>
  <c r="D366" i="16" s="1"/>
  <c r="I366" i="16" s="1"/>
  <c r="T366" i="16" s="1"/>
  <c r="P365" i="16"/>
  <c r="N365" i="16"/>
  <c r="L365" i="16"/>
  <c r="G365" i="16"/>
  <c r="F365" i="16"/>
  <c r="C365" i="16"/>
  <c r="D365" i="16" s="1"/>
  <c r="I365" i="16" s="1"/>
  <c r="T365" i="16" s="1"/>
  <c r="P364" i="16"/>
  <c r="N364" i="16"/>
  <c r="L364" i="16"/>
  <c r="G364" i="16"/>
  <c r="F364" i="16"/>
  <c r="C364" i="16"/>
  <c r="D364" i="16" s="1"/>
  <c r="I364" i="16" s="1"/>
  <c r="T364" i="16" s="1"/>
  <c r="P363" i="16"/>
  <c r="N363" i="16"/>
  <c r="L363" i="16"/>
  <c r="G363" i="16"/>
  <c r="F363" i="16"/>
  <c r="C363" i="16"/>
  <c r="D363" i="16" s="1"/>
  <c r="I363" i="16" s="1"/>
  <c r="T363" i="16" s="1"/>
  <c r="P362" i="16"/>
  <c r="N362" i="16"/>
  <c r="L362" i="16"/>
  <c r="G362" i="16"/>
  <c r="F362" i="16"/>
  <c r="C362" i="16"/>
  <c r="D362" i="16" s="1"/>
  <c r="I362" i="16" s="1"/>
  <c r="T362" i="16" s="1"/>
  <c r="P361" i="16"/>
  <c r="N361" i="16"/>
  <c r="L361" i="16"/>
  <c r="G361" i="16"/>
  <c r="F361" i="16"/>
  <c r="C361" i="16"/>
  <c r="D361" i="16" s="1"/>
  <c r="I361" i="16" s="1"/>
  <c r="T361" i="16" s="1"/>
  <c r="P360" i="16"/>
  <c r="N360" i="16"/>
  <c r="L360" i="16"/>
  <c r="G360" i="16"/>
  <c r="F360" i="16"/>
  <c r="C360" i="16"/>
  <c r="D360" i="16" s="1"/>
  <c r="I360" i="16" s="1"/>
  <c r="T360" i="16" s="1"/>
  <c r="P359" i="16"/>
  <c r="N359" i="16"/>
  <c r="L359" i="16"/>
  <c r="G359" i="16"/>
  <c r="F359" i="16"/>
  <c r="C359" i="16"/>
  <c r="D359" i="16" s="1"/>
  <c r="I359" i="16" s="1"/>
  <c r="T359" i="16" s="1"/>
  <c r="P358" i="16"/>
  <c r="N358" i="16"/>
  <c r="L358" i="16"/>
  <c r="G358" i="16"/>
  <c r="F358" i="16"/>
  <c r="C358" i="16"/>
  <c r="D358" i="16" s="1"/>
  <c r="I358" i="16" s="1"/>
  <c r="T358" i="16" s="1"/>
  <c r="P357" i="16"/>
  <c r="N357" i="16"/>
  <c r="L357" i="16"/>
  <c r="G357" i="16"/>
  <c r="F357" i="16"/>
  <c r="C357" i="16"/>
  <c r="D357" i="16" s="1"/>
  <c r="I357" i="16" s="1"/>
  <c r="T357" i="16" s="1"/>
  <c r="P356" i="16"/>
  <c r="N356" i="16"/>
  <c r="L356" i="16"/>
  <c r="G356" i="16"/>
  <c r="F356" i="16"/>
  <c r="C356" i="16"/>
  <c r="D356" i="16" s="1"/>
  <c r="I356" i="16" s="1"/>
  <c r="T356" i="16" s="1"/>
  <c r="P355" i="16"/>
  <c r="N355" i="16"/>
  <c r="L355" i="16"/>
  <c r="G355" i="16"/>
  <c r="F355" i="16"/>
  <c r="C355" i="16"/>
  <c r="D355" i="16" s="1"/>
  <c r="I355" i="16" s="1"/>
  <c r="T355" i="16" s="1"/>
  <c r="P354" i="16"/>
  <c r="N354" i="16"/>
  <c r="L354" i="16"/>
  <c r="G354" i="16"/>
  <c r="F354" i="16"/>
  <c r="C354" i="16"/>
  <c r="D354" i="16" s="1"/>
  <c r="I354" i="16" s="1"/>
  <c r="T354" i="16" s="1"/>
  <c r="P353" i="16"/>
  <c r="N353" i="16"/>
  <c r="L353" i="16"/>
  <c r="G353" i="16"/>
  <c r="F353" i="16"/>
  <c r="C353" i="16"/>
  <c r="D353" i="16" s="1"/>
  <c r="I353" i="16" s="1"/>
  <c r="T353" i="16" s="1"/>
  <c r="P352" i="16"/>
  <c r="N352" i="16"/>
  <c r="L352" i="16"/>
  <c r="G352" i="16"/>
  <c r="F352" i="16"/>
  <c r="C352" i="16"/>
  <c r="D352" i="16" s="1"/>
  <c r="I352" i="16" s="1"/>
  <c r="T352" i="16" s="1"/>
  <c r="P351" i="16"/>
  <c r="N351" i="16"/>
  <c r="L351" i="16"/>
  <c r="G351" i="16"/>
  <c r="F351" i="16"/>
  <c r="C351" i="16"/>
  <c r="D351" i="16" s="1"/>
  <c r="I351" i="16" s="1"/>
  <c r="T351" i="16" s="1"/>
  <c r="P350" i="16"/>
  <c r="N350" i="16"/>
  <c r="L350" i="16"/>
  <c r="G350" i="16"/>
  <c r="F350" i="16"/>
  <c r="C350" i="16"/>
  <c r="D350" i="16" s="1"/>
  <c r="I350" i="16" s="1"/>
  <c r="T350" i="16" s="1"/>
  <c r="P349" i="16"/>
  <c r="N349" i="16"/>
  <c r="L349" i="16"/>
  <c r="G349" i="16"/>
  <c r="F349" i="16"/>
  <c r="C349" i="16"/>
  <c r="D349" i="16" s="1"/>
  <c r="I349" i="16" s="1"/>
  <c r="T349" i="16" s="1"/>
  <c r="P348" i="16"/>
  <c r="N348" i="16"/>
  <c r="L348" i="16"/>
  <c r="G348" i="16"/>
  <c r="F348" i="16"/>
  <c r="C348" i="16"/>
  <c r="D348" i="16" s="1"/>
  <c r="I348" i="16" s="1"/>
  <c r="T348" i="16" s="1"/>
  <c r="P347" i="16"/>
  <c r="N347" i="16"/>
  <c r="L347" i="16"/>
  <c r="G347" i="16"/>
  <c r="F347" i="16"/>
  <c r="C347" i="16"/>
  <c r="D347" i="16" s="1"/>
  <c r="I347" i="16" s="1"/>
  <c r="T347" i="16" s="1"/>
  <c r="P346" i="16"/>
  <c r="N346" i="16"/>
  <c r="L346" i="16"/>
  <c r="G346" i="16"/>
  <c r="F346" i="16"/>
  <c r="C346" i="16"/>
  <c r="D346" i="16" s="1"/>
  <c r="J346" i="16" s="1"/>
  <c r="P345" i="16"/>
  <c r="N345" i="16"/>
  <c r="L345" i="16"/>
  <c r="G345" i="16"/>
  <c r="F345" i="16"/>
  <c r="D345" i="16"/>
  <c r="J345" i="16" s="1"/>
  <c r="C345" i="16"/>
  <c r="P344" i="16"/>
  <c r="N344" i="16"/>
  <c r="L344" i="16"/>
  <c r="G344" i="16"/>
  <c r="F344" i="16"/>
  <c r="C344" i="16"/>
  <c r="D344" i="16" s="1"/>
  <c r="P343" i="16"/>
  <c r="N343" i="16"/>
  <c r="L343" i="16"/>
  <c r="G343" i="16"/>
  <c r="F343" i="16"/>
  <c r="C343" i="16"/>
  <c r="D343" i="16" s="1"/>
  <c r="P342" i="16"/>
  <c r="N342" i="16"/>
  <c r="L342" i="16"/>
  <c r="G342" i="16"/>
  <c r="F342" i="16"/>
  <c r="C342" i="16"/>
  <c r="D342" i="16" s="1"/>
  <c r="J342" i="16" s="1"/>
  <c r="P341" i="16"/>
  <c r="N341" i="16"/>
  <c r="L341" i="16"/>
  <c r="G341" i="16"/>
  <c r="F341" i="16"/>
  <c r="C341" i="16"/>
  <c r="D341" i="16" s="1"/>
  <c r="J341" i="16" s="1"/>
  <c r="P340" i="16"/>
  <c r="N340" i="16"/>
  <c r="L340" i="16"/>
  <c r="G340" i="16"/>
  <c r="F340" i="16"/>
  <c r="C340" i="16"/>
  <c r="D340" i="16" s="1"/>
  <c r="P339" i="16"/>
  <c r="N339" i="16"/>
  <c r="L339" i="16"/>
  <c r="G339" i="16"/>
  <c r="F339" i="16"/>
  <c r="C339" i="16"/>
  <c r="D339" i="16" s="1"/>
  <c r="P338" i="16"/>
  <c r="N338" i="16"/>
  <c r="L338" i="16"/>
  <c r="G338" i="16"/>
  <c r="F338" i="16"/>
  <c r="C338" i="16"/>
  <c r="D338" i="16" s="1"/>
  <c r="J338" i="16" s="1"/>
  <c r="P337" i="16"/>
  <c r="N337" i="16"/>
  <c r="L337" i="16"/>
  <c r="G337" i="16"/>
  <c r="F337" i="16"/>
  <c r="D337" i="16"/>
  <c r="J337" i="16" s="1"/>
  <c r="C337" i="16"/>
  <c r="P336" i="16"/>
  <c r="N336" i="16"/>
  <c r="L336" i="16"/>
  <c r="G336" i="16"/>
  <c r="F336" i="16"/>
  <c r="C336" i="16"/>
  <c r="D336" i="16" s="1"/>
  <c r="P335" i="16"/>
  <c r="N335" i="16"/>
  <c r="L335" i="16"/>
  <c r="G335" i="16"/>
  <c r="F335" i="16"/>
  <c r="C335" i="16"/>
  <c r="D335" i="16" s="1"/>
  <c r="P334" i="16"/>
  <c r="N334" i="16"/>
  <c r="L334" i="16"/>
  <c r="G334" i="16"/>
  <c r="F334" i="16"/>
  <c r="C334" i="16"/>
  <c r="D334" i="16" s="1"/>
  <c r="J334" i="16" s="1"/>
  <c r="N333" i="16"/>
  <c r="L333" i="16"/>
  <c r="G333" i="16"/>
  <c r="P333" i="16" s="1"/>
  <c r="F333" i="16"/>
  <c r="C333" i="16"/>
  <c r="D333" i="16" s="1"/>
  <c r="P332" i="16"/>
  <c r="N332" i="16"/>
  <c r="L332" i="16"/>
  <c r="G332" i="16"/>
  <c r="F332" i="16"/>
  <c r="C332" i="16"/>
  <c r="D332" i="16" s="1"/>
  <c r="J332" i="16" s="1"/>
  <c r="N331" i="16"/>
  <c r="L331" i="16"/>
  <c r="G331" i="16"/>
  <c r="P331" i="16" s="1"/>
  <c r="F331" i="16"/>
  <c r="C331" i="16"/>
  <c r="D331" i="16" s="1"/>
  <c r="P330" i="16"/>
  <c r="N330" i="16"/>
  <c r="L330" i="16"/>
  <c r="G330" i="16"/>
  <c r="F330" i="16"/>
  <c r="C330" i="16"/>
  <c r="D330" i="16" s="1"/>
  <c r="J330" i="16" s="1"/>
  <c r="N329" i="16"/>
  <c r="L329" i="16"/>
  <c r="G329" i="16"/>
  <c r="P329" i="16" s="1"/>
  <c r="F329" i="16"/>
  <c r="C329" i="16"/>
  <c r="D329" i="16" s="1"/>
  <c r="P328" i="16"/>
  <c r="N328" i="16"/>
  <c r="L328" i="16"/>
  <c r="G328" i="16"/>
  <c r="F328" i="16"/>
  <c r="C328" i="16"/>
  <c r="D328" i="16" s="1"/>
  <c r="J328" i="16" s="1"/>
  <c r="N327" i="16"/>
  <c r="L327" i="16"/>
  <c r="G327" i="16"/>
  <c r="P327" i="16" s="1"/>
  <c r="F327" i="16"/>
  <c r="C327" i="16"/>
  <c r="D327" i="16" s="1"/>
  <c r="P326" i="16"/>
  <c r="N326" i="16"/>
  <c r="L326" i="16"/>
  <c r="G326" i="16"/>
  <c r="F326" i="16"/>
  <c r="C326" i="16"/>
  <c r="D326" i="16" s="1"/>
  <c r="J326" i="16" s="1"/>
  <c r="N325" i="16"/>
  <c r="L325" i="16"/>
  <c r="G325" i="16"/>
  <c r="P325" i="16" s="1"/>
  <c r="F325" i="16"/>
  <c r="C325" i="16"/>
  <c r="D325" i="16" s="1"/>
  <c r="P324" i="16"/>
  <c r="L324" i="16"/>
  <c r="G324" i="16"/>
  <c r="F324" i="16"/>
  <c r="N324" i="16" s="1"/>
  <c r="C324" i="16"/>
  <c r="D324" i="16" s="1"/>
  <c r="H324" i="16" s="1"/>
  <c r="R324" i="16" s="1"/>
  <c r="P323" i="16"/>
  <c r="L323" i="16"/>
  <c r="G323" i="16"/>
  <c r="F323" i="16"/>
  <c r="N323" i="16" s="1"/>
  <c r="C323" i="16"/>
  <c r="D323" i="16" s="1"/>
  <c r="P322" i="16"/>
  <c r="L322" i="16"/>
  <c r="G322" i="16"/>
  <c r="F322" i="16"/>
  <c r="N322" i="16" s="1"/>
  <c r="D322" i="16"/>
  <c r="H322" i="16" s="1"/>
  <c r="R322" i="16" s="1"/>
  <c r="C322" i="16"/>
  <c r="P321" i="16"/>
  <c r="L321" i="16"/>
  <c r="G321" i="16"/>
  <c r="F321" i="16"/>
  <c r="N321" i="16" s="1"/>
  <c r="D321" i="16"/>
  <c r="C321" i="16"/>
  <c r="P320" i="16"/>
  <c r="L320" i="16"/>
  <c r="J320" i="16"/>
  <c r="G320" i="16"/>
  <c r="F320" i="16"/>
  <c r="N320" i="16" s="1"/>
  <c r="C320" i="16"/>
  <c r="D320" i="16" s="1"/>
  <c r="H320" i="16" s="1"/>
  <c r="R320" i="16" s="1"/>
  <c r="P319" i="16"/>
  <c r="L319" i="16"/>
  <c r="G319" i="16"/>
  <c r="F319" i="16"/>
  <c r="N319" i="16" s="1"/>
  <c r="C319" i="16"/>
  <c r="D319" i="16" s="1"/>
  <c r="P318" i="16"/>
  <c r="L318" i="16"/>
  <c r="G318" i="16"/>
  <c r="F318" i="16"/>
  <c r="N318" i="16" s="1"/>
  <c r="D318" i="16"/>
  <c r="H318" i="16" s="1"/>
  <c r="R318" i="16" s="1"/>
  <c r="C318" i="16"/>
  <c r="P317" i="16"/>
  <c r="L317" i="16"/>
  <c r="G317" i="16"/>
  <c r="F317" i="16"/>
  <c r="N317" i="16" s="1"/>
  <c r="D317" i="16"/>
  <c r="C317" i="16"/>
  <c r="P316" i="16"/>
  <c r="L316" i="16"/>
  <c r="G316" i="16"/>
  <c r="F316" i="16"/>
  <c r="N316" i="16" s="1"/>
  <c r="C316" i="16"/>
  <c r="D316" i="16" s="1"/>
  <c r="H316" i="16" s="1"/>
  <c r="R316" i="16" s="1"/>
  <c r="P315" i="16"/>
  <c r="L315" i="16"/>
  <c r="G315" i="16"/>
  <c r="F315" i="16"/>
  <c r="N315" i="16" s="1"/>
  <c r="C315" i="16"/>
  <c r="D315" i="16" s="1"/>
  <c r="P314" i="16"/>
  <c r="L314" i="16"/>
  <c r="G314" i="16"/>
  <c r="F314" i="16"/>
  <c r="N314" i="16" s="1"/>
  <c r="D314" i="16"/>
  <c r="H314" i="16" s="1"/>
  <c r="R314" i="16" s="1"/>
  <c r="C314" i="16"/>
  <c r="P313" i="16"/>
  <c r="L313" i="16"/>
  <c r="G313" i="16"/>
  <c r="F313" i="16"/>
  <c r="N313" i="16" s="1"/>
  <c r="D313" i="16"/>
  <c r="C313" i="16"/>
  <c r="P312" i="16"/>
  <c r="L312" i="16"/>
  <c r="J312" i="16"/>
  <c r="G312" i="16"/>
  <c r="F312" i="16"/>
  <c r="N312" i="16" s="1"/>
  <c r="C312" i="16"/>
  <c r="D312" i="16" s="1"/>
  <c r="H312" i="16" s="1"/>
  <c r="R312" i="16" s="1"/>
  <c r="P311" i="16"/>
  <c r="L311" i="16"/>
  <c r="G311" i="16"/>
  <c r="F311" i="16"/>
  <c r="N311" i="16" s="1"/>
  <c r="C311" i="16"/>
  <c r="D311" i="16" s="1"/>
  <c r="P310" i="16"/>
  <c r="L310" i="16"/>
  <c r="G310" i="16"/>
  <c r="F310" i="16"/>
  <c r="N310" i="16" s="1"/>
  <c r="D310" i="16"/>
  <c r="H310" i="16" s="1"/>
  <c r="R310" i="16" s="1"/>
  <c r="C310" i="16"/>
  <c r="P309" i="16"/>
  <c r="L309" i="16"/>
  <c r="G309" i="16"/>
  <c r="F309" i="16"/>
  <c r="N309" i="16" s="1"/>
  <c r="D309" i="16"/>
  <c r="C309" i="16"/>
  <c r="P308" i="16"/>
  <c r="L308" i="16"/>
  <c r="G308" i="16"/>
  <c r="F308" i="16"/>
  <c r="N308" i="16" s="1"/>
  <c r="C308" i="16"/>
  <c r="D308" i="16" s="1"/>
  <c r="H308" i="16" s="1"/>
  <c r="R308" i="16" s="1"/>
  <c r="P307" i="16"/>
  <c r="L307" i="16"/>
  <c r="G307" i="16"/>
  <c r="F307" i="16"/>
  <c r="N307" i="16" s="1"/>
  <c r="C307" i="16"/>
  <c r="D307" i="16" s="1"/>
  <c r="P306" i="16"/>
  <c r="L306" i="16"/>
  <c r="G306" i="16"/>
  <c r="F306" i="16"/>
  <c r="N306" i="16" s="1"/>
  <c r="D306" i="16"/>
  <c r="H306" i="16" s="1"/>
  <c r="R306" i="16" s="1"/>
  <c r="C306" i="16"/>
  <c r="P305" i="16"/>
  <c r="L305" i="16"/>
  <c r="G305" i="16"/>
  <c r="F305" i="16"/>
  <c r="N305" i="16" s="1"/>
  <c r="D305" i="16"/>
  <c r="C305" i="16"/>
  <c r="P304" i="16"/>
  <c r="L304" i="16"/>
  <c r="J304" i="16"/>
  <c r="G304" i="16"/>
  <c r="F304" i="16"/>
  <c r="N304" i="16" s="1"/>
  <c r="C304" i="16"/>
  <c r="D304" i="16" s="1"/>
  <c r="H304" i="16" s="1"/>
  <c r="R304" i="16" s="1"/>
  <c r="P303" i="16"/>
  <c r="L303" i="16"/>
  <c r="G303" i="16"/>
  <c r="F303" i="16"/>
  <c r="N303" i="16" s="1"/>
  <c r="C303" i="16"/>
  <c r="D303" i="16" s="1"/>
  <c r="P302" i="16"/>
  <c r="L302" i="16"/>
  <c r="G302" i="16"/>
  <c r="F302" i="16"/>
  <c r="N302" i="16" s="1"/>
  <c r="D302" i="16"/>
  <c r="H302" i="16" s="1"/>
  <c r="R302" i="16" s="1"/>
  <c r="C302" i="16"/>
  <c r="P301" i="16"/>
  <c r="L301" i="16"/>
  <c r="G301" i="16"/>
  <c r="F301" i="16"/>
  <c r="N301" i="16" s="1"/>
  <c r="D301" i="16"/>
  <c r="C301" i="16"/>
  <c r="P300" i="16"/>
  <c r="L300" i="16"/>
  <c r="G300" i="16"/>
  <c r="F300" i="16"/>
  <c r="N300" i="16" s="1"/>
  <c r="C300" i="16"/>
  <c r="D300" i="16" s="1"/>
  <c r="H300" i="16" s="1"/>
  <c r="R300" i="16" s="1"/>
  <c r="P299" i="16"/>
  <c r="L299" i="16"/>
  <c r="G299" i="16"/>
  <c r="F299" i="16"/>
  <c r="N299" i="16" s="1"/>
  <c r="C299" i="16"/>
  <c r="D299" i="16" s="1"/>
  <c r="P298" i="16"/>
  <c r="L298" i="16"/>
  <c r="G298" i="16"/>
  <c r="F298" i="16"/>
  <c r="N298" i="16" s="1"/>
  <c r="D298" i="16"/>
  <c r="H298" i="16" s="1"/>
  <c r="R298" i="16" s="1"/>
  <c r="C298" i="16"/>
  <c r="P297" i="16"/>
  <c r="L297" i="16"/>
  <c r="G297" i="16"/>
  <c r="F297" i="16"/>
  <c r="N297" i="16" s="1"/>
  <c r="D297" i="16"/>
  <c r="C297" i="16"/>
  <c r="P296" i="16"/>
  <c r="L296" i="16"/>
  <c r="G296" i="16"/>
  <c r="F296" i="16"/>
  <c r="N296" i="16" s="1"/>
  <c r="C296" i="16"/>
  <c r="D296" i="16" s="1"/>
  <c r="H296" i="16" s="1"/>
  <c r="R296" i="16" s="1"/>
  <c r="P295" i="16"/>
  <c r="L295" i="16"/>
  <c r="G295" i="16"/>
  <c r="F295" i="16"/>
  <c r="N295" i="16" s="1"/>
  <c r="C295" i="16"/>
  <c r="D295" i="16" s="1"/>
  <c r="P294" i="16"/>
  <c r="L294" i="16"/>
  <c r="G294" i="16"/>
  <c r="F294" i="16"/>
  <c r="N294" i="16" s="1"/>
  <c r="C294" i="16"/>
  <c r="D294" i="16" s="1"/>
  <c r="P293" i="16"/>
  <c r="N293" i="16"/>
  <c r="L293" i="16"/>
  <c r="G293" i="16"/>
  <c r="F293" i="16"/>
  <c r="C293" i="16"/>
  <c r="D293" i="16" s="1"/>
  <c r="I293" i="16" s="1"/>
  <c r="T293" i="16" s="1"/>
  <c r="P292" i="16"/>
  <c r="L292" i="16"/>
  <c r="G292" i="16"/>
  <c r="F292" i="16"/>
  <c r="N292" i="16" s="1"/>
  <c r="C292" i="16"/>
  <c r="D292" i="16" s="1"/>
  <c r="P291" i="16"/>
  <c r="L291" i="16"/>
  <c r="G291" i="16"/>
  <c r="F291" i="16"/>
  <c r="N291" i="16" s="1"/>
  <c r="D291" i="16"/>
  <c r="J291" i="16" s="1"/>
  <c r="C291" i="16"/>
  <c r="P290" i="16"/>
  <c r="L290" i="16"/>
  <c r="G290" i="16"/>
  <c r="F290" i="16"/>
  <c r="N290" i="16" s="1"/>
  <c r="C290" i="16"/>
  <c r="D290" i="16" s="1"/>
  <c r="P289" i="16"/>
  <c r="N289" i="16"/>
  <c r="L289" i="16"/>
  <c r="G289" i="16"/>
  <c r="F289" i="16"/>
  <c r="D289" i="16"/>
  <c r="I289" i="16" s="1"/>
  <c r="T289" i="16" s="1"/>
  <c r="C289" i="16"/>
  <c r="N288" i="16"/>
  <c r="L288" i="16"/>
  <c r="G288" i="16"/>
  <c r="P288" i="16" s="1"/>
  <c r="F288" i="16"/>
  <c r="C288" i="16"/>
  <c r="D288" i="16" s="1"/>
  <c r="I288" i="16" s="1"/>
  <c r="T288" i="16" s="1"/>
  <c r="N287" i="16"/>
  <c r="L287" i="16"/>
  <c r="G287" i="16"/>
  <c r="P287" i="16" s="1"/>
  <c r="F287" i="16"/>
  <c r="D287" i="16"/>
  <c r="I287" i="16" s="1"/>
  <c r="T287" i="16" s="1"/>
  <c r="C287" i="16"/>
  <c r="N286" i="16"/>
  <c r="L286" i="16"/>
  <c r="G286" i="16"/>
  <c r="P286" i="16" s="1"/>
  <c r="F286" i="16"/>
  <c r="C286" i="16"/>
  <c r="D286" i="16" s="1"/>
  <c r="I286" i="16" s="1"/>
  <c r="T286" i="16" s="1"/>
  <c r="N285" i="16"/>
  <c r="L285" i="16"/>
  <c r="G285" i="16"/>
  <c r="P285" i="16" s="1"/>
  <c r="F285" i="16"/>
  <c r="D285" i="16"/>
  <c r="I285" i="16" s="1"/>
  <c r="T285" i="16" s="1"/>
  <c r="C285" i="16"/>
  <c r="N284" i="16"/>
  <c r="L284" i="16"/>
  <c r="G284" i="16"/>
  <c r="P284" i="16" s="1"/>
  <c r="F284" i="16"/>
  <c r="C284" i="16"/>
  <c r="D284" i="16" s="1"/>
  <c r="N283" i="16"/>
  <c r="L283" i="16"/>
  <c r="G283" i="16"/>
  <c r="P283" i="16" s="1"/>
  <c r="F283" i="16"/>
  <c r="C283" i="16"/>
  <c r="D283" i="16" s="1"/>
  <c r="N282" i="16"/>
  <c r="L282" i="16"/>
  <c r="G282" i="16"/>
  <c r="P282" i="16" s="1"/>
  <c r="F282" i="16"/>
  <c r="C282" i="16"/>
  <c r="D282" i="16" s="1"/>
  <c r="N281" i="16"/>
  <c r="L281" i="16"/>
  <c r="G281" i="16"/>
  <c r="P281" i="16" s="1"/>
  <c r="F281" i="16"/>
  <c r="C281" i="16"/>
  <c r="D281" i="16" s="1"/>
  <c r="N280" i="16"/>
  <c r="L280" i="16"/>
  <c r="G280" i="16"/>
  <c r="P280" i="16" s="1"/>
  <c r="F280" i="16"/>
  <c r="C280" i="16"/>
  <c r="D280" i="16" s="1"/>
  <c r="N279" i="16"/>
  <c r="L279" i="16"/>
  <c r="G279" i="16"/>
  <c r="P279" i="16" s="1"/>
  <c r="F279" i="16"/>
  <c r="C279" i="16"/>
  <c r="D279" i="16" s="1"/>
  <c r="N278" i="16"/>
  <c r="L278" i="16"/>
  <c r="G278" i="16"/>
  <c r="P278" i="16" s="1"/>
  <c r="F278" i="16"/>
  <c r="C278" i="16"/>
  <c r="D278" i="16" s="1"/>
  <c r="N277" i="16"/>
  <c r="L277" i="16"/>
  <c r="G277" i="16"/>
  <c r="P277" i="16" s="1"/>
  <c r="F277" i="16"/>
  <c r="C277" i="16"/>
  <c r="D277" i="16" s="1"/>
  <c r="N276" i="16"/>
  <c r="L276" i="16"/>
  <c r="G276" i="16"/>
  <c r="P276" i="16" s="1"/>
  <c r="F276" i="16"/>
  <c r="C276" i="16"/>
  <c r="D276" i="16" s="1"/>
  <c r="N275" i="16"/>
  <c r="L275" i="16"/>
  <c r="G275" i="16"/>
  <c r="P275" i="16" s="1"/>
  <c r="F275" i="16"/>
  <c r="C275" i="16"/>
  <c r="D275" i="16" s="1"/>
  <c r="H275" i="16" s="1"/>
  <c r="R275" i="16" s="1"/>
  <c r="N274" i="16"/>
  <c r="L274" i="16"/>
  <c r="H274" i="16"/>
  <c r="R274" i="16" s="1"/>
  <c r="G274" i="16"/>
  <c r="P274" i="16" s="1"/>
  <c r="F274" i="16"/>
  <c r="C274" i="16"/>
  <c r="D274" i="16" s="1"/>
  <c r="N273" i="16"/>
  <c r="L273" i="16"/>
  <c r="G273" i="16"/>
  <c r="P273" i="16" s="1"/>
  <c r="F273" i="16"/>
  <c r="C273" i="16"/>
  <c r="D273" i="16" s="1"/>
  <c r="H273" i="16" s="1"/>
  <c r="R273" i="16" s="1"/>
  <c r="N272" i="16"/>
  <c r="L272" i="16"/>
  <c r="G272" i="16"/>
  <c r="P272" i="16" s="1"/>
  <c r="F272" i="16"/>
  <c r="C272" i="16"/>
  <c r="D272" i="16" s="1"/>
  <c r="H272" i="16" s="1"/>
  <c r="R272" i="16" s="1"/>
  <c r="N271" i="16"/>
  <c r="L271" i="16"/>
  <c r="G271" i="16"/>
  <c r="P271" i="16" s="1"/>
  <c r="F271" i="16"/>
  <c r="C271" i="16"/>
  <c r="D271" i="16" s="1"/>
  <c r="H271" i="16" s="1"/>
  <c r="R271" i="16" s="1"/>
  <c r="N270" i="16"/>
  <c r="L270" i="16"/>
  <c r="H270" i="16"/>
  <c r="R270" i="16" s="1"/>
  <c r="G270" i="16"/>
  <c r="P270" i="16" s="1"/>
  <c r="F270" i="16"/>
  <c r="C270" i="16"/>
  <c r="D270" i="16" s="1"/>
  <c r="N269" i="16"/>
  <c r="L269" i="16"/>
  <c r="G269" i="16"/>
  <c r="P269" i="16" s="1"/>
  <c r="F269" i="16"/>
  <c r="C269" i="16"/>
  <c r="D269" i="16" s="1"/>
  <c r="H269" i="16" s="1"/>
  <c r="R269" i="16" s="1"/>
  <c r="N268" i="16"/>
  <c r="L268" i="16"/>
  <c r="G268" i="16"/>
  <c r="P268" i="16" s="1"/>
  <c r="F268" i="16"/>
  <c r="C268" i="16"/>
  <c r="D268" i="16" s="1"/>
  <c r="H268" i="16" s="1"/>
  <c r="R268" i="16" s="1"/>
  <c r="N267" i="16"/>
  <c r="L267" i="16"/>
  <c r="G267" i="16"/>
  <c r="P267" i="16" s="1"/>
  <c r="F267" i="16"/>
  <c r="C267" i="16"/>
  <c r="D267" i="16" s="1"/>
  <c r="H267" i="16" s="1"/>
  <c r="R267" i="16" s="1"/>
  <c r="N266" i="16"/>
  <c r="L266" i="16"/>
  <c r="G266" i="16"/>
  <c r="P266" i="16" s="1"/>
  <c r="F266" i="16"/>
  <c r="C266" i="16"/>
  <c r="D266" i="16" s="1"/>
  <c r="J266" i="16" s="1"/>
  <c r="N265" i="16"/>
  <c r="L265" i="16"/>
  <c r="G265" i="16"/>
  <c r="P265" i="16" s="1"/>
  <c r="F265" i="16"/>
  <c r="D265" i="16"/>
  <c r="J265" i="16" s="1"/>
  <c r="C265" i="16"/>
  <c r="N264" i="16"/>
  <c r="L264" i="16"/>
  <c r="G264" i="16"/>
  <c r="P264" i="16" s="1"/>
  <c r="F264" i="16"/>
  <c r="C264" i="16"/>
  <c r="D264" i="16" s="1"/>
  <c r="J264" i="16" s="1"/>
  <c r="N263" i="16"/>
  <c r="L263" i="16"/>
  <c r="G263" i="16"/>
  <c r="P263" i="16" s="1"/>
  <c r="F263" i="16"/>
  <c r="D263" i="16"/>
  <c r="J263" i="16" s="1"/>
  <c r="C263" i="16"/>
  <c r="N262" i="16"/>
  <c r="L262" i="16"/>
  <c r="G262" i="16"/>
  <c r="P262" i="16" s="1"/>
  <c r="F262" i="16"/>
  <c r="C262" i="16"/>
  <c r="D262" i="16" s="1"/>
  <c r="J262" i="16" s="1"/>
  <c r="N261" i="16"/>
  <c r="L261" i="16"/>
  <c r="G261" i="16"/>
  <c r="P261" i="16" s="1"/>
  <c r="F261" i="16"/>
  <c r="D261" i="16"/>
  <c r="J261" i="16" s="1"/>
  <c r="C261" i="16"/>
  <c r="N260" i="16"/>
  <c r="L260" i="16"/>
  <c r="G260" i="16"/>
  <c r="P260" i="16" s="1"/>
  <c r="F260" i="16"/>
  <c r="C260" i="16"/>
  <c r="D260" i="16" s="1"/>
  <c r="J260" i="16" s="1"/>
  <c r="N259" i="16"/>
  <c r="L259" i="16"/>
  <c r="G259" i="16"/>
  <c r="P259" i="16" s="1"/>
  <c r="F259" i="16"/>
  <c r="D259" i="16"/>
  <c r="J259" i="16" s="1"/>
  <c r="C259" i="16"/>
  <c r="N258" i="16"/>
  <c r="L258" i="16"/>
  <c r="G258" i="16"/>
  <c r="P258" i="16" s="1"/>
  <c r="F258" i="16"/>
  <c r="C258" i="16"/>
  <c r="D258" i="16" s="1"/>
  <c r="J258" i="16" s="1"/>
  <c r="N257" i="16"/>
  <c r="L257" i="16"/>
  <c r="G257" i="16"/>
  <c r="P257" i="16" s="1"/>
  <c r="F257" i="16"/>
  <c r="D257" i="16"/>
  <c r="J257" i="16" s="1"/>
  <c r="C257" i="16"/>
  <c r="L256" i="16"/>
  <c r="G256" i="16"/>
  <c r="P256" i="16" s="1"/>
  <c r="F256" i="16"/>
  <c r="N256" i="16" s="1"/>
  <c r="C256" i="16"/>
  <c r="D256" i="16" s="1"/>
  <c r="L255" i="16"/>
  <c r="G255" i="16"/>
  <c r="P255" i="16" s="1"/>
  <c r="F255" i="16"/>
  <c r="N255" i="16" s="1"/>
  <c r="C255" i="16"/>
  <c r="D255" i="16" s="1"/>
  <c r="N254" i="16"/>
  <c r="L254" i="16"/>
  <c r="G254" i="16"/>
  <c r="P254" i="16" s="1"/>
  <c r="F254" i="16"/>
  <c r="C254" i="16"/>
  <c r="D254" i="16" s="1"/>
  <c r="N253" i="16"/>
  <c r="L253" i="16"/>
  <c r="G253" i="16"/>
  <c r="P253" i="16" s="1"/>
  <c r="F253" i="16"/>
  <c r="C253" i="16"/>
  <c r="D253" i="16" s="1"/>
  <c r="N252" i="16"/>
  <c r="L252" i="16"/>
  <c r="G252" i="16"/>
  <c r="P252" i="16" s="1"/>
  <c r="F252" i="16"/>
  <c r="C252" i="16"/>
  <c r="D252" i="16" s="1"/>
  <c r="N251" i="16"/>
  <c r="L251" i="16"/>
  <c r="G251" i="16"/>
  <c r="P251" i="16" s="1"/>
  <c r="F251" i="16"/>
  <c r="C251" i="16"/>
  <c r="D251" i="16" s="1"/>
  <c r="N250" i="16"/>
  <c r="L250" i="16"/>
  <c r="G250" i="16"/>
  <c r="P250" i="16" s="1"/>
  <c r="F250" i="16"/>
  <c r="C250" i="16"/>
  <c r="D250" i="16" s="1"/>
  <c r="N249" i="16"/>
  <c r="L249" i="16"/>
  <c r="G249" i="16"/>
  <c r="P249" i="16" s="1"/>
  <c r="F249" i="16"/>
  <c r="C249" i="16"/>
  <c r="D249" i="16" s="1"/>
  <c r="N248" i="16"/>
  <c r="L248" i="16"/>
  <c r="G248" i="16"/>
  <c r="P248" i="16" s="1"/>
  <c r="F248" i="16"/>
  <c r="C248" i="16"/>
  <c r="D248" i="16" s="1"/>
  <c r="N247" i="16"/>
  <c r="L247" i="16"/>
  <c r="G247" i="16"/>
  <c r="P247" i="16" s="1"/>
  <c r="F247" i="16"/>
  <c r="C247" i="16"/>
  <c r="D247" i="16" s="1"/>
  <c r="N246" i="16"/>
  <c r="L246" i="16"/>
  <c r="G246" i="16"/>
  <c r="P246" i="16" s="1"/>
  <c r="F246" i="16"/>
  <c r="C246" i="16"/>
  <c r="D246" i="16" s="1"/>
  <c r="N245" i="16"/>
  <c r="L245" i="16"/>
  <c r="G245" i="16"/>
  <c r="P245" i="16" s="1"/>
  <c r="F245" i="16"/>
  <c r="C245" i="16"/>
  <c r="D245" i="16" s="1"/>
  <c r="N244" i="16"/>
  <c r="L244" i="16"/>
  <c r="G244" i="16"/>
  <c r="P244" i="16" s="1"/>
  <c r="F244" i="16"/>
  <c r="C244" i="16"/>
  <c r="D244" i="16" s="1"/>
  <c r="N243" i="16"/>
  <c r="L243" i="16"/>
  <c r="G243" i="16"/>
  <c r="P243" i="16" s="1"/>
  <c r="F243" i="16"/>
  <c r="C243" i="16"/>
  <c r="D243" i="16" s="1"/>
  <c r="N242" i="16"/>
  <c r="L242" i="16"/>
  <c r="G242" i="16"/>
  <c r="P242" i="16" s="1"/>
  <c r="F242" i="16"/>
  <c r="C242" i="16"/>
  <c r="D242" i="16" s="1"/>
  <c r="N241" i="16"/>
  <c r="L241" i="16"/>
  <c r="G241" i="16"/>
  <c r="P241" i="16" s="1"/>
  <c r="F241" i="16"/>
  <c r="C241" i="16"/>
  <c r="D241" i="16" s="1"/>
  <c r="N240" i="16"/>
  <c r="L240" i="16"/>
  <c r="G240" i="16"/>
  <c r="P240" i="16" s="1"/>
  <c r="F240" i="16"/>
  <c r="C240" i="16"/>
  <c r="D240" i="16" s="1"/>
  <c r="N239" i="16"/>
  <c r="L239" i="16"/>
  <c r="G239" i="16"/>
  <c r="P239" i="16" s="1"/>
  <c r="F239" i="16"/>
  <c r="C239" i="16"/>
  <c r="D239" i="16" s="1"/>
  <c r="N238" i="16"/>
  <c r="L238" i="16"/>
  <c r="G238" i="16"/>
  <c r="P238" i="16" s="1"/>
  <c r="F238" i="16"/>
  <c r="C238" i="16"/>
  <c r="D238" i="16" s="1"/>
  <c r="N237" i="16"/>
  <c r="L237" i="16"/>
  <c r="G237" i="16"/>
  <c r="P237" i="16" s="1"/>
  <c r="F237" i="16"/>
  <c r="C237" i="16"/>
  <c r="D237" i="16" s="1"/>
  <c r="N236" i="16"/>
  <c r="L236" i="16"/>
  <c r="G236" i="16"/>
  <c r="P236" i="16" s="1"/>
  <c r="F236" i="16"/>
  <c r="C236" i="16"/>
  <c r="D236" i="16" s="1"/>
  <c r="N235" i="16"/>
  <c r="L235" i="16"/>
  <c r="G235" i="16"/>
  <c r="P235" i="16" s="1"/>
  <c r="F235" i="16"/>
  <c r="C235" i="16"/>
  <c r="D235" i="16" s="1"/>
  <c r="N234" i="16"/>
  <c r="L234" i="16"/>
  <c r="G234" i="16"/>
  <c r="P234" i="16" s="1"/>
  <c r="F234" i="16"/>
  <c r="C234" i="16"/>
  <c r="D234" i="16" s="1"/>
  <c r="N233" i="16"/>
  <c r="L233" i="16"/>
  <c r="G233" i="16"/>
  <c r="P233" i="16" s="1"/>
  <c r="F233" i="16"/>
  <c r="C233" i="16"/>
  <c r="D233" i="16" s="1"/>
  <c r="N232" i="16"/>
  <c r="L232" i="16"/>
  <c r="G232" i="16"/>
  <c r="P232" i="16" s="1"/>
  <c r="F232" i="16"/>
  <c r="C232" i="16"/>
  <c r="D232" i="16" s="1"/>
  <c r="N231" i="16"/>
  <c r="L231" i="16"/>
  <c r="G231" i="16"/>
  <c r="P231" i="16" s="1"/>
  <c r="F231" i="16"/>
  <c r="C231" i="16"/>
  <c r="D231" i="16" s="1"/>
  <c r="H231" i="16" s="1"/>
  <c r="R231" i="16" s="1"/>
  <c r="N230" i="16"/>
  <c r="L230" i="16"/>
  <c r="G230" i="16"/>
  <c r="P230" i="16" s="1"/>
  <c r="F230" i="16"/>
  <c r="C230" i="16"/>
  <c r="D230" i="16" s="1"/>
  <c r="H230" i="16" s="1"/>
  <c r="R230" i="16" s="1"/>
  <c r="N229" i="16"/>
  <c r="L229" i="16"/>
  <c r="G229" i="16"/>
  <c r="P229" i="16" s="1"/>
  <c r="F229" i="16"/>
  <c r="C229" i="16"/>
  <c r="D229" i="16" s="1"/>
  <c r="H229" i="16" s="1"/>
  <c r="R229" i="16" s="1"/>
  <c r="N228" i="16"/>
  <c r="L228" i="16"/>
  <c r="G228" i="16"/>
  <c r="P228" i="16" s="1"/>
  <c r="F228" i="16"/>
  <c r="C228" i="16"/>
  <c r="D228" i="16" s="1"/>
  <c r="H228" i="16" s="1"/>
  <c r="R228" i="16" s="1"/>
  <c r="N227" i="16"/>
  <c r="L227" i="16"/>
  <c r="G227" i="16"/>
  <c r="P227" i="16" s="1"/>
  <c r="F227" i="16"/>
  <c r="C227" i="16"/>
  <c r="D227" i="16" s="1"/>
  <c r="H227" i="16" s="1"/>
  <c r="R227" i="16" s="1"/>
  <c r="N226" i="16"/>
  <c r="L226" i="16"/>
  <c r="G226" i="16"/>
  <c r="P226" i="16" s="1"/>
  <c r="F226" i="16"/>
  <c r="C226" i="16"/>
  <c r="D226" i="16" s="1"/>
  <c r="H226" i="16" s="1"/>
  <c r="R226" i="16" s="1"/>
  <c r="N225" i="16"/>
  <c r="L225" i="16"/>
  <c r="G225" i="16"/>
  <c r="P225" i="16" s="1"/>
  <c r="F225" i="16"/>
  <c r="C225" i="16"/>
  <c r="D225" i="16" s="1"/>
  <c r="H225" i="16" s="1"/>
  <c r="R225" i="16" s="1"/>
  <c r="N224" i="16"/>
  <c r="L224" i="16"/>
  <c r="G224" i="16"/>
  <c r="P224" i="16" s="1"/>
  <c r="F224" i="16"/>
  <c r="C224" i="16"/>
  <c r="D224" i="16" s="1"/>
  <c r="H224" i="16" s="1"/>
  <c r="R224" i="16" s="1"/>
  <c r="N223" i="16"/>
  <c r="L223" i="16"/>
  <c r="G223" i="16"/>
  <c r="P223" i="16" s="1"/>
  <c r="F223" i="16"/>
  <c r="C223" i="16"/>
  <c r="D223" i="16" s="1"/>
  <c r="H223" i="16" s="1"/>
  <c r="R223" i="16" s="1"/>
  <c r="N222" i="16"/>
  <c r="L222" i="16"/>
  <c r="G222" i="16"/>
  <c r="P222" i="16" s="1"/>
  <c r="F222" i="16"/>
  <c r="C222" i="16"/>
  <c r="D222" i="16" s="1"/>
  <c r="H222" i="16" s="1"/>
  <c r="R222" i="16" s="1"/>
  <c r="N221" i="16"/>
  <c r="L221" i="16"/>
  <c r="G221" i="16"/>
  <c r="P221" i="16" s="1"/>
  <c r="F221" i="16"/>
  <c r="C221" i="16"/>
  <c r="D221" i="16" s="1"/>
  <c r="H221" i="16" s="1"/>
  <c r="R221" i="16" s="1"/>
  <c r="N220" i="16"/>
  <c r="L220" i="16"/>
  <c r="G220" i="16"/>
  <c r="P220" i="16" s="1"/>
  <c r="F220" i="16"/>
  <c r="C220" i="16"/>
  <c r="D220" i="16" s="1"/>
  <c r="H220" i="16" s="1"/>
  <c r="R220" i="16" s="1"/>
  <c r="N219" i="16"/>
  <c r="L219" i="16"/>
  <c r="G219" i="16"/>
  <c r="P219" i="16" s="1"/>
  <c r="F219" i="16"/>
  <c r="C219" i="16"/>
  <c r="D219" i="16" s="1"/>
  <c r="H219" i="16" s="1"/>
  <c r="R219" i="16" s="1"/>
  <c r="N218" i="16"/>
  <c r="L218" i="16"/>
  <c r="G218" i="16"/>
  <c r="P218" i="16" s="1"/>
  <c r="F218" i="16"/>
  <c r="C218" i="16"/>
  <c r="D218" i="16" s="1"/>
  <c r="H218" i="16" s="1"/>
  <c r="R218" i="16" s="1"/>
  <c r="N217" i="16"/>
  <c r="L217" i="16"/>
  <c r="H217" i="16"/>
  <c r="R217" i="16" s="1"/>
  <c r="G217" i="16"/>
  <c r="P217" i="16" s="1"/>
  <c r="F217" i="16"/>
  <c r="C217" i="16"/>
  <c r="D217" i="16" s="1"/>
  <c r="N216" i="16"/>
  <c r="L216" i="16"/>
  <c r="G216" i="16"/>
  <c r="P216" i="16" s="1"/>
  <c r="F216" i="16"/>
  <c r="C216" i="16"/>
  <c r="D216" i="16" s="1"/>
  <c r="H216" i="16" s="1"/>
  <c r="R216" i="16" s="1"/>
  <c r="N215" i="16"/>
  <c r="L215" i="16"/>
  <c r="H215" i="16"/>
  <c r="R215" i="16" s="1"/>
  <c r="G215" i="16"/>
  <c r="P215" i="16" s="1"/>
  <c r="F215" i="16"/>
  <c r="C215" i="16"/>
  <c r="D215" i="16" s="1"/>
  <c r="L214" i="16"/>
  <c r="G214" i="16"/>
  <c r="P214" i="16" s="1"/>
  <c r="F214" i="16"/>
  <c r="N214" i="16" s="1"/>
  <c r="C214" i="16"/>
  <c r="D214" i="16" s="1"/>
  <c r="H214" i="16" s="1"/>
  <c r="R214" i="16" s="1"/>
  <c r="L213" i="16"/>
  <c r="H213" i="16"/>
  <c r="R213" i="16" s="1"/>
  <c r="G213" i="16"/>
  <c r="P213" i="16" s="1"/>
  <c r="F213" i="16"/>
  <c r="N213" i="16" s="1"/>
  <c r="C213" i="16"/>
  <c r="D213" i="16" s="1"/>
  <c r="I213" i="16" s="1"/>
  <c r="T213" i="16" s="1"/>
  <c r="N212" i="16"/>
  <c r="L212" i="16"/>
  <c r="G212" i="16"/>
  <c r="P212" i="16" s="1"/>
  <c r="F212" i="16"/>
  <c r="C212" i="16"/>
  <c r="D212" i="16" s="1"/>
  <c r="I212" i="16" s="1"/>
  <c r="T212" i="16" s="1"/>
  <c r="L211" i="16"/>
  <c r="G211" i="16"/>
  <c r="P211" i="16" s="1"/>
  <c r="F211" i="16"/>
  <c r="N211" i="16" s="1"/>
  <c r="C211" i="16"/>
  <c r="D211" i="16" s="1"/>
  <c r="I211" i="16" s="1"/>
  <c r="T211" i="16" s="1"/>
  <c r="N210" i="16"/>
  <c r="L210" i="16"/>
  <c r="G210" i="16"/>
  <c r="P210" i="16" s="1"/>
  <c r="F210" i="16"/>
  <c r="C210" i="16"/>
  <c r="D210" i="16" s="1"/>
  <c r="I210" i="16" s="1"/>
  <c r="T210" i="16" s="1"/>
  <c r="L209" i="16"/>
  <c r="H209" i="16"/>
  <c r="R209" i="16" s="1"/>
  <c r="G209" i="16"/>
  <c r="P209" i="16" s="1"/>
  <c r="F209" i="16"/>
  <c r="N209" i="16" s="1"/>
  <c r="C209" i="16"/>
  <c r="D209" i="16" s="1"/>
  <c r="I209" i="16" s="1"/>
  <c r="T209" i="16" s="1"/>
  <c r="N208" i="16"/>
  <c r="L208" i="16"/>
  <c r="G208" i="16"/>
  <c r="P208" i="16" s="1"/>
  <c r="F208" i="16"/>
  <c r="C208" i="16"/>
  <c r="D208" i="16" s="1"/>
  <c r="I208" i="16" s="1"/>
  <c r="T208" i="16" s="1"/>
  <c r="L207" i="16"/>
  <c r="G207" i="16"/>
  <c r="P207" i="16" s="1"/>
  <c r="F207" i="16"/>
  <c r="N207" i="16" s="1"/>
  <c r="C207" i="16"/>
  <c r="D207" i="16" s="1"/>
  <c r="I207" i="16" s="1"/>
  <c r="T207" i="16" s="1"/>
  <c r="N206" i="16"/>
  <c r="L206" i="16"/>
  <c r="G206" i="16"/>
  <c r="P206" i="16" s="1"/>
  <c r="F206" i="16"/>
  <c r="C206" i="16"/>
  <c r="D206" i="16" s="1"/>
  <c r="I206" i="16" s="1"/>
  <c r="T206" i="16" s="1"/>
  <c r="L205" i="16"/>
  <c r="G205" i="16"/>
  <c r="P205" i="16" s="1"/>
  <c r="F205" i="16"/>
  <c r="N205" i="16" s="1"/>
  <c r="C205" i="16"/>
  <c r="D205" i="16" s="1"/>
  <c r="J205" i="16" s="1"/>
  <c r="L204" i="16"/>
  <c r="G204" i="16"/>
  <c r="P204" i="16" s="1"/>
  <c r="F204" i="16"/>
  <c r="N204" i="16" s="1"/>
  <c r="C204" i="16"/>
  <c r="D204" i="16" s="1"/>
  <c r="J204" i="16" s="1"/>
  <c r="L203" i="16"/>
  <c r="G203" i="16"/>
  <c r="P203" i="16" s="1"/>
  <c r="F203" i="16"/>
  <c r="N203" i="16" s="1"/>
  <c r="D203" i="16"/>
  <c r="J203" i="16" s="1"/>
  <c r="C203" i="16"/>
  <c r="L202" i="16"/>
  <c r="G202" i="16"/>
  <c r="P202" i="16" s="1"/>
  <c r="F202" i="16"/>
  <c r="N202" i="16" s="1"/>
  <c r="C202" i="16"/>
  <c r="D202" i="16" s="1"/>
  <c r="J202" i="16" s="1"/>
  <c r="L201" i="16"/>
  <c r="G201" i="16"/>
  <c r="P201" i="16" s="1"/>
  <c r="F201" i="16"/>
  <c r="N201" i="16" s="1"/>
  <c r="C201" i="16"/>
  <c r="D201" i="16" s="1"/>
  <c r="J201" i="16" s="1"/>
  <c r="L200" i="16"/>
  <c r="G200" i="16"/>
  <c r="P200" i="16" s="1"/>
  <c r="F200" i="16"/>
  <c r="N200" i="16" s="1"/>
  <c r="C200" i="16"/>
  <c r="D200" i="16" s="1"/>
  <c r="J200" i="16" s="1"/>
  <c r="L199" i="16"/>
  <c r="G199" i="16"/>
  <c r="P199" i="16" s="1"/>
  <c r="F199" i="16"/>
  <c r="N199" i="16" s="1"/>
  <c r="D199" i="16"/>
  <c r="J199" i="16" s="1"/>
  <c r="C199" i="16"/>
  <c r="L198" i="16"/>
  <c r="G198" i="16"/>
  <c r="P198" i="16" s="1"/>
  <c r="F198" i="16"/>
  <c r="N198" i="16" s="1"/>
  <c r="C198" i="16"/>
  <c r="D198" i="16" s="1"/>
  <c r="J198" i="16" s="1"/>
  <c r="N197" i="16"/>
  <c r="L197" i="16"/>
  <c r="G197" i="16"/>
  <c r="P197" i="16" s="1"/>
  <c r="F197" i="16"/>
  <c r="C197" i="16"/>
  <c r="D197" i="16" s="1"/>
  <c r="J197" i="16" s="1"/>
  <c r="N196" i="16"/>
  <c r="L196" i="16"/>
  <c r="G196" i="16"/>
  <c r="P196" i="16" s="1"/>
  <c r="F196" i="16"/>
  <c r="C196" i="16"/>
  <c r="D196" i="16" s="1"/>
  <c r="J196" i="16" s="1"/>
  <c r="N195" i="16"/>
  <c r="L195" i="16"/>
  <c r="G195" i="16"/>
  <c r="P195" i="16" s="1"/>
  <c r="F195" i="16"/>
  <c r="C195" i="16"/>
  <c r="D195" i="16" s="1"/>
  <c r="J195" i="16" s="1"/>
  <c r="N194" i="16"/>
  <c r="L194" i="16"/>
  <c r="G194" i="16"/>
  <c r="P194" i="16" s="1"/>
  <c r="F194" i="16"/>
  <c r="C194" i="16"/>
  <c r="D194" i="16" s="1"/>
  <c r="J194" i="16" s="1"/>
  <c r="N193" i="16"/>
  <c r="L193" i="16"/>
  <c r="G193" i="16"/>
  <c r="P193" i="16" s="1"/>
  <c r="F193" i="16"/>
  <c r="C193" i="16"/>
  <c r="D193" i="16" s="1"/>
  <c r="J193" i="16" s="1"/>
  <c r="N192" i="16"/>
  <c r="L192" i="16"/>
  <c r="G192" i="16"/>
  <c r="P192" i="16" s="1"/>
  <c r="F192" i="16"/>
  <c r="C192" i="16"/>
  <c r="D192" i="16" s="1"/>
  <c r="J192" i="16" s="1"/>
  <c r="N191" i="16"/>
  <c r="L191" i="16"/>
  <c r="G191" i="16"/>
  <c r="P191" i="16" s="1"/>
  <c r="F191" i="16"/>
  <c r="D191" i="16"/>
  <c r="J191" i="16" s="1"/>
  <c r="C191" i="16"/>
  <c r="N190" i="16"/>
  <c r="L190" i="16"/>
  <c r="G190" i="16"/>
  <c r="P190" i="16" s="1"/>
  <c r="F190" i="16"/>
  <c r="C190" i="16"/>
  <c r="D190" i="16" s="1"/>
  <c r="J190" i="16" s="1"/>
  <c r="N189" i="16"/>
  <c r="L189" i="16"/>
  <c r="G189" i="16"/>
  <c r="P189" i="16" s="1"/>
  <c r="F189" i="16"/>
  <c r="C189" i="16"/>
  <c r="D189" i="16" s="1"/>
  <c r="J189" i="16" s="1"/>
  <c r="N188" i="16"/>
  <c r="L188" i="16"/>
  <c r="G188" i="16"/>
  <c r="P188" i="16" s="1"/>
  <c r="F188" i="16"/>
  <c r="C188" i="16"/>
  <c r="D188" i="16" s="1"/>
  <c r="N187" i="16"/>
  <c r="L187" i="16"/>
  <c r="G187" i="16"/>
  <c r="P187" i="16" s="1"/>
  <c r="F187" i="16"/>
  <c r="C187" i="16"/>
  <c r="D187" i="16" s="1"/>
  <c r="N186" i="16"/>
  <c r="L186" i="16"/>
  <c r="G186" i="16"/>
  <c r="P186" i="16" s="1"/>
  <c r="F186" i="16"/>
  <c r="C186" i="16"/>
  <c r="D186" i="16" s="1"/>
  <c r="N185" i="16"/>
  <c r="L185" i="16"/>
  <c r="G185" i="16"/>
  <c r="P185" i="16" s="1"/>
  <c r="F185" i="16"/>
  <c r="C185" i="16"/>
  <c r="D185" i="16" s="1"/>
  <c r="N184" i="16"/>
  <c r="L184" i="16"/>
  <c r="G184" i="16"/>
  <c r="P184" i="16" s="1"/>
  <c r="F184" i="16"/>
  <c r="C184" i="16"/>
  <c r="D184" i="16" s="1"/>
  <c r="N183" i="16"/>
  <c r="L183" i="16"/>
  <c r="G183" i="16"/>
  <c r="P183" i="16" s="1"/>
  <c r="F183" i="16"/>
  <c r="C183" i="16"/>
  <c r="D183" i="16" s="1"/>
  <c r="N182" i="16"/>
  <c r="L182" i="16"/>
  <c r="G182" i="16"/>
  <c r="P182" i="16" s="1"/>
  <c r="F182" i="16"/>
  <c r="C182" i="16"/>
  <c r="D182" i="16" s="1"/>
  <c r="N181" i="16"/>
  <c r="L181" i="16"/>
  <c r="G181" i="16"/>
  <c r="P181" i="16" s="1"/>
  <c r="F181" i="16"/>
  <c r="C181" i="16"/>
  <c r="D181" i="16" s="1"/>
  <c r="N180" i="16"/>
  <c r="L180" i="16"/>
  <c r="H180" i="16"/>
  <c r="R180" i="16" s="1"/>
  <c r="G180" i="16"/>
  <c r="P180" i="16" s="1"/>
  <c r="F180" i="16"/>
  <c r="C180" i="16"/>
  <c r="D180" i="16" s="1"/>
  <c r="N179" i="16"/>
  <c r="L179" i="16"/>
  <c r="G179" i="16"/>
  <c r="P179" i="16" s="1"/>
  <c r="F179" i="16"/>
  <c r="C179" i="16"/>
  <c r="D179" i="16" s="1"/>
  <c r="H179" i="16" s="1"/>
  <c r="R179" i="16" s="1"/>
  <c r="N178" i="16"/>
  <c r="L178" i="16"/>
  <c r="G178" i="16"/>
  <c r="P178" i="16" s="1"/>
  <c r="F178" i="16"/>
  <c r="C178" i="16"/>
  <c r="D178" i="16" s="1"/>
  <c r="H178" i="16" s="1"/>
  <c r="R178" i="16" s="1"/>
  <c r="N177" i="16"/>
  <c r="L177" i="16"/>
  <c r="G177" i="16"/>
  <c r="P177" i="16" s="1"/>
  <c r="F177" i="16"/>
  <c r="C177" i="16"/>
  <c r="D177" i="16" s="1"/>
  <c r="N176" i="16"/>
  <c r="L176" i="16"/>
  <c r="H176" i="16"/>
  <c r="R176" i="16" s="1"/>
  <c r="G176" i="16"/>
  <c r="P176" i="16" s="1"/>
  <c r="F176" i="16"/>
  <c r="C176" i="16"/>
  <c r="D176" i="16" s="1"/>
  <c r="P175" i="16"/>
  <c r="N175" i="16"/>
  <c r="L175" i="16"/>
  <c r="G175" i="16"/>
  <c r="F175" i="16"/>
  <c r="C175" i="16"/>
  <c r="D175" i="16" s="1"/>
  <c r="J175" i="16" s="1"/>
  <c r="N174" i="16"/>
  <c r="L174" i="16"/>
  <c r="G174" i="16"/>
  <c r="P174" i="16" s="1"/>
  <c r="F174" i="16"/>
  <c r="C174" i="16"/>
  <c r="D174" i="16" s="1"/>
  <c r="P173" i="16"/>
  <c r="N173" i="16"/>
  <c r="L173" i="16"/>
  <c r="G173" i="16"/>
  <c r="F173" i="16"/>
  <c r="C173" i="16"/>
  <c r="D173" i="16" s="1"/>
  <c r="J173" i="16" s="1"/>
  <c r="N172" i="16"/>
  <c r="L172" i="16"/>
  <c r="G172" i="16"/>
  <c r="P172" i="16" s="1"/>
  <c r="F172" i="16"/>
  <c r="C172" i="16"/>
  <c r="D172" i="16" s="1"/>
  <c r="P171" i="16"/>
  <c r="N171" i="16"/>
  <c r="L171" i="16"/>
  <c r="G171" i="16"/>
  <c r="F171" i="16"/>
  <c r="C171" i="16"/>
  <c r="D171" i="16" s="1"/>
  <c r="J171" i="16" s="1"/>
  <c r="N170" i="16"/>
  <c r="L170" i="16"/>
  <c r="G170" i="16"/>
  <c r="P170" i="16" s="1"/>
  <c r="F170" i="16"/>
  <c r="C170" i="16"/>
  <c r="D170" i="16" s="1"/>
  <c r="P169" i="16"/>
  <c r="N169" i="16"/>
  <c r="L169" i="16"/>
  <c r="G169" i="16"/>
  <c r="F169" i="16"/>
  <c r="C169" i="16"/>
  <c r="D169" i="16" s="1"/>
  <c r="J169" i="16" s="1"/>
  <c r="N168" i="16"/>
  <c r="L168" i="16"/>
  <c r="G168" i="16"/>
  <c r="P168" i="16" s="1"/>
  <c r="F168" i="16"/>
  <c r="C168" i="16"/>
  <c r="D168" i="16" s="1"/>
  <c r="P167" i="16"/>
  <c r="N167" i="16"/>
  <c r="L167" i="16"/>
  <c r="G167" i="16"/>
  <c r="F167" i="16"/>
  <c r="C167" i="16"/>
  <c r="D167" i="16" s="1"/>
  <c r="J167" i="16" s="1"/>
  <c r="N166" i="16"/>
  <c r="L166" i="16"/>
  <c r="G166" i="16"/>
  <c r="P166" i="16" s="1"/>
  <c r="F166" i="16"/>
  <c r="C166" i="16"/>
  <c r="D166" i="16" s="1"/>
  <c r="N165" i="16"/>
  <c r="L165" i="16"/>
  <c r="G165" i="16"/>
  <c r="P165" i="16" s="1"/>
  <c r="F165" i="16"/>
  <c r="C165" i="16"/>
  <c r="D165" i="16" s="1"/>
  <c r="N164" i="16"/>
  <c r="L164" i="16"/>
  <c r="G164" i="16"/>
  <c r="P164" i="16" s="1"/>
  <c r="F164" i="16"/>
  <c r="C164" i="16"/>
  <c r="D164" i="16" s="1"/>
  <c r="N163" i="16"/>
  <c r="L163" i="16"/>
  <c r="G163" i="16"/>
  <c r="P163" i="16" s="1"/>
  <c r="F163" i="16"/>
  <c r="C163" i="16"/>
  <c r="D163" i="16" s="1"/>
  <c r="N162" i="16"/>
  <c r="L162" i="16"/>
  <c r="G162" i="16"/>
  <c r="P162" i="16" s="1"/>
  <c r="F162" i="16"/>
  <c r="C162" i="16"/>
  <c r="D162" i="16" s="1"/>
  <c r="N161" i="16"/>
  <c r="L161" i="16"/>
  <c r="G161" i="16"/>
  <c r="P161" i="16" s="1"/>
  <c r="F161" i="16"/>
  <c r="C161" i="16"/>
  <c r="D161" i="16" s="1"/>
  <c r="N160" i="16"/>
  <c r="L160" i="16"/>
  <c r="G160" i="16"/>
  <c r="P160" i="16" s="1"/>
  <c r="F160" i="16"/>
  <c r="C160" i="16"/>
  <c r="D160" i="16" s="1"/>
  <c r="N159" i="16"/>
  <c r="L159" i="16"/>
  <c r="G159" i="16"/>
  <c r="P159" i="16" s="1"/>
  <c r="F159" i="16"/>
  <c r="C159" i="16"/>
  <c r="D159" i="16" s="1"/>
  <c r="N158" i="16"/>
  <c r="L158" i="16"/>
  <c r="G158" i="16"/>
  <c r="P158" i="16" s="1"/>
  <c r="F158" i="16"/>
  <c r="C158" i="16"/>
  <c r="D158" i="16" s="1"/>
  <c r="N157" i="16"/>
  <c r="L157" i="16"/>
  <c r="G157" i="16"/>
  <c r="P157" i="16" s="1"/>
  <c r="F157" i="16"/>
  <c r="C157" i="16"/>
  <c r="D157" i="16" s="1"/>
  <c r="N156" i="16"/>
  <c r="L156" i="16"/>
  <c r="G156" i="16"/>
  <c r="P156" i="16" s="1"/>
  <c r="F156" i="16"/>
  <c r="C156" i="16"/>
  <c r="D156" i="16" s="1"/>
  <c r="N155" i="16"/>
  <c r="L155" i="16"/>
  <c r="G155" i="16"/>
  <c r="P155" i="16" s="1"/>
  <c r="F155" i="16"/>
  <c r="C155" i="16"/>
  <c r="D155" i="16" s="1"/>
  <c r="N154" i="16"/>
  <c r="L154" i="16"/>
  <c r="G154" i="16"/>
  <c r="P154" i="16" s="1"/>
  <c r="F154" i="16"/>
  <c r="C154" i="16"/>
  <c r="D154" i="16" s="1"/>
  <c r="N153" i="16"/>
  <c r="L153" i="16"/>
  <c r="G153" i="16"/>
  <c r="P153" i="16" s="1"/>
  <c r="F153" i="16"/>
  <c r="C153" i="16"/>
  <c r="D153" i="16" s="1"/>
  <c r="N152" i="16"/>
  <c r="L152" i="16"/>
  <c r="G152" i="16"/>
  <c r="P152" i="16" s="1"/>
  <c r="F152" i="16"/>
  <c r="C152" i="16"/>
  <c r="D152" i="16" s="1"/>
  <c r="N151" i="16"/>
  <c r="L151" i="16"/>
  <c r="G151" i="16"/>
  <c r="P151" i="16" s="1"/>
  <c r="F151" i="16"/>
  <c r="C151" i="16"/>
  <c r="D151" i="16" s="1"/>
  <c r="N150" i="16"/>
  <c r="L150" i="16"/>
  <c r="G150" i="16"/>
  <c r="P150" i="16" s="1"/>
  <c r="F150" i="16"/>
  <c r="C150" i="16"/>
  <c r="D150" i="16" s="1"/>
  <c r="N149" i="16"/>
  <c r="L149" i="16"/>
  <c r="G149" i="16"/>
  <c r="P149" i="16" s="1"/>
  <c r="F149" i="16"/>
  <c r="C149" i="16"/>
  <c r="D149" i="16" s="1"/>
  <c r="N148" i="16"/>
  <c r="L148" i="16"/>
  <c r="G148" i="16"/>
  <c r="P148" i="16" s="1"/>
  <c r="F148" i="16"/>
  <c r="C148" i="16"/>
  <c r="D148" i="16" s="1"/>
  <c r="N147" i="16"/>
  <c r="L147" i="16"/>
  <c r="G147" i="16"/>
  <c r="P147" i="16" s="1"/>
  <c r="F147" i="16"/>
  <c r="C147" i="16"/>
  <c r="D147" i="16" s="1"/>
  <c r="N146" i="16"/>
  <c r="L146" i="16"/>
  <c r="G146" i="16"/>
  <c r="P146" i="16" s="1"/>
  <c r="F146" i="16"/>
  <c r="C146" i="16"/>
  <c r="D146" i="16" s="1"/>
  <c r="N145" i="16"/>
  <c r="L145" i="16"/>
  <c r="G145" i="16"/>
  <c r="P145" i="16" s="1"/>
  <c r="F145" i="16"/>
  <c r="C145" i="16"/>
  <c r="D145" i="16" s="1"/>
  <c r="N144" i="16"/>
  <c r="L144" i="16"/>
  <c r="G144" i="16"/>
  <c r="P144" i="16" s="1"/>
  <c r="F144" i="16"/>
  <c r="C144" i="16"/>
  <c r="D144" i="16" s="1"/>
  <c r="N143" i="16"/>
  <c r="L143" i="16"/>
  <c r="G143" i="16"/>
  <c r="P143" i="16" s="1"/>
  <c r="F143" i="16"/>
  <c r="C143" i="16"/>
  <c r="D143" i="16" s="1"/>
  <c r="N142" i="16"/>
  <c r="L142" i="16"/>
  <c r="G142" i="16"/>
  <c r="P142" i="16" s="1"/>
  <c r="F142" i="16"/>
  <c r="C142" i="16"/>
  <c r="D142" i="16" s="1"/>
  <c r="N141" i="16"/>
  <c r="L141" i="16"/>
  <c r="G141" i="16"/>
  <c r="P141" i="16" s="1"/>
  <c r="F141" i="16"/>
  <c r="C141" i="16"/>
  <c r="D141" i="16" s="1"/>
  <c r="H141" i="16" s="1"/>
  <c r="R141" i="16" s="1"/>
  <c r="N140" i="16"/>
  <c r="L140" i="16"/>
  <c r="G140" i="16"/>
  <c r="P140" i="16" s="1"/>
  <c r="F140" i="16"/>
  <c r="C140" i="16"/>
  <c r="D140" i="16" s="1"/>
  <c r="N139" i="16"/>
  <c r="L139" i="16"/>
  <c r="G139" i="16"/>
  <c r="P139" i="16" s="1"/>
  <c r="F139" i="16"/>
  <c r="C139" i="16"/>
  <c r="D139" i="16" s="1"/>
  <c r="H139" i="16" s="1"/>
  <c r="R139" i="16" s="1"/>
  <c r="N138" i="16"/>
  <c r="L138" i="16"/>
  <c r="G138" i="16"/>
  <c r="P138" i="16" s="1"/>
  <c r="F138" i="16"/>
  <c r="C138" i="16"/>
  <c r="D138" i="16" s="1"/>
  <c r="N137" i="16"/>
  <c r="L137" i="16"/>
  <c r="G137" i="16"/>
  <c r="P137" i="16" s="1"/>
  <c r="F137" i="16"/>
  <c r="C137" i="16"/>
  <c r="D137" i="16" s="1"/>
  <c r="H137" i="16" s="1"/>
  <c r="R137" i="16" s="1"/>
  <c r="N136" i="16"/>
  <c r="L136" i="16"/>
  <c r="G136" i="16"/>
  <c r="P136" i="16" s="1"/>
  <c r="F136" i="16"/>
  <c r="C136" i="16"/>
  <c r="D136" i="16" s="1"/>
  <c r="N135" i="16"/>
  <c r="L135" i="16"/>
  <c r="G135" i="16"/>
  <c r="P135" i="16" s="1"/>
  <c r="F135" i="16"/>
  <c r="C135" i="16"/>
  <c r="D135" i="16" s="1"/>
  <c r="H135" i="16" s="1"/>
  <c r="R135" i="16" s="1"/>
  <c r="N134" i="16"/>
  <c r="L134" i="16"/>
  <c r="G134" i="16"/>
  <c r="P134" i="16" s="1"/>
  <c r="F134" i="16"/>
  <c r="C134" i="16"/>
  <c r="D134" i="16" s="1"/>
  <c r="N133" i="16"/>
  <c r="L133" i="16"/>
  <c r="G133" i="16"/>
  <c r="P133" i="16" s="1"/>
  <c r="F133" i="16"/>
  <c r="C133" i="16"/>
  <c r="D133" i="16" s="1"/>
  <c r="H133" i="16" s="1"/>
  <c r="R133" i="16" s="1"/>
  <c r="N132" i="16"/>
  <c r="L132" i="16"/>
  <c r="G132" i="16"/>
  <c r="P132" i="16" s="1"/>
  <c r="F132" i="16"/>
  <c r="C132" i="16"/>
  <c r="D132" i="16" s="1"/>
  <c r="N131" i="16"/>
  <c r="L131" i="16"/>
  <c r="G131" i="16"/>
  <c r="P131" i="16" s="1"/>
  <c r="F131" i="16"/>
  <c r="C131" i="16"/>
  <c r="D131" i="16" s="1"/>
  <c r="H131" i="16" s="1"/>
  <c r="R131" i="16" s="1"/>
  <c r="N130" i="16"/>
  <c r="L130" i="16"/>
  <c r="G130" i="16"/>
  <c r="P130" i="16" s="1"/>
  <c r="F130" i="16"/>
  <c r="C130" i="16"/>
  <c r="D130" i="16" s="1"/>
  <c r="N129" i="16"/>
  <c r="L129" i="16"/>
  <c r="G129" i="16"/>
  <c r="P129" i="16" s="1"/>
  <c r="F129" i="16"/>
  <c r="C129" i="16"/>
  <c r="D129" i="16" s="1"/>
  <c r="H129" i="16" s="1"/>
  <c r="R129" i="16" s="1"/>
  <c r="N128" i="16"/>
  <c r="L128" i="16"/>
  <c r="G128" i="16"/>
  <c r="P128" i="16" s="1"/>
  <c r="F128" i="16"/>
  <c r="C128" i="16"/>
  <c r="D128" i="16" s="1"/>
  <c r="N127" i="16"/>
  <c r="L127" i="16"/>
  <c r="G127" i="16"/>
  <c r="P127" i="16" s="1"/>
  <c r="F127" i="16"/>
  <c r="C127" i="16"/>
  <c r="D127" i="16" s="1"/>
  <c r="H127" i="16" s="1"/>
  <c r="R127" i="16" s="1"/>
  <c r="N126" i="16"/>
  <c r="L126" i="16"/>
  <c r="G126" i="16"/>
  <c r="P126" i="16" s="1"/>
  <c r="F126" i="16"/>
  <c r="C126" i="16"/>
  <c r="D126" i="16" s="1"/>
  <c r="H126" i="16" s="1"/>
  <c r="R126" i="16" s="1"/>
  <c r="N125" i="16"/>
  <c r="L125" i="16"/>
  <c r="G125" i="16"/>
  <c r="P125" i="16" s="1"/>
  <c r="F125" i="16"/>
  <c r="C125" i="16"/>
  <c r="D125" i="16" s="1"/>
  <c r="N124" i="16"/>
  <c r="L124" i="16"/>
  <c r="H124" i="16"/>
  <c r="R124" i="16" s="1"/>
  <c r="G124" i="16"/>
  <c r="P124" i="16" s="1"/>
  <c r="F124" i="16"/>
  <c r="C124" i="16"/>
  <c r="D124" i="16" s="1"/>
  <c r="N123" i="16"/>
  <c r="L123" i="16"/>
  <c r="G123" i="16"/>
  <c r="P123" i="16" s="1"/>
  <c r="F123" i="16"/>
  <c r="C123" i="16"/>
  <c r="D123" i="16" s="1"/>
  <c r="H123" i="16" s="1"/>
  <c r="R123" i="16" s="1"/>
  <c r="N122" i="16"/>
  <c r="L122" i="16"/>
  <c r="H122" i="16"/>
  <c r="R122" i="16" s="1"/>
  <c r="G122" i="16"/>
  <c r="P122" i="16" s="1"/>
  <c r="F122" i="16"/>
  <c r="C122" i="16"/>
  <c r="D122" i="16" s="1"/>
  <c r="N121" i="16"/>
  <c r="L121" i="16"/>
  <c r="G121" i="16"/>
  <c r="P121" i="16" s="1"/>
  <c r="F121" i="16"/>
  <c r="C121" i="16"/>
  <c r="D121" i="16" s="1"/>
  <c r="N120" i="16"/>
  <c r="L120" i="16"/>
  <c r="G120" i="16"/>
  <c r="P120" i="16" s="1"/>
  <c r="F120" i="16"/>
  <c r="C120" i="16"/>
  <c r="D120" i="16" s="1"/>
  <c r="H120" i="16" s="1"/>
  <c r="R120" i="16" s="1"/>
  <c r="N119" i="16"/>
  <c r="L119" i="16"/>
  <c r="G119" i="16"/>
  <c r="P119" i="16" s="1"/>
  <c r="F119" i="16"/>
  <c r="C119" i="16"/>
  <c r="D119" i="16" s="1"/>
  <c r="H119" i="16" s="1"/>
  <c r="R119" i="16" s="1"/>
  <c r="N118" i="16"/>
  <c r="L118" i="16"/>
  <c r="G118" i="16"/>
  <c r="P118" i="16" s="1"/>
  <c r="F118" i="16"/>
  <c r="C118" i="16"/>
  <c r="D118" i="16" s="1"/>
  <c r="H118" i="16" s="1"/>
  <c r="R118" i="16" s="1"/>
  <c r="N117" i="16"/>
  <c r="L117" i="16"/>
  <c r="G117" i="16"/>
  <c r="P117" i="16" s="1"/>
  <c r="F117" i="16"/>
  <c r="C117" i="16"/>
  <c r="D117" i="16" s="1"/>
  <c r="N116" i="16"/>
  <c r="L116" i="16"/>
  <c r="H116" i="16"/>
  <c r="R116" i="16" s="1"/>
  <c r="G116" i="16"/>
  <c r="P116" i="16" s="1"/>
  <c r="F116" i="16"/>
  <c r="C116" i="16"/>
  <c r="D116" i="16" s="1"/>
  <c r="N115" i="16"/>
  <c r="L115" i="16"/>
  <c r="G115" i="16"/>
  <c r="P115" i="16" s="1"/>
  <c r="F115" i="16"/>
  <c r="C115" i="16"/>
  <c r="D115" i="16" s="1"/>
  <c r="H115" i="16" s="1"/>
  <c r="R115" i="16" s="1"/>
  <c r="L114" i="16"/>
  <c r="G114" i="16"/>
  <c r="P114" i="16" s="1"/>
  <c r="F114" i="16"/>
  <c r="N114" i="16" s="1"/>
  <c r="C114" i="16"/>
  <c r="D114" i="16" s="1"/>
  <c r="I114" i="16" s="1"/>
  <c r="T114" i="16" s="1"/>
  <c r="N113" i="16"/>
  <c r="L113" i="16"/>
  <c r="G113" i="16"/>
  <c r="P113" i="16" s="1"/>
  <c r="F113" i="16"/>
  <c r="C113" i="16"/>
  <c r="D113" i="16" s="1"/>
  <c r="J113" i="16" s="1"/>
  <c r="N112" i="16"/>
  <c r="L112" i="16"/>
  <c r="G112" i="16"/>
  <c r="P112" i="16" s="1"/>
  <c r="F112" i="16"/>
  <c r="D112" i="16"/>
  <c r="J112" i="16" s="1"/>
  <c r="C112" i="16"/>
  <c r="N111" i="16"/>
  <c r="L111" i="16"/>
  <c r="G111" i="16"/>
  <c r="P111" i="16" s="1"/>
  <c r="F111" i="16"/>
  <c r="C111" i="16"/>
  <c r="D111" i="16" s="1"/>
  <c r="J111" i="16" s="1"/>
  <c r="N110" i="16"/>
  <c r="L110" i="16"/>
  <c r="G110" i="16"/>
  <c r="P110" i="16" s="1"/>
  <c r="F110" i="16"/>
  <c r="D110" i="16"/>
  <c r="J110" i="16" s="1"/>
  <c r="C110" i="16"/>
  <c r="N109" i="16"/>
  <c r="L109" i="16"/>
  <c r="G109" i="16"/>
  <c r="P109" i="16" s="1"/>
  <c r="F109" i="16"/>
  <c r="C109" i="16"/>
  <c r="D109" i="16" s="1"/>
  <c r="J109" i="16" s="1"/>
  <c r="N108" i="16"/>
  <c r="L108" i="16"/>
  <c r="G108" i="16"/>
  <c r="P108" i="16" s="1"/>
  <c r="F108" i="16"/>
  <c r="D108" i="16"/>
  <c r="J108" i="16" s="1"/>
  <c r="C108" i="16"/>
  <c r="N107" i="16"/>
  <c r="L107" i="16"/>
  <c r="G107" i="16"/>
  <c r="P107" i="16" s="1"/>
  <c r="F107" i="16"/>
  <c r="C107" i="16"/>
  <c r="D107" i="16" s="1"/>
  <c r="J107" i="16" s="1"/>
  <c r="N106" i="16"/>
  <c r="L106" i="16"/>
  <c r="G106" i="16"/>
  <c r="P106" i="16" s="1"/>
  <c r="F106" i="16"/>
  <c r="C106" i="16"/>
  <c r="D106" i="16" s="1"/>
  <c r="N105" i="16"/>
  <c r="L105" i="16"/>
  <c r="G105" i="16"/>
  <c r="P105" i="16" s="1"/>
  <c r="F105" i="16"/>
  <c r="C105" i="16"/>
  <c r="D105" i="16" s="1"/>
  <c r="N104" i="16"/>
  <c r="L104" i="16"/>
  <c r="G104" i="16"/>
  <c r="P104" i="16" s="1"/>
  <c r="F104" i="16"/>
  <c r="C104" i="16"/>
  <c r="D104" i="16" s="1"/>
  <c r="N103" i="16"/>
  <c r="L103" i="16"/>
  <c r="G103" i="16"/>
  <c r="P103" i="16" s="1"/>
  <c r="F103" i="16"/>
  <c r="C103" i="16"/>
  <c r="D103" i="16" s="1"/>
  <c r="N102" i="16"/>
  <c r="L102" i="16"/>
  <c r="G102" i="16"/>
  <c r="P102" i="16" s="1"/>
  <c r="F102" i="16"/>
  <c r="C102" i="16"/>
  <c r="D102" i="16" s="1"/>
  <c r="N101" i="16"/>
  <c r="L101" i="16"/>
  <c r="G101" i="16"/>
  <c r="P101" i="16" s="1"/>
  <c r="F101" i="16"/>
  <c r="C101" i="16"/>
  <c r="D101" i="16" s="1"/>
  <c r="N100" i="16"/>
  <c r="L100" i="16"/>
  <c r="G100" i="16"/>
  <c r="P100" i="16" s="1"/>
  <c r="F100" i="16"/>
  <c r="C100" i="16"/>
  <c r="D100" i="16" s="1"/>
  <c r="N99" i="16"/>
  <c r="L99" i="16"/>
  <c r="G99" i="16"/>
  <c r="P99" i="16" s="1"/>
  <c r="F99" i="16"/>
  <c r="C99" i="16"/>
  <c r="D99" i="16" s="1"/>
  <c r="N98" i="16"/>
  <c r="L98" i="16"/>
  <c r="G98" i="16"/>
  <c r="P98" i="16" s="1"/>
  <c r="F98" i="16"/>
  <c r="C98" i="16"/>
  <c r="D98" i="16" s="1"/>
  <c r="N97" i="16"/>
  <c r="L97" i="16"/>
  <c r="G97" i="16"/>
  <c r="P97" i="16" s="1"/>
  <c r="F97" i="16"/>
  <c r="C97" i="16"/>
  <c r="D97" i="16" s="1"/>
  <c r="N96" i="16"/>
  <c r="L96" i="16"/>
  <c r="G96" i="16"/>
  <c r="P96" i="16" s="1"/>
  <c r="F96" i="16"/>
  <c r="C96" i="16"/>
  <c r="D96" i="16" s="1"/>
  <c r="N95" i="16"/>
  <c r="L95" i="16"/>
  <c r="G95" i="16"/>
  <c r="P95" i="16" s="1"/>
  <c r="F95" i="16"/>
  <c r="C95" i="16"/>
  <c r="D95" i="16" s="1"/>
  <c r="N94" i="16"/>
  <c r="L94" i="16"/>
  <c r="G94" i="16"/>
  <c r="P94" i="16" s="1"/>
  <c r="F94" i="16"/>
  <c r="C94" i="16"/>
  <c r="D94" i="16" s="1"/>
  <c r="N93" i="16"/>
  <c r="L93" i="16"/>
  <c r="G93" i="16"/>
  <c r="P93" i="16" s="1"/>
  <c r="F93" i="16"/>
  <c r="C93" i="16"/>
  <c r="D93" i="16" s="1"/>
  <c r="N92" i="16"/>
  <c r="L92" i="16"/>
  <c r="G92" i="16"/>
  <c r="P92" i="16" s="1"/>
  <c r="F92" i="16"/>
  <c r="C92" i="16"/>
  <c r="D92" i="16" s="1"/>
  <c r="N91" i="16"/>
  <c r="L91" i="16"/>
  <c r="G91" i="16"/>
  <c r="P91" i="16" s="1"/>
  <c r="F91" i="16"/>
  <c r="C91" i="16"/>
  <c r="D91" i="16" s="1"/>
  <c r="N90" i="16"/>
  <c r="L90" i="16"/>
  <c r="G90" i="16"/>
  <c r="P90" i="16" s="1"/>
  <c r="F90" i="16"/>
  <c r="C90" i="16"/>
  <c r="D90" i="16" s="1"/>
  <c r="N89" i="16"/>
  <c r="L89" i="16"/>
  <c r="G89" i="16"/>
  <c r="P89" i="16" s="1"/>
  <c r="F89" i="16"/>
  <c r="C89" i="16"/>
  <c r="D89" i="16" s="1"/>
  <c r="N88" i="16"/>
  <c r="L88" i="16"/>
  <c r="G88" i="16"/>
  <c r="P88" i="16" s="1"/>
  <c r="F88" i="16"/>
  <c r="C88" i="16"/>
  <c r="D88" i="16" s="1"/>
  <c r="N87" i="16"/>
  <c r="L87" i="16"/>
  <c r="G87" i="16"/>
  <c r="P87" i="16" s="1"/>
  <c r="F87" i="16"/>
  <c r="C87" i="16"/>
  <c r="D87" i="16" s="1"/>
  <c r="N86" i="16"/>
  <c r="L86" i="16"/>
  <c r="G86" i="16"/>
  <c r="P86" i="16" s="1"/>
  <c r="F86" i="16"/>
  <c r="C86" i="16"/>
  <c r="D86" i="16" s="1"/>
  <c r="N85" i="16"/>
  <c r="L85" i="16"/>
  <c r="G85" i="16"/>
  <c r="P85" i="16" s="1"/>
  <c r="F85" i="16"/>
  <c r="C85" i="16"/>
  <c r="D85" i="16" s="1"/>
  <c r="N84" i="16"/>
  <c r="L84" i="16"/>
  <c r="G84" i="16"/>
  <c r="P84" i="16" s="1"/>
  <c r="F84" i="16"/>
  <c r="C84" i="16"/>
  <c r="D84" i="16" s="1"/>
  <c r="N83" i="16"/>
  <c r="L83" i="16"/>
  <c r="G83" i="16"/>
  <c r="P83" i="16" s="1"/>
  <c r="F83" i="16"/>
  <c r="C83" i="16"/>
  <c r="D83" i="16" s="1"/>
  <c r="N82" i="16"/>
  <c r="L82" i="16"/>
  <c r="G82" i="16"/>
  <c r="P82" i="16" s="1"/>
  <c r="F82" i="16"/>
  <c r="C82" i="16"/>
  <c r="D82" i="16" s="1"/>
  <c r="N81" i="16"/>
  <c r="L81" i="16"/>
  <c r="G81" i="16"/>
  <c r="P81" i="16" s="1"/>
  <c r="F81" i="16"/>
  <c r="C81" i="16"/>
  <c r="D81" i="16" s="1"/>
  <c r="N80" i="16"/>
  <c r="L80" i="16"/>
  <c r="G80" i="16"/>
  <c r="P80" i="16" s="1"/>
  <c r="F80" i="16"/>
  <c r="C80" i="16"/>
  <c r="D80" i="16" s="1"/>
  <c r="N79" i="16"/>
  <c r="L79" i="16"/>
  <c r="G79" i="16"/>
  <c r="P79" i="16" s="1"/>
  <c r="F79" i="16"/>
  <c r="C79" i="16"/>
  <c r="D79" i="16" s="1"/>
  <c r="N78" i="16"/>
  <c r="L78" i="16"/>
  <c r="G78" i="16"/>
  <c r="P78" i="16" s="1"/>
  <c r="F78" i="16"/>
  <c r="C78" i="16"/>
  <c r="D78" i="16" s="1"/>
  <c r="N77" i="16"/>
  <c r="L77" i="16"/>
  <c r="G77" i="16"/>
  <c r="P77" i="16" s="1"/>
  <c r="F77" i="16"/>
  <c r="C77" i="16"/>
  <c r="D77" i="16" s="1"/>
  <c r="N76" i="16"/>
  <c r="L76" i="16"/>
  <c r="G76" i="16"/>
  <c r="P76" i="16" s="1"/>
  <c r="F76" i="16"/>
  <c r="C76" i="16"/>
  <c r="D76" i="16" s="1"/>
  <c r="N75" i="16"/>
  <c r="L75" i="16"/>
  <c r="G75" i="16"/>
  <c r="P75" i="16" s="1"/>
  <c r="F75" i="16"/>
  <c r="C75" i="16"/>
  <c r="D75" i="16" s="1"/>
  <c r="N74" i="16"/>
  <c r="L74" i="16"/>
  <c r="G74" i="16"/>
  <c r="P74" i="16" s="1"/>
  <c r="F74" i="16"/>
  <c r="C74" i="16"/>
  <c r="D74" i="16" s="1"/>
  <c r="N73" i="16"/>
  <c r="L73" i="16"/>
  <c r="G73" i="16"/>
  <c r="P73" i="16" s="1"/>
  <c r="F73" i="16"/>
  <c r="C73" i="16"/>
  <c r="D73" i="16" s="1"/>
  <c r="N72" i="16"/>
  <c r="L72" i="16"/>
  <c r="G72" i="16"/>
  <c r="P72" i="16" s="1"/>
  <c r="F72" i="16"/>
  <c r="C72" i="16"/>
  <c r="D72" i="16" s="1"/>
  <c r="N71" i="16"/>
  <c r="L71" i="16"/>
  <c r="G71" i="16"/>
  <c r="P71" i="16" s="1"/>
  <c r="F71" i="16"/>
  <c r="C71" i="16"/>
  <c r="D71" i="16" s="1"/>
  <c r="N70" i="16"/>
  <c r="L70" i="16"/>
  <c r="G70" i="16"/>
  <c r="P70" i="16" s="1"/>
  <c r="F70" i="16"/>
  <c r="C70" i="16"/>
  <c r="D70" i="16" s="1"/>
  <c r="H70" i="16" s="1"/>
  <c r="R70" i="16" s="1"/>
  <c r="N69" i="16"/>
  <c r="L69" i="16"/>
  <c r="G69" i="16"/>
  <c r="P69" i="16" s="1"/>
  <c r="F69" i="16"/>
  <c r="C69" i="16"/>
  <c r="D69" i="16" s="1"/>
  <c r="N68" i="16"/>
  <c r="L68" i="16"/>
  <c r="G68" i="16"/>
  <c r="P68" i="16" s="1"/>
  <c r="F68" i="16"/>
  <c r="C68" i="16"/>
  <c r="D68" i="16" s="1"/>
  <c r="H68" i="16" s="1"/>
  <c r="R68" i="16" s="1"/>
  <c r="N67" i="16"/>
  <c r="L67" i="16"/>
  <c r="G67" i="16"/>
  <c r="P67" i="16" s="1"/>
  <c r="F67" i="16"/>
  <c r="C67" i="16"/>
  <c r="D67" i="16" s="1"/>
  <c r="N66" i="16"/>
  <c r="L66" i="16"/>
  <c r="G66" i="16"/>
  <c r="P66" i="16" s="1"/>
  <c r="F66" i="16"/>
  <c r="C66" i="16"/>
  <c r="D66" i="16" s="1"/>
  <c r="H66" i="16" s="1"/>
  <c r="R66" i="16" s="1"/>
  <c r="N65" i="16"/>
  <c r="L65" i="16"/>
  <c r="G65" i="16"/>
  <c r="P65" i="16" s="1"/>
  <c r="F65" i="16"/>
  <c r="C65" i="16"/>
  <c r="D65" i="16" s="1"/>
  <c r="H65" i="16" s="1"/>
  <c r="R65" i="16" s="1"/>
  <c r="N64" i="16"/>
  <c r="L64" i="16"/>
  <c r="G64" i="16"/>
  <c r="P64" i="16" s="1"/>
  <c r="F64" i="16"/>
  <c r="C64" i="16"/>
  <c r="D64" i="16" s="1"/>
  <c r="H64" i="16" s="1"/>
  <c r="R64" i="16" s="1"/>
  <c r="N63" i="16"/>
  <c r="L63" i="16"/>
  <c r="G63" i="16"/>
  <c r="P63" i="16" s="1"/>
  <c r="F63" i="16"/>
  <c r="C63" i="16"/>
  <c r="D63" i="16" s="1"/>
  <c r="N62" i="16"/>
  <c r="L62" i="16"/>
  <c r="G62" i="16"/>
  <c r="P62" i="16" s="1"/>
  <c r="F62" i="16"/>
  <c r="C62" i="16"/>
  <c r="D62" i="16" s="1"/>
  <c r="H62" i="16" s="1"/>
  <c r="R62" i="16" s="1"/>
  <c r="N61" i="16"/>
  <c r="L61" i="16"/>
  <c r="G61" i="16"/>
  <c r="P61" i="16" s="1"/>
  <c r="F61" i="16"/>
  <c r="C61" i="16"/>
  <c r="D61" i="16" s="1"/>
  <c r="H61" i="16" s="1"/>
  <c r="R61" i="16" s="1"/>
  <c r="N60" i="16"/>
  <c r="L60" i="16"/>
  <c r="H60" i="16"/>
  <c r="R60" i="16" s="1"/>
  <c r="G60" i="16"/>
  <c r="P60" i="16" s="1"/>
  <c r="F60" i="16"/>
  <c r="C60" i="16"/>
  <c r="D60" i="16" s="1"/>
  <c r="N59" i="16"/>
  <c r="L59" i="16"/>
  <c r="G59" i="16"/>
  <c r="P59" i="16" s="1"/>
  <c r="F59" i="16"/>
  <c r="C59" i="16"/>
  <c r="D59" i="16" s="1"/>
  <c r="N58" i="16"/>
  <c r="L58" i="16"/>
  <c r="G58" i="16"/>
  <c r="P58" i="16" s="1"/>
  <c r="F58" i="16"/>
  <c r="C58" i="16"/>
  <c r="D58" i="16" s="1"/>
  <c r="H58" i="16" s="1"/>
  <c r="R58" i="16" s="1"/>
  <c r="N57" i="16"/>
  <c r="L57" i="16"/>
  <c r="G57" i="16"/>
  <c r="P57" i="16" s="1"/>
  <c r="F57" i="16"/>
  <c r="C57" i="16"/>
  <c r="D57" i="16" s="1"/>
  <c r="H57" i="16" s="1"/>
  <c r="R57" i="16" s="1"/>
  <c r="N56" i="16"/>
  <c r="L56" i="16"/>
  <c r="G56" i="16"/>
  <c r="P56" i="16" s="1"/>
  <c r="F56" i="16"/>
  <c r="C56" i="16"/>
  <c r="D56" i="16" s="1"/>
  <c r="H56" i="16" s="1"/>
  <c r="R56" i="16" s="1"/>
  <c r="N55" i="16"/>
  <c r="L55" i="16"/>
  <c r="G55" i="16"/>
  <c r="P55" i="16" s="1"/>
  <c r="F55" i="16"/>
  <c r="C55" i="16"/>
  <c r="D55" i="16" s="1"/>
  <c r="N54" i="16"/>
  <c r="L54" i="16"/>
  <c r="H54" i="16"/>
  <c r="R54" i="16" s="1"/>
  <c r="G54" i="16"/>
  <c r="P54" i="16" s="1"/>
  <c r="F54" i="16"/>
  <c r="C54" i="16"/>
  <c r="D54" i="16" s="1"/>
  <c r="N53" i="16"/>
  <c r="L53" i="16"/>
  <c r="G53" i="16"/>
  <c r="P53" i="16" s="1"/>
  <c r="F53" i="16"/>
  <c r="C53" i="16"/>
  <c r="D53" i="16" s="1"/>
  <c r="H53" i="16" s="1"/>
  <c r="R53" i="16" s="1"/>
  <c r="N52" i="16"/>
  <c r="L52" i="16"/>
  <c r="H52" i="16"/>
  <c r="R52" i="16" s="1"/>
  <c r="G52" i="16"/>
  <c r="P52" i="16" s="1"/>
  <c r="F52" i="16"/>
  <c r="C52" i="16"/>
  <c r="D52" i="16" s="1"/>
  <c r="N51" i="16"/>
  <c r="L51" i="16"/>
  <c r="G51" i="16"/>
  <c r="P51" i="16" s="1"/>
  <c r="F51" i="16"/>
  <c r="C51" i="16"/>
  <c r="D51" i="16" s="1"/>
  <c r="N50" i="16"/>
  <c r="L50" i="16"/>
  <c r="H50" i="16"/>
  <c r="R50" i="16" s="1"/>
  <c r="G50" i="16"/>
  <c r="P50" i="16" s="1"/>
  <c r="F50" i="16"/>
  <c r="C50" i="16"/>
  <c r="D50" i="16" s="1"/>
  <c r="N49" i="16"/>
  <c r="L49" i="16"/>
  <c r="G49" i="16"/>
  <c r="P49" i="16" s="1"/>
  <c r="F49" i="16"/>
  <c r="C49" i="16"/>
  <c r="D49" i="16" s="1"/>
  <c r="H49" i="16" s="1"/>
  <c r="R49" i="16" s="1"/>
  <c r="N48" i="16"/>
  <c r="L48" i="16"/>
  <c r="G48" i="16"/>
  <c r="P48" i="16" s="1"/>
  <c r="F48" i="16"/>
  <c r="C48" i="16"/>
  <c r="D48" i="16" s="1"/>
  <c r="H48" i="16" s="1"/>
  <c r="R48" i="16" s="1"/>
  <c r="N47" i="16"/>
  <c r="L47" i="16"/>
  <c r="G47" i="16"/>
  <c r="P47" i="16" s="1"/>
  <c r="F47" i="16"/>
  <c r="C47" i="16"/>
  <c r="D47" i="16" s="1"/>
  <c r="N46" i="16"/>
  <c r="L46" i="16"/>
  <c r="H46" i="16"/>
  <c r="R46" i="16" s="1"/>
  <c r="G46" i="16"/>
  <c r="P46" i="16" s="1"/>
  <c r="F46" i="16"/>
  <c r="C46" i="16"/>
  <c r="D46" i="16" s="1"/>
  <c r="N45" i="16"/>
  <c r="L45" i="16"/>
  <c r="G45" i="16"/>
  <c r="P45" i="16" s="1"/>
  <c r="F45" i="16"/>
  <c r="C45" i="16"/>
  <c r="D45" i="16" s="1"/>
  <c r="H45" i="16" s="1"/>
  <c r="R45" i="16" s="1"/>
  <c r="N44" i="16"/>
  <c r="L44" i="16"/>
  <c r="H44" i="16"/>
  <c r="R44" i="16" s="1"/>
  <c r="G44" i="16"/>
  <c r="P44" i="16" s="1"/>
  <c r="F44" i="16"/>
  <c r="C44" i="16"/>
  <c r="D44" i="16" s="1"/>
  <c r="N43" i="16"/>
  <c r="L43" i="16"/>
  <c r="G43" i="16"/>
  <c r="P43" i="16" s="1"/>
  <c r="F43" i="16"/>
  <c r="C43" i="16"/>
  <c r="D43" i="16" s="1"/>
  <c r="N42" i="16"/>
  <c r="L42" i="16"/>
  <c r="H42" i="16"/>
  <c r="R42" i="16" s="1"/>
  <c r="G42" i="16"/>
  <c r="P42" i="16" s="1"/>
  <c r="F42" i="16"/>
  <c r="C42" i="16"/>
  <c r="D42" i="16" s="1"/>
  <c r="N41" i="16"/>
  <c r="L41" i="16"/>
  <c r="G41" i="16"/>
  <c r="P41" i="16" s="1"/>
  <c r="F41" i="16"/>
  <c r="C41" i="16"/>
  <c r="D41" i="16" s="1"/>
  <c r="H41" i="16" s="1"/>
  <c r="R41" i="16" s="1"/>
  <c r="N40" i="16"/>
  <c r="L40" i="16"/>
  <c r="G40" i="16"/>
  <c r="P40" i="16" s="1"/>
  <c r="F40" i="16"/>
  <c r="C40" i="16"/>
  <c r="D40" i="16" s="1"/>
  <c r="H40" i="16" s="1"/>
  <c r="R40" i="16" s="1"/>
  <c r="N39" i="16"/>
  <c r="L39" i="16"/>
  <c r="G39" i="16"/>
  <c r="P39" i="16" s="1"/>
  <c r="F39" i="16"/>
  <c r="C39" i="16"/>
  <c r="D39" i="16" s="1"/>
  <c r="L38" i="16"/>
  <c r="H38" i="16"/>
  <c r="R38" i="16" s="1"/>
  <c r="G38" i="16"/>
  <c r="P38" i="16" s="1"/>
  <c r="F38" i="16"/>
  <c r="N38" i="16" s="1"/>
  <c r="C38" i="16"/>
  <c r="D38" i="16" s="1"/>
  <c r="N37" i="16"/>
  <c r="L37" i="16"/>
  <c r="G37" i="16"/>
  <c r="P37" i="16" s="1"/>
  <c r="F37" i="16"/>
  <c r="D37" i="16"/>
  <c r="I37" i="16" s="1"/>
  <c r="T37" i="16" s="1"/>
  <c r="C37" i="16"/>
  <c r="P36" i="16"/>
  <c r="L36" i="16"/>
  <c r="G36" i="16"/>
  <c r="F36" i="16"/>
  <c r="N36" i="16" s="1"/>
  <c r="C36" i="16"/>
  <c r="D36" i="16" s="1"/>
  <c r="H36" i="16" s="1"/>
  <c r="R36" i="16" s="1"/>
  <c r="P35" i="16"/>
  <c r="L35" i="16"/>
  <c r="G35" i="16"/>
  <c r="F35" i="16"/>
  <c r="N35" i="16" s="1"/>
  <c r="C35" i="16"/>
  <c r="D35" i="16" s="1"/>
  <c r="H35" i="16" s="1"/>
  <c r="R35" i="16" s="1"/>
  <c r="P34" i="16"/>
  <c r="L34" i="16"/>
  <c r="G34" i="16"/>
  <c r="F34" i="16"/>
  <c r="N34" i="16" s="1"/>
  <c r="C34" i="16"/>
  <c r="D34" i="16" s="1"/>
  <c r="H34" i="16" s="1"/>
  <c r="R34" i="16" s="1"/>
  <c r="P33" i="16"/>
  <c r="L33" i="16"/>
  <c r="G33" i="16"/>
  <c r="F33" i="16"/>
  <c r="N33" i="16" s="1"/>
  <c r="D33" i="16"/>
  <c r="H33" i="16" s="1"/>
  <c r="R33" i="16" s="1"/>
  <c r="C33" i="16"/>
  <c r="P32" i="16"/>
  <c r="L32" i="16"/>
  <c r="G32" i="16"/>
  <c r="F32" i="16"/>
  <c r="N32" i="16" s="1"/>
  <c r="C32" i="16"/>
  <c r="D32" i="16" s="1"/>
  <c r="H32" i="16" s="1"/>
  <c r="R32" i="16" s="1"/>
  <c r="P31" i="16"/>
  <c r="L31" i="16"/>
  <c r="G31" i="16"/>
  <c r="F31" i="16"/>
  <c r="N31" i="16" s="1"/>
  <c r="C31" i="16"/>
  <c r="D31" i="16" s="1"/>
  <c r="H31" i="16" s="1"/>
  <c r="R31" i="16" s="1"/>
  <c r="P30" i="16"/>
  <c r="L30" i="16"/>
  <c r="G30" i="16"/>
  <c r="F30" i="16"/>
  <c r="N30" i="16" s="1"/>
  <c r="C30" i="16"/>
  <c r="D30" i="16" s="1"/>
  <c r="H30" i="16" s="1"/>
  <c r="R30" i="16" s="1"/>
  <c r="P29" i="16"/>
  <c r="N29" i="16"/>
  <c r="L29" i="16"/>
  <c r="G29" i="16"/>
  <c r="F29" i="16"/>
  <c r="D29" i="16"/>
  <c r="H29" i="16" s="1"/>
  <c r="R29" i="16" s="1"/>
  <c r="C29" i="16"/>
  <c r="P28" i="16"/>
  <c r="N28" i="16"/>
  <c r="L28" i="16"/>
  <c r="G28" i="16"/>
  <c r="F28" i="16"/>
  <c r="D28" i="16"/>
  <c r="H28" i="16" s="1"/>
  <c r="R28" i="16" s="1"/>
  <c r="C28" i="16"/>
  <c r="P27" i="16"/>
  <c r="N27" i="16"/>
  <c r="L27" i="16"/>
  <c r="G27" i="16"/>
  <c r="F27" i="16"/>
  <c r="C27" i="16"/>
  <c r="D27" i="16" s="1"/>
  <c r="H27" i="16" s="1"/>
  <c r="R27" i="16" s="1"/>
  <c r="P26" i="16"/>
  <c r="N26" i="16"/>
  <c r="L26" i="16"/>
  <c r="G26" i="16"/>
  <c r="F26" i="16"/>
  <c r="C26" i="16"/>
  <c r="D26" i="16" s="1"/>
  <c r="H26" i="16" s="1"/>
  <c r="R26" i="16" s="1"/>
  <c r="P25" i="16"/>
  <c r="N25" i="16"/>
  <c r="L25" i="16"/>
  <c r="G25" i="16"/>
  <c r="F25" i="16"/>
  <c r="D25" i="16"/>
  <c r="H25" i="16" s="1"/>
  <c r="R25" i="16" s="1"/>
  <c r="C25" i="16"/>
  <c r="P24" i="16"/>
  <c r="N24" i="16"/>
  <c r="L24" i="16"/>
  <c r="G24" i="16"/>
  <c r="F24" i="16"/>
  <c r="C24" i="16"/>
  <c r="D24" i="16" s="1"/>
  <c r="H24" i="16" s="1"/>
  <c r="R24" i="16" s="1"/>
  <c r="P23" i="16"/>
  <c r="N23" i="16"/>
  <c r="L23" i="16"/>
  <c r="G23" i="16"/>
  <c r="F23" i="16"/>
  <c r="C23" i="16"/>
  <c r="D23" i="16" s="1"/>
  <c r="H23" i="16" s="1"/>
  <c r="R23" i="16" s="1"/>
  <c r="P22" i="16"/>
  <c r="N22" i="16"/>
  <c r="L22" i="16"/>
  <c r="G22" i="16"/>
  <c r="F22" i="16"/>
  <c r="C22" i="16"/>
  <c r="D22" i="16" s="1"/>
  <c r="H22" i="16" s="1"/>
  <c r="R22" i="16" s="1"/>
  <c r="P21" i="16"/>
  <c r="N21" i="16"/>
  <c r="L21" i="16"/>
  <c r="G21" i="16"/>
  <c r="F21" i="16"/>
  <c r="D21" i="16"/>
  <c r="H21" i="16" s="1"/>
  <c r="R21" i="16" s="1"/>
  <c r="C21" i="16"/>
  <c r="P20" i="16"/>
  <c r="N20" i="16"/>
  <c r="L20" i="16"/>
  <c r="G20" i="16"/>
  <c r="F20" i="16"/>
  <c r="D20" i="16"/>
  <c r="H20" i="16" s="1"/>
  <c r="R20" i="16" s="1"/>
  <c r="C20" i="16"/>
  <c r="P19" i="16"/>
  <c r="N19" i="16"/>
  <c r="L19" i="16"/>
  <c r="G19" i="16"/>
  <c r="F19" i="16"/>
  <c r="C19" i="16"/>
  <c r="D19" i="16" s="1"/>
  <c r="H19" i="16" s="1"/>
  <c r="R19" i="16" s="1"/>
  <c r="P18" i="16"/>
  <c r="N18" i="16"/>
  <c r="L18" i="16"/>
  <c r="G18" i="16"/>
  <c r="F18" i="16"/>
  <c r="C18" i="16"/>
  <c r="D18" i="16" s="1"/>
  <c r="H18" i="16" s="1"/>
  <c r="R18" i="16" s="1"/>
  <c r="P17" i="16"/>
  <c r="N17" i="16"/>
  <c r="L17" i="16"/>
  <c r="G17" i="16"/>
  <c r="F17" i="16"/>
  <c r="D17" i="16"/>
  <c r="H17" i="16" s="1"/>
  <c r="R17" i="16" s="1"/>
  <c r="C17" i="16"/>
  <c r="P16" i="16"/>
  <c r="N16" i="16"/>
  <c r="L16" i="16"/>
  <c r="G16" i="16"/>
  <c r="F16" i="16"/>
  <c r="C16" i="16"/>
  <c r="D16" i="16" s="1"/>
  <c r="H16" i="16" s="1"/>
  <c r="R16" i="16" s="1"/>
  <c r="P15" i="16"/>
  <c r="N15" i="16"/>
  <c r="L15" i="16"/>
  <c r="G15" i="16"/>
  <c r="F15" i="16"/>
  <c r="C15" i="16"/>
  <c r="D15" i="16" s="1"/>
  <c r="H15" i="16" s="1"/>
  <c r="R15" i="16" s="1"/>
  <c r="P14" i="16"/>
  <c r="N14" i="16"/>
  <c r="L14" i="16"/>
  <c r="G14" i="16"/>
  <c r="F14" i="16"/>
  <c r="C14" i="16"/>
  <c r="D14" i="16" s="1"/>
  <c r="H14" i="16" s="1"/>
  <c r="R14" i="16" s="1"/>
  <c r="P13" i="16"/>
  <c r="N13" i="16"/>
  <c r="L13" i="16"/>
  <c r="G13" i="16"/>
  <c r="F13" i="16"/>
  <c r="D13" i="16"/>
  <c r="H13" i="16" s="1"/>
  <c r="R13" i="16" s="1"/>
  <c r="C13" i="16"/>
  <c r="P12" i="16"/>
  <c r="N12" i="16"/>
  <c r="L12" i="16"/>
  <c r="G12" i="16"/>
  <c r="F12" i="16"/>
  <c r="D12" i="16"/>
  <c r="H12" i="16" s="1"/>
  <c r="R12" i="16" s="1"/>
  <c r="C12" i="16"/>
  <c r="P11" i="16"/>
  <c r="N11" i="16"/>
  <c r="L11" i="16"/>
  <c r="G11" i="16"/>
  <c r="F11" i="16"/>
  <c r="C11" i="16"/>
  <c r="D11" i="16" s="1"/>
  <c r="H11" i="16" s="1"/>
  <c r="R11" i="16" s="1"/>
  <c r="P10" i="16"/>
  <c r="N10" i="16"/>
  <c r="L10" i="16"/>
  <c r="G10" i="16"/>
  <c r="F10" i="16"/>
  <c r="C10" i="16"/>
  <c r="D10" i="16" s="1"/>
  <c r="H10" i="16" s="1"/>
  <c r="R10" i="16" s="1"/>
  <c r="P9" i="16"/>
  <c r="N9" i="16"/>
  <c r="L9" i="16"/>
  <c r="G9" i="16"/>
  <c r="F9" i="16"/>
  <c r="D9" i="16"/>
  <c r="H9" i="16" s="1"/>
  <c r="R9" i="16" s="1"/>
  <c r="C9" i="16"/>
  <c r="P8" i="16"/>
  <c r="N8" i="16"/>
  <c r="L8" i="16"/>
  <c r="G8" i="16"/>
  <c r="F8" i="16"/>
  <c r="C8" i="16"/>
  <c r="D8" i="16" s="1"/>
  <c r="H8" i="16" s="1"/>
  <c r="R8" i="16" s="1"/>
  <c r="P7" i="16"/>
  <c r="N7" i="16"/>
  <c r="L7" i="16"/>
  <c r="G7" i="16"/>
  <c r="F7" i="16"/>
  <c r="C7" i="16"/>
  <c r="D7" i="16" s="1"/>
  <c r="H7" i="16" s="1"/>
  <c r="R7" i="16" s="1"/>
  <c r="P6" i="16"/>
  <c r="N6" i="16"/>
  <c r="L6" i="16"/>
  <c r="G6" i="16"/>
  <c r="F6" i="16"/>
  <c r="C6" i="16"/>
  <c r="D6" i="16" s="1"/>
  <c r="H6" i="16" s="1"/>
  <c r="R6" i="16" s="1"/>
  <c r="P5" i="16"/>
  <c r="N5" i="16"/>
  <c r="L5" i="16"/>
  <c r="G5" i="16"/>
  <c r="F5" i="16"/>
  <c r="D5" i="16"/>
  <c r="H5" i="16" s="1"/>
  <c r="R5" i="16" s="1"/>
  <c r="C5" i="16"/>
  <c r="P4" i="16"/>
  <c r="N4" i="16"/>
  <c r="L4" i="16"/>
  <c r="G4" i="16"/>
  <c r="F4" i="16"/>
  <c r="D4" i="16"/>
  <c r="H4" i="16" s="1"/>
  <c r="R4" i="16" s="1"/>
  <c r="C4" i="16"/>
  <c r="P3" i="16"/>
  <c r="N3" i="16"/>
  <c r="L3" i="16"/>
  <c r="M1" i="16" s="1"/>
  <c r="G3" i="16"/>
  <c r="F3" i="16"/>
  <c r="C3" i="16"/>
  <c r="D3" i="16" s="1"/>
  <c r="H3" i="16" s="1"/>
  <c r="R3" i="16" s="1"/>
  <c r="P2" i="16"/>
  <c r="Q1" i="16" s="1"/>
  <c r="N2" i="16"/>
  <c r="L2" i="16"/>
  <c r="G2" i="16"/>
  <c r="F2" i="16"/>
  <c r="C2" i="16"/>
  <c r="D2" i="16" s="1"/>
  <c r="H2" i="16" s="1"/>
  <c r="R2" i="16" s="1"/>
  <c r="L366" i="11"/>
  <c r="G366" i="11"/>
  <c r="P366" i="11" s="1"/>
  <c r="F366" i="11"/>
  <c r="N366" i="11" s="1"/>
  <c r="C366" i="11"/>
  <c r="D366" i="11" s="1"/>
  <c r="H366" i="11" s="1"/>
  <c r="R366" i="11" s="1"/>
  <c r="N365" i="11"/>
  <c r="L365" i="11"/>
  <c r="G365" i="11"/>
  <c r="P365" i="11" s="1"/>
  <c r="F365" i="11"/>
  <c r="C365" i="11"/>
  <c r="D365" i="11" s="1"/>
  <c r="I365" i="11" s="1"/>
  <c r="T365" i="11" s="1"/>
  <c r="L364" i="11"/>
  <c r="G364" i="11"/>
  <c r="P364" i="11" s="1"/>
  <c r="F364" i="11"/>
  <c r="N364" i="11" s="1"/>
  <c r="C364" i="11"/>
  <c r="D364" i="11" s="1"/>
  <c r="I364" i="11" s="1"/>
  <c r="T364" i="11" s="1"/>
  <c r="N363" i="11"/>
  <c r="L363" i="11"/>
  <c r="G363" i="11"/>
  <c r="P363" i="11" s="1"/>
  <c r="F363" i="11"/>
  <c r="C363" i="11"/>
  <c r="D363" i="11" s="1"/>
  <c r="J363" i="11" s="1"/>
  <c r="L362" i="11"/>
  <c r="G362" i="11"/>
  <c r="P362" i="11" s="1"/>
  <c r="F362" i="11"/>
  <c r="N362" i="11" s="1"/>
  <c r="C362" i="11"/>
  <c r="D362" i="11" s="1"/>
  <c r="I362" i="11" s="1"/>
  <c r="T362" i="11" s="1"/>
  <c r="N361" i="11"/>
  <c r="L361" i="11"/>
  <c r="G361" i="11"/>
  <c r="P361" i="11" s="1"/>
  <c r="F361" i="11"/>
  <c r="C361" i="11"/>
  <c r="D361" i="11" s="1"/>
  <c r="I361" i="11" s="1"/>
  <c r="T361" i="11" s="1"/>
  <c r="N360" i="11"/>
  <c r="L360" i="11"/>
  <c r="G360" i="11"/>
  <c r="P360" i="11" s="1"/>
  <c r="F360" i="11"/>
  <c r="C360" i="11"/>
  <c r="D360" i="11" s="1"/>
  <c r="I360" i="11" s="1"/>
  <c r="T360" i="11" s="1"/>
  <c r="N359" i="11"/>
  <c r="L359" i="11"/>
  <c r="G359" i="11"/>
  <c r="P359" i="11" s="1"/>
  <c r="F359" i="11"/>
  <c r="C359" i="11"/>
  <c r="D359" i="11" s="1"/>
  <c r="J359" i="11" s="1"/>
  <c r="L358" i="11"/>
  <c r="G358" i="11"/>
  <c r="P358" i="11" s="1"/>
  <c r="F358" i="11"/>
  <c r="N358" i="11" s="1"/>
  <c r="C358" i="11"/>
  <c r="D358" i="11" s="1"/>
  <c r="I358" i="11" s="1"/>
  <c r="T358" i="11" s="1"/>
  <c r="N357" i="11"/>
  <c r="L357" i="11"/>
  <c r="G357" i="11"/>
  <c r="P357" i="11" s="1"/>
  <c r="F357" i="11"/>
  <c r="C357" i="11"/>
  <c r="D357" i="11" s="1"/>
  <c r="I357" i="11" s="1"/>
  <c r="T357" i="11" s="1"/>
  <c r="N356" i="11"/>
  <c r="L356" i="11"/>
  <c r="G356" i="11"/>
  <c r="P356" i="11" s="1"/>
  <c r="F356" i="11"/>
  <c r="C356" i="11"/>
  <c r="D356" i="11" s="1"/>
  <c r="N355" i="11"/>
  <c r="L355" i="11"/>
  <c r="G355" i="11"/>
  <c r="P355" i="11" s="1"/>
  <c r="F355" i="11"/>
  <c r="C355" i="11"/>
  <c r="D355" i="11" s="1"/>
  <c r="L354" i="11"/>
  <c r="G354" i="11"/>
  <c r="P354" i="11" s="1"/>
  <c r="F354" i="11"/>
  <c r="N354" i="11" s="1"/>
  <c r="C354" i="11"/>
  <c r="D354" i="11" s="1"/>
  <c r="I354" i="11" s="1"/>
  <c r="T354" i="11" s="1"/>
  <c r="N353" i="11"/>
  <c r="L353" i="11"/>
  <c r="G353" i="11"/>
  <c r="P353" i="11" s="1"/>
  <c r="F353" i="11"/>
  <c r="C353" i="11"/>
  <c r="D353" i="11" s="1"/>
  <c r="I353" i="11" s="1"/>
  <c r="T353" i="11" s="1"/>
  <c r="N352" i="11"/>
  <c r="L352" i="11"/>
  <c r="G352" i="11"/>
  <c r="P352" i="11" s="1"/>
  <c r="F352" i="11"/>
  <c r="C352" i="11"/>
  <c r="D352" i="11" s="1"/>
  <c r="I352" i="11" s="1"/>
  <c r="T352" i="11" s="1"/>
  <c r="N351" i="11"/>
  <c r="L351" i="11"/>
  <c r="J351" i="11"/>
  <c r="G351" i="11"/>
  <c r="P351" i="11" s="1"/>
  <c r="F351" i="11"/>
  <c r="C351" i="11"/>
  <c r="D351" i="11" s="1"/>
  <c r="L350" i="11"/>
  <c r="G350" i="11"/>
  <c r="P350" i="11" s="1"/>
  <c r="F350" i="11"/>
  <c r="N350" i="11" s="1"/>
  <c r="C350" i="11"/>
  <c r="D350" i="11" s="1"/>
  <c r="I350" i="11" s="1"/>
  <c r="T350" i="11" s="1"/>
  <c r="N349" i="11"/>
  <c r="L349" i="11"/>
  <c r="G349" i="11"/>
  <c r="P349" i="11" s="1"/>
  <c r="F349" i="11"/>
  <c r="C349" i="11"/>
  <c r="D349" i="11" s="1"/>
  <c r="I349" i="11" s="1"/>
  <c r="T349" i="11" s="1"/>
  <c r="N348" i="11"/>
  <c r="L348" i="11"/>
  <c r="G348" i="11"/>
  <c r="P348" i="11" s="1"/>
  <c r="F348" i="11"/>
  <c r="C348" i="11"/>
  <c r="D348" i="11" s="1"/>
  <c r="I348" i="11" s="1"/>
  <c r="T348" i="11" s="1"/>
  <c r="N347" i="11"/>
  <c r="L347" i="11"/>
  <c r="G347" i="11"/>
  <c r="P347" i="11" s="1"/>
  <c r="F347" i="11"/>
  <c r="C347" i="11"/>
  <c r="D347" i="11" s="1"/>
  <c r="J347" i="11" s="1"/>
  <c r="L346" i="11"/>
  <c r="G346" i="11"/>
  <c r="P346" i="11" s="1"/>
  <c r="F346" i="11"/>
  <c r="N346" i="11" s="1"/>
  <c r="C346" i="11"/>
  <c r="D346" i="11" s="1"/>
  <c r="I346" i="11" s="1"/>
  <c r="T346" i="11" s="1"/>
  <c r="N345" i="11"/>
  <c r="L345" i="11"/>
  <c r="G345" i="11"/>
  <c r="P345" i="11" s="1"/>
  <c r="F345" i="11"/>
  <c r="C345" i="11"/>
  <c r="D345" i="11" s="1"/>
  <c r="I345" i="11" s="1"/>
  <c r="T345" i="11" s="1"/>
  <c r="N344" i="11"/>
  <c r="L344" i="11"/>
  <c r="G344" i="11"/>
  <c r="P344" i="11" s="1"/>
  <c r="F344" i="11"/>
  <c r="C344" i="11"/>
  <c r="D344" i="11" s="1"/>
  <c r="I344" i="11" s="1"/>
  <c r="T344" i="11" s="1"/>
  <c r="N343" i="11"/>
  <c r="L343" i="11"/>
  <c r="J343" i="11"/>
  <c r="G343" i="11"/>
  <c r="P343" i="11" s="1"/>
  <c r="F343" i="11"/>
  <c r="C343" i="11"/>
  <c r="D343" i="11" s="1"/>
  <c r="L342" i="11"/>
  <c r="G342" i="11"/>
  <c r="P342" i="11" s="1"/>
  <c r="F342" i="11"/>
  <c r="N342" i="11" s="1"/>
  <c r="C342" i="11"/>
  <c r="D342" i="11" s="1"/>
  <c r="I342" i="11" s="1"/>
  <c r="T342" i="11" s="1"/>
  <c r="N341" i="11"/>
  <c r="L341" i="11"/>
  <c r="G341" i="11"/>
  <c r="P341" i="11" s="1"/>
  <c r="F341" i="11"/>
  <c r="C341" i="11"/>
  <c r="D341" i="11" s="1"/>
  <c r="I341" i="11" s="1"/>
  <c r="T341" i="11" s="1"/>
  <c r="N340" i="11"/>
  <c r="L340" i="11"/>
  <c r="G340" i="11"/>
  <c r="P340" i="11" s="1"/>
  <c r="F340" i="11"/>
  <c r="C340" i="11"/>
  <c r="D340" i="11" s="1"/>
  <c r="N339" i="11"/>
  <c r="L339" i="11"/>
  <c r="G339" i="11"/>
  <c r="P339" i="11" s="1"/>
  <c r="F339" i="11"/>
  <c r="C339" i="11"/>
  <c r="D339" i="11" s="1"/>
  <c r="L338" i="11"/>
  <c r="G338" i="11"/>
  <c r="P338" i="11" s="1"/>
  <c r="F338" i="11"/>
  <c r="N338" i="11" s="1"/>
  <c r="D338" i="11"/>
  <c r="I338" i="11" s="1"/>
  <c r="T338" i="11" s="1"/>
  <c r="C338" i="11"/>
  <c r="L337" i="11"/>
  <c r="G337" i="11"/>
  <c r="P337" i="11" s="1"/>
  <c r="F337" i="11"/>
  <c r="N337" i="11" s="1"/>
  <c r="C337" i="11"/>
  <c r="D337" i="11" s="1"/>
  <c r="L336" i="11"/>
  <c r="G336" i="11"/>
  <c r="P336" i="11" s="1"/>
  <c r="F336" i="11"/>
  <c r="N336" i="11" s="1"/>
  <c r="C336" i="11"/>
  <c r="D336" i="11" s="1"/>
  <c r="I336" i="11" s="1"/>
  <c r="T336" i="11" s="1"/>
  <c r="L335" i="11"/>
  <c r="G335" i="11"/>
  <c r="P335" i="11" s="1"/>
  <c r="F335" i="11"/>
  <c r="N335" i="11" s="1"/>
  <c r="C335" i="11"/>
  <c r="D335" i="11" s="1"/>
  <c r="L334" i="11"/>
  <c r="G334" i="11"/>
  <c r="P334" i="11" s="1"/>
  <c r="F334" i="11"/>
  <c r="N334" i="11" s="1"/>
  <c r="C334" i="11"/>
  <c r="D334" i="11" s="1"/>
  <c r="L333" i="11"/>
  <c r="G333" i="11"/>
  <c r="P333" i="11" s="1"/>
  <c r="F333" i="11"/>
  <c r="N333" i="11" s="1"/>
  <c r="D333" i="11"/>
  <c r="I333" i="11" s="1"/>
  <c r="T333" i="11" s="1"/>
  <c r="C333" i="11"/>
  <c r="L332" i="11"/>
  <c r="G332" i="11"/>
  <c r="P332" i="11" s="1"/>
  <c r="F332" i="11"/>
  <c r="N332" i="11" s="1"/>
  <c r="C332" i="11"/>
  <c r="D332" i="11" s="1"/>
  <c r="L331" i="11"/>
  <c r="G331" i="11"/>
  <c r="P331" i="11" s="1"/>
  <c r="F331" i="11"/>
  <c r="N331" i="11" s="1"/>
  <c r="C331" i="11"/>
  <c r="D331" i="11" s="1"/>
  <c r="L330" i="11"/>
  <c r="G330" i="11"/>
  <c r="P330" i="11" s="1"/>
  <c r="F330" i="11"/>
  <c r="N330" i="11" s="1"/>
  <c r="C330" i="11"/>
  <c r="D330" i="11" s="1"/>
  <c r="L329" i="11"/>
  <c r="G329" i="11"/>
  <c r="P329" i="11" s="1"/>
  <c r="F329" i="11"/>
  <c r="N329" i="11" s="1"/>
  <c r="C329" i="11"/>
  <c r="D329" i="11" s="1"/>
  <c r="L328" i="11"/>
  <c r="G328" i="11"/>
  <c r="P328" i="11" s="1"/>
  <c r="F328" i="11"/>
  <c r="N328" i="11" s="1"/>
  <c r="C328" i="11"/>
  <c r="D328" i="11" s="1"/>
  <c r="L327" i="11"/>
  <c r="G327" i="11"/>
  <c r="P327" i="11" s="1"/>
  <c r="F327" i="11"/>
  <c r="N327" i="11" s="1"/>
  <c r="C327" i="11"/>
  <c r="D327" i="11" s="1"/>
  <c r="L326" i="11"/>
  <c r="G326" i="11"/>
  <c r="P326" i="11" s="1"/>
  <c r="F326" i="11"/>
  <c r="N326" i="11" s="1"/>
  <c r="C326" i="11"/>
  <c r="D326" i="11" s="1"/>
  <c r="L325" i="11"/>
  <c r="G325" i="11"/>
  <c r="P325" i="11" s="1"/>
  <c r="F325" i="11"/>
  <c r="N325" i="11" s="1"/>
  <c r="C325" i="11"/>
  <c r="D325" i="11" s="1"/>
  <c r="N324" i="11"/>
  <c r="L324" i="11"/>
  <c r="G324" i="11"/>
  <c r="P324" i="11" s="1"/>
  <c r="F324" i="11"/>
  <c r="C324" i="11"/>
  <c r="D324" i="11" s="1"/>
  <c r="N323" i="11"/>
  <c r="L323" i="11"/>
  <c r="G323" i="11"/>
  <c r="P323" i="11" s="1"/>
  <c r="F323" i="11"/>
  <c r="C323" i="11"/>
  <c r="D323" i="11" s="1"/>
  <c r="H323" i="11" s="1"/>
  <c r="R323" i="11" s="1"/>
  <c r="N322" i="11"/>
  <c r="L322" i="11"/>
  <c r="G322" i="11"/>
  <c r="P322" i="11" s="1"/>
  <c r="F322" i="11"/>
  <c r="C322" i="11"/>
  <c r="D322" i="11" s="1"/>
  <c r="H322" i="11" s="1"/>
  <c r="R322" i="11" s="1"/>
  <c r="N321" i="11"/>
  <c r="L321" i="11"/>
  <c r="G321" i="11"/>
  <c r="P321" i="11" s="1"/>
  <c r="F321" i="11"/>
  <c r="C321" i="11"/>
  <c r="D321" i="11" s="1"/>
  <c r="I321" i="11" s="1"/>
  <c r="T321" i="11" s="1"/>
  <c r="L320" i="11"/>
  <c r="G320" i="11"/>
  <c r="P320" i="11" s="1"/>
  <c r="F320" i="11"/>
  <c r="N320" i="11" s="1"/>
  <c r="C320" i="11"/>
  <c r="D320" i="11" s="1"/>
  <c r="I320" i="11" s="1"/>
  <c r="T320" i="11" s="1"/>
  <c r="N319" i="11"/>
  <c r="L319" i="11"/>
  <c r="G319" i="11"/>
  <c r="P319" i="11" s="1"/>
  <c r="F319" i="11"/>
  <c r="C319" i="11"/>
  <c r="D319" i="11" s="1"/>
  <c r="J319" i="11" s="1"/>
  <c r="L318" i="11"/>
  <c r="G318" i="11"/>
  <c r="P318" i="11" s="1"/>
  <c r="F318" i="11"/>
  <c r="N318" i="11" s="1"/>
  <c r="C318" i="11"/>
  <c r="D318" i="11" s="1"/>
  <c r="I318" i="11" s="1"/>
  <c r="T318" i="11" s="1"/>
  <c r="N317" i="11"/>
  <c r="L317" i="11"/>
  <c r="G317" i="11"/>
  <c r="P317" i="11" s="1"/>
  <c r="F317" i="11"/>
  <c r="C317" i="11"/>
  <c r="D317" i="11" s="1"/>
  <c r="I317" i="11" s="1"/>
  <c r="T317" i="11" s="1"/>
  <c r="P316" i="11"/>
  <c r="L316" i="11"/>
  <c r="G316" i="11"/>
  <c r="F316" i="11"/>
  <c r="N316" i="11" s="1"/>
  <c r="C316" i="11"/>
  <c r="D316" i="11" s="1"/>
  <c r="J316" i="11" s="1"/>
  <c r="P315" i="11"/>
  <c r="L315" i="11"/>
  <c r="G315" i="11"/>
  <c r="F315" i="11"/>
  <c r="N315" i="11" s="1"/>
  <c r="C315" i="11"/>
  <c r="D315" i="11" s="1"/>
  <c r="J315" i="11" s="1"/>
  <c r="P314" i="11"/>
  <c r="L314" i="11"/>
  <c r="G314" i="11"/>
  <c r="F314" i="11"/>
  <c r="N314" i="11" s="1"/>
  <c r="C314" i="11"/>
  <c r="D314" i="11" s="1"/>
  <c r="J314" i="11" s="1"/>
  <c r="P313" i="11"/>
  <c r="L313" i="11"/>
  <c r="G313" i="11"/>
  <c r="F313" i="11"/>
  <c r="N313" i="11" s="1"/>
  <c r="C313" i="11"/>
  <c r="D313" i="11" s="1"/>
  <c r="P312" i="11"/>
  <c r="L312" i="11"/>
  <c r="G312" i="11"/>
  <c r="F312" i="11"/>
  <c r="N312" i="11" s="1"/>
  <c r="C312" i="11"/>
  <c r="D312" i="11" s="1"/>
  <c r="J312" i="11" s="1"/>
  <c r="P311" i="11"/>
  <c r="L311" i="11"/>
  <c r="G311" i="11"/>
  <c r="F311" i="11"/>
  <c r="N311" i="11" s="1"/>
  <c r="C311" i="11"/>
  <c r="D311" i="11" s="1"/>
  <c r="J311" i="11" s="1"/>
  <c r="P310" i="11"/>
  <c r="L310" i="11"/>
  <c r="G310" i="11"/>
  <c r="F310" i="11"/>
  <c r="N310" i="11" s="1"/>
  <c r="C310" i="11"/>
  <c r="D310" i="11" s="1"/>
  <c r="J310" i="11" s="1"/>
  <c r="P309" i="11"/>
  <c r="L309" i="11"/>
  <c r="G309" i="11"/>
  <c r="F309" i="11"/>
  <c r="N309" i="11" s="1"/>
  <c r="C309" i="11"/>
  <c r="D309" i="11" s="1"/>
  <c r="P308" i="11"/>
  <c r="L308" i="11"/>
  <c r="G308" i="11"/>
  <c r="F308" i="11"/>
  <c r="N308" i="11" s="1"/>
  <c r="C308" i="11"/>
  <c r="D308" i="11" s="1"/>
  <c r="J308" i="11" s="1"/>
  <c r="P307" i="11"/>
  <c r="L307" i="11"/>
  <c r="G307" i="11"/>
  <c r="F307" i="11"/>
  <c r="N307" i="11" s="1"/>
  <c r="C307" i="11"/>
  <c r="D307" i="11" s="1"/>
  <c r="J307" i="11" s="1"/>
  <c r="P306" i="11"/>
  <c r="L306" i="11"/>
  <c r="G306" i="11"/>
  <c r="F306" i="11"/>
  <c r="N306" i="11" s="1"/>
  <c r="C306" i="11"/>
  <c r="D306" i="11" s="1"/>
  <c r="J306" i="11" s="1"/>
  <c r="P305" i="11"/>
  <c r="L305" i="11"/>
  <c r="G305" i="11"/>
  <c r="F305" i="11"/>
  <c r="N305" i="11" s="1"/>
  <c r="C305" i="11"/>
  <c r="D305" i="11" s="1"/>
  <c r="P304" i="11"/>
  <c r="L304" i="11"/>
  <c r="G304" i="11"/>
  <c r="F304" i="11"/>
  <c r="N304" i="11" s="1"/>
  <c r="C304" i="11"/>
  <c r="D304" i="11" s="1"/>
  <c r="J304" i="11" s="1"/>
  <c r="P303" i="11"/>
  <c r="L303" i="11"/>
  <c r="G303" i="11"/>
  <c r="F303" i="11"/>
  <c r="N303" i="11" s="1"/>
  <c r="C303" i="11"/>
  <c r="D303" i="11" s="1"/>
  <c r="J303" i="11" s="1"/>
  <c r="P302" i="11"/>
  <c r="L302" i="11"/>
  <c r="G302" i="11"/>
  <c r="F302" i="11"/>
  <c r="N302" i="11" s="1"/>
  <c r="C302" i="11"/>
  <c r="D302" i="11" s="1"/>
  <c r="J302" i="11" s="1"/>
  <c r="P301" i="11"/>
  <c r="N301" i="11"/>
  <c r="L301" i="11"/>
  <c r="G301" i="11"/>
  <c r="F301" i="11"/>
  <c r="C301" i="11"/>
  <c r="D301" i="11" s="1"/>
  <c r="I301" i="11" s="1"/>
  <c r="T301" i="11" s="1"/>
  <c r="P300" i="11"/>
  <c r="L300" i="11"/>
  <c r="G300" i="11"/>
  <c r="F300" i="11"/>
  <c r="N300" i="11" s="1"/>
  <c r="C300" i="11"/>
  <c r="D300" i="11" s="1"/>
  <c r="I300" i="11" s="1"/>
  <c r="T300" i="11" s="1"/>
  <c r="P299" i="11"/>
  <c r="N299" i="11"/>
  <c r="L299" i="11"/>
  <c r="G299" i="11"/>
  <c r="F299" i="11"/>
  <c r="C299" i="11"/>
  <c r="D299" i="11" s="1"/>
  <c r="J299" i="11" s="1"/>
  <c r="P298" i="11"/>
  <c r="L298" i="11"/>
  <c r="G298" i="11"/>
  <c r="F298" i="11"/>
  <c r="N298" i="11" s="1"/>
  <c r="C298" i="11"/>
  <c r="D298" i="11" s="1"/>
  <c r="P297" i="11"/>
  <c r="N297" i="11"/>
  <c r="L297" i="11"/>
  <c r="G297" i="11"/>
  <c r="F297" i="11"/>
  <c r="C297" i="11"/>
  <c r="D297" i="11" s="1"/>
  <c r="I297" i="11" s="1"/>
  <c r="T297" i="11" s="1"/>
  <c r="P296" i="11"/>
  <c r="L296" i="11"/>
  <c r="G296" i="11"/>
  <c r="F296" i="11"/>
  <c r="N296" i="11" s="1"/>
  <c r="C296" i="11"/>
  <c r="D296" i="11" s="1"/>
  <c r="P295" i="11"/>
  <c r="N295" i="11"/>
  <c r="L295" i="11"/>
  <c r="J295" i="11"/>
  <c r="G295" i="11"/>
  <c r="F295" i="11"/>
  <c r="C295" i="11"/>
  <c r="D295" i="11" s="1"/>
  <c r="P294" i="11"/>
  <c r="L294" i="11"/>
  <c r="G294" i="11"/>
  <c r="F294" i="11"/>
  <c r="N294" i="11" s="1"/>
  <c r="C294" i="11"/>
  <c r="D294" i="11" s="1"/>
  <c r="I294" i="11" s="1"/>
  <c r="T294" i="11" s="1"/>
  <c r="P293" i="11"/>
  <c r="N293" i="11"/>
  <c r="L293" i="11"/>
  <c r="G293" i="11"/>
  <c r="F293" i="11"/>
  <c r="C293" i="11"/>
  <c r="D293" i="11" s="1"/>
  <c r="I293" i="11" s="1"/>
  <c r="T293" i="11" s="1"/>
  <c r="P292" i="11"/>
  <c r="L292" i="11"/>
  <c r="G292" i="11"/>
  <c r="F292" i="11"/>
  <c r="N292" i="11" s="1"/>
  <c r="C292" i="11"/>
  <c r="D292" i="11" s="1"/>
  <c r="I292" i="11" s="1"/>
  <c r="T292" i="11" s="1"/>
  <c r="P291" i="11"/>
  <c r="N291" i="11"/>
  <c r="L291" i="11"/>
  <c r="G291" i="11"/>
  <c r="F291" i="11"/>
  <c r="C291" i="11"/>
  <c r="D291" i="11" s="1"/>
  <c r="J291" i="11" s="1"/>
  <c r="P290" i="11"/>
  <c r="L290" i="11"/>
  <c r="G290" i="11"/>
  <c r="F290" i="11"/>
  <c r="N290" i="11" s="1"/>
  <c r="C290" i="11"/>
  <c r="D290" i="11" s="1"/>
  <c r="I290" i="11" s="1"/>
  <c r="T290" i="11" s="1"/>
  <c r="P289" i="11"/>
  <c r="N289" i="11"/>
  <c r="L289" i="11"/>
  <c r="G289" i="11"/>
  <c r="F289" i="11"/>
  <c r="C289" i="11"/>
  <c r="D289" i="11" s="1"/>
  <c r="I289" i="11" s="1"/>
  <c r="T289" i="11" s="1"/>
  <c r="P288" i="11"/>
  <c r="L288" i="11"/>
  <c r="G288" i="11"/>
  <c r="F288" i="11"/>
  <c r="N288" i="11" s="1"/>
  <c r="C288" i="11"/>
  <c r="D288" i="11" s="1"/>
  <c r="I288" i="11" s="1"/>
  <c r="T288" i="11" s="1"/>
  <c r="P287" i="11"/>
  <c r="N287" i="11"/>
  <c r="L287" i="11"/>
  <c r="G287" i="11"/>
  <c r="F287" i="11"/>
  <c r="C287" i="11"/>
  <c r="D287" i="11" s="1"/>
  <c r="J287" i="11" s="1"/>
  <c r="P286" i="11"/>
  <c r="L286" i="11"/>
  <c r="G286" i="11"/>
  <c r="F286" i="11"/>
  <c r="N286" i="11" s="1"/>
  <c r="C286" i="11"/>
  <c r="D286" i="11" s="1"/>
  <c r="I286" i="11" s="1"/>
  <c r="T286" i="11" s="1"/>
  <c r="P285" i="11"/>
  <c r="N285" i="11"/>
  <c r="L285" i="11"/>
  <c r="G285" i="11"/>
  <c r="F285" i="11"/>
  <c r="C285" i="11"/>
  <c r="D285" i="11" s="1"/>
  <c r="P284" i="11"/>
  <c r="L284" i="11"/>
  <c r="G284" i="11"/>
  <c r="F284" i="11"/>
  <c r="N284" i="11" s="1"/>
  <c r="C284" i="11"/>
  <c r="D284" i="11" s="1"/>
  <c r="I284" i="11" s="1"/>
  <c r="T284" i="11" s="1"/>
  <c r="P283" i="11"/>
  <c r="N283" i="11"/>
  <c r="L283" i="11"/>
  <c r="G283" i="11"/>
  <c r="F283" i="11"/>
  <c r="C283" i="11"/>
  <c r="D283" i="11" s="1"/>
  <c r="J283" i="11" s="1"/>
  <c r="P282" i="11"/>
  <c r="L282" i="11"/>
  <c r="G282" i="11"/>
  <c r="F282" i="11"/>
  <c r="N282" i="11" s="1"/>
  <c r="C282" i="11"/>
  <c r="D282" i="11" s="1"/>
  <c r="P281" i="11"/>
  <c r="N281" i="11"/>
  <c r="L281" i="11"/>
  <c r="G281" i="11"/>
  <c r="F281" i="11"/>
  <c r="C281" i="11"/>
  <c r="D281" i="11" s="1"/>
  <c r="J281" i="11" s="1"/>
  <c r="P280" i="11"/>
  <c r="L280" i="11"/>
  <c r="G280" i="11"/>
  <c r="F280" i="11"/>
  <c r="N280" i="11" s="1"/>
  <c r="C280" i="11"/>
  <c r="D280" i="11" s="1"/>
  <c r="I280" i="11" s="1"/>
  <c r="T280" i="11" s="1"/>
  <c r="P279" i="11"/>
  <c r="N279" i="11"/>
  <c r="L279" i="11"/>
  <c r="G279" i="11"/>
  <c r="F279" i="11"/>
  <c r="D279" i="11"/>
  <c r="C279" i="11"/>
  <c r="P278" i="11"/>
  <c r="N278" i="11"/>
  <c r="L278" i="11"/>
  <c r="G278" i="11"/>
  <c r="F278" i="11"/>
  <c r="C278" i="11"/>
  <c r="D278" i="11" s="1"/>
  <c r="I278" i="11" s="1"/>
  <c r="T278" i="11" s="1"/>
  <c r="P277" i="11"/>
  <c r="L277" i="11"/>
  <c r="G277" i="11"/>
  <c r="F277" i="11"/>
  <c r="N277" i="11" s="1"/>
  <c r="D277" i="11"/>
  <c r="C277" i="11"/>
  <c r="P276" i="11"/>
  <c r="N276" i="11"/>
  <c r="L276" i="11"/>
  <c r="G276" i="11"/>
  <c r="F276" i="11"/>
  <c r="C276" i="11"/>
  <c r="D276" i="11" s="1"/>
  <c r="I276" i="11" s="1"/>
  <c r="T276" i="11" s="1"/>
  <c r="P275" i="11"/>
  <c r="N275" i="11"/>
  <c r="L275" i="11"/>
  <c r="G275" i="11"/>
  <c r="F275" i="11"/>
  <c r="C275" i="11"/>
  <c r="D275" i="11" s="1"/>
  <c r="I275" i="11" s="1"/>
  <c r="T275" i="11" s="1"/>
  <c r="P274" i="11"/>
  <c r="L274" i="11"/>
  <c r="G274" i="11"/>
  <c r="F274" i="11"/>
  <c r="N274" i="11" s="1"/>
  <c r="C274" i="11"/>
  <c r="D274" i="11" s="1"/>
  <c r="I274" i="11" s="1"/>
  <c r="T274" i="11" s="1"/>
  <c r="P273" i="11"/>
  <c r="L273" i="11"/>
  <c r="G273" i="11"/>
  <c r="F273" i="11"/>
  <c r="N273" i="11" s="1"/>
  <c r="C273" i="11"/>
  <c r="D273" i="11" s="1"/>
  <c r="I273" i="11" s="1"/>
  <c r="T273" i="11" s="1"/>
  <c r="P272" i="11"/>
  <c r="L272" i="11"/>
  <c r="H272" i="11"/>
  <c r="R272" i="11" s="1"/>
  <c r="G272" i="11"/>
  <c r="F272" i="11"/>
  <c r="N272" i="11" s="1"/>
  <c r="C272" i="11"/>
  <c r="D272" i="11" s="1"/>
  <c r="I272" i="11" s="1"/>
  <c r="T272" i="11" s="1"/>
  <c r="P271" i="11"/>
  <c r="N271" i="11"/>
  <c r="L271" i="11"/>
  <c r="G271" i="11"/>
  <c r="F271" i="11"/>
  <c r="D271" i="11"/>
  <c r="I271" i="11" s="1"/>
  <c r="T271" i="11" s="1"/>
  <c r="C271" i="11"/>
  <c r="P270" i="11"/>
  <c r="N270" i="11"/>
  <c r="L270" i="11"/>
  <c r="G270" i="11"/>
  <c r="F270" i="11"/>
  <c r="C270" i="11"/>
  <c r="D270" i="11" s="1"/>
  <c r="J270" i="11" s="1"/>
  <c r="P269" i="11"/>
  <c r="L269" i="11"/>
  <c r="G269" i="11"/>
  <c r="F269" i="11"/>
  <c r="N269" i="11" s="1"/>
  <c r="C269" i="11"/>
  <c r="D269" i="11" s="1"/>
  <c r="I269" i="11" s="1"/>
  <c r="T269" i="11" s="1"/>
  <c r="P268" i="11"/>
  <c r="N268" i="11"/>
  <c r="L268" i="11"/>
  <c r="G268" i="11"/>
  <c r="F268" i="11"/>
  <c r="C268" i="11"/>
  <c r="D268" i="11" s="1"/>
  <c r="J268" i="11" s="1"/>
  <c r="P267" i="11"/>
  <c r="N267" i="11"/>
  <c r="L267" i="11"/>
  <c r="G267" i="11"/>
  <c r="F267" i="11"/>
  <c r="D267" i="11"/>
  <c r="I267" i="11" s="1"/>
  <c r="T267" i="11" s="1"/>
  <c r="C267" i="11"/>
  <c r="P266" i="11"/>
  <c r="L266" i="11"/>
  <c r="H266" i="11"/>
  <c r="R266" i="11" s="1"/>
  <c r="G266" i="11"/>
  <c r="F266" i="11"/>
  <c r="N266" i="11" s="1"/>
  <c r="C266" i="11"/>
  <c r="D266" i="11" s="1"/>
  <c r="I266" i="11" s="1"/>
  <c r="T266" i="11" s="1"/>
  <c r="P265" i="11"/>
  <c r="L265" i="11"/>
  <c r="G265" i="11"/>
  <c r="F265" i="11"/>
  <c r="N265" i="11" s="1"/>
  <c r="D265" i="11"/>
  <c r="J265" i="11" s="1"/>
  <c r="C265" i="11"/>
  <c r="P264" i="11"/>
  <c r="N264" i="11"/>
  <c r="L264" i="11"/>
  <c r="G264" i="11"/>
  <c r="F264" i="11"/>
  <c r="C264" i="11"/>
  <c r="D264" i="11" s="1"/>
  <c r="H264" i="11" s="1"/>
  <c r="R264" i="11" s="1"/>
  <c r="P263" i="11"/>
  <c r="N263" i="11"/>
  <c r="L263" i="11"/>
  <c r="G263" i="11"/>
  <c r="F263" i="11"/>
  <c r="C263" i="11"/>
  <c r="D263" i="11" s="1"/>
  <c r="I263" i="11" s="1"/>
  <c r="T263" i="11" s="1"/>
  <c r="P262" i="11"/>
  <c r="N262" i="11"/>
  <c r="L262" i="11"/>
  <c r="G262" i="11"/>
  <c r="F262" i="11"/>
  <c r="C262" i="11"/>
  <c r="D262" i="11" s="1"/>
  <c r="I262" i="11" s="1"/>
  <c r="T262" i="11" s="1"/>
  <c r="P261" i="11"/>
  <c r="L261" i="11"/>
  <c r="G261" i="11"/>
  <c r="F261" i="11"/>
  <c r="N261" i="11" s="1"/>
  <c r="C261" i="11"/>
  <c r="D261" i="11" s="1"/>
  <c r="H261" i="11" s="1"/>
  <c r="R261" i="11" s="1"/>
  <c r="P260" i="11"/>
  <c r="L260" i="11"/>
  <c r="G260" i="11"/>
  <c r="F260" i="11"/>
  <c r="N260" i="11" s="1"/>
  <c r="C260" i="11"/>
  <c r="D260" i="11" s="1"/>
  <c r="J260" i="11" s="1"/>
  <c r="P259" i="11"/>
  <c r="N259" i="11"/>
  <c r="L259" i="11"/>
  <c r="G259" i="11"/>
  <c r="F259" i="11"/>
  <c r="C259" i="11"/>
  <c r="D259" i="11" s="1"/>
  <c r="J259" i="11" s="1"/>
  <c r="P258" i="11"/>
  <c r="N258" i="11"/>
  <c r="L258" i="11"/>
  <c r="J258" i="11"/>
  <c r="G258" i="11"/>
  <c r="F258" i="11"/>
  <c r="C258" i="11"/>
  <c r="D258" i="11" s="1"/>
  <c r="P257" i="11"/>
  <c r="L257" i="11"/>
  <c r="G257" i="11"/>
  <c r="F257" i="11"/>
  <c r="N257" i="11" s="1"/>
  <c r="C257" i="11"/>
  <c r="D257" i="11" s="1"/>
  <c r="J257" i="11" s="1"/>
  <c r="P256" i="11"/>
  <c r="N256" i="11"/>
  <c r="L256" i="11"/>
  <c r="H256" i="11"/>
  <c r="R256" i="11" s="1"/>
  <c r="G256" i="11"/>
  <c r="F256" i="11"/>
  <c r="C256" i="11"/>
  <c r="D256" i="11" s="1"/>
  <c r="P255" i="11"/>
  <c r="N255" i="11"/>
  <c r="L255" i="11"/>
  <c r="G255" i="11"/>
  <c r="F255" i="11"/>
  <c r="C255" i="11"/>
  <c r="D255" i="11" s="1"/>
  <c r="I255" i="11" s="1"/>
  <c r="T255" i="11" s="1"/>
  <c r="P254" i="11"/>
  <c r="N254" i="11"/>
  <c r="L254" i="11"/>
  <c r="G254" i="11"/>
  <c r="F254" i="11"/>
  <c r="C254" i="11"/>
  <c r="D254" i="11" s="1"/>
  <c r="I254" i="11" s="1"/>
  <c r="T254" i="11" s="1"/>
  <c r="P253" i="11"/>
  <c r="L253" i="11"/>
  <c r="G253" i="11"/>
  <c r="F253" i="11"/>
  <c r="N253" i="11" s="1"/>
  <c r="C253" i="11"/>
  <c r="D253" i="11" s="1"/>
  <c r="H253" i="11" s="1"/>
  <c r="R253" i="11" s="1"/>
  <c r="P252" i="11"/>
  <c r="L252" i="11"/>
  <c r="G252" i="11"/>
  <c r="F252" i="11"/>
  <c r="N252" i="11" s="1"/>
  <c r="C252" i="11"/>
  <c r="D252" i="11" s="1"/>
  <c r="J252" i="11" s="1"/>
  <c r="P251" i="11"/>
  <c r="N251" i="11"/>
  <c r="L251" i="11"/>
  <c r="G251" i="11"/>
  <c r="F251" i="11"/>
  <c r="C251" i="11"/>
  <c r="D251" i="11" s="1"/>
  <c r="J251" i="11" s="1"/>
  <c r="P250" i="11"/>
  <c r="N250" i="11"/>
  <c r="L250" i="11"/>
  <c r="J250" i="11"/>
  <c r="G250" i="11"/>
  <c r="F250" i="11"/>
  <c r="C250" i="11"/>
  <c r="D250" i="11" s="1"/>
  <c r="P249" i="11"/>
  <c r="L249" i="11"/>
  <c r="G249" i="11"/>
  <c r="F249" i="11"/>
  <c r="N249" i="11" s="1"/>
  <c r="C249" i="11"/>
  <c r="D249" i="11" s="1"/>
  <c r="J249" i="11" s="1"/>
  <c r="P248" i="11"/>
  <c r="N248" i="11"/>
  <c r="L248" i="11"/>
  <c r="H248" i="11"/>
  <c r="R248" i="11" s="1"/>
  <c r="G248" i="11"/>
  <c r="F248" i="11"/>
  <c r="C248" i="11"/>
  <c r="D248" i="11" s="1"/>
  <c r="P247" i="11"/>
  <c r="N247" i="11"/>
  <c r="L247" i="11"/>
  <c r="G247" i="11"/>
  <c r="F247" i="11"/>
  <c r="C247" i="11"/>
  <c r="D247" i="11" s="1"/>
  <c r="I247" i="11" s="1"/>
  <c r="T247" i="11" s="1"/>
  <c r="P246" i="11"/>
  <c r="N246" i="11"/>
  <c r="L246" i="11"/>
  <c r="G246" i="11"/>
  <c r="F246" i="11"/>
  <c r="C246" i="11"/>
  <c r="D246" i="11" s="1"/>
  <c r="I246" i="11" s="1"/>
  <c r="T246" i="11" s="1"/>
  <c r="P245" i="11"/>
  <c r="L245" i="11"/>
  <c r="G245" i="11"/>
  <c r="F245" i="11"/>
  <c r="N245" i="11" s="1"/>
  <c r="C245" i="11"/>
  <c r="D245" i="11" s="1"/>
  <c r="H245" i="11" s="1"/>
  <c r="R245" i="11" s="1"/>
  <c r="P244" i="11"/>
  <c r="L244" i="11"/>
  <c r="G244" i="11"/>
  <c r="F244" i="11"/>
  <c r="N244" i="11" s="1"/>
  <c r="C244" i="11"/>
  <c r="D244" i="11" s="1"/>
  <c r="J244" i="11" s="1"/>
  <c r="N243" i="11"/>
  <c r="L243" i="11"/>
  <c r="G243" i="11"/>
  <c r="P243" i="11" s="1"/>
  <c r="F243" i="11"/>
  <c r="D243" i="11"/>
  <c r="J243" i="11" s="1"/>
  <c r="C243" i="11"/>
  <c r="N242" i="11"/>
  <c r="L242" i="11"/>
  <c r="G242" i="11"/>
  <c r="P242" i="11" s="1"/>
  <c r="F242" i="11"/>
  <c r="C242" i="11"/>
  <c r="D242" i="11" s="1"/>
  <c r="I242" i="11" s="1"/>
  <c r="T242" i="11" s="1"/>
  <c r="N241" i="11"/>
  <c r="L241" i="11"/>
  <c r="G241" i="11"/>
  <c r="P241" i="11" s="1"/>
  <c r="F241" i="11"/>
  <c r="C241" i="11"/>
  <c r="D241" i="11" s="1"/>
  <c r="J241" i="11" s="1"/>
  <c r="N240" i="11"/>
  <c r="L240" i="11"/>
  <c r="G240" i="11"/>
  <c r="P240" i="11" s="1"/>
  <c r="F240" i="11"/>
  <c r="D240" i="11"/>
  <c r="I240" i="11" s="1"/>
  <c r="T240" i="11" s="1"/>
  <c r="C240" i="11"/>
  <c r="N239" i="11"/>
  <c r="L239" i="11"/>
  <c r="G239" i="11"/>
  <c r="P239" i="11" s="1"/>
  <c r="F239" i="11"/>
  <c r="C239" i="11"/>
  <c r="D239" i="11" s="1"/>
  <c r="J239" i="11" s="1"/>
  <c r="N238" i="11"/>
  <c r="L238" i="11"/>
  <c r="G238" i="11"/>
  <c r="P238" i="11" s="1"/>
  <c r="F238" i="11"/>
  <c r="C238" i="11"/>
  <c r="D238" i="11" s="1"/>
  <c r="I238" i="11" s="1"/>
  <c r="T238" i="11" s="1"/>
  <c r="N237" i="11"/>
  <c r="L237" i="11"/>
  <c r="G237" i="11"/>
  <c r="P237" i="11" s="1"/>
  <c r="F237" i="11"/>
  <c r="C237" i="11"/>
  <c r="D237" i="11" s="1"/>
  <c r="J237" i="11" s="1"/>
  <c r="N236" i="11"/>
  <c r="L236" i="11"/>
  <c r="G236" i="11"/>
  <c r="P236" i="11" s="1"/>
  <c r="F236" i="11"/>
  <c r="C236" i="11"/>
  <c r="D236" i="11" s="1"/>
  <c r="I236" i="11" s="1"/>
  <c r="T236" i="11" s="1"/>
  <c r="N235" i="11"/>
  <c r="L235" i="11"/>
  <c r="G235" i="11"/>
  <c r="P235" i="11" s="1"/>
  <c r="F235" i="11"/>
  <c r="D235" i="11"/>
  <c r="J235" i="11" s="1"/>
  <c r="C235" i="11"/>
  <c r="N234" i="11"/>
  <c r="L234" i="11"/>
  <c r="G234" i="11"/>
  <c r="P234" i="11" s="1"/>
  <c r="F234" i="11"/>
  <c r="C234" i="11"/>
  <c r="D234" i="11" s="1"/>
  <c r="I234" i="11" s="1"/>
  <c r="T234" i="11" s="1"/>
  <c r="N233" i="11"/>
  <c r="L233" i="11"/>
  <c r="G233" i="11"/>
  <c r="P233" i="11" s="1"/>
  <c r="F233" i="11"/>
  <c r="C233" i="11"/>
  <c r="D233" i="11" s="1"/>
  <c r="J233" i="11" s="1"/>
  <c r="N232" i="11"/>
  <c r="L232" i="11"/>
  <c r="G232" i="11"/>
  <c r="P232" i="11" s="1"/>
  <c r="F232" i="11"/>
  <c r="D232" i="11"/>
  <c r="I232" i="11" s="1"/>
  <c r="T232" i="11" s="1"/>
  <c r="C232" i="11"/>
  <c r="N231" i="11"/>
  <c r="L231" i="11"/>
  <c r="G231" i="11"/>
  <c r="P231" i="11" s="1"/>
  <c r="F231" i="11"/>
  <c r="C231" i="11"/>
  <c r="D231" i="11" s="1"/>
  <c r="J231" i="11" s="1"/>
  <c r="N230" i="11"/>
  <c r="L230" i="11"/>
  <c r="I230" i="11"/>
  <c r="T230" i="11" s="1"/>
  <c r="G230" i="11"/>
  <c r="P230" i="11" s="1"/>
  <c r="F230" i="11"/>
  <c r="C230" i="11"/>
  <c r="D230" i="11" s="1"/>
  <c r="N229" i="11"/>
  <c r="L229" i="11"/>
  <c r="G229" i="11"/>
  <c r="P229" i="11" s="1"/>
  <c r="F229" i="11"/>
  <c r="C229" i="11"/>
  <c r="D229" i="11" s="1"/>
  <c r="J229" i="11" s="1"/>
  <c r="N228" i="11"/>
  <c r="L228" i="11"/>
  <c r="G228" i="11"/>
  <c r="P228" i="11" s="1"/>
  <c r="F228" i="11"/>
  <c r="C228" i="11"/>
  <c r="D228" i="11" s="1"/>
  <c r="I228" i="11" s="1"/>
  <c r="T228" i="11" s="1"/>
  <c r="N227" i="11"/>
  <c r="L227" i="11"/>
  <c r="G227" i="11"/>
  <c r="P227" i="11" s="1"/>
  <c r="F227" i="11"/>
  <c r="C227" i="11"/>
  <c r="D227" i="11" s="1"/>
  <c r="J227" i="11" s="1"/>
  <c r="N226" i="11"/>
  <c r="L226" i="11"/>
  <c r="G226" i="11"/>
  <c r="P226" i="11" s="1"/>
  <c r="F226" i="11"/>
  <c r="C226" i="11"/>
  <c r="D226" i="11" s="1"/>
  <c r="I226" i="11" s="1"/>
  <c r="T226" i="11" s="1"/>
  <c r="N225" i="11"/>
  <c r="L225" i="11"/>
  <c r="G225" i="11"/>
  <c r="P225" i="11" s="1"/>
  <c r="F225" i="11"/>
  <c r="C225" i="11"/>
  <c r="D225" i="11" s="1"/>
  <c r="J225" i="11" s="1"/>
  <c r="N224" i="11"/>
  <c r="L224" i="11"/>
  <c r="G224" i="11"/>
  <c r="P224" i="11" s="1"/>
  <c r="F224" i="11"/>
  <c r="C224" i="11"/>
  <c r="D224" i="11" s="1"/>
  <c r="I224" i="11" s="1"/>
  <c r="T224" i="11" s="1"/>
  <c r="N223" i="11"/>
  <c r="L223" i="11"/>
  <c r="G223" i="11"/>
  <c r="P223" i="11" s="1"/>
  <c r="F223" i="11"/>
  <c r="C223" i="11"/>
  <c r="D223" i="11" s="1"/>
  <c r="J223" i="11" s="1"/>
  <c r="N222" i="11"/>
  <c r="L222" i="11"/>
  <c r="I222" i="11"/>
  <c r="T222" i="11" s="1"/>
  <c r="G222" i="11"/>
  <c r="P222" i="11" s="1"/>
  <c r="F222" i="11"/>
  <c r="C222" i="11"/>
  <c r="D222" i="11" s="1"/>
  <c r="N221" i="11"/>
  <c r="L221" i="11"/>
  <c r="G221" i="11"/>
  <c r="P221" i="11" s="1"/>
  <c r="F221" i="11"/>
  <c r="C221" i="11"/>
  <c r="D221" i="11" s="1"/>
  <c r="J221" i="11" s="1"/>
  <c r="N220" i="11"/>
  <c r="L220" i="11"/>
  <c r="G220" i="11"/>
  <c r="P220" i="11" s="1"/>
  <c r="F220" i="11"/>
  <c r="C220" i="11"/>
  <c r="D220" i="11" s="1"/>
  <c r="I220" i="11" s="1"/>
  <c r="T220" i="11" s="1"/>
  <c r="N219" i="11"/>
  <c r="L219" i="11"/>
  <c r="G219" i="11"/>
  <c r="P219" i="11" s="1"/>
  <c r="F219" i="11"/>
  <c r="C219" i="11"/>
  <c r="D219" i="11" s="1"/>
  <c r="J219" i="11" s="1"/>
  <c r="N218" i="11"/>
  <c r="L218" i="11"/>
  <c r="G218" i="11"/>
  <c r="P218" i="11" s="1"/>
  <c r="F218" i="11"/>
  <c r="C218" i="11"/>
  <c r="D218" i="11" s="1"/>
  <c r="I218" i="11" s="1"/>
  <c r="T218" i="11" s="1"/>
  <c r="N217" i="11"/>
  <c r="L217" i="11"/>
  <c r="G217" i="11"/>
  <c r="P217" i="11" s="1"/>
  <c r="F217" i="11"/>
  <c r="D217" i="11"/>
  <c r="J217" i="11" s="1"/>
  <c r="C217" i="11"/>
  <c r="N216" i="11"/>
  <c r="L216" i="11"/>
  <c r="G216" i="11"/>
  <c r="P216" i="11" s="1"/>
  <c r="F216" i="11"/>
  <c r="C216" i="11"/>
  <c r="D216" i="11" s="1"/>
  <c r="I216" i="11" s="1"/>
  <c r="T216" i="11" s="1"/>
  <c r="N215" i="11"/>
  <c r="L215" i="11"/>
  <c r="G215" i="11"/>
  <c r="P215" i="11" s="1"/>
  <c r="F215" i="11"/>
  <c r="D215" i="11"/>
  <c r="J215" i="11" s="1"/>
  <c r="C215" i="11"/>
  <c r="N214" i="11"/>
  <c r="L214" i="11"/>
  <c r="G214" i="11"/>
  <c r="P214" i="11" s="1"/>
  <c r="F214" i="11"/>
  <c r="C214" i="11"/>
  <c r="D214" i="11" s="1"/>
  <c r="I214" i="11" s="1"/>
  <c r="T214" i="11" s="1"/>
  <c r="N213" i="11"/>
  <c r="L213" i="11"/>
  <c r="G213" i="11"/>
  <c r="P213" i="11" s="1"/>
  <c r="F213" i="11"/>
  <c r="C213" i="11"/>
  <c r="D213" i="11" s="1"/>
  <c r="J213" i="11" s="1"/>
  <c r="N212" i="11"/>
  <c r="L212" i="11"/>
  <c r="G212" i="11"/>
  <c r="P212" i="11" s="1"/>
  <c r="F212" i="11"/>
  <c r="C212" i="11"/>
  <c r="D212" i="11" s="1"/>
  <c r="I212" i="11" s="1"/>
  <c r="T212" i="11" s="1"/>
  <c r="N211" i="11"/>
  <c r="L211" i="11"/>
  <c r="G211" i="11"/>
  <c r="P211" i="11" s="1"/>
  <c r="F211" i="11"/>
  <c r="C211" i="11"/>
  <c r="D211" i="11" s="1"/>
  <c r="J211" i="11" s="1"/>
  <c r="N210" i="11"/>
  <c r="L210" i="11"/>
  <c r="G210" i="11"/>
  <c r="P210" i="11" s="1"/>
  <c r="F210" i="11"/>
  <c r="C210" i="11"/>
  <c r="D210" i="11" s="1"/>
  <c r="I210" i="11" s="1"/>
  <c r="T210" i="11" s="1"/>
  <c r="N209" i="11"/>
  <c r="L209" i="11"/>
  <c r="G209" i="11"/>
  <c r="P209" i="11" s="1"/>
  <c r="F209" i="11"/>
  <c r="D209" i="11"/>
  <c r="J209" i="11" s="1"/>
  <c r="C209" i="11"/>
  <c r="N208" i="11"/>
  <c r="L208" i="11"/>
  <c r="G208" i="11"/>
  <c r="P208" i="11" s="1"/>
  <c r="F208" i="11"/>
  <c r="C208" i="11"/>
  <c r="D208" i="11" s="1"/>
  <c r="I208" i="11" s="1"/>
  <c r="T208" i="11" s="1"/>
  <c r="N207" i="11"/>
  <c r="L207" i="11"/>
  <c r="G207" i="11"/>
  <c r="P207" i="11" s="1"/>
  <c r="F207" i="11"/>
  <c r="D207" i="11"/>
  <c r="J207" i="11" s="1"/>
  <c r="C207" i="11"/>
  <c r="N206" i="11"/>
  <c r="L206" i="11"/>
  <c r="G206" i="11"/>
  <c r="P206" i="11" s="1"/>
  <c r="F206" i="11"/>
  <c r="C206" i="11"/>
  <c r="D206" i="11" s="1"/>
  <c r="I206" i="11" s="1"/>
  <c r="T206" i="11" s="1"/>
  <c r="N205" i="11"/>
  <c r="L205" i="11"/>
  <c r="G205" i="11"/>
  <c r="P205" i="11" s="1"/>
  <c r="F205" i="11"/>
  <c r="C205" i="11"/>
  <c r="D205" i="11" s="1"/>
  <c r="J205" i="11" s="1"/>
  <c r="N204" i="11"/>
  <c r="L204" i="11"/>
  <c r="G204" i="11"/>
  <c r="P204" i="11" s="1"/>
  <c r="F204" i="11"/>
  <c r="C204" i="11"/>
  <c r="D204" i="11" s="1"/>
  <c r="I204" i="11" s="1"/>
  <c r="T204" i="11" s="1"/>
  <c r="N203" i="11"/>
  <c r="L203" i="11"/>
  <c r="G203" i="11"/>
  <c r="P203" i="11" s="1"/>
  <c r="F203" i="11"/>
  <c r="C203" i="11"/>
  <c r="D203" i="11" s="1"/>
  <c r="J203" i="11" s="1"/>
  <c r="L202" i="11"/>
  <c r="G202" i="11"/>
  <c r="P202" i="11" s="1"/>
  <c r="F202" i="11"/>
  <c r="N202" i="11" s="1"/>
  <c r="C202" i="11"/>
  <c r="D202" i="11" s="1"/>
  <c r="J202" i="11" s="1"/>
  <c r="L201" i="11"/>
  <c r="G201" i="11"/>
  <c r="P201" i="11" s="1"/>
  <c r="F201" i="11"/>
  <c r="N201" i="11" s="1"/>
  <c r="C201" i="11"/>
  <c r="D201" i="11" s="1"/>
  <c r="J201" i="11" s="1"/>
  <c r="L200" i="11"/>
  <c r="G200" i="11"/>
  <c r="P200" i="11" s="1"/>
  <c r="F200" i="11"/>
  <c r="N200" i="11" s="1"/>
  <c r="C200" i="11"/>
  <c r="D200" i="11" s="1"/>
  <c r="J200" i="11" s="1"/>
  <c r="L199" i="11"/>
  <c r="G199" i="11"/>
  <c r="P199" i="11" s="1"/>
  <c r="F199" i="11"/>
  <c r="N199" i="11" s="1"/>
  <c r="C199" i="11"/>
  <c r="D199" i="11" s="1"/>
  <c r="J199" i="11" s="1"/>
  <c r="L198" i="11"/>
  <c r="G198" i="11"/>
  <c r="P198" i="11" s="1"/>
  <c r="F198" i="11"/>
  <c r="N198" i="11" s="1"/>
  <c r="C198" i="11"/>
  <c r="D198" i="11" s="1"/>
  <c r="J198" i="11" s="1"/>
  <c r="L197" i="11"/>
  <c r="G197" i="11"/>
  <c r="P197" i="11" s="1"/>
  <c r="F197" i="11"/>
  <c r="N197" i="11" s="1"/>
  <c r="C197" i="11"/>
  <c r="D197" i="11" s="1"/>
  <c r="J197" i="11" s="1"/>
  <c r="L196" i="11"/>
  <c r="G196" i="11"/>
  <c r="P196" i="11" s="1"/>
  <c r="F196" i="11"/>
  <c r="N196" i="11" s="1"/>
  <c r="D196" i="11"/>
  <c r="J196" i="11" s="1"/>
  <c r="C196" i="11"/>
  <c r="L195" i="11"/>
  <c r="G195" i="11"/>
  <c r="P195" i="11" s="1"/>
  <c r="F195" i="11"/>
  <c r="N195" i="11" s="1"/>
  <c r="C195" i="11"/>
  <c r="D195" i="11" s="1"/>
  <c r="J195" i="11" s="1"/>
  <c r="L194" i="11"/>
  <c r="G194" i="11"/>
  <c r="P194" i="11" s="1"/>
  <c r="F194" i="11"/>
  <c r="N194" i="11" s="1"/>
  <c r="C194" i="11"/>
  <c r="D194" i="11" s="1"/>
  <c r="J194" i="11" s="1"/>
  <c r="L193" i="11"/>
  <c r="G193" i="11"/>
  <c r="P193" i="11" s="1"/>
  <c r="F193" i="11"/>
  <c r="N193" i="11" s="1"/>
  <c r="C193" i="11"/>
  <c r="D193" i="11" s="1"/>
  <c r="J193" i="11" s="1"/>
  <c r="L192" i="11"/>
  <c r="G192" i="11"/>
  <c r="P192" i="11" s="1"/>
  <c r="F192" i="11"/>
  <c r="N192" i="11" s="1"/>
  <c r="C192" i="11"/>
  <c r="D192" i="11" s="1"/>
  <c r="J192" i="11" s="1"/>
  <c r="L191" i="11"/>
  <c r="G191" i="11"/>
  <c r="P191" i="11" s="1"/>
  <c r="F191" i="11"/>
  <c r="N191" i="11" s="1"/>
  <c r="C191" i="11"/>
  <c r="D191" i="11" s="1"/>
  <c r="J191" i="11" s="1"/>
  <c r="L190" i="11"/>
  <c r="G190" i="11"/>
  <c r="P190" i="11" s="1"/>
  <c r="F190" i="11"/>
  <c r="N190" i="11" s="1"/>
  <c r="C190" i="11"/>
  <c r="D190" i="11" s="1"/>
  <c r="J190" i="11" s="1"/>
  <c r="L189" i="11"/>
  <c r="G189" i="11"/>
  <c r="P189" i="11" s="1"/>
  <c r="F189" i="11"/>
  <c r="N189" i="11" s="1"/>
  <c r="C189" i="11"/>
  <c r="D189" i="11" s="1"/>
  <c r="L188" i="11"/>
  <c r="G188" i="11"/>
  <c r="P188" i="11" s="1"/>
  <c r="F188" i="11"/>
  <c r="N188" i="11" s="1"/>
  <c r="D188" i="11"/>
  <c r="C188" i="11"/>
  <c r="L187" i="11"/>
  <c r="G187" i="11"/>
  <c r="P187" i="11" s="1"/>
  <c r="F187" i="11"/>
  <c r="N187" i="11" s="1"/>
  <c r="C187" i="11"/>
  <c r="D187" i="11" s="1"/>
  <c r="L186" i="11"/>
  <c r="G186" i="11"/>
  <c r="P186" i="11" s="1"/>
  <c r="F186" i="11"/>
  <c r="N186" i="11" s="1"/>
  <c r="C186" i="11"/>
  <c r="D186" i="11" s="1"/>
  <c r="L185" i="11"/>
  <c r="G185" i="11"/>
  <c r="P185" i="11" s="1"/>
  <c r="F185" i="11"/>
  <c r="N185" i="11" s="1"/>
  <c r="C185" i="11"/>
  <c r="D185" i="11" s="1"/>
  <c r="L184" i="11"/>
  <c r="G184" i="11"/>
  <c r="P184" i="11" s="1"/>
  <c r="F184" i="11"/>
  <c r="N184" i="11" s="1"/>
  <c r="C184" i="11"/>
  <c r="D184" i="11" s="1"/>
  <c r="L183" i="11"/>
  <c r="G183" i="11"/>
  <c r="P183" i="11" s="1"/>
  <c r="F183" i="11"/>
  <c r="N183" i="11" s="1"/>
  <c r="C183" i="11"/>
  <c r="D183" i="11" s="1"/>
  <c r="L182" i="11"/>
  <c r="G182" i="11"/>
  <c r="P182" i="11" s="1"/>
  <c r="F182" i="11"/>
  <c r="N182" i="11" s="1"/>
  <c r="C182" i="11"/>
  <c r="D182" i="11" s="1"/>
  <c r="L181" i="11"/>
  <c r="G181" i="11"/>
  <c r="P181" i="11" s="1"/>
  <c r="F181" i="11"/>
  <c r="N181" i="11" s="1"/>
  <c r="C181" i="11"/>
  <c r="D181" i="11" s="1"/>
  <c r="L180" i="11"/>
  <c r="G180" i="11"/>
  <c r="P180" i="11" s="1"/>
  <c r="F180" i="11"/>
  <c r="N180" i="11" s="1"/>
  <c r="D180" i="11"/>
  <c r="C180" i="11"/>
  <c r="L179" i="11"/>
  <c r="G179" i="11"/>
  <c r="P179" i="11" s="1"/>
  <c r="F179" i="11"/>
  <c r="N179" i="11" s="1"/>
  <c r="C179" i="11"/>
  <c r="D179" i="11" s="1"/>
  <c r="L178" i="11"/>
  <c r="G178" i="11"/>
  <c r="P178" i="11" s="1"/>
  <c r="F178" i="11"/>
  <c r="N178" i="11" s="1"/>
  <c r="C178" i="11"/>
  <c r="D178" i="11" s="1"/>
  <c r="L177" i="11"/>
  <c r="G177" i="11"/>
  <c r="P177" i="11" s="1"/>
  <c r="F177" i="11"/>
  <c r="N177" i="11" s="1"/>
  <c r="C177" i="11"/>
  <c r="D177" i="11" s="1"/>
  <c r="L176" i="11"/>
  <c r="G176" i="11"/>
  <c r="P176" i="11" s="1"/>
  <c r="F176" i="11"/>
  <c r="N176" i="11" s="1"/>
  <c r="C176" i="11"/>
  <c r="D176" i="11" s="1"/>
  <c r="L175" i="11"/>
  <c r="G175" i="11"/>
  <c r="P175" i="11" s="1"/>
  <c r="F175" i="11"/>
  <c r="N175" i="11" s="1"/>
  <c r="C175" i="11"/>
  <c r="D175" i="11" s="1"/>
  <c r="L174" i="11"/>
  <c r="G174" i="11"/>
  <c r="P174" i="11" s="1"/>
  <c r="F174" i="11"/>
  <c r="N174" i="11" s="1"/>
  <c r="C174" i="11"/>
  <c r="D174" i="11" s="1"/>
  <c r="L173" i="11"/>
  <c r="G173" i="11"/>
  <c r="P173" i="11" s="1"/>
  <c r="F173" i="11"/>
  <c r="N173" i="11" s="1"/>
  <c r="C173" i="11"/>
  <c r="D173" i="11" s="1"/>
  <c r="L172" i="11"/>
  <c r="G172" i="11"/>
  <c r="P172" i="11" s="1"/>
  <c r="F172" i="11"/>
  <c r="N172" i="11" s="1"/>
  <c r="D172" i="11"/>
  <c r="C172" i="11"/>
  <c r="L171" i="11"/>
  <c r="G171" i="11"/>
  <c r="P171" i="11" s="1"/>
  <c r="F171" i="11"/>
  <c r="N171" i="11" s="1"/>
  <c r="C171" i="11"/>
  <c r="D171" i="11" s="1"/>
  <c r="L170" i="11"/>
  <c r="G170" i="11"/>
  <c r="P170" i="11" s="1"/>
  <c r="F170" i="11"/>
  <c r="N170" i="11" s="1"/>
  <c r="C170" i="11"/>
  <c r="D170" i="11" s="1"/>
  <c r="L169" i="11"/>
  <c r="G169" i="11"/>
  <c r="P169" i="11" s="1"/>
  <c r="F169" i="11"/>
  <c r="N169" i="11" s="1"/>
  <c r="C169" i="11"/>
  <c r="D169" i="11" s="1"/>
  <c r="L168" i="11"/>
  <c r="G168" i="11"/>
  <c r="P168" i="11" s="1"/>
  <c r="F168" i="11"/>
  <c r="N168" i="11" s="1"/>
  <c r="D168" i="11"/>
  <c r="C168" i="11"/>
  <c r="L167" i="11"/>
  <c r="G167" i="11"/>
  <c r="P167" i="11" s="1"/>
  <c r="F167" i="11"/>
  <c r="N167" i="11" s="1"/>
  <c r="C167" i="11"/>
  <c r="D167" i="11" s="1"/>
  <c r="L166" i="11"/>
  <c r="G166" i="11"/>
  <c r="P166" i="11" s="1"/>
  <c r="F166" i="11"/>
  <c r="N166" i="11" s="1"/>
  <c r="C166" i="11"/>
  <c r="D166" i="11" s="1"/>
  <c r="L165" i="11"/>
  <c r="G165" i="11"/>
  <c r="P165" i="11" s="1"/>
  <c r="F165" i="11"/>
  <c r="N165" i="11" s="1"/>
  <c r="C165" i="11"/>
  <c r="D165" i="11" s="1"/>
  <c r="L164" i="11"/>
  <c r="G164" i="11"/>
  <c r="P164" i="11" s="1"/>
  <c r="F164" i="11"/>
  <c r="N164" i="11" s="1"/>
  <c r="D164" i="11"/>
  <c r="C164" i="11"/>
  <c r="L163" i="11"/>
  <c r="G163" i="11"/>
  <c r="P163" i="11" s="1"/>
  <c r="F163" i="11"/>
  <c r="N163" i="11" s="1"/>
  <c r="C163" i="11"/>
  <c r="D163" i="11" s="1"/>
  <c r="L162" i="11"/>
  <c r="G162" i="11"/>
  <c r="P162" i="11" s="1"/>
  <c r="F162" i="11"/>
  <c r="N162" i="11" s="1"/>
  <c r="C162" i="11"/>
  <c r="D162" i="11" s="1"/>
  <c r="L161" i="11"/>
  <c r="G161" i="11"/>
  <c r="P161" i="11" s="1"/>
  <c r="F161" i="11"/>
  <c r="N161" i="11" s="1"/>
  <c r="C161" i="11"/>
  <c r="D161" i="11" s="1"/>
  <c r="L160" i="11"/>
  <c r="G160" i="11"/>
  <c r="P160" i="11" s="1"/>
  <c r="F160" i="11"/>
  <c r="N160" i="11" s="1"/>
  <c r="C160" i="11"/>
  <c r="D160" i="11" s="1"/>
  <c r="L159" i="11"/>
  <c r="G159" i="11"/>
  <c r="P159" i="11" s="1"/>
  <c r="F159" i="11"/>
  <c r="N159" i="11" s="1"/>
  <c r="C159" i="11"/>
  <c r="D159" i="11" s="1"/>
  <c r="L158" i="11"/>
  <c r="G158" i="11"/>
  <c r="P158" i="11" s="1"/>
  <c r="F158" i="11"/>
  <c r="N158" i="11" s="1"/>
  <c r="C158" i="11"/>
  <c r="D158" i="11" s="1"/>
  <c r="L157" i="11"/>
  <c r="G157" i="11"/>
  <c r="P157" i="11" s="1"/>
  <c r="F157" i="11"/>
  <c r="N157" i="11" s="1"/>
  <c r="C157" i="11"/>
  <c r="D157" i="11" s="1"/>
  <c r="L156" i="11"/>
  <c r="G156" i="11"/>
  <c r="P156" i="11" s="1"/>
  <c r="F156" i="11"/>
  <c r="N156" i="11" s="1"/>
  <c r="D156" i="11"/>
  <c r="C156" i="11"/>
  <c r="L155" i="11"/>
  <c r="G155" i="11"/>
  <c r="P155" i="11" s="1"/>
  <c r="F155" i="11"/>
  <c r="N155" i="11" s="1"/>
  <c r="C155" i="11"/>
  <c r="D155" i="11" s="1"/>
  <c r="L154" i="11"/>
  <c r="G154" i="11"/>
  <c r="P154" i="11" s="1"/>
  <c r="F154" i="11"/>
  <c r="N154" i="11" s="1"/>
  <c r="C154" i="11"/>
  <c r="D154" i="11" s="1"/>
  <c r="L153" i="11"/>
  <c r="G153" i="11"/>
  <c r="P153" i="11" s="1"/>
  <c r="F153" i="11"/>
  <c r="N153" i="11" s="1"/>
  <c r="C153" i="11"/>
  <c r="D153" i="11" s="1"/>
  <c r="L152" i="11"/>
  <c r="G152" i="11"/>
  <c r="P152" i="11" s="1"/>
  <c r="F152" i="11"/>
  <c r="N152" i="11" s="1"/>
  <c r="C152" i="11"/>
  <c r="D152" i="11" s="1"/>
  <c r="H152" i="11" s="1"/>
  <c r="R152" i="11" s="1"/>
  <c r="L151" i="11"/>
  <c r="G151" i="11"/>
  <c r="P151" i="11" s="1"/>
  <c r="F151" i="11"/>
  <c r="N151" i="11" s="1"/>
  <c r="C151" i="11"/>
  <c r="D151" i="11" s="1"/>
  <c r="H151" i="11" s="1"/>
  <c r="R151" i="11" s="1"/>
  <c r="L150" i="11"/>
  <c r="G150" i="11"/>
  <c r="P150" i="11" s="1"/>
  <c r="F150" i="11"/>
  <c r="N150" i="11" s="1"/>
  <c r="D150" i="11"/>
  <c r="H150" i="11" s="1"/>
  <c r="R150" i="11" s="1"/>
  <c r="C150" i="11"/>
  <c r="L149" i="11"/>
  <c r="I149" i="11"/>
  <c r="T149" i="11" s="1"/>
  <c r="G149" i="11"/>
  <c r="P149" i="11" s="1"/>
  <c r="F149" i="11"/>
  <c r="N149" i="11" s="1"/>
  <c r="C149" i="11"/>
  <c r="D149" i="11" s="1"/>
  <c r="H149" i="11" s="1"/>
  <c r="R149" i="11" s="1"/>
  <c r="L148" i="11"/>
  <c r="G148" i="11"/>
  <c r="P148" i="11" s="1"/>
  <c r="F148" i="11"/>
  <c r="N148" i="11" s="1"/>
  <c r="C148" i="11"/>
  <c r="D148" i="11" s="1"/>
  <c r="H148" i="11" s="1"/>
  <c r="R148" i="11" s="1"/>
  <c r="L147" i="11"/>
  <c r="G147" i="11"/>
  <c r="P147" i="11" s="1"/>
  <c r="F147" i="11"/>
  <c r="N147" i="11" s="1"/>
  <c r="C147" i="11"/>
  <c r="D147" i="11" s="1"/>
  <c r="H147" i="11" s="1"/>
  <c r="R147" i="11" s="1"/>
  <c r="L146" i="11"/>
  <c r="G146" i="11"/>
  <c r="P146" i="11" s="1"/>
  <c r="F146" i="11"/>
  <c r="N146" i="11" s="1"/>
  <c r="C146" i="11"/>
  <c r="D146" i="11" s="1"/>
  <c r="H146" i="11" s="1"/>
  <c r="R146" i="11" s="1"/>
  <c r="L145" i="11"/>
  <c r="G145" i="11"/>
  <c r="P145" i="11" s="1"/>
  <c r="F145" i="11"/>
  <c r="N145" i="11" s="1"/>
  <c r="C145" i="11"/>
  <c r="D145" i="11" s="1"/>
  <c r="H145" i="11" s="1"/>
  <c r="R145" i="11" s="1"/>
  <c r="L144" i="11"/>
  <c r="G144" i="11"/>
  <c r="P144" i="11" s="1"/>
  <c r="F144" i="11"/>
  <c r="N144" i="11" s="1"/>
  <c r="C144" i="11"/>
  <c r="D144" i="11" s="1"/>
  <c r="H144" i="11" s="1"/>
  <c r="R144" i="11" s="1"/>
  <c r="L143" i="11"/>
  <c r="G143" i="11"/>
  <c r="P143" i="11" s="1"/>
  <c r="F143" i="11"/>
  <c r="N143" i="11" s="1"/>
  <c r="C143" i="11"/>
  <c r="D143" i="11" s="1"/>
  <c r="H143" i="11" s="1"/>
  <c r="R143" i="11" s="1"/>
  <c r="L142" i="11"/>
  <c r="G142" i="11"/>
  <c r="P142" i="11" s="1"/>
  <c r="F142" i="11"/>
  <c r="N142" i="11" s="1"/>
  <c r="D142" i="11"/>
  <c r="H142" i="11" s="1"/>
  <c r="R142" i="11" s="1"/>
  <c r="C142" i="11"/>
  <c r="L141" i="11"/>
  <c r="I141" i="11"/>
  <c r="T141" i="11" s="1"/>
  <c r="G141" i="11"/>
  <c r="P141" i="11" s="1"/>
  <c r="F141" i="11"/>
  <c r="N141" i="11" s="1"/>
  <c r="C141" i="11"/>
  <c r="D141" i="11" s="1"/>
  <c r="H141" i="11" s="1"/>
  <c r="R141" i="11" s="1"/>
  <c r="L140" i="11"/>
  <c r="G140" i="11"/>
  <c r="P140" i="11" s="1"/>
  <c r="F140" i="11"/>
  <c r="N140" i="11" s="1"/>
  <c r="C140" i="11"/>
  <c r="D140" i="11" s="1"/>
  <c r="H140" i="11" s="1"/>
  <c r="R140" i="11" s="1"/>
  <c r="L139" i="11"/>
  <c r="G139" i="11"/>
  <c r="P139" i="11" s="1"/>
  <c r="F139" i="11"/>
  <c r="N139" i="11" s="1"/>
  <c r="C139" i="11"/>
  <c r="D139" i="11" s="1"/>
  <c r="H139" i="11" s="1"/>
  <c r="R139" i="11" s="1"/>
  <c r="L138" i="11"/>
  <c r="G138" i="11"/>
  <c r="P138" i="11" s="1"/>
  <c r="F138" i="11"/>
  <c r="N138" i="11" s="1"/>
  <c r="C138" i="11"/>
  <c r="D138" i="11" s="1"/>
  <c r="H138" i="11" s="1"/>
  <c r="R138" i="11" s="1"/>
  <c r="L137" i="11"/>
  <c r="G137" i="11"/>
  <c r="P137" i="11" s="1"/>
  <c r="F137" i="11"/>
  <c r="N137" i="11" s="1"/>
  <c r="C137" i="11"/>
  <c r="D137" i="11" s="1"/>
  <c r="H137" i="11" s="1"/>
  <c r="R137" i="11" s="1"/>
  <c r="N136" i="11"/>
  <c r="L136" i="11"/>
  <c r="G136" i="11"/>
  <c r="P136" i="11" s="1"/>
  <c r="F136" i="11"/>
  <c r="C136" i="11"/>
  <c r="D136" i="11" s="1"/>
  <c r="H136" i="11" s="1"/>
  <c r="R136" i="11" s="1"/>
  <c r="N135" i="11"/>
  <c r="L135" i="11"/>
  <c r="G135" i="11"/>
  <c r="P135" i="11" s="1"/>
  <c r="F135" i="11"/>
  <c r="C135" i="11"/>
  <c r="D135" i="11" s="1"/>
  <c r="H135" i="11" s="1"/>
  <c r="R135" i="11" s="1"/>
  <c r="N134" i="11"/>
  <c r="L134" i="11"/>
  <c r="G134" i="11"/>
  <c r="P134" i="11" s="1"/>
  <c r="F134" i="11"/>
  <c r="C134" i="11"/>
  <c r="D134" i="11" s="1"/>
  <c r="H134" i="11" s="1"/>
  <c r="R134" i="11" s="1"/>
  <c r="N133" i="11"/>
  <c r="L133" i="11"/>
  <c r="G133" i="11"/>
  <c r="P133" i="11" s="1"/>
  <c r="F133" i="11"/>
  <c r="C133" i="11"/>
  <c r="D133" i="11" s="1"/>
  <c r="H133" i="11" s="1"/>
  <c r="R133" i="11" s="1"/>
  <c r="N132" i="11"/>
  <c r="L132" i="11"/>
  <c r="G132" i="11"/>
  <c r="P132" i="11" s="1"/>
  <c r="F132" i="11"/>
  <c r="C132" i="11"/>
  <c r="D132" i="11" s="1"/>
  <c r="H132" i="11" s="1"/>
  <c r="R132" i="11" s="1"/>
  <c r="N131" i="11"/>
  <c r="L131" i="11"/>
  <c r="G131" i="11"/>
  <c r="P131" i="11" s="1"/>
  <c r="F131" i="11"/>
  <c r="C131" i="11"/>
  <c r="D131" i="11" s="1"/>
  <c r="H131" i="11" s="1"/>
  <c r="R131" i="11" s="1"/>
  <c r="N130" i="11"/>
  <c r="L130" i="11"/>
  <c r="H130" i="11"/>
  <c r="R130" i="11" s="1"/>
  <c r="G130" i="11"/>
  <c r="P130" i="11" s="1"/>
  <c r="F130" i="11"/>
  <c r="C130" i="11"/>
  <c r="D130" i="11" s="1"/>
  <c r="N129" i="11"/>
  <c r="L129" i="11"/>
  <c r="G129" i="11"/>
  <c r="P129" i="11" s="1"/>
  <c r="F129" i="11"/>
  <c r="C129" i="11"/>
  <c r="D129" i="11" s="1"/>
  <c r="H129" i="11" s="1"/>
  <c r="R129" i="11" s="1"/>
  <c r="N128" i="11"/>
  <c r="L128" i="11"/>
  <c r="G128" i="11"/>
  <c r="P128" i="11" s="1"/>
  <c r="F128" i="11"/>
  <c r="C128" i="11"/>
  <c r="D128" i="11" s="1"/>
  <c r="H128" i="11" s="1"/>
  <c r="R128" i="11" s="1"/>
  <c r="N127" i="11"/>
  <c r="L127" i="11"/>
  <c r="G127" i="11"/>
  <c r="P127" i="11" s="1"/>
  <c r="F127" i="11"/>
  <c r="C127" i="11"/>
  <c r="D127" i="11" s="1"/>
  <c r="H127" i="11" s="1"/>
  <c r="R127" i="11" s="1"/>
  <c r="N126" i="11"/>
  <c r="L126" i="11"/>
  <c r="G126" i="11"/>
  <c r="P126" i="11" s="1"/>
  <c r="F126" i="11"/>
  <c r="C126" i="11"/>
  <c r="D126" i="11" s="1"/>
  <c r="H126" i="11" s="1"/>
  <c r="R126" i="11" s="1"/>
  <c r="N125" i="11"/>
  <c r="L125" i="11"/>
  <c r="G125" i="11"/>
  <c r="P125" i="11" s="1"/>
  <c r="F125" i="11"/>
  <c r="C125" i="11"/>
  <c r="D125" i="11" s="1"/>
  <c r="H125" i="11" s="1"/>
  <c r="R125" i="11" s="1"/>
  <c r="N124" i="11"/>
  <c r="L124" i="11"/>
  <c r="G124" i="11"/>
  <c r="P124" i="11" s="1"/>
  <c r="F124" i="11"/>
  <c r="C124" i="11"/>
  <c r="D124" i="11" s="1"/>
  <c r="H124" i="11" s="1"/>
  <c r="R124" i="11" s="1"/>
  <c r="N123" i="11"/>
  <c r="L123" i="11"/>
  <c r="G123" i="11"/>
  <c r="P123" i="11" s="1"/>
  <c r="F123" i="11"/>
  <c r="C123" i="11"/>
  <c r="D123" i="11" s="1"/>
  <c r="H123" i="11" s="1"/>
  <c r="R123" i="11" s="1"/>
  <c r="N122" i="11"/>
  <c r="L122" i="11"/>
  <c r="G122" i="11"/>
  <c r="P122" i="11" s="1"/>
  <c r="F122" i="11"/>
  <c r="C122" i="11"/>
  <c r="D122" i="11" s="1"/>
  <c r="H122" i="11" s="1"/>
  <c r="R122" i="11" s="1"/>
  <c r="N121" i="11"/>
  <c r="L121" i="11"/>
  <c r="G121" i="11"/>
  <c r="P121" i="11" s="1"/>
  <c r="F121" i="11"/>
  <c r="C121" i="11"/>
  <c r="D121" i="11" s="1"/>
  <c r="H121" i="11" s="1"/>
  <c r="R121" i="11" s="1"/>
  <c r="N120" i="11"/>
  <c r="L120" i="11"/>
  <c r="G120" i="11"/>
  <c r="P120" i="11" s="1"/>
  <c r="F120" i="11"/>
  <c r="C120" i="11"/>
  <c r="D120" i="11" s="1"/>
  <c r="H120" i="11" s="1"/>
  <c r="R120" i="11" s="1"/>
  <c r="N119" i="11"/>
  <c r="L119" i="11"/>
  <c r="G119" i="11"/>
  <c r="P119" i="11" s="1"/>
  <c r="F119" i="11"/>
  <c r="C119" i="11"/>
  <c r="D119" i="11" s="1"/>
  <c r="H119" i="11" s="1"/>
  <c r="R119" i="11" s="1"/>
  <c r="N118" i="11"/>
  <c r="L118" i="11"/>
  <c r="G118" i="11"/>
  <c r="P118" i="11" s="1"/>
  <c r="F118" i="11"/>
  <c r="C118" i="11"/>
  <c r="D118" i="11" s="1"/>
  <c r="H118" i="11" s="1"/>
  <c r="R118" i="11" s="1"/>
  <c r="N117" i="11"/>
  <c r="L117" i="11"/>
  <c r="G117" i="11"/>
  <c r="P117" i="11" s="1"/>
  <c r="F117" i="11"/>
  <c r="C117" i="11"/>
  <c r="D117" i="11" s="1"/>
  <c r="H117" i="11" s="1"/>
  <c r="R117" i="11" s="1"/>
  <c r="N116" i="11"/>
  <c r="L116" i="11"/>
  <c r="G116" i="11"/>
  <c r="P116" i="11" s="1"/>
  <c r="F116" i="11"/>
  <c r="C116" i="11"/>
  <c r="D116" i="11" s="1"/>
  <c r="H116" i="11" s="1"/>
  <c r="R116" i="11" s="1"/>
  <c r="N115" i="11"/>
  <c r="L115" i="11"/>
  <c r="G115" i="11"/>
  <c r="P115" i="11" s="1"/>
  <c r="F115" i="11"/>
  <c r="C115" i="11"/>
  <c r="D115" i="11" s="1"/>
  <c r="H115" i="11" s="1"/>
  <c r="R115" i="11" s="1"/>
  <c r="N114" i="11"/>
  <c r="L114" i="11"/>
  <c r="H114" i="11"/>
  <c r="R114" i="11" s="1"/>
  <c r="G114" i="11"/>
  <c r="P114" i="11" s="1"/>
  <c r="F114" i="11"/>
  <c r="C114" i="11"/>
  <c r="D114" i="11" s="1"/>
  <c r="N113" i="11"/>
  <c r="L113" i="11"/>
  <c r="G113" i="11"/>
  <c r="P113" i="11" s="1"/>
  <c r="F113" i="11"/>
  <c r="C113" i="11"/>
  <c r="D113" i="11" s="1"/>
  <c r="H113" i="11" s="1"/>
  <c r="R113" i="11" s="1"/>
  <c r="N112" i="11"/>
  <c r="L112" i="11"/>
  <c r="G112" i="11"/>
  <c r="P112" i="11" s="1"/>
  <c r="F112" i="11"/>
  <c r="C112" i="11"/>
  <c r="D112" i="11" s="1"/>
  <c r="H112" i="11" s="1"/>
  <c r="R112" i="11" s="1"/>
  <c r="N111" i="11"/>
  <c r="L111" i="11"/>
  <c r="G111" i="11"/>
  <c r="P111" i="11" s="1"/>
  <c r="F111" i="11"/>
  <c r="C111" i="11"/>
  <c r="D111" i="11" s="1"/>
  <c r="H111" i="11" s="1"/>
  <c r="R111" i="11" s="1"/>
  <c r="N110" i="11"/>
  <c r="L110" i="11"/>
  <c r="G110" i="11"/>
  <c r="P110" i="11" s="1"/>
  <c r="F110" i="11"/>
  <c r="C110" i="11"/>
  <c r="D110" i="11" s="1"/>
  <c r="H110" i="11" s="1"/>
  <c r="R110" i="11" s="1"/>
  <c r="N109" i="11"/>
  <c r="L109" i="11"/>
  <c r="G109" i="11"/>
  <c r="P109" i="11" s="1"/>
  <c r="F109" i="11"/>
  <c r="C109" i="11"/>
  <c r="D109" i="11" s="1"/>
  <c r="H109" i="11" s="1"/>
  <c r="R109" i="11" s="1"/>
  <c r="N108" i="11"/>
  <c r="L108" i="11"/>
  <c r="G108" i="11"/>
  <c r="P108" i="11" s="1"/>
  <c r="F108" i="11"/>
  <c r="C108" i="11"/>
  <c r="D108" i="11" s="1"/>
  <c r="H108" i="11" s="1"/>
  <c r="R108" i="11" s="1"/>
  <c r="N107" i="11"/>
  <c r="L107" i="11"/>
  <c r="G107" i="11"/>
  <c r="P107" i="11" s="1"/>
  <c r="F107" i="11"/>
  <c r="C107" i="11"/>
  <c r="D107" i="11" s="1"/>
  <c r="H107" i="11" s="1"/>
  <c r="R107" i="11" s="1"/>
  <c r="N106" i="11"/>
  <c r="L106" i="11"/>
  <c r="G106" i="11"/>
  <c r="P106" i="11" s="1"/>
  <c r="F106" i="11"/>
  <c r="C106" i="11"/>
  <c r="D106" i="11" s="1"/>
  <c r="H106" i="11" s="1"/>
  <c r="R106" i="11" s="1"/>
  <c r="N105" i="11"/>
  <c r="L105" i="11"/>
  <c r="G105" i="11"/>
  <c r="P105" i="11" s="1"/>
  <c r="F105" i="11"/>
  <c r="C105" i="11"/>
  <c r="D105" i="11" s="1"/>
  <c r="H105" i="11" s="1"/>
  <c r="R105" i="11" s="1"/>
  <c r="N104" i="11"/>
  <c r="L104" i="11"/>
  <c r="G104" i="11"/>
  <c r="P104" i="11" s="1"/>
  <c r="F104" i="11"/>
  <c r="C104" i="11"/>
  <c r="D104" i="11" s="1"/>
  <c r="H104" i="11" s="1"/>
  <c r="R104" i="11" s="1"/>
  <c r="N103" i="11"/>
  <c r="L103" i="11"/>
  <c r="G103" i="11"/>
  <c r="P103" i="11" s="1"/>
  <c r="F103" i="11"/>
  <c r="C103" i="11"/>
  <c r="D103" i="11" s="1"/>
  <c r="H103" i="11" s="1"/>
  <c r="R103" i="11" s="1"/>
  <c r="N102" i="11"/>
  <c r="L102" i="11"/>
  <c r="G102" i="11"/>
  <c r="P102" i="11" s="1"/>
  <c r="F102" i="11"/>
  <c r="C102" i="11"/>
  <c r="D102" i="11" s="1"/>
  <c r="H102" i="11" s="1"/>
  <c r="R102" i="11" s="1"/>
  <c r="N101" i="11"/>
  <c r="L101" i="11"/>
  <c r="G101" i="11"/>
  <c r="P101" i="11" s="1"/>
  <c r="F101" i="11"/>
  <c r="C101" i="11"/>
  <c r="D101" i="11" s="1"/>
  <c r="H101" i="11" s="1"/>
  <c r="R101" i="11" s="1"/>
  <c r="N100" i="11"/>
  <c r="L100" i="11"/>
  <c r="G100" i="11"/>
  <c r="P100" i="11" s="1"/>
  <c r="F100" i="11"/>
  <c r="C100" i="11"/>
  <c r="D100" i="11" s="1"/>
  <c r="H100" i="11" s="1"/>
  <c r="R100" i="11" s="1"/>
  <c r="N99" i="11"/>
  <c r="L99" i="11"/>
  <c r="G99" i="11"/>
  <c r="P99" i="11" s="1"/>
  <c r="F99" i="11"/>
  <c r="C99" i="11"/>
  <c r="D99" i="11" s="1"/>
  <c r="H99" i="11" s="1"/>
  <c r="R99" i="11" s="1"/>
  <c r="N98" i="11"/>
  <c r="L98" i="11"/>
  <c r="H98" i="11"/>
  <c r="R98" i="11" s="1"/>
  <c r="G98" i="11"/>
  <c r="P98" i="11" s="1"/>
  <c r="F98" i="11"/>
  <c r="C98" i="11"/>
  <c r="D98" i="11" s="1"/>
  <c r="N97" i="11"/>
  <c r="L97" i="11"/>
  <c r="G97" i="11"/>
  <c r="P97" i="11" s="1"/>
  <c r="F97" i="11"/>
  <c r="C97" i="11"/>
  <c r="D97" i="11" s="1"/>
  <c r="H97" i="11" s="1"/>
  <c r="R97" i="11" s="1"/>
  <c r="N96" i="11"/>
  <c r="L96" i="11"/>
  <c r="G96" i="11"/>
  <c r="P96" i="11" s="1"/>
  <c r="F96" i="11"/>
  <c r="C96" i="11"/>
  <c r="D96" i="11" s="1"/>
  <c r="H96" i="11" s="1"/>
  <c r="R96" i="11" s="1"/>
  <c r="N95" i="11"/>
  <c r="L95" i="11"/>
  <c r="G95" i="11"/>
  <c r="P95" i="11" s="1"/>
  <c r="F95" i="11"/>
  <c r="C95" i="11"/>
  <c r="D95" i="11" s="1"/>
  <c r="H95" i="11" s="1"/>
  <c r="R95" i="11" s="1"/>
  <c r="N94" i="11"/>
  <c r="L94" i="11"/>
  <c r="G94" i="11"/>
  <c r="P94" i="11" s="1"/>
  <c r="F94" i="11"/>
  <c r="C94" i="11"/>
  <c r="D94" i="11" s="1"/>
  <c r="H94" i="11" s="1"/>
  <c r="R94" i="11" s="1"/>
  <c r="N93" i="11"/>
  <c r="L93" i="11"/>
  <c r="G93" i="11"/>
  <c r="P93" i="11" s="1"/>
  <c r="F93" i="11"/>
  <c r="C93" i="11"/>
  <c r="D93" i="11" s="1"/>
  <c r="N92" i="11"/>
  <c r="L92" i="11"/>
  <c r="H92" i="11"/>
  <c r="R92" i="11" s="1"/>
  <c r="G92" i="11"/>
  <c r="P92" i="11" s="1"/>
  <c r="F92" i="11"/>
  <c r="C92" i="11"/>
  <c r="D92" i="11" s="1"/>
  <c r="N91" i="11"/>
  <c r="L91" i="11"/>
  <c r="G91" i="11"/>
  <c r="P91" i="11" s="1"/>
  <c r="F91" i="11"/>
  <c r="C91" i="11"/>
  <c r="D91" i="11" s="1"/>
  <c r="H91" i="11" s="1"/>
  <c r="R91" i="11" s="1"/>
  <c r="N90" i="11"/>
  <c r="L90" i="11"/>
  <c r="G90" i="11"/>
  <c r="P90" i="11" s="1"/>
  <c r="F90" i="11"/>
  <c r="C90" i="11"/>
  <c r="D90" i="11" s="1"/>
  <c r="H90" i="11" s="1"/>
  <c r="R90" i="11" s="1"/>
  <c r="N89" i="11"/>
  <c r="L89" i="11"/>
  <c r="G89" i="11"/>
  <c r="P89" i="11" s="1"/>
  <c r="F89" i="11"/>
  <c r="C89" i="11"/>
  <c r="D89" i="11" s="1"/>
  <c r="N88" i="11"/>
  <c r="L88" i="11"/>
  <c r="G88" i="11"/>
  <c r="P88" i="11" s="1"/>
  <c r="F88" i="11"/>
  <c r="C88" i="11"/>
  <c r="D88" i="11" s="1"/>
  <c r="H88" i="11" s="1"/>
  <c r="R88" i="11" s="1"/>
  <c r="N87" i="11"/>
  <c r="L87" i="11"/>
  <c r="G87" i="11"/>
  <c r="P87" i="11" s="1"/>
  <c r="F87" i="11"/>
  <c r="C87" i="11"/>
  <c r="D87" i="11" s="1"/>
  <c r="H87" i="11" s="1"/>
  <c r="R87" i="11" s="1"/>
  <c r="N86" i="11"/>
  <c r="L86" i="11"/>
  <c r="G86" i="11"/>
  <c r="P86" i="11" s="1"/>
  <c r="F86" i="11"/>
  <c r="C86" i="11"/>
  <c r="D86" i="11" s="1"/>
  <c r="H86" i="11" s="1"/>
  <c r="R86" i="11" s="1"/>
  <c r="N85" i="11"/>
  <c r="L85" i="11"/>
  <c r="G85" i="11"/>
  <c r="P85" i="11" s="1"/>
  <c r="F85" i="11"/>
  <c r="C85" i="11"/>
  <c r="D85" i="11" s="1"/>
  <c r="N84" i="11"/>
  <c r="L84" i="11"/>
  <c r="H84" i="11"/>
  <c r="R84" i="11" s="1"/>
  <c r="G84" i="11"/>
  <c r="P84" i="11" s="1"/>
  <c r="F84" i="11"/>
  <c r="C84" i="11"/>
  <c r="D84" i="11" s="1"/>
  <c r="N83" i="11"/>
  <c r="L83" i="11"/>
  <c r="G83" i="11"/>
  <c r="P83" i="11" s="1"/>
  <c r="F83" i="11"/>
  <c r="C83" i="11"/>
  <c r="D83" i="11" s="1"/>
  <c r="N82" i="11"/>
  <c r="L82" i="11"/>
  <c r="G82" i="11"/>
  <c r="P82" i="11" s="1"/>
  <c r="F82" i="11"/>
  <c r="C82" i="11"/>
  <c r="D82" i="11" s="1"/>
  <c r="I82" i="11" s="1"/>
  <c r="T82" i="11" s="1"/>
  <c r="L81" i="11"/>
  <c r="G81" i="11"/>
  <c r="P81" i="11" s="1"/>
  <c r="F81" i="11"/>
  <c r="N81" i="11" s="1"/>
  <c r="C81" i="11"/>
  <c r="D81" i="11" s="1"/>
  <c r="I81" i="11" s="1"/>
  <c r="T81" i="11" s="1"/>
  <c r="N80" i="11"/>
  <c r="L80" i="11"/>
  <c r="G80" i="11"/>
  <c r="P80" i="11" s="1"/>
  <c r="F80" i="11"/>
  <c r="C80" i="11"/>
  <c r="D80" i="11" s="1"/>
  <c r="I80" i="11" s="1"/>
  <c r="T80" i="11" s="1"/>
  <c r="N79" i="11"/>
  <c r="L79" i="11"/>
  <c r="G79" i="11"/>
  <c r="P79" i="11" s="1"/>
  <c r="F79" i="11"/>
  <c r="C79" i="11"/>
  <c r="D79" i="11" s="1"/>
  <c r="N78" i="11"/>
  <c r="L78" i="11"/>
  <c r="G78" i="11"/>
  <c r="P78" i="11" s="1"/>
  <c r="F78" i="11"/>
  <c r="C78" i="11"/>
  <c r="D78" i="11" s="1"/>
  <c r="I78" i="11" s="1"/>
  <c r="T78" i="11" s="1"/>
  <c r="L77" i="11"/>
  <c r="G77" i="11"/>
  <c r="P77" i="11" s="1"/>
  <c r="F77" i="11"/>
  <c r="N77" i="11" s="1"/>
  <c r="C77" i="11"/>
  <c r="D77" i="11" s="1"/>
  <c r="I77" i="11" s="1"/>
  <c r="T77" i="11" s="1"/>
  <c r="N76" i="11"/>
  <c r="L76" i="11"/>
  <c r="G76" i="11"/>
  <c r="P76" i="11" s="1"/>
  <c r="F76" i="11"/>
  <c r="C76" i="11"/>
  <c r="D76" i="11" s="1"/>
  <c r="I76" i="11" s="1"/>
  <c r="T76" i="11" s="1"/>
  <c r="N75" i="11"/>
  <c r="L75" i="11"/>
  <c r="G75" i="11"/>
  <c r="P75" i="11" s="1"/>
  <c r="F75" i="11"/>
  <c r="C75" i="11"/>
  <c r="D75" i="11" s="1"/>
  <c r="N74" i="11"/>
  <c r="L74" i="11"/>
  <c r="G74" i="11"/>
  <c r="P74" i="11" s="1"/>
  <c r="F74" i="11"/>
  <c r="C74" i="11"/>
  <c r="D74" i="11" s="1"/>
  <c r="I74" i="11" s="1"/>
  <c r="T74" i="11" s="1"/>
  <c r="L73" i="11"/>
  <c r="G73" i="11"/>
  <c r="P73" i="11" s="1"/>
  <c r="F73" i="11"/>
  <c r="N73" i="11" s="1"/>
  <c r="C73" i="11"/>
  <c r="D73" i="11" s="1"/>
  <c r="I73" i="11" s="1"/>
  <c r="T73" i="11" s="1"/>
  <c r="N72" i="11"/>
  <c r="L72" i="11"/>
  <c r="G72" i="11"/>
  <c r="P72" i="11" s="1"/>
  <c r="F72" i="11"/>
  <c r="C72" i="11"/>
  <c r="D72" i="11" s="1"/>
  <c r="I72" i="11" s="1"/>
  <c r="T72" i="11" s="1"/>
  <c r="N71" i="11"/>
  <c r="L71" i="11"/>
  <c r="G71" i="11"/>
  <c r="P71" i="11" s="1"/>
  <c r="F71" i="11"/>
  <c r="C71" i="11"/>
  <c r="D71" i="11" s="1"/>
  <c r="N70" i="11"/>
  <c r="L70" i="11"/>
  <c r="G70" i="11"/>
  <c r="P70" i="11" s="1"/>
  <c r="F70" i="11"/>
  <c r="C70" i="11"/>
  <c r="D70" i="11" s="1"/>
  <c r="I70" i="11" s="1"/>
  <c r="T70" i="11" s="1"/>
  <c r="L69" i="11"/>
  <c r="G69" i="11"/>
  <c r="P69" i="11" s="1"/>
  <c r="F69" i="11"/>
  <c r="N69" i="11" s="1"/>
  <c r="C69" i="11"/>
  <c r="D69" i="11" s="1"/>
  <c r="I69" i="11" s="1"/>
  <c r="T69" i="11" s="1"/>
  <c r="N68" i="11"/>
  <c r="L68" i="11"/>
  <c r="G68" i="11"/>
  <c r="P68" i="11" s="1"/>
  <c r="F68" i="11"/>
  <c r="C68" i="11"/>
  <c r="D68" i="11" s="1"/>
  <c r="I68" i="11" s="1"/>
  <c r="T68" i="11" s="1"/>
  <c r="N67" i="11"/>
  <c r="L67" i="11"/>
  <c r="G67" i="11"/>
  <c r="P67" i="11" s="1"/>
  <c r="F67" i="11"/>
  <c r="C67" i="11"/>
  <c r="D67" i="11" s="1"/>
  <c r="N66" i="11"/>
  <c r="L66" i="11"/>
  <c r="G66" i="11"/>
  <c r="P66" i="11" s="1"/>
  <c r="F66" i="11"/>
  <c r="C66" i="11"/>
  <c r="D66" i="11" s="1"/>
  <c r="I66" i="11" s="1"/>
  <c r="T66" i="11" s="1"/>
  <c r="L65" i="11"/>
  <c r="G65" i="11"/>
  <c r="P65" i="11" s="1"/>
  <c r="F65" i="11"/>
  <c r="N65" i="11" s="1"/>
  <c r="C65" i="11"/>
  <c r="D65" i="11" s="1"/>
  <c r="I65" i="11" s="1"/>
  <c r="T65" i="11" s="1"/>
  <c r="N64" i="11"/>
  <c r="L64" i="11"/>
  <c r="G64" i="11"/>
  <c r="P64" i="11" s="1"/>
  <c r="F64" i="11"/>
  <c r="C64" i="11"/>
  <c r="D64" i="11" s="1"/>
  <c r="I64" i="11" s="1"/>
  <c r="T64" i="11" s="1"/>
  <c r="N63" i="11"/>
  <c r="L63" i="11"/>
  <c r="G63" i="11"/>
  <c r="P63" i="11" s="1"/>
  <c r="F63" i="11"/>
  <c r="C63" i="11"/>
  <c r="D63" i="11" s="1"/>
  <c r="N62" i="11"/>
  <c r="L62" i="11"/>
  <c r="G62" i="11"/>
  <c r="P62" i="11" s="1"/>
  <c r="F62" i="11"/>
  <c r="C62" i="11"/>
  <c r="D62" i="11" s="1"/>
  <c r="I62" i="11" s="1"/>
  <c r="T62" i="11" s="1"/>
  <c r="L61" i="11"/>
  <c r="G61" i="11"/>
  <c r="P61" i="11" s="1"/>
  <c r="F61" i="11"/>
  <c r="N61" i="11" s="1"/>
  <c r="C61" i="11"/>
  <c r="D61" i="11" s="1"/>
  <c r="I61" i="11" s="1"/>
  <c r="T61" i="11" s="1"/>
  <c r="N60" i="11"/>
  <c r="L60" i="11"/>
  <c r="G60" i="11"/>
  <c r="P60" i="11" s="1"/>
  <c r="F60" i="11"/>
  <c r="C60" i="11"/>
  <c r="D60" i="11" s="1"/>
  <c r="I60" i="11" s="1"/>
  <c r="T60" i="11" s="1"/>
  <c r="N59" i="11"/>
  <c r="L59" i="11"/>
  <c r="G59" i="11"/>
  <c r="P59" i="11" s="1"/>
  <c r="F59" i="11"/>
  <c r="C59" i="11"/>
  <c r="D59" i="11" s="1"/>
  <c r="N58" i="11"/>
  <c r="L58" i="11"/>
  <c r="G58" i="11"/>
  <c r="P58" i="11" s="1"/>
  <c r="F58" i="11"/>
  <c r="C58" i="11"/>
  <c r="D58" i="11" s="1"/>
  <c r="I58" i="11" s="1"/>
  <c r="T58" i="11" s="1"/>
  <c r="L57" i="11"/>
  <c r="G57" i="11"/>
  <c r="P57" i="11" s="1"/>
  <c r="F57" i="11"/>
  <c r="N57" i="11" s="1"/>
  <c r="C57" i="11"/>
  <c r="D57" i="11" s="1"/>
  <c r="L56" i="11"/>
  <c r="G56" i="11"/>
  <c r="P56" i="11" s="1"/>
  <c r="F56" i="11"/>
  <c r="N56" i="11" s="1"/>
  <c r="D56" i="11"/>
  <c r="C56" i="11"/>
  <c r="L55" i="11"/>
  <c r="G55" i="11"/>
  <c r="P55" i="11" s="1"/>
  <c r="F55" i="11"/>
  <c r="N55" i="11" s="1"/>
  <c r="D55" i="11"/>
  <c r="C55" i="11"/>
  <c r="L54" i="11"/>
  <c r="G54" i="11"/>
  <c r="P54" i="11" s="1"/>
  <c r="F54" i="11"/>
  <c r="N54" i="11" s="1"/>
  <c r="C54" i="11"/>
  <c r="D54" i="11" s="1"/>
  <c r="L53" i="11"/>
  <c r="G53" i="11"/>
  <c r="P53" i="11" s="1"/>
  <c r="F53" i="11"/>
  <c r="N53" i="11" s="1"/>
  <c r="C53" i="11"/>
  <c r="D53" i="11" s="1"/>
  <c r="L52" i="11"/>
  <c r="G52" i="11"/>
  <c r="P52" i="11" s="1"/>
  <c r="F52" i="11"/>
  <c r="N52" i="11" s="1"/>
  <c r="D52" i="11"/>
  <c r="C52" i="11"/>
  <c r="L51" i="11"/>
  <c r="G51" i="11"/>
  <c r="P51" i="11" s="1"/>
  <c r="F51" i="11"/>
  <c r="N51" i="11" s="1"/>
  <c r="C51" i="11"/>
  <c r="D51" i="11" s="1"/>
  <c r="L50" i="11"/>
  <c r="G50" i="11"/>
  <c r="P50" i="11" s="1"/>
  <c r="F50" i="11"/>
  <c r="N50" i="11" s="1"/>
  <c r="C50" i="11"/>
  <c r="D50" i="11" s="1"/>
  <c r="L49" i="11"/>
  <c r="G49" i="11"/>
  <c r="P49" i="11" s="1"/>
  <c r="F49" i="11"/>
  <c r="N49" i="11" s="1"/>
  <c r="C49" i="11"/>
  <c r="D49" i="11" s="1"/>
  <c r="L48" i="11"/>
  <c r="G48" i="11"/>
  <c r="P48" i="11" s="1"/>
  <c r="F48" i="11"/>
  <c r="N48" i="11" s="1"/>
  <c r="D48" i="11"/>
  <c r="C48" i="11"/>
  <c r="L47" i="11"/>
  <c r="G47" i="11"/>
  <c r="P47" i="11" s="1"/>
  <c r="F47" i="11"/>
  <c r="N47" i="11" s="1"/>
  <c r="C47" i="11"/>
  <c r="D47" i="11" s="1"/>
  <c r="L46" i="11"/>
  <c r="G46" i="11"/>
  <c r="P46" i="11" s="1"/>
  <c r="F46" i="11"/>
  <c r="N46" i="11" s="1"/>
  <c r="C46" i="11"/>
  <c r="D46" i="11" s="1"/>
  <c r="L45" i="11"/>
  <c r="G45" i="11"/>
  <c r="P45" i="11" s="1"/>
  <c r="F45" i="11"/>
  <c r="N45" i="11" s="1"/>
  <c r="C45" i="11"/>
  <c r="D45" i="11" s="1"/>
  <c r="L44" i="11"/>
  <c r="G44" i="11"/>
  <c r="P44" i="11" s="1"/>
  <c r="F44" i="11"/>
  <c r="N44" i="11" s="1"/>
  <c r="D44" i="11"/>
  <c r="C44" i="11"/>
  <c r="L43" i="11"/>
  <c r="G43" i="11"/>
  <c r="P43" i="11" s="1"/>
  <c r="F43" i="11"/>
  <c r="N43" i="11" s="1"/>
  <c r="C43" i="11"/>
  <c r="D43" i="11" s="1"/>
  <c r="L42" i="11"/>
  <c r="G42" i="11"/>
  <c r="P42" i="11" s="1"/>
  <c r="F42" i="11"/>
  <c r="N42" i="11" s="1"/>
  <c r="C42" i="11"/>
  <c r="D42" i="11" s="1"/>
  <c r="L41" i="11"/>
  <c r="G41" i="11"/>
  <c r="P41" i="11" s="1"/>
  <c r="F41" i="11"/>
  <c r="N41" i="11" s="1"/>
  <c r="C41" i="11"/>
  <c r="D41" i="11" s="1"/>
  <c r="L40" i="11"/>
  <c r="G40" i="11"/>
  <c r="P40" i="11" s="1"/>
  <c r="F40" i="11"/>
  <c r="N40" i="11" s="1"/>
  <c r="D40" i="11"/>
  <c r="C40" i="11"/>
  <c r="L39" i="11"/>
  <c r="G39" i="11"/>
  <c r="P39" i="11" s="1"/>
  <c r="F39" i="11"/>
  <c r="N39" i="11" s="1"/>
  <c r="C39" i="11"/>
  <c r="D39" i="11" s="1"/>
  <c r="L38" i="11"/>
  <c r="G38" i="11"/>
  <c r="P38" i="11" s="1"/>
  <c r="F38" i="11"/>
  <c r="N38" i="11" s="1"/>
  <c r="C38" i="11"/>
  <c r="D38" i="11" s="1"/>
  <c r="L37" i="11"/>
  <c r="G37" i="11"/>
  <c r="P37" i="11" s="1"/>
  <c r="F37" i="11"/>
  <c r="N37" i="11" s="1"/>
  <c r="C37" i="11"/>
  <c r="D37" i="11" s="1"/>
  <c r="L36" i="11"/>
  <c r="G36" i="11"/>
  <c r="P36" i="11" s="1"/>
  <c r="F36" i="11"/>
  <c r="N36" i="11" s="1"/>
  <c r="D36" i="11"/>
  <c r="C36" i="11"/>
  <c r="L35" i="11"/>
  <c r="G35" i="11"/>
  <c r="P35" i="11" s="1"/>
  <c r="F35" i="11"/>
  <c r="N35" i="11" s="1"/>
  <c r="C35" i="11"/>
  <c r="D35" i="11" s="1"/>
  <c r="L34" i="11"/>
  <c r="G34" i="11"/>
  <c r="P34" i="11" s="1"/>
  <c r="F34" i="11"/>
  <c r="N34" i="11" s="1"/>
  <c r="C34" i="11"/>
  <c r="D34" i="11" s="1"/>
  <c r="L33" i="11"/>
  <c r="G33" i="11"/>
  <c r="P33" i="11" s="1"/>
  <c r="F33" i="11"/>
  <c r="N33" i="11" s="1"/>
  <c r="C33" i="11"/>
  <c r="D33" i="11" s="1"/>
  <c r="L32" i="11"/>
  <c r="G32" i="11"/>
  <c r="P32" i="11" s="1"/>
  <c r="F32" i="11"/>
  <c r="N32" i="11" s="1"/>
  <c r="D32" i="11"/>
  <c r="C32" i="11"/>
  <c r="L31" i="11"/>
  <c r="G31" i="11"/>
  <c r="P31" i="11" s="1"/>
  <c r="F31" i="11"/>
  <c r="N31" i="11" s="1"/>
  <c r="C31" i="11"/>
  <c r="D31" i="11" s="1"/>
  <c r="L30" i="11"/>
  <c r="G30" i="11"/>
  <c r="P30" i="11" s="1"/>
  <c r="F30" i="11"/>
  <c r="N30" i="11" s="1"/>
  <c r="C30" i="11"/>
  <c r="D30" i="11" s="1"/>
  <c r="L29" i="11"/>
  <c r="G29" i="11"/>
  <c r="P29" i="11" s="1"/>
  <c r="F29" i="11"/>
  <c r="N29" i="11" s="1"/>
  <c r="C29" i="11"/>
  <c r="D29" i="11" s="1"/>
  <c r="L28" i="11"/>
  <c r="G28" i="11"/>
  <c r="P28" i="11" s="1"/>
  <c r="F28" i="11"/>
  <c r="N28" i="11" s="1"/>
  <c r="D28" i="11"/>
  <c r="C28" i="11"/>
  <c r="L27" i="11"/>
  <c r="G27" i="11"/>
  <c r="P27" i="11" s="1"/>
  <c r="F27" i="11"/>
  <c r="N27" i="11" s="1"/>
  <c r="C27" i="11"/>
  <c r="D27" i="11" s="1"/>
  <c r="L26" i="11"/>
  <c r="G26" i="11"/>
  <c r="P26" i="11" s="1"/>
  <c r="F26" i="11"/>
  <c r="N26" i="11" s="1"/>
  <c r="C26" i="11"/>
  <c r="D26" i="11" s="1"/>
  <c r="L25" i="11"/>
  <c r="G25" i="11"/>
  <c r="P25" i="11" s="1"/>
  <c r="F25" i="11"/>
  <c r="N25" i="11" s="1"/>
  <c r="C25" i="11"/>
  <c r="D25" i="11" s="1"/>
  <c r="L24" i="11"/>
  <c r="G24" i="11"/>
  <c r="P24" i="11" s="1"/>
  <c r="F24" i="11"/>
  <c r="N24" i="11" s="1"/>
  <c r="D24" i="11"/>
  <c r="C24" i="11"/>
  <c r="L23" i="11"/>
  <c r="G23" i="11"/>
  <c r="P23" i="11" s="1"/>
  <c r="F23" i="11"/>
  <c r="N23" i="11" s="1"/>
  <c r="C23" i="11"/>
  <c r="D23" i="11" s="1"/>
  <c r="L22" i="11"/>
  <c r="G22" i="11"/>
  <c r="P22" i="11" s="1"/>
  <c r="F22" i="11"/>
  <c r="N22" i="11" s="1"/>
  <c r="C22" i="11"/>
  <c r="D22" i="11" s="1"/>
  <c r="L21" i="11"/>
  <c r="G21" i="11"/>
  <c r="P21" i="11" s="1"/>
  <c r="F21" i="11"/>
  <c r="N21" i="11" s="1"/>
  <c r="D21" i="11"/>
  <c r="I21" i="11" s="1"/>
  <c r="T21" i="11" s="1"/>
  <c r="C21" i="11"/>
  <c r="L20" i="11"/>
  <c r="G20" i="11"/>
  <c r="P20" i="11" s="1"/>
  <c r="F20" i="11"/>
  <c r="N20" i="11" s="1"/>
  <c r="C20" i="11"/>
  <c r="D20" i="11" s="1"/>
  <c r="L19" i="11"/>
  <c r="G19" i="11"/>
  <c r="P19" i="11" s="1"/>
  <c r="F19" i="11"/>
  <c r="N19" i="11" s="1"/>
  <c r="C19" i="11"/>
  <c r="D19" i="11" s="1"/>
  <c r="I19" i="11" s="1"/>
  <c r="T19" i="11" s="1"/>
  <c r="L18" i="11"/>
  <c r="G18" i="11"/>
  <c r="P18" i="11" s="1"/>
  <c r="F18" i="11"/>
  <c r="N18" i="11" s="1"/>
  <c r="C18" i="11"/>
  <c r="D18" i="11" s="1"/>
  <c r="L17" i="11"/>
  <c r="G17" i="11"/>
  <c r="P17" i="11" s="1"/>
  <c r="F17" i="11"/>
  <c r="N17" i="11" s="1"/>
  <c r="D17" i="11"/>
  <c r="I17" i="11" s="1"/>
  <c r="T17" i="11" s="1"/>
  <c r="C17" i="11"/>
  <c r="L16" i="11"/>
  <c r="G16" i="11"/>
  <c r="P16" i="11" s="1"/>
  <c r="F16" i="11"/>
  <c r="N16" i="11" s="1"/>
  <c r="C16" i="11"/>
  <c r="D16" i="11" s="1"/>
  <c r="L15" i="11"/>
  <c r="G15" i="11"/>
  <c r="P15" i="11" s="1"/>
  <c r="F15" i="11"/>
  <c r="N15" i="11" s="1"/>
  <c r="D15" i="11"/>
  <c r="I15" i="11" s="1"/>
  <c r="T15" i="11" s="1"/>
  <c r="C15" i="11"/>
  <c r="L14" i="11"/>
  <c r="G14" i="11"/>
  <c r="P14" i="11" s="1"/>
  <c r="F14" i="11"/>
  <c r="N14" i="11" s="1"/>
  <c r="C14" i="11"/>
  <c r="D14" i="11" s="1"/>
  <c r="L13" i="11"/>
  <c r="G13" i="11"/>
  <c r="P13" i="11" s="1"/>
  <c r="F13" i="11"/>
  <c r="N13" i="11" s="1"/>
  <c r="D13" i="11"/>
  <c r="I13" i="11" s="1"/>
  <c r="T13" i="11" s="1"/>
  <c r="C13" i="11"/>
  <c r="L12" i="11"/>
  <c r="G12" i="11"/>
  <c r="P12" i="11" s="1"/>
  <c r="F12" i="11"/>
  <c r="N12" i="11" s="1"/>
  <c r="C12" i="11"/>
  <c r="D12" i="11" s="1"/>
  <c r="L11" i="11"/>
  <c r="G11" i="11"/>
  <c r="P11" i="11" s="1"/>
  <c r="F11" i="11"/>
  <c r="N11" i="11" s="1"/>
  <c r="C11" i="11"/>
  <c r="D11" i="11" s="1"/>
  <c r="I11" i="11" s="1"/>
  <c r="T11" i="11" s="1"/>
  <c r="L10" i="11"/>
  <c r="G10" i="11"/>
  <c r="P10" i="11" s="1"/>
  <c r="F10" i="11"/>
  <c r="N10" i="11" s="1"/>
  <c r="C10" i="11"/>
  <c r="D10" i="11" s="1"/>
  <c r="L9" i="11"/>
  <c r="G9" i="11"/>
  <c r="P9" i="11" s="1"/>
  <c r="F9" i="11"/>
  <c r="N9" i="11" s="1"/>
  <c r="D9" i="11"/>
  <c r="I9" i="11" s="1"/>
  <c r="T9" i="11" s="1"/>
  <c r="C9" i="11"/>
  <c r="L8" i="11"/>
  <c r="G8" i="11"/>
  <c r="P8" i="11" s="1"/>
  <c r="F8" i="11"/>
  <c r="N8" i="11" s="1"/>
  <c r="C8" i="11"/>
  <c r="D8" i="11" s="1"/>
  <c r="L7" i="11"/>
  <c r="G7" i="11"/>
  <c r="P7" i="11" s="1"/>
  <c r="F7" i="11"/>
  <c r="N7" i="11" s="1"/>
  <c r="D7" i="11"/>
  <c r="I7" i="11" s="1"/>
  <c r="T7" i="11" s="1"/>
  <c r="C7" i="11"/>
  <c r="L6" i="11"/>
  <c r="G6" i="11"/>
  <c r="P6" i="11" s="1"/>
  <c r="F6" i="11"/>
  <c r="N6" i="11" s="1"/>
  <c r="C6" i="11"/>
  <c r="D6" i="11" s="1"/>
  <c r="L5" i="11"/>
  <c r="G5" i="11"/>
  <c r="P5" i="11" s="1"/>
  <c r="F5" i="11"/>
  <c r="N5" i="11" s="1"/>
  <c r="D5" i="11"/>
  <c r="I5" i="11" s="1"/>
  <c r="T5" i="11" s="1"/>
  <c r="C5" i="11"/>
  <c r="L4" i="11"/>
  <c r="G4" i="11"/>
  <c r="P4" i="11" s="1"/>
  <c r="F4" i="11"/>
  <c r="N4" i="11" s="1"/>
  <c r="C4" i="11"/>
  <c r="D4" i="11" s="1"/>
  <c r="L3" i="11"/>
  <c r="G3" i="11"/>
  <c r="P3" i="11" s="1"/>
  <c r="F3" i="11"/>
  <c r="N3" i="11" s="1"/>
  <c r="C3" i="11"/>
  <c r="D3" i="11" s="1"/>
  <c r="I3" i="11" s="1"/>
  <c r="T3" i="11" s="1"/>
  <c r="L2" i="11"/>
  <c r="G2" i="11"/>
  <c r="P2" i="11" s="1"/>
  <c r="F2" i="11"/>
  <c r="N2" i="11" s="1"/>
  <c r="C2" i="11"/>
  <c r="D2" i="11" s="1"/>
  <c r="C2" i="9"/>
  <c r="M1" i="7"/>
  <c r="O1" i="7"/>
  <c r="Q1" i="7"/>
  <c r="H307" i="16" l="1"/>
  <c r="R307" i="16" s="1"/>
  <c r="J307" i="16"/>
  <c r="J308" i="16"/>
  <c r="H309" i="16"/>
  <c r="R309" i="16" s="1"/>
  <c r="J309" i="16"/>
  <c r="H323" i="16"/>
  <c r="R323" i="16" s="1"/>
  <c r="J323" i="16"/>
  <c r="J324" i="16"/>
  <c r="H295" i="16"/>
  <c r="R295" i="16" s="1"/>
  <c r="I295" i="16"/>
  <c r="T295" i="16" s="1"/>
  <c r="H297" i="16"/>
  <c r="R297" i="16" s="1"/>
  <c r="I297" i="16"/>
  <c r="T297" i="16" s="1"/>
  <c r="H311" i="16"/>
  <c r="R311" i="16" s="1"/>
  <c r="J311" i="16"/>
  <c r="H313" i="16"/>
  <c r="R313" i="16" s="1"/>
  <c r="J313" i="16"/>
  <c r="H303" i="16"/>
  <c r="R303" i="16" s="1"/>
  <c r="J303" i="16"/>
  <c r="H305" i="16"/>
  <c r="R305" i="16" s="1"/>
  <c r="J305" i="16"/>
  <c r="H319" i="16"/>
  <c r="R319" i="16" s="1"/>
  <c r="J319" i="16"/>
  <c r="H321" i="16"/>
  <c r="R321" i="16" s="1"/>
  <c r="J321" i="16"/>
  <c r="H299" i="16"/>
  <c r="R299" i="16" s="1"/>
  <c r="I299" i="16"/>
  <c r="T299" i="16" s="1"/>
  <c r="H301" i="16"/>
  <c r="R301" i="16" s="1"/>
  <c r="J301" i="16"/>
  <c r="H315" i="16"/>
  <c r="R315" i="16" s="1"/>
  <c r="J315" i="16"/>
  <c r="J316" i="16"/>
  <c r="H317" i="16"/>
  <c r="R317" i="16" s="1"/>
  <c r="J317" i="16"/>
  <c r="H114" i="16"/>
  <c r="R114" i="16" s="1"/>
  <c r="H207" i="16"/>
  <c r="R207" i="16" s="1"/>
  <c r="H211" i="16"/>
  <c r="R211" i="16" s="1"/>
  <c r="J302" i="16"/>
  <c r="J306" i="16"/>
  <c r="J310" i="16"/>
  <c r="J314" i="16"/>
  <c r="J318" i="16"/>
  <c r="J322" i="16"/>
  <c r="O1" i="16"/>
  <c r="I2" i="16"/>
  <c r="T2" i="16" s="1"/>
  <c r="I3" i="16"/>
  <c r="T3" i="16" s="1"/>
  <c r="I4" i="16"/>
  <c r="T4" i="16" s="1"/>
  <c r="I5" i="16"/>
  <c r="T5" i="16" s="1"/>
  <c r="I6" i="16"/>
  <c r="T6" i="16" s="1"/>
  <c r="I7" i="16"/>
  <c r="T7" i="16" s="1"/>
  <c r="I8" i="16"/>
  <c r="T8" i="16" s="1"/>
  <c r="I9" i="16"/>
  <c r="T9" i="16" s="1"/>
  <c r="I10" i="16"/>
  <c r="T10" i="16" s="1"/>
  <c r="I11" i="16"/>
  <c r="T11" i="16" s="1"/>
  <c r="I12" i="16"/>
  <c r="T12" i="16" s="1"/>
  <c r="I13" i="16"/>
  <c r="T13" i="16" s="1"/>
  <c r="I14" i="16"/>
  <c r="T14" i="16" s="1"/>
  <c r="I15" i="16"/>
  <c r="T15" i="16" s="1"/>
  <c r="I16" i="16"/>
  <c r="T16" i="16" s="1"/>
  <c r="I17" i="16"/>
  <c r="T17" i="16" s="1"/>
  <c r="I18" i="16"/>
  <c r="T18" i="16" s="1"/>
  <c r="I19" i="16"/>
  <c r="T19" i="16" s="1"/>
  <c r="I20" i="16"/>
  <c r="T20" i="16" s="1"/>
  <c r="I21" i="16"/>
  <c r="T21" i="16" s="1"/>
  <c r="I22" i="16"/>
  <c r="T22" i="16" s="1"/>
  <c r="I23" i="16"/>
  <c r="T23" i="16" s="1"/>
  <c r="I24" i="16"/>
  <c r="T24" i="16" s="1"/>
  <c r="I25" i="16"/>
  <c r="T25" i="16" s="1"/>
  <c r="I26" i="16"/>
  <c r="T26" i="16" s="1"/>
  <c r="I27" i="16"/>
  <c r="T27" i="16" s="1"/>
  <c r="I28" i="16"/>
  <c r="T28" i="16" s="1"/>
  <c r="I29" i="16"/>
  <c r="T29" i="16" s="1"/>
  <c r="I30" i="16"/>
  <c r="T30" i="16" s="1"/>
  <c r="I31" i="16"/>
  <c r="T31" i="16" s="1"/>
  <c r="I32" i="16"/>
  <c r="T32" i="16" s="1"/>
  <c r="I33" i="16"/>
  <c r="T33" i="16" s="1"/>
  <c r="I34" i="16"/>
  <c r="T34" i="16" s="1"/>
  <c r="I35" i="16"/>
  <c r="T35" i="16" s="1"/>
  <c r="I36" i="16"/>
  <c r="T36" i="16" s="1"/>
  <c r="J37" i="16"/>
  <c r="J39" i="16"/>
  <c r="I39" i="16"/>
  <c r="T39" i="16" s="1"/>
  <c r="J43" i="16"/>
  <c r="I43" i="16"/>
  <c r="T43" i="16" s="1"/>
  <c r="J47" i="16"/>
  <c r="I47" i="16"/>
  <c r="T47" i="16" s="1"/>
  <c r="J51" i="16"/>
  <c r="I51" i="16"/>
  <c r="T51" i="16" s="1"/>
  <c r="J55" i="16"/>
  <c r="I55" i="16"/>
  <c r="T55" i="16" s="1"/>
  <c r="J59" i="16"/>
  <c r="I59" i="16"/>
  <c r="T59" i="16" s="1"/>
  <c r="J63" i="16"/>
  <c r="I63" i="16"/>
  <c r="T63" i="16" s="1"/>
  <c r="J67" i="16"/>
  <c r="I67" i="16"/>
  <c r="T67" i="16" s="1"/>
  <c r="J69" i="16"/>
  <c r="I69" i="16"/>
  <c r="T69" i="16" s="1"/>
  <c r="J71" i="16"/>
  <c r="I71" i="16"/>
  <c r="T71" i="16" s="1"/>
  <c r="J74" i="16"/>
  <c r="I74" i="16"/>
  <c r="T74" i="16" s="1"/>
  <c r="H74" i="16"/>
  <c r="R74" i="16" s="1"/>
  <c r="J78" i="16"/>
  <c r="I78" i="16"/>
  <c r="T78" i="16" s="1"/>
  <c r="H78" i="16"/>
  <c r="R78" i="16" s="1"/>
  <c r="J82" i="16"/>
  <c r="I82" i="16"/>
  <c r="T82" i="16" s="1"/>
  <c r="H82" i="16"/>
  <c r="R82" i="16" s="1"/>
  <c r="J86" i="16"/>
  <c r="I86" i="16"/>
  <c r="T86" i="16" s="1"/>
  <c r="H86" i="16"/>
  <c r="R86" i="16" s="1"/>
  <c r="J90" i="16"/>
  <c r="I90" i="16"/>
  <c r="T90" i="16" s="1"/>
  <c r="H90" i="16"/>
  <c r="R90" i="16" s="1"/>
  <c r="J94" i="16"/>
  <c r="I94" i="16"/>
  <c r="T94" i="16" s="1"/>
  <c r="H94" i="16"/>
  <c r="R94" i="16" s="1"/>
  <c r="J98" i="16"/>
  <c r="I98" i="16"/>
  <c r="T98" i="16" s="1"/>
  <c r="H98" i="16"/>
  <c r="R98" i="16" s="1"/>
  <c r="J102" i="16"/>
  <c r="I102" i="16"/>
  <c r="T102" i="16" s="1"/>
  <c r="H102" i="16"/>
  <c r="R102" i="16" s="1"/>
  <c r="J106" i="16"/>
  <c r="I106" i="16"/>
  <c r="T106" i="16" s="1"/>
  <c r="H106" i="16"/>
  <c r="R106" i="16" s="1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8" i="16"/>
  <c r="I38" i="16"/>
  <c r="T38" i="16" s="1"/>
  <c r="J42" i="16"/>
  <c r="I42" i="16"/>
  <c r="T42" i="16" s="1"/>
  <c r="J46" i="16"/>
  <c r="I46" i="16"/>
  <c r="T46" i="16" s="1"/>
  <c r="J50" i="16"/>
  <c r="I50" i="16"/>
  <c r="T50" i="16" s="1"/>
  <c r="J54" i="16"/>
  <c r="I54" i="16"/>
  <c r="T54" i="16" s="1"/>
  <c r="J58" i="16"/>
  <c r="I58" i="16"/>
  <c r="T58" i="16" s="1"/>
  <c r="J62" i="16"/>
  <c r="I62" i="16"/>
  <c r="T62" i="16" s="1"/>
  <c r="J66" i="16"/>
  <c r="I66" i="16"/>
  <c r="T66" i="16" s="1"/>
  <c r="J75" i="16"/>
  <c r="I75" i="16"/>
  <c r="T75" i="16" s="1"/>
  <c r="H75" i="16"/>
  <c r="R75" i="16" s="1"/>
  <c r="J79" i="16"/>
  <c r="I79" i="16"/>
  <c r="T79" i="16" s="1"/>
  <c r="H79" i="16"/>
  <c r="R79" i="16" s="1"/>
  <c r="J83" i="16"/>
  <c r="I83" i="16"/>
  <c r="T83" i="16" s="1"/>
  <c r="H83" i="16"/>
  <c r="R83" i="16" s="1"/>
  <c r="J87" i="16"/>
  <c r="I87" i="16"/>
  <c r="T87" i="16" s="1"/>
  <c r="H87" i="16"/>
  <c r="R87" i="16" s="1"/>
  <c r="J91" i="16"/>
  <c r="I91" i="16"/>
  <c r="T91" i="16" s="1"/>
  <c r="H91" i="16"/>
  <c r="R91" i="16" s="1"/>
  <c r="J95" i="16"/>
  <c r="I95" i="16"/>
  <c r="T95" i="16" s="1"/>
  <c r="H95" i="16"/>
  <c r="R95" i="16" s="1"/>
  <c r="J99" i="16"/>
  <c r="I99" i="16"/>
  <c r="T99" i="16" s="1"/>
  <c r="H99" i="16"/>
  <c r="R99" i="16" s="1"/>
  <c r="J103" i="16"/>
  <c r="I103" i="16"/>
  <c r="T103" i="16" s="1"/>
  <c r="H103" i="16"/>
  <c r="R103" i="16" s="1"/>
  <c r="J41" i="16"/>
  <c r="I41" i="16"/>
  <c r="T41" i="16" s="1"/>
  <c r="J45" i="16"/>
  <c r="I45" i="16"/>
  <c r="T45" i="16" s="1"/>
  <c r="J49" i="16"/>
  <c r="I49" i="16"/>
  <c r="T49" i="16" s="1"/>
  <c r="J53" i="16"/>
  <c r="I53" i="16"/>
  <c r="T53" i="16" s="1"/>
  <c r="J57" i="16"/>
  <c r="I57" i="16"/>
  <c r="T57" i="16" s="1"/>
  <c r="J61" i="16"/>
  <c r="I61" i="16"/>
  <c r="T61" i="16" s="1"/>
  <c r="J65" i="16"/>
  <c r="I65" i="16"/>
  <c r="T65" i="16" s="1"/>
  <c r="J68" i="16"/>
  <c r="I68" i="16"/>
  <c r="T68" i="16" s="1"/>
  <c r="J70" i="16"/>
  <c r="I70" i="16"/>
  <c r="T70" i="16" s="1"/>
  <c r="J72" i="16"/>
  <c r="I72" i="16"/>
  <c r="T72" i="16" s="1"/>
  <c r="H72" i="16"/>
  <c r="R72" i="16" s="1"/>
  <c r="J76" i="16"/>
  <c r="I76" i="16"/>
  <c r="T76" i="16" s="1"/>
  <c r="H76" i="16"/>
  <c r="R76" i="16" s="1"/>
  <c r="J80" i="16"/>
  <c r="I80" i="16"/>
  <c r="T80" i="16" s="1"/>
  <c r="H80" i="16"/>
  <c r="R80" i="16" s="1"/>
  <c r="J84" i="16"/>
  <c r="I84" i="16"/>
  <c r="T84" i="16" s="1"/>
  <c r="H84" i="16"/>
  <c r="R84" i="16" s="1"/>
  <c r="J88" i="16"/>
  <c r="I88" i="16"/>
  <c r="T88" i="16" s="1"/>
  <c r="H88" i="16"/>
  <c r="R88" i="16" s="1"/>
  <c r="J92" i="16"/>
  <c r="I92" i="16"/>
  <c r="T92" i="16" s="1"/>
  <c r="H92" i="16"/>
  <c r="R92" i="16" s="1"/>
  <c r="J96" i="16"/>
  <c r="I96" i="16"/>
  <c r="T96" i="16" s="1"/>
  <c r="H96" i="16"/>
  <c r="R96" i="16" s="1"/>
  <c r="J100" i="16"/>
  <c r="I100" i="16"/>
  <c r="T100" i="16" s="1"/>
  <c r="H100" i="16"/>
  <c r="R100" i="16" s="1"/>
  <c r="J104" i="16"/>
  <c r="I104" i="16"/>
  <c r="T104" i="16" s="1"/>
  <c r="H104" i="16"/>
  <c r="R104" i="16" s="1"/>
  <c r="H37" i="16"/>
  <c r="R37" i="16" s="1"/>
  <c r="H39" i="16"/>
  <c r="R39" i="16" s="1"/>
  <c r="J40" i="16"/>
  <c r="I40" i="16"/>
  <c r="T40" i="16" s="1"/>
  <c r="H43" i="16"/>
  <c r="R43" i="16" s="1"/>
  <c r="J44" i="16"/>
  <c r="I44" i="16"/>
  <c r="T44" i="16" s="1"/>
  <c r="H47" i="16"/>
  <c r="R47" i="16" s="1"/>
  <c r="J48" i="16"/>
  <c r="I48" i="16"/>
  <c r="T48" i="16" s="1"/>
  <c r="H51" i="16"/>
  <c r="R51" i="16" s="1"/>
  <c r="J52" i="16"/>
  <c r="I52" i="16"/>
  <c r="T52" i="16" s="1"/>
  <c r="H55" i="16"/>
  <c r="R55" i="16" s="1"/>
  <c r="J56" i="16"/>
  <c r="I56" i="16"/>
  <c r="T56" i="16" s="1"/>
  <c r="H59" i="16"/>
  <c r="R59" i="16" s="1"/>
  <c r="J60" i="16"/>
  <c r="I60" i="16"/>
  <c r="T60" i="16" s="1"/>
  <c r="H63" i="16"/>
  <c r="R63" i="16" s="1"/>
  <c r="J64" i="16"/>
  <c r="I64" i="16"/>
  <c r="T64" i="16" s="1"/>
  <c r="H67" i="16"/>
  <c r="R67" i="16" s="1"/>
  <c r="H69" i="16"/>
  <c r="R69" i="16" s="1"/>
  <c r="H71" i="16"/>
  <c r="R71" i="16" s="1"/>
  <c r="J73" i="16"/>
  <c r="I73" i="16"/>
  <c r="T73" i="16" s="1"/>
  <c r="H73" i="16"/>
  <c r="R73" i="16" s="1"/>
  <c r="J77" i="16"/>
  <c r="I77" i="16"/>
  <c r="T77" i="16" s="1"/>
  <c r="H77" i="16"/>
  <c r="R77" i="16" s="1"/>
  <c r="J81" i="16"/>
  <c r="I81" i="16"/>
  <c r="T81" i="16" s="1"/>
  <c r="H81" i="16"/>
  <c r="R81" i="16" s="1"/>
  <c r="J85" i="16"/>
  <c r="I85" i="16"/>
  <c r="T85" i="16" s="1"/>
  <c r="H85" i="16"/>
  <c r="R85" i="16" s="1"/>
  <c r="J89" i="16"/>
  <c r="I89" i="16"/>
  <c r="T89" i="16" s="1"/>
  <c r="H89" i="16"/>
  <c r="R89" i="16" s="1"/>
  <c r="J93" i="16"/>
  <c r="I93" i="16"/>
  <c r="T93" i="16" s="1"/>
  <c r="H93" i="16"/>
  <c r="R93" i="16" s="1"/>
  <c r="J97" i="16"/>
  <c r="I97" i="16"/>
  <c r="T97" i="16" s="1"/>
  <c r="H97" i="16"/>
  <c r="R97" i="16" s="1"/>
  <c r="J101" i="16"/>
  <c r="I101" i="16"/>
  <c r="T101" i="16" s="1"/>
  <c r="H101" i="16"/>
  <c r="R101" i="16" s="1"/>
  <c r="J105" i="16"/>
  <c r="I105" i="16"/>
  <c r="T105" i="16" s="1"/>
  <c r="H105" i="16"/>
  <c r="R105" i="16" s="1"/>
  <c r="J117" i="16"/>
  <c r="I117" i="16"/>
  <c r="T117" i="16" s="1"/>
  <c r="J121" i="16"/>
  <c r="I121" i="16"/>
  <c r="T121" i="16" s="1"/>
  <c r="J125" i="16"/>
  <c r="I125" i="16"/>
  <c r="T125" i="16" s="1"/>
  <c r="J128" i="16"/>
  <c r="I128" i="16"/>
  <c r="T128" i="16" s="1"/>
  <c r="J130" i="16"/>
  <c r="I130" i="16"/>
  <c r="T130" i="16" s="1"/>
  <c r="J132" i="16"/>
  <c r="I132" i="16"/>
  <c r="T132" i="16" s="1"/>
  <c r="J134" i="16"/>
  <c r="I134" i="16"/>
  <c r="T134" i="16" s="1"/>
  <c r="J136" i="16"/>
  <c r="I136" i="16"/>
  <c r="T136" i="16" s="1"/>
  <c r="J138" i="16"/>
  <c r="I138" i="16"/>
  <c r="T138" i="16" s="1"/>
  <c r="J140" i="16"/>
  <c r="I140" i="16"/>
  <c r="T140" i="16" s="1"/>
  <c r="J142" i="16"/>
  <c r="I142" i="16"/>
  <c r="T142" i="16" s="1"/>
  <c r="J145" i="16"/>
  <c r="I145" i="16"/>
  <c r="T145" i="16" s="1"/>
  <c r="H145" i="16"/>
  <c r="R145" i="16" s="1"/>
  <c r="J149" i="16"/>
  <c r="I149" i="16"/>
  <c r="T149" i="16" s="1"/>
  <c r="H149" i="16"/>
  <c r="R149" i="16" s="1"/>
  <c r="J153" i="16"/>
  <c r="I153" i="16"/>
  <c r="T153" i="16" s="1"/>
  <c r="H153" i="16"/>
  <c r="R153" i="16" s="1"/>
  <c r="J157" i="16"/>
  <c r="I157" i="16"/>
  <c r="T157" i="16" s="1"/>
  <c r="H157" i="16"/>
  <c r="R157" i="16" s="1"/>
  <c r="J161" i="16"/>
  <c r="I161" i="16"/>
  <c r="T161" i="16" s="1"/>
  <c r="H161" i="16"/>
  <c r="R161" i="16" s="1"/>
  <c r="J165" i="16"/>
  <c r="I165" i="16"/>
  <c r="T165" i="16" s="1"/>
  <c r="H165" i="16"/>
  <c r="R165" i="16" s="1"/>
  <c r="H107" i="16"/>
  <c r="R107" i="16" s="1"/>
  <c r="H108" i="16"/>
  <c r="R108" i="16" s="1"/>
  <c r="H109" i="16"/>
  <c r="R109" i="16" s="1"/>
  <c r="H110" i="16"/>
  <c r="R110" i="16" s="1"/>
  <c r="H111" i="16"/>
  <c r="R111" i="16" s="1"/>
  <c r="H112" i="16"/>
  <c r="R112" i="16" s="1"/>
  <c r="H113" i="16"/>
  <c r="R113" i="16" s="1"/>
  <c r="J114" i="16"/>
  <c r="J116" i="16"/>
  <c r="I116" i="16"/>
  <c r="T116" i="16" s="1"/>
  <c r="J120" i="16"/>
  <c r="I120" i="16"/>
  <c r="T120" i="16" s="1"/>
  <c r="J124" i="16"/>
  <c r="I124" i="16"/>
  <c r="T124" i="16" s="1"/>
  <c r="J146" i="16"/>
  <c r="I146" i="16"/>
  <c r="T146" i="16" s="1"/>
  <c r="H146" i="16"/>
  <c r="R146" i="16" s="1"/>
  <c r="J150" i="16"/>
  <c r="I150" i="16"/>
  <c r="T150" i="16" s="1"/>
  <c r="H150" i="16"/>
  <c r="R150" i="16" s="1"/>
  <c r="J154" i="16"/>
  <c r="I154" i="16"/>
  <c r="T154" i="16" s="1"/>
  <c r="H154" i="16"/>
  <c r="R154" i="16" s="1"/>
  <c r="J158" i="16"/>
  <c r="I158" i="16"/>
  <c r="T158" i="16" s="1"/>
  <c r="H158" i="16"/>
  <c r="R158" i="16" s="1"/>
  <c r="J162" i="16"/>
  <c r="I162" i="16"/>
  <c r="T162" i="16" s="1"/>
  <c r="H162" i="16"/>
  <c r="R162" i="16" s="1"/>
  <c r="J166" i="16"/>
  <c r="I166" i="16"/>
  <c r="T166" i="16" s="1"/>
  <c r="H166" i="16"/>
  <c r="R166" i="16" s="1"/>
  <c r="J168" i="16"/>
  <c r="I168" i="16"/>
  <c r="T168" i="16" s="1"/>
  <c r="H168" i="16"/>
  <c r="R168" i="16" s="1"/>
  <c r="J170" i="16"/>
  <c r="I170" i="16"/>
  <c r="T170" i="16" s="1"/>
  <c r="H170" i="16"/>
  <c r="R170" i="16" s="1"/>
  <c r="J172" i="16"/>
  <c r="I172" i="16"/>
  <c r="T172" i="16" s="1"/>
  <c r="H172" i="16"/>
  <c r="R172" i="16" s="1"/>
  <c r="J174" i="16"/>
  <c r="I174" i="16"/>
  <c r="T174" i="16" s="1"/>
  <c r="H174" i="16"/>
  <c r="R174" i="16" s="1"/>
  <c r="I107" i="16"/>
  <c r="T107" i="16" s="1"/>
  <c r="I108" i="16"/>
  <c r="T108" i="16" s="1"/>
  <c r="I109" i="16"/>
  <c r="T109" i="16" s="1"/>
  <c r="I110" i="16"/>
  <c r="T110" i="16" s="1"/>
  <c r="I111" i="16"/>
  <c r="T111" i="16" s="1"/>
  <c r="I112" i="16"/>
  <c r="T112" i="16" s="1"/>
  <c r="I113" i="16"/>
  <c r="T113" i="16" s="1"/>
  <c r="J115" i="16"/>
  <c r="I115" i="16"/>
  <c r="T115" i="16" s="1"/>
  <c r="J119" i="16"/>
  <c r="I119" i="16"/>
  <c r="T119" i="16" s="1"/>
  <c r="J123" i="16"/>
  <c r="I123" i="16"/>
  <c r="T123" i="16" s="1"/>
  <c r="J127" i="16"/>
  <c r="I127" i="16"/>
  <c r="T127" i="16" s="1"/>
  <c r="J129" i="16"/>
  <c r="I129" i="16"/>
  <c r="T129" i="16" s="1"/>
  <c r="J131" i="16"/>
  <c r="I131" i="16"/>
  <c r="T131" i="16" s="1"/>
  <c r="J133" i="16"/>
  <c r="I133" i="16"/>
  <c r="T133" i="16" s="1"/>
  <c r="J135" i="16"/>
  <c r="I135" i="16"/>
  <c r="T135" i="16" s="1"/>
  <c r="J137" i="16"/>
  <c r="I137" i="16"/>
  <c r="T137" i="16" s="1"/>
  <c r="J139" i="16"/>
  <c r="I139" i="16"/>
  <c r="T139" i="16" s="1"/>
  <c r="J141" i="16"/>
  <c r="I141" i="16"/>
  <c r="T141" i="16" s="1"/>
  <c r="J143" i="16"/>
  <c r="I143" i="16"/>
  <c r="T143" i="16" s="1"/>
  <c r="H143" i="16"/>
  <c r="R143" i="16" s="1"/>
  <c r="J147" i="16"/>
  <c r="I147" i="16"/>
  <c r="T147" i="16" s="1"/>
  <c r="H147" i="16"/>
  <c r="R147" i="16" s="1"/>
  <c r="J151" i="16"/>
  <c r="I151" i="16"/>
  <c r="T151" i="16" s="1"/>
  <c r="H151" i="16"/>
  <c r="R151" i="16" s="1"/>
  <c r="J155" i="16"/>
  <c r="I155" i="16"/>
  <c r="T155" i="16" s="1"/>
  <c r="H155" i="16"/>
  <c r="R155" i="16" s="1"/>
  <c r="J159" i="16"/>
  <c r="I159" i="16"/>
  <c r="T159" i="16" s="1"/>
  <c r="H159" i="16"/>
  <c r="R159" i="16" s="1"/>
  <c r="J163" i="16"/>
  <c r="I163" i="16"/>
  <c r="T163" i="16" s="1"/>
  <c r="H163" i="16"/>
  <c r="R163" i="16" s="1"/>
  <c r="H117" i="16"/>
  <c r="R117" i="16" s="1"/>
  <c r="J118" i="16"/>
  <c r="I118" i="16"/>
  <c r="T118" i="16" s="1"/>
  <c r="H121" i="16"/>
  <c r="R121" i="16" s="1"/>
  <c r="J122" i="16"/>
  <c r="I122" i="16"/>
  <c r="T122" i="16" s="1"/>
  <c r="H125" i="16"/>
  <c r="R125" i="16" s="1"/>
  <c r="J126" i="16"/>
  <c r="I126" i="16"/>
  <c r="T126" i="16" s="1"/>
  <c r="H128" i="16"/>
  <c r="R128" i="16" s="1"/>
  <c r="H130" i="16"/>
  <c r="R130" i="16" s="1"/>
  <c r="H132" i="16"/>
  <c r="R132" i="16" s="1"/>
  <c r="H134" i="16"/>
  <c r="R134" i="16" s="1"/>
  <c r="H136" i="16"/>
  <c r="R136" i="16" s="1"/>
  <c r="H138" i="16"/>
  <c r="R138" i="16" s="1"/>
  <c r="H140" i="16"/>
  <c r="R140" i="16" s="1"/>
  <c r="H142" i="16"/>
  <c r="R142" i="16" s="1"/>
  <c r="J144" i="16"/>
  <c r="I144" i="16"/>
  <c r="T144" i="16" s="1"/>
  <c r="H144" i="16"/>
  <c r="R144" i="16" s="1"/>
  <c r="J148" i="16"/>
  <c r="I148" i="16"/>
  <c r="T148" i="16" s="1"/>
  <c r="H148" i="16"/>
  <c r="R148" i="16" s="1"/>
  <c r="J152" i="16"/>
  <c r="I152" i="16"/>
  <c r="T152" i="16" s="1"/>
  <c r="H152" i="16"/>
  <c r="R152" i="16" s="1"/>
  <c r="J156" i="16"/>
  <c r="I156" i="16"/>
  <c r="T156" i="16" s="1"/>
  <c r="H156" i="16"/>
  <c r="R156" i="16" s="1"/>
  <c r="J160" i="16"/>
  <c r="I160" i="16"/>
  <c r="T160" i="16" s="1"/>
  <c r="H160" i="16"/>
  <c r="R160" i="16" s="1"/>
  <c r="J164" i="16"/>
  <c r="I164" i="16"/>
  <c r="T164" i="16" s="1"/>
  <c r="H164" i="16"/>
  <c r="R164" i="16" s="1"/>
  <c r="I167" i="16"/>
  <c r="T167" i="16" s="1"/>
  <c r="I169" i="16"/>
  <c r="T169" i="16" s="1"/>
  <c r="I171" i="16"/>
  <c r="T171" i="16" s="1"/>
  <c r="I173" i="16"/>
  <c r="T173" i="16" s="1"/>
  <c r="I175" i="16"/>
  <c r="T175" i="16" s="1"/>
  <c r="J177" i="16"/>
  <c r="I177" i="16"/>
  <c r="T177" i="16" s="1"/>
  <c r="J181" i="16"/>
  <c r="I181" i="16"/>
  <c r="T181" i="16" s="1"/>
  <c r="J185" i="16"/>
  <c r="I185" i="16"/>
  <c r="T185" i="16" s="1"/>
  <c r="H185" i="16"/>
  <c r="R185" i="16" s="1"/>
  <c r="J176" i="16"/>
  <c r="I176" i="16"/>
  <c r="T176" i="16" s="1"/>
  <c r="J180" i="16"/>
  <c r="I180" i="16"/>
  <c r="T180" i="16" s="1"/>
  <c r="J183" i="16"/>
  <c r="I183" i="16"/>
  <c r="T183" i="16" s="1"/>
  <c r="H183" i="16"/>
  <c r="R183" i="16" s="1"/>
  <c r="J186" i="16"/>
  <c r="I186" i="16"/>
  <c r="T186" i="16" s="1"/>
  <c r="H186" i="16"/>
  <c r="R186" i="16" s="1"/>
  <c r="J179" i="16"/>
  <c r="I179" i="16"/>
  <c r="T179" i="16" s="1"/>
  <c r="J187" i="16"/>
  <c r="I187" i="16"/>
  <c r="T187" i="16" s="1"/>
  <c r="H187" i="16"/>
  <c r="R187" i="16" s="1"/>
  <c r="H167" i="16"/>
  <c r="R167" i="16" s="1"/>
  <c r="H169" i="16"/>
  <c r="R169" i="16" s="1"/>
  <c r="H171" i="16"/>
  <c r="R171" i="16" s="1"/>
  <c r="H173" i="16"/>
  <c r="R173" i="16" s="1"/>
  <c r="H175" i="16"/>
  <c r="R175" i="16" s="1"/>
  <c r="H177" i="16"/>
  <c r="R177" i="16" s="1"/>
  <c r="J178" i="16"/>
  <c r="I178" i="16"/>
  <c r="T178" i="16" s="1"/>
  <c r="H181" i="16"/>
  <c r="R181" i="16" s="1"/>
  <c r="J182" i="16"/>
  <c r="I182" i="16"/>
  <c r="T182" i="16" s="1"/>
  <c r="H182" i="16"/>
  <c r="R182" i="16" s="1"/>
  <c r="J184" i="16"/>
  <c r="I184" i="16"/>
  <c r="T184" i="16" s="1"/>
  <c r="H184" i="16"/>
  <c r="R184" i="16" s="1"/>
  <c r="J188" i="16"/>
  <c r="I188" i="16"/>
  <c r="T188" i="16" s="1"/>
  <c r="H188" i="16"/>
  <c r="R188" i="16" s="1"/>
  <c r="H189" i="16"/>
  <c r="R189" i="16" s="1"/>
  <c r="H190" i="16"/>
  <c r="R190" i="16" s="1"/>
  <c r="H191" i="16"/>
  <c r="R191" i="16" s="1"/>
  <c r="H192" i="16"/>
  <c r="R192" i="16" s="1"/>
  <c r="H193" i="16"/>
  <c r="R193" i="16" s="1"/>
  <c r="H194" i="16"/>
  <c r="R194" i="16" s="1"/>
  <c r="H195" i="16"/>
  <c r="R195" i="16" s="1"/>
  <c r="H196" i="16"/>
  <c r="R196" i="16" s="1"/>
  <c r="H197" i="16"/>
  <c r="R197" i="16" s="1"/>
  <c r="H198" i="16"/>
  <c r="R198" i="16" s="1"/>
  <c r="H199" i="16"/>
  <c r="R199" i="16" s="1"/>
  <c r="H200" i="16"/>
  <c r="R200" i="16" s="1"/>
  <c r="H201" i="16"/>
  <c r="R201" i="16" s="1"/>
  <c r="H202" i="16"/>
  <c r="R202" i="16" s="1"/>
  <c r="H203" i="16"/>
  <c r="R203" i="16" s="1"/>
  <c r="H204" i="16"/>
  <c r="R204" i="16" s="1"/>
  <c r="H205" i="16"/>
  <c r="R205" i="16" s="1"/>
  <c r="J207" i="16"/>
  <c r="H208" i="16"/>
  <c r="R208" i="16" s="1"/>
  <c r="J211" i="16"/>
  <c r="H212" i="16"/>
  <c r="R212" i="16" s="1"/>
  <c r="J217" i="16"/>
  <c r="I217" i="16"/>
  <c r="T217" i="16" s="1"/>
  <c r="J221" i="16"/>
  <c r="I221" i="16"/>
  <c r="T221" i="16" s="1"/>
  <c r="J233" i="16"/>
  <c r="I233" i="16"/>
  <c r="T233" i="16" s="1"/>
  <c r="H233" i="16"/>
  <c r="R233" i="16" s="1"/>
  <c r="J237" i="16"/>
  <c r="I237" i="16"/>
  <c r="T237" i="16" s="1"/>
  <c r="H237" i="16"/>
  <c r="R237" i="16" s="1"/>
  <c r="J241" i="16"/>
  <c r="I241" i="16"/>
  <c r="T241" i="16" s="1"/>
  <c r="H241" i="16"/>
  <c r="R241" i="16" s="1"/>
  <c r="J245" i="16"/>
  <c r="I245" i="16"/>
  <c r="T245" i="16" s="1"/>
  <c r="H245" i="16"/>
  <c r="R245" i="16" s="1"/>
  <c r="J249" i="16"/>
  <c r="I249" i="16"/>
  <c r="T249" i="16" s="1"/>
  <c r="H249" i="16"/>
  <c r="R249" i="16" s="1"/>
  <c r="J253" i="16"/>
  <c r="I253" i="16"/>
  <c r="T253" i="16" s="1"/>
  <c r="H253" i="16"/>
  <c r="R253" i="16" s="1"/>
  <c r="I189" i="16"/>
  <c r="T189" i="16" s="1"/>
  <c r="I190" i="16"/>
  <c r="T190" i="16" s="1"/>
  <c r="I191" i="16"/>
  <c r="T191" i="16" s="1"/>
  <c r="I192" i="16"/>
  <c r="T192" i="16" s="1"/>
  <c r="I193" i="16"/>
  <c r="T193" i="16" s="1"/>
  <c r="I194" i="16"/>
  <c r="T194" i="16" s="1"/>
  <c r="I195" i="16"/>
  <c r="T195" i="16" s="1"/>
  <c r="I196" i="16"/>
  <c r="T196" i="16" s="1"/>
  <c r="I197" i="16"/>
  <c r="T197" i="16" s="1"/>
  <c r="I198" i="16"/>
  <c r="T198" i="16" s="1"/>
  <c r="I199" i="16"/>
  <c r="T199" i="16" s="1"/>
  <c r="I200" i="16"/>
  <c r="T200" i="16" s="1"/>
  <c r="I201" i="16"/>
  <c r="T201" i="16" s="1"/>
  <c r="I202" i="16"/>
  <c r="T202" i="16" s="1"/>
  <c r="I203" i="16"/>
  <c r="T203" i="16" s="1"/>
  <c r="I204" i="16"/>
  <c r="T204" i="16" s="1"/>
  <c r="I205" i="16"/>
  <c r="T205" i="16" s="1"/>
  <c r="J208" i="16"/>
  <c r="J212" i="16"/>
  <c r="J216" i="16"/>
  <c r="I216" i="16"/>
  <c r="T216" i="16" s="1"/>
  <c r="J220" i="16"/>
  <c r="I220" i="16"/>
  <c r="T220" i="16" s="1"/>
  <c r="J223" i="16"/>
  <c r="I223" i="16"/>
  <c r="T223" i="16" s="1"/>
  <c r="J225" i="16"/>
  <c r="I225" i="16"/>
  <c r="T225" i="16" s="1"/>
  <c r="J227" i="16"/>
  <c r="I227" i="16"/>
  <c r="T227" i="16" s="1"/>
  <c r="J229" i="16"/>
  <c r="I229" i="16"/>
  <c r="T229" i="16" s="1"/>
  <c r="J231" i="16"/>
  <c r="I231" i="16"/>
  <c r="T231" i="16" s="1"/>
  <c r="J234" i="16"/>
  <c r="I234" i="16"/>
  <c r="T234" i="16" s="1"/>
  <c r="H234" i="16"/>
  <c r="R234" i="16" s="1"/>
  <c r="J238" i="16"/>
  <c r="I238" i="16"/>
  <c r="T238" i="16" s="1"/>
  <c r="H238" i="16"/>
  <c r="R238" i="16" s="1"/>
  <c r="J242" i="16"/>
  <c r="I242" i="16"/>
  <c r="T242" i="16" s="1"/>
  <c r="H242" i="16"/>
  <c r="R242" i="16" s="1"/>
  <c r="J246" i="16"/>
  <c r="I246" i="16"/>
  <c r="T246" i="16" s="1"/>
  <c r="H246" i="16"/>
  <c r="R246" i="16" s="1"/>
  <c r="J250" i="16"/>
  <c r="I250" i="16"/>
  <c r="T250" i="16" s="1"/>
  <c r="H250" i="16"/>
  <c r="R250" i="16" s="1"/>
  <c r="J254" i="16"/>
  <c r="I254" i="16"/>
  <c r="T254" i="16" s="1"/>
  <c r="H254" i="16"/>
  <c r="R254" i="16" s="1"/>
  <c r="H206" i="16"/>
  <c r="R206" i="16" s="1"/>
  <c r="J209" i="16"/>
  <c r="H210" i="16"/>
  <c r="R210" i="16" s="1"/>
  <c r="J213" i="16"/>
  <c r="J215" i="16"/>
  <c r="I215" i="16"/>
  <c r="T215" i="16" s="1"/>
  <c r="J219" i="16"/>
  <c r="I219" i="16"/>
  <c r="T219" i="16" s="1"/>
  <c r="J235" i="16"/>
  <c r="I235" i="16"/>
  <c r="T235" i="16" s="1"/>
  <c r="H235" i="16"/>
  <c r="R235" i="16" s="1"/>
  <c r="J239" i="16"/>
  <c r="I239" i="16"/>
  <c r="T239" i="16" s="1"/>
  <c r="H239" i="16"/>
  <c r="R239" i="16" s="1"/>
  <c r="J243" i="16"/>
  <c r="I243" i="16"/>
  <c r="T243" i="16" s="1"/>
  <c r="H243" i="16"/>
  <c r="R243" i="16" s="1"/>
  <c r="J247" i="16"/>
  <c r="I247" i="16"/>
  <c r="T247" i="16" s="1"/>
  <c r="H247" i="16"/>
  <c r="R247" i="16" s="1"/>
  <c r="J251" i="16"/>
  <c r="I251" i="16"/>
  <c r="T251" i="16" s="1"/>
  <c r="H251" i="16"/>
  <c r="R251" i="16" s="1"/>
  <c r="J255" i="16"/>
  <c r="I255" i="16"/>
  <c r="T255" i="16" s="1"/>
  <c r="H255" i="16"/>
  <c r="R255" i="16" s="1"/>
  <c r="J256" i="16"/>
  <c r="I256" i="16"/>
  <c r="T256" i="16" s="1"/>
  <c r="H256" i="16"/>
  <c r="R256" i="16" s="1"/>
  <c r="J206" i="16"/>
  <c r="J210" i="16"/>
  <c r="J214" i="16"/>
  <c r="I214" i="16"/>
  <c r="T214" i="16" s="1"/>
  <c r="J218" i="16"/>
  <c r="I218" i="16"/>
  <c r="T218" i="16" s="1"/>
  <c r="J222" i="16"/>
  <c r="I222" i="16"/>
  <c r="T222" i="16" s="1"/>
  <c r="J224" i="16"/>
  <c r="I224" i="16"/>
  <c r="T224" i="16" s="1"/>
  <c r="J226" i="16"/>
  <c r="I226" i="16"/>
  <c r="T226" i="16" s="1"/>
  <c r="J228" i="16"/>
  <c r="I228" i="16"/>
  <c r="T228" i="16" s="1"/>
  <c r="J230" i="16"/>
  <c r="I230" i="16"/>
  <c r="T230" i="16" s="1"/>
  <c r="J232" i="16"/>
  <c r="I232" i="16"/>
  <c r="T232" i="16" s="1"/>
  <c r="H232" i="16"/>
  <c r="R232" i="16" s="1"/>
  <c r="J236" i="16"/>
  <c r="I236" i="16"/>
  <c r="T236" i="16" s="1"/>
  <c r="H236" i="16"/>
  <c r="R236" i="16" s="1"/>
  <c r="J240" i="16"/>
  <c r="I240" i="16"/>
  <c r="T240" i="16" s="1"/>
  <c r="H240" i="16"/>
  <c r="R240" i="16" s="1"/>
  <c r="J244" i="16"/>
  <c r="I244" i="16"/>
  <c r="T244" i="16" s="1"/>
  <c r="H244" i="16"/>
  <c r="R244" i="16" s="1"/>
  <c r="J248" i="16"/>
  <c r="I248" i="16"/>
  <c r="T248" i="16" s="1"/>
  <c r="H248" i="16"/>
  <c r="R248" i="16" s="1"/>
  <c r="J252" i="16"/>
  <c r="I252" i="16"/>
  <c r="T252" i="16" s="1"/>
  <c r="H252" i="16"/>
  <c r="R252" i="16" s="1"/>
  <c r="H257" i="16"/>
  <c r="R257" i="16" s="1"/>
  <c r="H259" i="16"/>
  <c r="R259" i="16" s="1"/>
  <c r="H261" i="16"/>
  <c r="R261" i="16" s="1"/>
  <c r="H263" i="16"/>
  <c r="R263" i="16" s="1"/>
  <c r="H265" i="16"/>
  <c r="R265" i="16" s="1"/>
  <c r="I270" i="16"/>
  <c r="T270" i="16" s="1"/>
  <c r="J270" i="16"/>
  <c r="I274" i="16"/>
  <c r="T274" i="16" s="1"/>
  <c r="J274" i="16"/>
  <c r="I279" i="16"/>
  <c r="T279" i="16" s="1"/>
  <c r="H279" i="16"/>
  <c r="R279" i="16" s="1"/>
  <c r="J279" i="16"/>
  <c r="I283" i="16"/>
  <c r="T283" i="16" s="1"/>
  <c r="H283" i="16"/>
  <c r="R283" i="16" s="1"/>
  <c r="J283" i="16"/>
  <c r="H292" i="16"/>
  <c r="R292" i="16" s="1"/>
  <c r="J292" i="16"/>
  <c r="I292" i="16"/>
  <c r="T292" i="16" s="1"/>
  <c r="J294" i="16"/>
  <c r="I294" i="16"/>
  <c r="T294" i="16" s="1"/>
  <c r="H294" i="16"/>
  <c r="R294" i="16" s="1"/>
  <c r="I257" i="16"/>
  <c r="T257" i="16" s="1"/>
  <c r="I259" i="16"/>
  <c r="T259" i="16" s="1"/>
  <c r="I261" i="16"/>
  <c r="T261" i="16" s="1"/>
  <c r="I263" i="16"/>
  <c r="T263" i="16" s="1"/>
  <c r="I265" i="16"/>
  <c r="T265" i="16" s="1"/>
  <c r="I269" i="16"/>
  <c r="T269" i="16" s="1"/>
  <c r="J269" i="16"/>
  <c r="I273" i="16"/>
  <c r="T273" i="16" s="1"/>
  <c r="J273" i="16"/>
  <c r="I276" i="16"/>
  <c r="T276" i="16" s="1"/>
  <c r="H276" i="16"/>
  <c r="R276" i="16" s="1"/>
  <c r="J276" i="16"/>
  <c r="I280" i="16"/>
  <c r="T280" i="16" s="1"/>
  <c r="H280" i="16"/>
  <c r="R280" i="16" s="1"/>
  <c r="J280" i="16"/>
  <c r="I284" i="16"/>
  <c r="T284" i="16" s="1"/>
  <c r="H284" i="16"/>
  <c r="R284" i="16" s="1"/>
  <c r="J284" i="16"/>
  <c r="J290" i="16"/>
  <c r="I290" i="16"/>
  <c r="T290" i="16" s="1"/>
  <c r="H290" i="16"/>
  <c r="R290" i="16" s="1"/>
  <c r="H258" i="16"/>
  <c r="R258" i="16" s="1"/>
  <c r="H260" i="16"/>
  <c r="R260" i="16" s="1"/>
  <c r="H262" i="16"/>
  <c r="R262" i="16" s="1"/>
  <c r="H264" i="16"/>
  <c r="R264" i="16" s="1"/>
  <c r="H266" i="16"/>
  <c r="R266" i="16" s="1"/>
  <c r="I268" i="16"/>
  <c r="T268" i="16" s="1"/>
  <c r="J268" i="16"/>
  <c r="I272" i="16"/>
  <c r="T272" i="16" s="1"/>
  <c r="J272" i="16"/>
  <c r="I277" i="16"/>
  <c r="T277" i="16" s="1"/>
  <c r="H277" i="16"/>
  <c r="R277" i="16" s="1"/>
  <c r="J277" i="16"/>
  <c r="I281" i="16"/>
  <c r="T281" i="16" s="1"/>
  <c r="H281" i="16"/>
  <c r="R281" i="16" s="1"/>
  <c r="J281" i="16"/>
  <c r="I258" i="16"/>
  <c r="T258" i="16" s="1"/>
  <c r="I260" i="16"/>
  <c r="T260" i="16" s="1"/>
  <c r="I262" i="16"/>
  <c r="T262" i="16" s="1"/>
  <c r="I264" i="16"/>
  <c r="T264" i="16" s="1"/>
  <c r="I266" i="16"/>
  <c r="T266" i="16" s="1"/>
  <c r="I267" i="16"/>
  <c r="T267" i="16" s="1"/>
  <c r="J267" i="16"/>
  <c r="I271" i="16"/>
  <c r="T271" i="16" s="1"/>
  <c r="J271" i="16"/>
  <c r="I275" i="16"/>
  <c r="T275" i="16" s="1"/>
  <c r="J275" i="16"/>
  <c r="I278" i="16"/>
  <c r="T278" i="16" s="1"/>
  <c r="H278" i="16"/>
  <c r="R278" i="16" s="1"/>
  <c r="J278" i="16"/>
  <c r="I282" i="16"/>
  <c r="T282" i="16" s="1"/>
  <c r="H282" i="16"/>
  <c r="R282" i="16" s="1"/>
  <c r="J282" i="16"/>
  <c r="J285" i="16"/>
  <c r="J286" i="16"/>
  <c r="J287" i="16"/>
  <c r="J288" i="16"/>
  <c r="J289" i="16"/>
  <c r="H291" i="16"/>
  <c r="R291" i="16" s="1"/>
  <c r="J293" i="16"/>
  <c r="J295" i="16"/>
  <c r="I296" i="16"/>
  <c r="T296" i="16" s="1"/>
  <c r="J299" i="16"/>
  <c r="I300" i="16"/>
  <c r="T300" i="16" s="1"/>
  <c r="I291" i="16"/>
  <c r="T291" i="16" s="1"/>
  <c r="J296" i="16"/>
  <c r="J300" i="16"/>
  <c r="J336" i="16"/>
  <c r="I336" i="16"/>
  <c r="T336" i="16" s="1"/>
  <c r="H336" i="16"/>
  <c r="R336" i="16" s="1"/>
  <c r="J339" i="16"/>
  <c r="I339" i="16"/>
  <c r="T339" i="16" s="1"/>
  <c r="H339" i="16"/>
  <c r="R339" i="16" s="1"/>
  <c r="J344" i="16"/>
  <c r="I344" i="16"/>
  <c r="T344" i="16" s="1"/>
  <c r="H344" i="16"/>
  <c r="R344" i="16" s="1"/>
  <c r="H285" i="16"/>
  <c r="R285" i="16" s="1"/>
  <c r="H286" i="16"/>
  <c r="R286" i="16" s="1"/>
  <c r="H287" i="16"/>
  <c r="R287" i="16" s="1"/>
  <c r="H288" i="16"/>
  <c r="R288" i="16" s="1"/>
  <c r="H289" i="16"/>
  <c r="R289" i="16" s="1"/>
  <c r="H293" i="16"/>
  <c r="R293" i="16" s="1"/>
  <c r="J297" i="16"/>
  <c r="I298" i="16"/>
  <c r="T298" i="16" s="1"/>
  <c r="J298" i="16"/>
  <c r="J325" i="16"/>
  <c r="I325" i="16"/>
  <c r="T325" i="16" s="1"/>
  <c r="H325" i="16"/>
  <c r="R325" i="16" s="1"/>
  <c r="J327" i="16"/>
  <c r="I327" i="16"/>
  <c r="T327" i="16" s="1"/>
  <c r="H327" i="16"/>
  <c r="R327" i="16" s="1"/>
  <c r="J329" i="16"/>
  <c r="I329" i="16"/>
  <c r="T329" i="16" s="1"/>
  <c r="H329" i="16"/>
  <c r="R329" i="16" s="1"/>
  <c r="J331" i="16"/>
  <c r="I331" i="16"/>
  <c r="T331" i="16" s="1"/>
  <c r="H331" i="16"/>
  <c r="R331" i="16" s="1"/>
  <c r="J333" i="16"/>
  <c r="I333" i="16"/>
  <c r="T333" i="16" s="1"/>
  <c r="H333" i="16"/>
  <c r="R333" i="16" s="1"/>
  <c r="J335" i="16"/>
  <c r="I335" i="16"/>
  <c r="T335" i="16" s="1"/>
  <c r="H335" i="16"/>
  <c r="R335" i="16" s="1"/>
  <c r="J340" i="16"/>
  <c r="I340" i="16"/>
  <c r="T340" i="16" s="1"/>
  <c r="H340" i="16"/>
  <c r="R340" i="16" s="1"/>
  <c r="J343" i="16"/>
  <c r="I343" i="16"/>
  <c r="T343" i="16" s="1"/>
  <c r="H343" i="16"/>
  <c r="R343" i="16" s="1"/>
  <c r="I301" i="16"/>
  <c r="T301" i="16" s="1"/>
  <c r="I302" i="16"/>
  <c r="T302" i="16" s="1"/>
  <c r="I303" i="16"/>
  <c r="T303" i="16" s="1"/>
  <c r="I304" i="16"/>
  <c r="T304" i="16" s="1"/>
  <c r="I305" i="16"/>
  <c r="T305" i="16" s="1"/>
  <c r="I306" i="16"/>
  <c r="T306" i="16" s="1"/>
  <c r="I307" i="16"/>
  <c r="T307" i="16" s="1"/>
  <c r="I308" i="16"/>
  <c r="T308" i="16" s="1"/>
  <c r="I309" i="16"/>
  <c r="T309" i="16" s="1"/>
  <c r="I310" i="16"/>
  <c r="T310" i="16" s="1"/>
  <c r="I311" i="16"/>
  <c r="T311" i="16" s="1"/>
  <c r="I312" i="16"/>
  <c r="T312" i="16" s="1"/>
  <c r="I313" i="16"/>
  <c r="T313" i="16" s="1"/>
  <c r="I314" i="16"/>
  <c r="T314" i="16" s="1"/>
  <c r="I315" i="16"/>
  <c r="T315" i="16" s="1"/>
  <c r="I316" i="16"/>
  <c r="T316" i="16" s="1"/>
  <c r="I317" i="16"/>
  <c r="T317" i="16" s="1"/>
  <c r="I318" i="16"/>
  <c r="T318" i="16" s="1"/>
  <c r="I319" i="16"/>
  <c r="T319" i="16" s="1"/>
  <c r="I320" i="16"/>
  <c r="T320" i="16" s="1"/>
  <c r="I321" i="16"/>
  <c r="T321" i="16" s="1"/>
  <c r="I322" i="16"/>
  <c r="T322" i="16" s="1"/>
  <c r="I323" i="16"/>
  <c r="T323" i="16" s="1"/>
  <c r="I324" i="16"/>
  <c r="T324" i="16" s="1"/>
  <c r="H326" i="16"/>
  <c r="R326" i="16" s="1"/>
  <c r="H328" i="16"/>
  <c r="R328" i="16" s="1"/>
  <c r="H330" i="16"/>
  <c r="R330" i="16" s="1"/>
  <c r="H332" i="16"/>
  <c r="R332" i="16" s="1"/>
  <c r="H334" i="16"/>
  <c r="R334" i="16" s="1"/>
  <c r="I337" i="16"/>
  <c r="T337" i="16" s="1"/>
  <c r="H338" i="16"/>
  <c r="R338" i="16" s="1"/>
  <c r="I341" i="16"/>
  <c r="T341" i="16" s="1"/>
  <c r="H342" i="16"/>
  <c r="R342" i="16" s="1"/>
  <c r="I345" i="16"/>
  <c r="T345" i="16" s="1"/>
  <c r="H346" i="16"/>
  <c r="R346" i="16" s="1"/>
  <c r="I326" i="16"/>
  <c r="T326" i="16" s="1"/>
  <c r="I328" i="16"/>
  <c r="T328" i="16" s="1"/>
  <c r="I330" i="16"/>
  <c r="T330" i="16" s="1"/>
  <c r="I332" i="16"/>
  <c r="T332" i="16" s="1"/>
  <c r="I334" i="16"/>
  <c r="T334" i="16" s="1"/>
  <c r="I338" i="16"/>
  <c r="T338" i="16" s="1"/>
  <c r="I342" i="16"/>
  <c r="T342" i="16" s="1"/>
  <c r="I346" i="16"/>
  <c r="T346" i="16" s="1"/>
  <c r="J347" i="16"/>
  <c r="H347" i="16"/>
  <c r="R347" i="16" s="1"/>
  <c r="J348" i="16"/>
  <c r="H348" i="16"/>
  <c r="R348" i="16" s="1"/>
  <c r="J349" i="16"/>
  <c r="H349" i="16"/>
  <c r="R349" i="16" s="1"/>
  <c r="J350" i="16"/>
  <c r="H350" i="16"/>
  <c r="R350" i="16" s="1"/>
  <c r="J351" i="16"/>
  <c r="H351" i="16"/>
  <c r="R351" i="16" s="1"/>
  <c r="J352" i="16"/>
  <c r="H352" i="16"/>
  <c r="R352" i="16" s="1"/>
  <c r="J353" i="16"/>
  <c r="H353" i="16"/>
  <c r="R353" i="16" s="1"/>
  <c r="J354" i="16"/>
  <c r="H354" i="16"/>
  <c r="R354" i="16" s="1"/>
  <c r="J355" i="16"/>
  <c r="H355" i="16"/>
  <c r="R355" i="16" s="1"/>
  <c r="J356" i="16"/>
  <c r="H356" i="16"/>
  <c r="R356" i="16" s="1"/>
  <c r="J357" i="16"/>
  <c r="H357" i="16"/>
  <c r="R357" i="16" s="1"/>
  <c r="J358" i="16"/>
  <c r="H358" i="16"/>
  <c r="R358" i="16" s="1"/>
  <c r="J359" i="16"/>
  <c r="H359" i="16"/>
  <c r="R359" i="16" s="1"/>
  <c r="J360" i="16"/>
  <c r="H360" i="16"/>
  <c r="R360" i="16" s="1"/>
  <c r="J361" i="16"/>
  <c r="H361" i="16"/>
  <c r="R361" i="16" s="1"/>
  <c r="J362" i="16"/>
  <c r="H362" i="16"/>
  <c r="R362" i="16" s="1"/>
  <c r="J363" i="16"/>
  <c r="H363" i="16"/>
  <c r="R363" i="16" s="1"/>
  <c r="J364" i="16"/>
  <c r="H364" i="16"/>
  <c r="R364" i="16" s="1"/>
  <c r="J365" i="16"/>
  <c r="H365" i="16"/>
  <c r="R365" i="16" s="1"/>
  <c r="J366" i="16"/>
  <c r="H366" i="16"/>
  <c r="R366" i="16" s="1"/>
  <c r="H337" i="16"/>
  <c r="R337" i="16" s="1"/>
  <c r="H341" i="16"/>
  <c r="R341" i="16" s="1"/>
  <c r="H345" i="16"/>
  <c r="R345" i="16" s="1"/>
  <c r="H300" i="11"/>
  <c r="R300" i="11" s="1"/>
  <c r="Q1" i="11"/>
  <c r="H284" i="11"/>
  <c r="R284" i="11" s="1"/>
  <c r="H286" i="11"/>
  <c r="R286" i="11" s="1"/>
  <c r="I143" i="11"/>
  <c r="T143" i="11" s="1"/>
  <c r="I151" i="11"/>
  <c r="T151" i="11" s="1"/>
  <c r="H318" i="11"/>
  <c r="R318" i="11" s="1"/>
  <c r="H344" i="11"/>
  <c r="R344" i="11" s="1"/>
  <c r="H352" i="11"/>
  <c r="R352" i="11" s="1"/>
  <c r="H360" i="11"/>
  <c r="R360" i="11" s="1"/>
  <c r="I4" i="11"/>
  <c r="T4" i="11" s="1"/>
  <c r="J4" i="11"/>
  <c r="I12" i="11"/>
  <c r="T12" i="11" s="1"/>
  <c r="J12" i="11"/>
  <c r="I20" i="11"/>
  <c r="T20" i="11" s="1"/>
  <c r="J20" i="11"/>
  <c r="I6" i="11"/>
  <c r="T6" i="11" s="1"/>
  <c r="J6" i="11"/>
  <c r="I14" i="11"/>
  <c r="T14" i="11" s="1"/>
  <c r="J14" i="11"/>
  <c r="I22" i="11"/>
  <c r="T22" i="11" s="1"/>
  <c r="J22" i="11"/>
  <c r="I8" i="11"/>
  <c r="T8" i="11" s="1"/>
  <c r="J8" i="11"/>
  <c r="I16" i="11"/>
  <c r="T16" i="11" s="1"/>
  <c r="J16" i="11"/>
  <c r="I2" i="11"/>
  <c r="T2" i="11" s="1"/>
  <c r="J2" i="11"/>
  <c r="I10" i="11"/>
  <c r="T10" i="11" s="1"/>
  <c r="J10" i="11"/>
  <c r="I18" i="11"/>
  <c r="T18" i="11" s="1"/>
  <c r="J18" i="11"/>
  <c r="I23" i="11"/>
  <c r="T23" i="11" s="1"/>
  <c r="J23" i="11"/>
  <c r="I71" i="11"/>
  <c r="T71" i="11" s="1"/>
  <c r="H71" i="11"/>
  <c r="R71" i="11" s="1"/>
  <c r="I24" i="11"/>
  <c r="T24" i="11" s="1"/>
  <c r="J24" i="11"/>
  <c r="I28" i="11"/>
  <c r="T28" i="11" s="1"/>
  <c r="J28" i="11"/>
  <c r="I32" i="11"/>
  <c r="T32" i="11" s="1"/>
  <c r="J32" i="11"/>
  <c r="I36" i="11"/>
  <c r="T36" i="11" s="1"/>
  <c r="J36" i="11"/>
  <c r="I40" i="11"/>
  <c r="T40" i="11" s="1"/>
  <c r="J40" i="11"/>
  <c r="I44" i="11"/>
  <c r="T44" i="11" s="1"/>
  <c r="J44" i="11"/>
  <c r="I48" i="11"/>
  <c r="T48" i="11" s="1"/>
  <c r="J48" i="11"/>
  <c r="I52" i="11"/>
  <c r="T52" i="11" s="1"/>
  <c r="J52" i="11"/>
  <c r="I56" i="11"/>
  <c r="T56" i="11" s="1"/>
  <c r="J56" i="11"/>
  <c r="I67" i="11"/>
  <c r="T67" i="11" s="1"/>
  <c r="H67" i="11"/>
  <c r="R67" i="11" s="1"/>
  <c r="I83" i="11"/>
  <c r="T83" i="11" s="1"/>
  <c r="H83" i="11"/>
  <c r="R83" i="11" s="1"/>
  <c r="I298" i="11"/>
  <c r="T298" i="11" s="1"/>
  <c r="H298" i="11"/>
  <c r="R298" i="11" s="1"/>
  <c r="I337" i="11"/>
  <c r="T337" i="11" s="1"/>
  <c r="J337" i="11"/>
  <c r="I39" i="11"/>
  <c r="T39" i="11" s="1"/>
  <c r="J39" i="11"/>
  <c r="I43" i="11"/>
  <c r="T43" i="11" s="1"/>
  <c r="J43" i="11"/>
  <c r="I47" i="11"/>
  <c r="T47" i="11" s="1"/>
  <c r="J47" i="11"/>
  <c r="I51" i="11"/>
  <c r="T51" i="11" s="1"/>
  <c r="J51" i="11"/>
  <c r="I55" i="11"/>
  <c r="T55" i="11" s="1"/>
  <c r="J55" i="11"/>
  <c r="I25" i="11"/>
  <c r="T25" i="11" s="1"/>
  <c r="J25" i="11"/>
  <c r="I29" i="11"/>
  <c r="T29" i="11" s="1"/>
  <c r="J29" i="11"/>
  <c r="I33" i="11"/>
  <c r="T33" i="11" s="1"/>
  <c r="J33" i="11"/>
  <c r="I37" i="11"/>
  <c r="T37" i="11" s="1"/>
  <c r="J37" i="11"/>
  <c r="I41" i="11"/>
  <c r="T41" i="11" s="1"/>
  <c r="J41" i="11"/>
  <c r="I45" i="11"/>
  <c r="T45" i="11" s="1"/>
  <c r="J45" i="11"/>
  <c r="I49" i="11"/>
  <c r="T49" i="11" s="1"/>
  <c r="J49" i="11"/>
  <c r="I53" i="11"/>
  <c r="T53" i="11" s="1"/>
  <c r="J53" i="11"/>
  <c r="I57" i="11"/>
  <c r="T57" i="11" s="1"/>
  <c r="J57" i="11"/>
  <c r="I63" i="11"/>
  <c r="T63" i="11" s="1"/>
  <c r="H63" i="11"/>
  <c r="R63" i="11" s="1"/>
  <c r="I79" i="11"/>
  <c r="T79" i="11" s="1"/>
  <c r="H79" i="11"/>
  <c r="R79" i="11" s="1"/>
  <c r="I139" i="11"/>
  <c r="T139" i="11" s="1"/>
  <c r="I147" i="11"/>
  <c r="T147" i="11" s="1"/>
  <c r="I282" i="11"/>
  <c r="T282" i="11" s="1"/>
  <c r="H282" i="11"/>
  <c r="R282" i="11" s="1"/>
  <c r="I296" i="11"/>
  <c r="T296" i="11" s="1"/>
  <c r="H296" i="11"/>
  <c r="R296" i="11" s="1"/>
  <c r="J336" i="11"/>
  <c r="M1" i="11"/>
  <c r="I27" i="11"/>
  <c r="T27" i="11" s="1"/>
  <c r="J27" i="11"/>
  <c r="I31" i="11"/>
  <c r="T31" i="11" s="1"/>
  <c r="J31" i="11"/>
  <c r="I35" i="11"/>
  <c r="T35" i="11" s="1"/>
  <c r="J35" i="11"/>
  <c r="O1" i="11"/>
  <c r="J3" i="11"/>
  <c r="J5" i="11"/>
  <c r="J7" i="11"/>
  <c r="J9" i="11"/>
  <c r="J11" i="11"/>
  <c r="J13" i="11"/>
  <c r="J15" i="11"/>
  <c r="J17" i="11"/>
  <c r="J19" i="11"/>
  <c r="J21" i="11"/>
  <c r="I26" i="11"/>
  <c r="T26" i="11" s="1"/>
  <c r="J26" i="11"/>
  <c r="I30" i="11"/>
  <c r="T30" i="11" s="1"/>
  <c r="J30" i="11"/>
  <c r="I34" i="11"/>
  <c r="T34" i="11" s="1"/>
  <c r="J34" i="11"/>
  <c r="I38" i="11"/>
  <c r="T38" i="11" s="1"/>
  <c r="J38" i="11"/>
  <c r="I42" i="11"/>
  <c r="T42" i="11" s="1"/>
  <c r="J42" i="11"/>
  <c r="I46" i="11"/>
  <c r="T46" i="11" s="1"/>
  <c r="J46" i="11"/>
  <c r="I50" i="11"/>
  <c r="T50" i="11" s="1"/>
  <c r="J50" i="11"/>
  <c r="I54" i="11"/>
  <c r="T54" i="11" s="1"/>
  <c r="J54" i="11"/>
  <c r="I59" i="11"/>
  <c r="T59" i="11" s="1"/>
  <c r="H59" i="11"/>
  <c r="R59" i="11" s="1"/>
  <c r="I75" i="11"/>
  <c r="T75" i="11" s="1"/>
  <c r="H75" i="11"/>
  <c r="R75" i="11" s="1"/>
  <c r="I137" i="11"/>
  <c r="T137" i="11" s="1"/>
  <c r="I145" i="11"/>
  <c r="T145" i="11" s="1"/>
  <c r="I334" i="11"/>
  <c r="T334" i="11" s="1"/>
  <c r="J334" i="11"/>
  <c r="I335" i="11"/>
  <c r="T335" i="11" s="1"/>
  <c r="J335" i="11"/>
  <c r="I340" i="11"/>
  <c r="T340" i="11" s="1"/>
  <c r="H340" i="11"/>
  <c r="R340" i="11" s="1"/>
  <c r="I356" i="11"/>
  <c r="T356" i="11" s="1"/>
  <c r="H356" i="11"/>
  <c r="R356" i="11" s="1"/>
  <c r="H280" i="11"/>
  <c r="R280" i="11" s="1"/>
  <c r="H288" i="11"/>
  <c r="R288" i="11" s="1"/>
  <c r="H290" i="11"/>
  <c r="R290" i="11" s="1"/>
  <c r="J333" i="11"/>
  <c r="J338" i="11"/>
  <c r="H348" i="11"/>
  <c r="R348" i="11" s="1"/>
  <c r="H364" i="11"/>
  <c r="R364" i="11" s="1"/>
  <c r="H274" i="11"/>
  <c r="R274" i="11" s="1"/>
  <c r="H292" i="11"/>
  <c r="R292" i="11" s="1"/>
  <c r="H294" i="11"/>
  <c r="R294" i="11" s="1"/>
  <c r="H320" i="11"/>
  <c r="R320" i="11" s="1"/>
  <c r="J58" i="11"/>
  <c r="J62" i="11"/>
  <c r="J66" i="11"/>
  <c r="J70" i="11"/>
  <c r="J74" i="11"/>
  <c r="J78" i="11"/>
  <c r="J82" i="11"/>
  <c r="J85" i="11"/>
  <c r="I85" i="11"/>
  <c r="T85" i="11" s="1"/>
  <c r="J89" i="11"/>
  <c r="I89" i="11"/>
  <c r="T89" i="11" s="1"/>
  <c r="J93" i="11"/>
  <c r="I93" i="11"/>
  <c r="T93" i="11" s="1"/>
  <c r="J153" i="11"/>
  <c r="H153" i="11"/>
  <c r="R153" i="11" s="1"/>
  <c r="I153" i="11"/>
  <c r="T153" i="11" s="1"/>
  <c r="J157" i="11"/>
  <c r="H157" i="11"/>
  <c r="R157" i="11" s="1"/>
  <c r="I157" i="11"/>
  <c r="T157" i="11" s="1"/>
  <c r="J161" i="11"/>
  <c r="H161" i="11"/>
  <c r="R161" i="11" s="1"/>
  <c r="I161" i="11"/>
  <c r="T161" i="11" s="1"/>
  <c r="J165" i="11"/>
  <c r="H165" i="11"/>
  <c r="R165" i="11" s="1"/>
  <c r="I165" i="11"/>
  <c r="T165" i="11" s="1"/>
  <c r="J169" i="11"/>
  <c r="H169" i="11"/>
  <c r="R169" i="11" s="1"/>
  <c r="I169" i="11"/>
  <c r="T169" i="11" s="1"/>
  <c r="J173" i="11"/>
  <c r="H173" i="11"/>
  <c r="R173" i="11" s="1"/>
  <c r="I173" i="11"/>
  <c r="T173" i="11" s="1"/>
  <c r="J177" i="11"/>
  <c r="H177" i="11"/>
  <c r="R177" i="11" s="1"/>
  <c r="I177" i="11"/>
  <c r="T177" i="11" s="1"/>
  <c r="J181" i="11"/>
  <c r="H181" i="11"/>
  <c r="R181" i="11" s="1"/>
  <c r="I181" i="11"/>
  <c r="T181" i="11" s="1"/>
  <c r="J185" i="11"/>
  <c r="H185" i="11"/>
  <c r="R185" i="11" s="1"/>
  <c r="I185" i="11"/>
  <c r="T185" i="11" s="1"/>
  <c r="J189" i="11"/>
  <c r="H189" i="11"/>
  <c r="R189" i="11" s="1"/>
  <c r="I189" i="11"/>
  <c r="T189" i="11" s="1"/>
  <c r="H2" i="11"/>
  <c r="R2" i="11" s="1"/>
  <c r="H3" i="11"/>
  <c r="R3" i="11" s="1"/>
  <c r="H4" i="11"/>
  <c r="R4" i="11" s="1"/>
  <c r="H5" i="11"/>
  <c r="R5" i="11" s="1"/>
  <c r="H6" i="11"/>
  <c r="R6" i="11" s="1"/>
  <c r="H7" i="11"/>
  <c r="R7" i="11" s="1"/>
  <c r="H8" i="11"/>
  <c r="R8" i="11" s="1"/>
  <c r="H9" i="11"/>
  <c r="R9" i="11" s="1"/>
  <c r="H10" i="11"/>
  <c r="R10" i="11" s="1"/>
  <c r="H11" i="11"/>
  <c r="R11" i="11" s="1"/>
  <c r="H12" i="11"/>
  <c r="R12" i="11" s="1"/>
  <c r="H13" i="11"/>
  <c r="R13" i="11" s="1"/>
  <c r="H14" i="11"/>
  <c r="R14" i="11" s="1"/>
  <c r="H15" i="11"/>
  <c r="R15" i="11" s="1"/>
  <c r="H16" i="11"/>
  <c r="R16" i="11" s="1"/>
  <c r="H17" i="11"/>
  <c r="R17" i="11" s="1"/>
  <c r="H18" i="11"/>
  <c r="R18" i="11" s="1"/>
  <c r="H19" i="11"/>
  <c r="R19" i="11" s="1"/>
  <c r="H20" i="11"/>
  <c r="R20" i="11" s="1"/>
  <c r="H21" i="11"/>
  <c r="R21" i="11" s="1"/>
  <c r="H22" i="11"/>
  <c r="R22" i="11" s="1"/>
  <c r="H23" i="11"/>
  <c r="R23" i="11" s="1"/>
  <c r="H24" i="11"/>
  <c r="R24" i="11" s="1"/>
  <c r="H25" i="11"/>
  <c r="R25" i="11" s="1"/>
  <c r="H26" i="11"/>
  <c r="R26" i="11" s="1"/>
  <c r="H27" i="11"/>
  <c r="R27" i="11" s="1"/>
  <c r="H28" i="11"/>
  <c r="R28" i="11" s="1"/>
  <c r="H29" i="11"/>
  <c r="R29" i="11" s="1"/>
  <c r="H30" i="11"/>
  <c r="R30" i="11" s="1"/>
  <c r="H31" i="11"/>
  <c r="R31" i="11" s="1"/>
  <c r="H32" i="11"/>
  <c r="R32" i="11" s="1"/>
  <c r="H33" i="11"/>
  <c r="R33" i="11" s="1"/>
  <c r="H34" i="11"/>
  <c r="R34" i="11" s="1"/>
  <c r="H35" i="11"/>
  <c r="R35" i="11" s="1"/>
  <c r="H36" i="11"/>
  <c r="R36" i="11" s="1"/>
  <c r="H37" i="11"/>
  <c r="R37" i="11" s="1"/>
  <c r="H38" i="11"/>
  <c r="R38" i="11" s="1"/>
  <c r="H39" i="11"/>
  <c r="R39" i="11" s="1"/>
  <c r="H40" i="11"/>
  <c r="R40" i="11" s="1"/>
  <c r="H41" i="11"/>
  <c r="R41" i="11" s="1"/>
  <c r="H42" i="11"/>
  <c r="R42" i="11" s="1"/>
  <c r="H43" i="11"/>
  <c r="R43" i="11" s="1"/>
  <c r="H44" i="11"/>
  <c r="R44" i="11" s="1"/>
  <c r="H45" i="11"/>
  <c r="R45" i="11" s="1"/>
  <c r="H46" i="11"/>
  <c r="R46" i="11" s="1"/>
  <c r="H47" i="11"/>
  <c r="R47" i="11" s="1"/>
  <c r="H48" i="11"/>
  <c r="R48" i="11" s="1"/>
  <c r="H49" i="11"/>
  <c r="R49" i="11" s="1"/>
  <c r="H50" i="11"/>
  <c r="R50" i="11" s="1"/>
  <c r="H51" i="11"/>
  <c r="R51" i="11" s="1"/>
  <c r="H52" i="11"/>
  <c r="R52" i="11" s="1"/>
  <c r="H53" i="11"/>
  <c r="R53" i="11" s="1"/>
  <c r="H54" i="11"/>
  <c r="R54" i="11" s="1"/>
  <c r="H55" i="11"/>
  <c r="R55" i="11" s="1"/>
  <c r="H56" i="11"/>
  <c r="R56" i="11" s="1"/>
  <c r="H57" i="11"/>
  <c r="R57" i="11" s="1"/>
  <c r="J59" i="11"/>
  <c r="H60" i="11"/>
  <c r="R60" i="11" s="1"/>
  <c r="J63" i="11"/>
  <c r="H64" i="11"/>
  <c r="R64" i="11" s="1"/>
  <c r="J67" i="11"/>
  <c r="H68" i="11"/>
  <c r="R68" i="11" s="1"/>
  <c r="J71" i="11"/>
  <c r="H72" i="11"/>
  <c r="R72" i="11" s="1"/>
  <c r="J75" i="11"/>
  <c r="H76" i="11"/>
  <c r="R76" i="11" s="1"/>
  <c r="J79" i="11"/>
  <c r="H80" i="11"/>
  <c r="R80" i="11" s="1"/>
  <c r="J83" i="11"/>
  <c r="J84" i="11"/>
  <c r="I84" i="11"/>
  <c r="T84" i="11" s="1"/>
  <c r="J88" i="11"/>
  <c r="I88" i="11"/>
  <c r="T88" i="11" s="1"/>
  <c r="J92" i="11"/>
  <c r="I92" i="11"/>
  <c r="T92" i="11" s="1"/>
  <c r="J96" i="11"/>
  <c r="I96" i="11"/>
  <c r="T96" i="11" s="1"/>
  <c r="J98" i="11"/>
  <c r="I98" i="11"/>
  <c r="T98" i="11" s="1"/>
  <c r="J100" i="11"/>
  <c r="I100" i="11"/>
  <c r="T100" i="11" s="1"/>
  <c r="J102" i="11"/>
  <c r="I102" i="11"/>
  <c r="T102" i="11" s="1"/>
  <c r="J104" i="11"/>
  <c r="I104" i="11"/>
  <c r="T104" i="11" s="1"/>
  <c r="J106" i="11"/>
  <c r="I106" i="11"/>
  <c r="T106" i="11" s="1"/>
  <c r="J108" i="11"/>
  <c r="I108" i="11"/>
  <c r="T108" i="11" s="1"/>
  <c r="J110" i="11"/>
  <c r="I110" i="11"/>
  <c r="T110" i="11" s="1"/>
  <c r="J112" i="11"/>
  <c r="I112" i="11"/>
  <c r="T112" i="11" s="1"/>
  <c r="J114" i="11"/>
  <c r="I114" i="11"/>
  <c r="T114" i="11" s="1"/>
  <c r="J116" i="11"/>
  <c r="I116" i="11"/>
  <c r="T116" i="11" s="1"/>
  <c r="J118" i="11"/>
  <c r="I118" i="11"/>
  <c r="T118" i="11" s="1"/>
  <c r="J120" i="11"/>
  <c r="I120" i="11"/>
  <c r="T120" i="11" s="1"/>
  <c r="J122" i="11"/>
  <c r="I122" i="11"/>
  <c r="T122" i="11" s="1"/>
  <c r="J124" i="11"/>
  <c r="I124" i="11"/>
  <c r="T124" i="11" s="1"/>
  <c r="J126" i="11"/>
  <c r="I126" i="11"/>
  <c r="T126" i="11" s="1"/>
  <c r="J128" i="11"/>
  <c r="I128" i="11"/>
  <c r="T128" i="11" s="1"/>
  <c r="J130" i="11"/>
  <c r="I130" i="11"/>
  <c r="T130" i="11" s="1"/>
  <c r="J132" i="11"/>
  <c r="I132" i="11"/>
  <c r="T132" i="11" s="1"/>
  <c r="J134" i="11"/>
  <c r="I134" i="11"/>
  <c r="T134" i="11" s="1"/>
  <c r="J136" i="11"/>
  <c r="I136" i="11"/>
  <c r="T136" i="11" s="1"/>
  <c r="J154" i="11"/>
  <c r="H154" i="11"/>
  <c r="R154" i="11" s="1"/>
  <c r="I154" i="11"/>
  <c r="T154" i="11" s="1"/>
  <c r="J158" i="11"/>
  <c r="H158" i="11"/>
  <c r="R158" i="11" s="1"/>
  <c r="I158" i="11"/>
  <c r="T158" i="11" s="1"/>
  <c r="J162" i="11"/>
  <c r="H162" i="11"/>
  <c r="R162" i="11" s="1"/>
  <c r="I162" i="11"/>
  <c r="T162" i="11" s="1"/>
  <c r="J166" i="11"/>
  <c r="H166" i="11"/>
  <c r="R166" i="11" s="1"/>
  <c r="I166" i="11"/>
  <c r="T166" i="11" s="1"/>
  <c r="J170" i="11"/>
  <c r="H170" i="11"/>
  <c r="R170" i="11" s="1"/>
  <c r="I170" i="11"/>
  <c r="T170" i="11" s="1"/>
  <c r="J174" i="11"/>
  <c r="H174" i="11"/>
  <c r="R174" i="11" s="1"/>
  <c r="I174" i="11"/>
  <c r="T174" i="11" s="1"/>
  <c r="J178" i="11"/>
  <c r="H178" i="11"/>
  <c r="R178" i="11" s="1"/>
  <c r="I178" i="11"/>
  <c r="T178" i="11" s="1"/>
  <c r="J182" i="11"/>
  <c r="H182" i="11"/>
  <c r="R182" i="11" s="1"/>
  <c r="I182" i="11"/>
  <c r="T182" i="11" s="1"/>
  <c r="J186" i="11"/>
  <c r="H186" i="11"/>
  <c r="R186" i="11" s="1"/>
  <c r="I186" i="11"/>
  <c r="T186" i="11" s="1"/>
  <c r="J60" i="11"/>
  <c r="H61" i="11"/>
  <c r="R61" i="11" s="1"/>
  <c r="J64" i="11"/>
  <c r="H65" i="11"/>
  <c r="R65" i="11" s="1"/>
  <c r="J68" i="11"/>
  <c r="H69" i="11"/>
  <c r="R69" i="11" s="1"/>
  <c r="J72" i="11"/>
  <c r="H73" i="11"/>
  <c r="R73" i="11" s="1"/>
  <c r="J76" i="11"/>
  <c r="H77" i="11"/>
  <c r="R77" i="11" s="1"/>
  <c r="J80" i="11"/>
  <c r="H81" i="11"/>
  <c r="R81" i="11" s="1"/>
  <c r="J87" i="11"/>
  <c r="I87" i="11"/>
  <c r="T87" i="11" s="1"/>
  <c r="J91" i="11"/>
  <c r="I91" i="11"/>
  <c r="T91" i="11" s="1"/>
  <c r="J95" i="11"/>
  <c r="I95" i="11"/>
  <c r="T95" i="11" s="1"/>
  <c r="J155" i="11"/>
  <c r="H155" i="11"/>
  <c r="R155" i="11" s="1"/>
  <c r="I155" i="11"/>
  <c r="T155" i="11" s="1"/>
  <c r="J159" i="11"/>
  <c r="H159" i="11"/>
  <c r="R159" i="11" s="1"/>
  <c r="I159" i="11"/>
  <c r="T159" i="11" s="1"/>
  <c r="J163" i="11"/>
  <c r="H163" i="11"/>
  <c r="R163" i="11" s="1"/>
  <c r="I163" i="11"/>
  <c r="T163" i="11" s="1"/>
  <c r="J167" i="11"/>
  <c r="H167" i="11"/>
  <c r="R167" i="11" s="1"/>
  <c r="I167" i="11"/>
  <c r="T167" i="11" s="1"/>
  <c r="J171" i="11"/>
  <c r="H171" i="11"/>
  <c r="R171" i="11" s="1"/>
  <c r="I171" i="11"/>
  <c r="T171" i="11" s="1"/>
  <c r="J175" i="11"/>
  <c r="H175" i="11"/>
  <c r="R175" i="11" s="1"/>
  <c r="I175" i="11"/>
  <c r="T175" i="11" s="1"/>
  <c r="J179" i="11"/>
  <c r="H179" i="11"/>
  <c r="R179" i="11" s="1"/>
  <c r="I179" i="11"/>
  <c r="T179" i="11" s="1"/>
  <c r="J183" i="11"/>
  <c r="H183" i="11"/>
  <c r="R183" i="11" s="1"/>
  <c r="I183" i="11"/>
  <c r="T183" i="11" s="1"/>
  <c r="J187" i="11"/>
  <c r="H187" i="11"/>
  <c r="R187" i="11" s="1"/>
  <c r="I187" i="11"/>
  <c r="T187" i="11" s="1"/>
  <c r="H58" i="11"/>
  <c r="R58" i="11" s="1"/>
  <c r="J61" i="11"/>
  <c r="H62" i="11"/>
  <c r="R62" i="11" s="1"/>
  <c r="J65" i="11"/>
  <c r="H66" i="11"/>
  <c r="R66" i="11" s="1"/>
  <c r="J69" i="11"/>
  <c r="H70" i="11"/>
  <c r="R70" i="11" s="1"/>
  <c r="J73" i="11"/>
  <c r="H74" i="11"/>
  <c r="R74" i="11" s="1"/>
  <c r="J77" i="11"/>
  <c r="H78" i="11"/>
  <c r="R78" i="11" s="1"/>
  <c r="J81" i="11"/>
  <c r="H82" i="11"/>
  <c r="R82" i="11" s="1"/>
  <c r="H85" i="11"/>
  <c r="R85" i="11" s="1"/>
  <c r="J86" i="11"/>
  <c r="I86" i="11"/>
  <c r="T86" i="11" s="1"/>
  <c r="H89" i="11"/>
  <c r="R89" i="11" s="1"/>
  <c r="J90" i="11"/>
  <c r="I90" i="11"/>
  <c r="T90" i="11" s="1"/>
  <c r="H93" i="11"/>
  <c r="R93" i="11" s="1"/>
  <c r="J94" i="11"/>
  <c r="I94" i="11"/>
  <c r="T94" i="11" s="1"/>
  <c r="J97" i="11"/>
  <c r="I97" i="11"/>
  <c r="T97" i="11" s="1"/>
  <c r="J99" i="11"/>
  <c r="I99" i="11"/>
  <c r="T99" i="11" s="1"/>
  <c r="J101" i="11"/>
  <c r="I101" i="11"/>
  <c r="T101" i="11" s="1"/>
  <c r="J103" i="11"/>
  <c r="I103" i="11"/>
  <c r="T103" i="11" s="1"/>
  <c r="J105" i="11"/>
  <c r="I105" i="11"/>
  <c r="T105" i="11" s="1"/>
  <c r="J107" i="11"/>
  <c r="I107" i="11"/>
  <c r="T107" i="11" s="1"/>
  <c r="J109" i="11"/>
  <c r="I109" i="11"/>
  <c r="T109" i="11" s="1"/>
  <c r="J111" i="11"/>
  <c r="I111" i="11"/>
  <c r="T111" i="11" s="1"/>
  <c r="J113" i="11"/>
  <c r="I113" i="11"/>
  <c r="T113" i="11" s="1"/>
  <c r="J115" i="11"/>
  <c r="I115" i="11"/>
  <c r="T115" i="11" s="1"/>
  <c r="J117" i="11"/>
  <c r="I117" i="11"/>
  <c r="T117" i="11" s="1"/>
  <c r="J119" i="11"/>
  <c r="I119" i="11"/>
  <c r="T119" i="11" s="1"/>
  <c r="J121" i="11"/>
  <c r="I121" i="11"/>
  <c r="T121" i="11" s="1"/>
  <c r="J123" i="11"/>
  <c r="I123" i="11"/>
  <c r="T123" i="11" s="1"/>
  <c r="J125" i="11"/>
  <c r="I125" i="11"/>
  <c r="T125" i="11" s="1"/>
  <c r="J127" i="11"/>
  <c r="I127" i="11"/>
  <c r="T127" i="11" s="1"/>
  <c r="J129" i="11"/>
  <c r="I129" i="11"/>
  <c r="T129" i="11" s="1"/>
  <c r="J131" i="11"/>
  <c r="I131" i="11"/>
  <c r="T131" i="11" s="1"/>
  <c r="J133" i="11"/>
  <c r="I133" i="11"/>
  <c r="T133" i="11" s="1"/>
  <c r="J135" i="11"/>
  <c r="I135" i="11"/>
  <c r="T135" i="11" s="1"/>
  <c r="J156" i="11"/>
  <c r="H156" i="11"/>
  <c r="R156" i="11" s="1"/>
  <c r="I156" i="11"/>
  <c r="T156" i="11" s="1"/>
  <c r="J160" i="11"/>
  <c r="H160" i="11"/>
  <c r="R160" i="11" s="1"/>
  <c r="I160" i="11"/>
  <c r="T160" i="11" s="1"/>
  <c r="J164" i="11"/>
  <c r="H164" i="11"/>
  <c r="R164" i="11" s="1"/>
  <c r="I164" i="11"/>
  <c r="T164" i="11" s="1"/>
  <c r="J168" i="11"/>
  <c r="H168" i="11"/>
  <c r="R168" i="11" s="1"/>
  <c r="I168" i="11"/>
  <c r="T168" i="11" s="1"/>
  <c r="J172" i="11"/>
  <c r="H172" i="11"/>
  <c r="R172" i="11" s="1"/>
  <c r="I172" i="11"/>
  <c r="T172" i="11" s="1"/>
  <c r="J176" i="11"/>
  <c r="H176" i="11"/>
  <c r="R176" i="11" s="1"/>
  <c r="I176" i="11"/>
  <c r="T176" i="11" s="1"/>
  <c r="J180" i="11"/>
  <c r="H180" i="11"/>
  <c r="R180" i="11" s="1"/>
  <c r="I180" i="11"/>
  <c r="T180" i="11" s="1"/>
  <c r="J184" i="11"/>
  <c r="H184" i="11"/>
  <c r="R184" i="11" s="1"/>
  <c r="I184" i="11"/>
  <c r="T184" i="11" s="1"/>
  <c r="J188" i="11"/>
  <c r="H188" i="11"/>
  <c r="R188" i="11" s="1"/>
  <c r="I188" i="11"/>
  <c r="T188" i="11" s="1"/>
  <c r="J277" i="11"/>
  <c r="H277" i="11"/>
  <c r="R277" i="11" s="1"/>
  <c r="I277" i="11"/>
  <c r="T277" i="11" s="1"/>
  <c r="H279" i="11"/>
  <c r="R279" i="11" s="1"/>
  <c r="J279" i="11"/>
  <c r="I279" i="11"/>
  <c r="T279" i="11" s="1"/>
  <c r="J137" i="11"/>
  <c r="J139" i="11"/>
  <c r="J141" i="11"/>
  <c r="J143" i="11"/>
  <c r="J145" i="11"/>
  <c r="J147" i="11"/>
  <c r="J149" i="11"/>
  <c r="J151" i="11"/>
  <c r="J206" i="11"/>
  <c r="H206" i="11"/>
  <c r="R206" i="11" s="1"/>
  <c r="J210" i="11"/>
  <c r="H210" i="11"/>
  <c r="R210" i="11" s="1"/>
  <c r="J214" i="11"/>
  <c r="H214" i="11"/>
  <c r="R214" i="11" s="1"/>
  <c r="J218" i="11"/>
  <c r="H218" i="11"/>
  <c r="R218" i="11" s="1"/>
  <c r="J222" i="11"/>
  <c r="H222" i="11"/>
  <c r="R222" i="11" s="1"/>
  <c r="J226" i="11"/>
  <c r="H226" i="11"/>
  <c r="R226" i="11" s="1"/>
  <c r="J230" i="11"/>
  <c r="H230" i="11"/>
  <c r="R230" i="11" s="1"/>
  <c r="J234" i="11"/>
  <c r="H234" i="11"/>
  <c r="R234" i="11" s="1"/>
  <c r="J238" i="11"/>
  <c r="H238" i="11"/>
  <c r="R238" i="11" s="1"/>
  <c r="J242" i="11"/>
  <c r="H242" i="11"/>
  <c r="R242" i="11" s="1"/>
  <c r="J248" i="11"/>
  <c r="I248" i="11"/>
  <c r="T248" i="11" s="1"/>
  <c r="H249" i="11"/>
  <c r="R249" i="11" s="1"/>
  <c r="I249" i="11"/>
  <c r="T249" i="11" s="1"/>
  <c r="J256" i="11"/>
  <c r="I256" i="11"/>
  <c r="T256" i="11" s="1"/>
  <c r="H257" i="11"/>
  <c r="R257" i="11" s="1"/>
  <c r="I257" i="11"/>
  <c r="T257" i="11" s="1"/>
  <c r="J264" i="11"/>
  <c r="I264" i="11"/>
  <c r="T264" i="11" s="1"/>
  <c r="H265" i="11"/>
  <c r="R265" i="11" s="1"/>
  <c r="I265" i="11"/>
  <c r="T265" i="11" s="1"/>
  <c r="I268" i="11"/>
  <c r="T268" i="11" s="1"/>
  <c r="H268" i="11"/>
  <c r="R268" i="11" s="1"/>
  <c r="I138" i="11"/>
  <c r="T138" i="11" s="1"/>
  <c r="I140" i="11"/>
  <c r="T140" i="11" s="1"/>
  <c r="I142" i="11"/>
  <c r="T142" i="11" s="1"/>
  <c r="I144" i="11"/>
  <c r="T144" i="11" s="1"/>
  <c r="I146" i="11"/>
  <c r="T146" i="11" s="1"/>
  <c r="I148" i="11"/>
  <c r="T148" i="11" s="1"/>
  <c r="I150" i="11"/>
  <c r="T150" i="11" s="1"/>
  <c r="I152" i="11"/>
  <c r="T152" i="11" s="1"/>
  <c r="I244" i="11"/>
  <c r="T244" i="11" s="1"/>
  <c r="H244" i="11"/>
  <c r="R244" i="11" s="1"/>
  <c r="J247" i="11"/>
  <c r="H247" i="11"/>
  <c r="R247" i="11" s="1"/>
  <c r="I252" i="11"/>
  <c r="T252" i="11" s="1"/>
  <c r="H252" i="11"/>
  <c r="R252" i="11" s="1"/>
  <c r="J255" i="11"/>
  <c r="H255" i="11"/>
  <c r="R255" i="11" s="1"/>
  <c r="I260" i="11"/>
  <c r="T260" i="11" s="1"/>
  <c r="H260" i="11"/>
  <c r="R260" i="11" s="1"/>
  <c r="J263" i="11"/>
  <c r="H263" i="11"/>
  <c r="R263" i="11" s="1"/>
  <c r="J138" i="11"/>
  <c r="J140" i="11"/>
  <c r="J142" i="11"/>
  <c r="J144" i="11"/>
  <c r="J146" i="11"/>
  <c r="J148" i="11"/>
  <c r="J150" i="11"/>
  <c r="J152" i="11"/>
  <c r="J204" i="11"/>
  <c r="H204" i="11"/>
  <c r="R204" i="11" s="1"/>
  <c r="J208" i="11"/>
  <c r="H208" i="11"/>
  <c r="R208" i="11" s="1"/>
  <c r="J212" i="11"/>
  <c r="H212" i="11"/>
  <c r="R212" i="11" s="1"/>
  <c r="J216" i="11"/>
  <c r="H216" i="11"/>
  <c r="R216" i="11" s="1"/>
  <c r="J220" i="11"/>
  <c r="H220" i="11"/>
  <c r="R220" i="11" s="1"/>
  <c r="J224" i="11"/>
  <c r="H224" i="11"/>
  <c r="R224" i="11" s="1"/>
  <c r="J228" i="11"/>
  <c r="H228" i="11"/>
  <c r="R228" i="11" s="1"/>
  <c r="J232" i="11"/>
  <c r="H232" i="11"/>
  <c r="R232" i="11" s="1"/>
  <c r="J236" i="11"/>
  <c r="H236" i="11"/>
  <c r="R236" i="11" s="1"/>
  <c r="J240" i="11"/>
  <c r="H240" i="11"/>
  <c r="R240" i="11" s="1"/>
  <c r="I250" i="11"/>
  <c r="T250" i="11" s="1"/>
  <c r="H250" i="11"/>
  <c r="R250" i="11" s="1"/>
  <c r="I258" i="11"/>
  <c r="T258" i="11" s="1"/>
  <c r="H258" i="11"/>
  <c r="R258" i="11" s="1"/>
  <c r="I270" i="11"/>
  <c r="T270" i="11" s="1"/>
  <c r="H270" i="11"/>
  <c r="R270" i="11" s="1"/>
  <c r="I309" i="11"/>
  <c r="T309" i="11" s="1"/>
  <c r="H309" i="11"/>
  <c r="R309" i="11" s="1"/>
  <c r="J309" i="11"/>
  <c r="H190" i="11"/>
  <c r="R190" i="11" s="1"/>
  <c r="H191" i="11"/>
  <c r="R191" i="11" s="1"/>
  <c r="H192" i="11"/>
  <c r="R192" i="11" s="1"/>
  <c r="H193" i="11"/>
  <c r="R193" i="11" s="1"/>
  <c r="H194" i="11"/>
  <c r="R194" i="11" s="1"/>
  <c r="H195" i="11"/>
  <c r="R195" i="11" s="1"/>
  <c r="H196" i="11"/>
  <c r="R196" i="11" s="1"/>
  <c r="H197" i="11"/>
  <c r="R197" i="11" s="1"/>
  <c r="H198" i="11"/>
  <c r="R198" i="11" s="1"/>
  <c r="H199" i="11"/>
  <c r="R199" i="11" s="1"/>
  <c r="H200" i="11"/>
  <c r="R200" i="11" s="1"/>
  <c r="H201" i="11"/>
  <c r="R201" i="11" s="1"/>
  <c r="H202" i="11"/>
  <c r="R202" i="11" s="1"/>
  <c r="H203" i="11"/>
  <c r="R203" i="11" s="1"/>
  <c r="H205" i="11"/>
  <c r="R205" i="11" s="1"/>
  <c r="H207" i="11"/>
  <c r="R207" i="11" s="1"/>
  <c r="H209" i="11"/>
  <c r="R209" i="11" s="1"/>
  <c r="H211" i="11"/>
  <c r="R211" i="11" s="1"/>
  <c r="H213" i="11"/>
  <c r="R213" i="11" s="1"/>
  <c r="H215" i="11"/>
  <c r="R215" i="11" s="1"/>
  <c r="H217" i="11"/>
  <c r="R217" i="11" s="1"/>
  <c r="H219" i="11"/>
  <c r="R219" i="11" s="1"/>
  <c r="H221" i="11"/>
  <c r="R221" i="11" s="1"/>
  <c r="H223" i="11"/>
  <c r="R223" i="11" s="1"/>
  <c r="H225" i="11"/>
  <c r="R225" i="11" s="1"/>
  <c r="H227" i="11"/>
  <c r="R227" i="11" s="1"/>
  <c r="H229" i="11"/>
  <c r="R229" i="11" s="1"/>
  <c r="H231" i="11"/>
  <c r="R231" i="11" s="1"/>
  <c r="H233" i="11"/>
  <c r="R233" i="11" s="1"/>
  <c r="H235" i="11"/>
  <c r="R235" i="11" s="1"/>
  <c r="H237" i="11"/>
  <c r="R237" i="11" s="1"/>
  <c r="H239" i="11"/>
  <c r="R239" i="11" s="1"/>
  <c r="H241" i="11"/>
  <c r="R241" i="11" s="1"/>
  <c r="H243" i="11"/>
  <c r="R243" i="11" s="1"/>
  <c r="I245" i="11"/>
  <c r="T245" i="11" s="1"/>
  <c r="H246" i="11"/>
  <c r="R246" i="11" s="1"/>
  <c r="H251" i="11"/>
  <c r="R251" i="11" s="1"/>
  <c r="I253" i="11"/>
  <c r="T253" i="11" s="1"/>
  <c r="H254" i="11"/>
  <c r="R254" i="11" s="1"/>
  <c r="H259" i="11"/>
  <c r="R259" i="11" s="1"/>
  <c r="I261" i="11"/>
  <c r="T261" i="11" s="1"/>
  <c r="H262" i="11"/>
  <c r="R262" i="11" s="1"/>
  <c r="H267" i="11"/>
  <c r="R267" i="11" s="1"/>
  <c r="J267" i="11"/>
  <c r="J272" i="11"/>
  <c r="J274" i="11"/>
  <c r="H276" i="11"/>
  <c r="R276" i="11" s="1"/>
  <c r="H278" i="11"/>
  <c r="R278" i="11" s="1"/>
  <c r="I281" i="11"/>
  <c r="T281" i="11" s="1"/>
  <c r="H281" i="11"/>
  <c r="R281" i="11" s="1"/>
  <c r="I285" i="11"/>
  <c r="T285" i="11" s="1"/>
  <c r="J285" i="11"/>
  <c r="H285" i="11"/>
  <c r="R285" i="11" s="1"/>
  <c r="I287" i="11"/>
  <c r="T287" i="11" s="1"/>
  <c r="H287" i="11"/>
  <c r="R287" i="11" s="1"/>
  <c r="I295" i="11"/>
  <c r="T295" i="11" s="1"/>
  <c r="H295" i="11"/>
  <c r="R295" i="11" s="1"/>
  <c r="I305" i="11"/>
  <c r="T305" i="11" s="1"/>
  <c r="H305" i="11"/>
  <c r="R305" i="11" s="1"/>
  <c r="J305" i="11"/>
  <c r="I190" i="11"/>
  <c r="T190" i="11" s="1"/>
  <c r="I191" i="11"/>
  <c r="T191" i="11" s="1"/>
  <c r="I192" i="11"/>
  <c r="T192" i="11" s="1"/>
  <c r="I193" i="11"/>
  <c r="T193" i="11" s="1"/>
  <c r="I194" i="11"/>
  <c r="T194" i="11" s="1"/>
  <c r="I195" i="11"/>
  <c r="T195" i="11" s="1"/>
  <c r="I196" i="11"/>
  <c r="T196" i="11" s="1"/>
  <c r="I197" i="11"/>
  <c r="T197" i="11" s="1"/>
  <c r="I198" i="11"/>
  <c r="T198" i="11" s="1"/>
  <c r="I199" i="11"/>
  <c r="T199" i="11" s="1"/>
  <c r="I200" i="11"/>
  <c r="T200" i="11" s="1"/>
  <c r="I201" i="11"/>
  <c r="T201" i="11" s="1"/>
  <c r="I202" i="11"/>
  <c r="T202" i="11" s="1"/>
  <c r="I203" i="11"/>
  <c r="T203" i="11" s="1"/>
  <c r="I205" i="11"/>
  <c r="T205" i="11" s="1"/>
  <c r="I207" i="11"/>
  <c r="T207" i="11" s="1"/>
  <c r="I209" i="11"/>
  <c r="T209" i="11" s="1"/>
  <c r="I211" i="11"/>
  <c r="T211" i="11" s="1"/>
  <c r="I213" i="11"/>
  <c r="T213" i="11" s="1"/>
  <c r="I215" i="11"/>
  <c r="T215" i="11" s="1"/>
  <c r="I217" i="11"/>
  <c r="T217" i="11" s="1"/>
  <c r="I219" i="11"/>
  <c r="T219" i="11" s="1"/>
  <c r="I221" i="11"/>
  <c r="T221" i="11" s="1"/>
  <c r="I223" i="11"/>
  <c r="T223" i="11" s="1"/>
  <c r="I225" i="11"/>
  <c r="T225" i="11" s="1"/>
  <c r="I227" i="11"/>
  <c r="T227" i="11" s="1"/>
  <c r="I229" i="11"/>
  <c r="T229" i="11" s="1"/>
  <c r="I231" i="11"/>
  <c r="T231" i="11" s="1"/>
  <c r="I233" i="11"/>
  <c r="T233" i="11" s="1"/>
  <c r="I235" i="11"/>
  <c r="T235" i="11" s="1"/>
  <c r="I237" i="11"/>
  <c r="T237" i="11" s="1"/>
  <c r="I239" i="11"/>
  <c r="T239" i="11" s="1"/>
  <c r="I241" i="11"/>
  <c r="T241" i="11" s="1"/>
  <c r="I243" i="11"/>
  <c r="T243" i="11" s="1"/>
  <c r="J245" i="11"/>
  <c r="J246" i="11"/>
  <c r="I251" i="11"/>
  <c r="T251" i="11" s="1"/>
  <c r="J253" i="11"/>
  <c r="J254" i="11"/>
  <c r="I259" i="11"/>
  <c r="T259" i="11" s="1"/>
  <c r="J261" i="11"/>
  <c r="J262" i="11"/>
  <c r="J269" i="11"/>
  <c r="H269" i="11"/>
  <c r="R269" i="11" s="1"/>
  <c r="H271" i="11"/>
  <c r="R271" i="11" s="1"/>
  <c r="J271" i="11"/>
  <c r="J276" i="11"/>
  <c r="J278" i="11"/>
  <c r="J266" i="11"/>
  <c r="J273" i="11"/>
  <c r="H273" i="11"/>
  <c r="R273" i="11" s="1"/>
  <c r="H275" i="11"/>
  <c r="R275" i="11" s="1"/>
  <c r="J275" i="11"/>
  <c r="J280" i="11"/>
  <c r="I283" i="11"/>
  <c r="T283" i="11" s="1"/>
  <c r="H283" i="11"/>
  <c r="R283" i="11" s="1"/>
  <c r="I291" i="11"/>
  <c r="T291" i="11" s="1"/>
  <c r="H291" i="11"/>
  <c r="R291" i="11" s="1"/>
  <c r="I299" i="11"/>
  <c r="T299" i="11" s="1"/>
  <c r="H299" i="11"/>
  <c r="R299" i="11" s="1"/>
  <c r="I313" i="11"/>
  <c r="T313" i="11" s="1"/>
  <c r="H313" i="11"/>
  <c r="R313" i="11" s="1"/>
  <c r="J313" i="11"/>
  <c r="J284" i="11"/>
  <c r="J288" i="11"/>
  <c r="H289" i="11"/>
  <c r="R289" i="11" s="1"/>
  <c r="J292" i="11"/>
  <c r="H293" i="11"/>
  <c r="R293" i="11" s="1"/>
  <c r="J296" i="11"/>
  <c r="H297" i="11"/>
  <c r="R297" i="11" s="1"/>
  <c r="J300" i="11"/>
  <c r="H301" i="11"/>
  <c r="R301" i="11" s="1"/>
  <c r="I304" i="11"/>
  <c r="T304" i="11" s="1"/>
  <c r="H304" i="11"/>
  <c r="R304" i="11" s="1"/>
  <c r="I308" i="11"/>
  <c r="T308" i="11" s="1"/>
  <c r="H308" i="11"/>
  <c r="R308" i="11" s="1"/>
  <c r="I312" i="11"/>
  <c r="T312" i="11" s="1"/>
  <c r="H312" i="11"/>
  <c r="R312" i="11" s="1"/>
  <c r="I316" i="11"/>
  <c r="T316" i="11" s="1"/>
  <c r="H316" i="11"/>
  <c r="R316" i="11" s="1"/>
  <c r="J326" i="11"/>
  <c r="I326" i="11"/>
  <c r="T326" i="11" s="1"/>
  <c r="H326" i="11"/>
  <c r="R326" i="11" s="1"/>
  <c r="I339" i="11"/>
  <c r="T339" i="11" s="1"/>
  <c r="H339" i="11"/>
  <c r="R339" i="11" s="1"/>
  <c r="J339" i="11"/>
  <c r="J289" i="11"/>
  <c r="J293" i="11"/>
  <c r="J297" i="11"/>
  <c r="J301" i="11"/>
  <c r="I303" i="11"/>
  <c r="T303" i="11" s="1"/>
  <c r="H303" i="11"/>
  <c r="R303" i="11" s="1"/>
  <c r="I307" i="11"/>
  <c r="T307" i="11" s="1"/>
  <c r="H307" i="11"/>
  <c r="R307" i="11" s="1"/>
  <c r="I311" i="11"/>
  <c r="T311" i="11" s="1"/>
  <c r="H311" i="11"/>
  <c r="R311" i="11" s="1"/>
  <c r="I315" i="11"/>
  <c r="T315" i="11" s="1"/>
  <c r="H315" i="11"/>
  <c r="R315" i="11" s="1"/>
  <c r="I319" i="11"/>
  <c r="T319" i="11" s="1"/>
  <c r="H319" i="11"/>
  <c r="R319" i="11" s="1"/>
  <c r="J330" i="11"/>
  <c r="I330" i="11"/>
  <c r="T330" i="11" s="1"/>
  <c r="H330" i="11"/>
  <c r="R330" i="11" s="1"/>
  <c r="I355" i="11"/>
  <c r="T355" i="11" s="1"/>
  <c r="H355" i="11"/>
  <c r="R355" i="11" s="1"/>
  <c r="J355" i="11"/>
  <c r="J282" i="11"/>
  <c r="J286" i="11"/>
  <c r="J290" i="11"/>
  <c r="J294" i="11"/>
  <c r="J298" i="11"/>
  <c r="I302" i="11"/>
  <c r="T302" i="11" s="1"/>
  <c r="H302" i="11"/>
  <c r="R302" i="11" s="1"/>
  <c r="I306" i="11"/>
  <c r="T306" i="11" s="1"/>
  <c r="H306" i="11"/>
  <c r="R306" i="11" s="1"/>
  <c r="I310" i="11"/>
  <c r="T310" i="11" s="1"/>
  <c r="H310" i="11"/>
  <c r="R310" i="11" s="1"/>
  <c r="I314" i="11"/>
  <c r="T314" i="11" s="1"/>
  <c r="H314" i="11"/>
  <c r="R314" i="11" s="1"/>
  <c r="H317" i="11"/>
  <c r="R317" i="11" s="1"/>
  <c r="J320" i="11"/>
  <c r="H321" i="11"/>
  <c r="R321" i="11" s="1"/>
  <c r="J324" i="11"/>
  <c r="I324" i="11"/>
  <c r="T324" i="11" s="1"/>
  <c r="H324" i="11"/>
  <c r="R324" i="11" s="1"/>
  <c r="J327" i="11"/>
  <c r="I327" i="11"/>
  <c r="T327" i="11" s="1"/>
  <c r="H327" i="11"/>
  <c r="R327" i="11" s="1"/>
  <c r="J331" i="11"/>
  <c r="I331" i="11"/>
  <c r="T331" i="11" s="1"/>
  <c r="H331" i="11"/>
  <c r="R331" i="11" s="1"/>
  <c r="I351" i="11"/>
  <c r="T351" i="11" s="1"/>
  <c r="H351" i="11"/>
  <c r="R351" i="11" s="1"/>
  <c r="J317" i="11"/>
  <c r="J321" i="11"/>
  <c r="J323" i="11"/>
  <c r="I323" i="11"/>
  <c r="T323" i="11" s="1"/>
  <c r="J328" i="11"/>
  <c r="I328" i="11"/>
  <c r="T328" i="11" s="1"/>
  <c r="H328" i="11"/>
  <c r="R328" i="11" s="1"/>
  <c r="J332" i="11"/>
  <c r="I332" i="11"/>
  <c r="T332" i="11" s="1"/>
  <c r="H332" i="11"/>
  <c r="R332" i="11" s="1"/>
  <c r="I347" i="11"/>
  <c r="T347" i="11" s="1"/>
  <c r="H347" i="11"/>
  <c r="R347" i="11" s="1"/>
  <c r="I363" i="11"/>
  <c r="T363" i="11" s="1"/>
  <c r="H363" i="11"/>
  <c r="R363" i="11" s="1"/>
  <c r="J318" i="11"/>
  <c r="J322" i="11"/>
  <c r="I322" i="11"/>
  <c r="T322" i="11" s="1"/>
  <c r="J325" i="11"/>
  <c r="I325" i="11"/>
  <c r="T325" i="11" s="1"/>
  <c r="H325" i="11"/>
  <c r="R325" i="11" s="1"/>
  <c r="J329" i="11"/>
  <c r="I329" i="11"/>
  <c r="T329" i="11" s="1"/>
  <c r="H329" i="11"/>
  <c r="R329" i="11" s="1"/>
  <c r="I343" i="11"/>
  <c r="T343" i="11" s="1"/>
  <c r="H343" i="11"/>
  <c r="R343" i="11" s="1"/>
  <c r="I359" i="11"/>
  <c r="T359" i="11" s="1"/>
  <c r="H359" i="11"/>
  <c r="R359" i="11" s="1"/>
  <c r="H333" i="11"/>
  <c r="R333" i="11" s="1"/>
  <c r="H334" i="11"/>
  <c r="R334" i="11" s="1"/>
  <c r="H335" i="11"/>
  <c r="R335" i="11" s="1"/>
  <c r="H336" i="11"/>
  <c r="R336" i="11" s="1"/>
  <c r="H337" i="11"/>
  <c r="R337" i="11" s="1"/>
  <c r="H338" i="11"/>
  <c r="R338" i="11" s="1"/>
  <c r="J340" i="11"/>
  <c r="H341" i="11"/>
  <c r="R341" i="11" s="1"/>
  <c r="J344" i="11"/>
  <c r="H345" i="11"/>
  <c r="R345" i="11" s="1"/>
  <c r="J348" i="11"/>
  <c r="H349" i="11"/>
  <c r="R349" i="11" s="1"/>
  <c r="J352" i="11"/>
  <c r="H353" i="11"/>
  <c r="R353" i="11" s="1"/>
  <c r="J356" i="11"/>
  <c r="H357" i="11"/>
  <c r="R357" i="11" s="1"/>
  <c r="J360" i="11"/>
  <c r="H361" i="11"/>
  <c r="R361" i="11" s="1"/>
  <c r="J364" i="11"/>
  <c r="H365" i="11"/>
  <c r="R365" i="11" s="1"/>
  <c r="J341" i="11"/>
  <c r="H342" i="11"/>
  <c r="R342" i="11" s="1"/>
  <c r="J345" i="11"/>
  <c r="H346" i="11"/>
  <c r="R346" i="11" s="1"/>
  <c r="J349" i="11"/>
  <c r="H350" i="11"/>
  <c r="R350" i="11" s="1"/>
  <c r="J353" i="11"/>
  <c r="H354" i="11"/>
  <c r="R354" i="11" s="1"/>
  <c r="J357" i="11"/>
  <c r="H358" i="11"/>
  <c r="R358" i="11" s="1"/>
  <c r="J361" i="11"/>
  <c r="H362" i="11"/>
  <c r="R362" i="11" s="1"/>
  <c r="J365" i="11"/>
  <c r="J366" i="11"/>
  <c r="I366" i="11"/>
  <c r="T366" i="11" s="1"/>
  <c r="J342" i="11"/>
  <c r="J346" i="11"/>
  <c r="J350" i="11"/>
  <c r="J354" i="11"/>
  <c r="J358" i="11"/>
  <c r="J362" i="11"/>
  <c r="M1" i="9"/>
  <c r="O1" i="9"/>
  <c r="Q1" i="9"/>
  <c r="N366" i="9"/>
  <c r="L366" i="9"/>
  <c r="G366" i="9"/>
  <c r="P366" i="9" s="1"/>
  <c r="F366" i="9"/>
  <c r="C366" i="9"/>
  <c r="D366" i="9" s="1"/>
  <c r="H366" i="9" s="1"/>
  <c r="R366" i="9" s="1"/>
  <c r="N365" i="9"/>
  <c r="L365" i="9"/>
  <c r="G365" i="9"/>
  <c r="P365" i="9" s="1"/>
  <c r="F365" i="9"/>
  <c r="C365" i="9"/>
  <c r="D365" i="9" s="1"/>
  <c r="N364" i="9"/>
  <c r="L364" i="9"/>
  <c r="H364" i="9"/>
  <c r="R364" i="9" s="1"/>
  <c r="G364" i="9"/>
  <c r="P364" i="9" s="1"/>
  <c r="F364" i="9"/>
  <c r="C364" i="9"/>
  <c r="D364" i="9" s="1"/>
  <c r="N363" i="9"/>
  <c r="L363" i="9"/>
  <c r="G363" i="9"/>
  <c r="P363" i="9" s="1"/>
  <c r="F363" i="9"/>
  <c r="C363" i="9"/>
  <c r="D363" i="9" s="1"/>
  <c r="N362" i="9"/>
  <c r="L362" i="9"/>
  <c r="G362" i="9"/>
  <c r="P362" i="9" s="1"/>
  <c r="F362" i="9"/>
  <c r="C362" i="9"/>
  <c r="D362" i="9" s="1"/>
  <c r="H362" i="9" s="1"/>
  <c r="R362" i="9" s="1"/>
  <c r="N361" i="9"/>
  <c r="L361" i="9"/>
  <c r="G361" i="9"/>
  <c r="P361" i="9" s="1"/>
  <c r="F361" i="9"/>
  <c r="C361" i="9"/>
  <c r="D361" i="9" s="1"/>
  <c r="N360" i="9"/>
  <c r="L360" i="9"/>
  <c r="H360" i="9"/>
  <c r="R360" i="9" s="1"/>
  <c r="G360" i="9"/>
  <c r="P360" i="9" s="1"/>
  <c r="F360" i="9"/>
  <c r="C360" i="9"/>
  <c r="D360" i="9" s="1"/>
  <c r="N359" i="9"/>
  <c r="L359" i="9"/>
  <c r="G359" i="9"/>
  <c r="P359" i="9" s="1"/>
  <c r="F359" i="9"/>
  <c r="C359" i="9"/>
  <c r="D359" i="9" s="1"/>
  <c r="N358" i="9"/>
  <c r="L358" i="9"/>
  <c r="G358" i="9"/>
  <c r="P358" i="9" s="1"/>
  <c r="F358" i="9"/>
  <c r="C358" i="9"/>
  <c r="D358" i="9" s="1"/>
  <c r="H358" i="9" s="1"/>
  <c r="R358" i="9" s="1"/>
  <c r="N357" i="9"/>
  <c r="L357" i="9"/>
  <c r="G357" i="9"/>
  <c r="P357" i="9" s="1"/>
  <c r="F357" i="9"/>
  <c r="C357" i="9"/>
  <c r="D357" i="9" s="1"/>
  <c r="N356" i="9"/>
  <c r="L356" i="9"/>
  <c r="H356" i="9"/>
  <c r="R356" i="9" s="1"/>
  <c r="G356" i="9"/>
  <c r="P356" i="9" s="1"/>
  <c r="F356" i="9"/>
  <c r="C356" i="9"/>
  <c r="D356" i="9" s="1"/>
  <c r="N355" i="9"/>
  <c r="L355" i="9"/>
  <c r="G355" i="9"/>
  <c r="P355" i="9" s="1"/>
  <c r="F355" i="9"/>
  <c r="C355" i="9"/>
  <c r="D355" i="9" s="1"/>
  <c r="N354" i="9"/>
  <c r="L354" i="9"/>
  <c r="G354" i="9"/>
  <c r="P354" i="9" s="1"/>
  <c r="F354" i="9"/>
  <c r="C354" i="9"/>
  <c r="D354" i="9" s="1"/>
  <c r="H354" i="9" s="1"/>
  <c r="R354" i="9" s="1"/>
  <c r="N353" i="9"/>
  <c r="L353" i="9"/>
  <c r="G353" i="9"/>
  <c r="P353" i="9" s="1"/>
  <c r="F353" i="9"/>
  <c r="C353" i="9"/>
  <c r="D353" i="9" s="1"/>
  <c r="N352" i="9"/>
  <c r="L352" i="9"/>
  <c r="H352" i="9"/>
  <c r="R352" i="9" s="1"/>
  <c r="G352" i="9"/>
  <c r="P352" i="9" s="1"/>
  <c r="F352" i="9"/>
  <c r="C352" i="9"/>
  <c r="D352" i="9" s="1"/>
  <c r="N351" i="9"/>
  <c r="L351" i="9"/>
  <c r="G351" i="9"/>
  <c r="P351" i="9" s="1"/>
  <c r="F351" i="9"/>
  <c r="C351" i="9"/>
  <c r="D351" i="9" s="1"/>
  <c r="N350" i="9"/>
  <c r="L350" i="9"/>
  <c r="G350" i="9"/>
  <c r="P350" i="9" s="1"/>
  <c r="F350" i="9"/>
  <c r="C350" i="9"/>
  <c r="D350" i="9" s="1"/>
  <c r="H350" i="9" s="1"/>
  <c r="R350" i="9" s="1"/>
  <c r="N349" i="9"/>
  <c r="L349" i="9"/>
  <c r="G349" i="9"/>
  <c r="P349" i="9" s="1"/>
  <c r="F349" i="9"/>
  <c r="C349" i="9"/>
  <c r="D349" i="9" s="1"/>
  <c r="N348" i="9"/>
  <c r="L348" i="9"/>
  <c r="H348" i="9"/>
  <c r="R348" i="9" s="1"/>
  <c r="G348" i="9"/>
  <c r="P348" i="9" s="1"/>
  <c r="F348" i="9"/>
  <c r="C348" i="9"/>
  <c r="D348" i="9" s="1"/>
  <c r="N347" i="9"/>
  <c r="L347" i="9"/>
  <c r="G347" i="9"/>
  <c r="P347" i="9" s="1"/>
  <c r="F347" i="9"/>
  <c r="C347" i="9"/>
  <c r="D347" i="9" s="1"/>
  <c r="N346" i="9"/>
  <c r="L346" i="9"/>
  <c r="G346" i="9"/>
  <c r="P346" i="9" s="1"/>
  <c r="F346" i="9"/>
  <c r="C346" i="9"/>
  <c r="D346" i="9" s="1"/>
  <c r="H346" i="9" s="1"/>
  <c r="R346" i="9" s="1"/>
  <c r="N345" i="9"/>
  <c r="L345" i="9"/>
  <c r="G345" i="9"/>
  <c r="P345" i="9" s="1"/>
  <c r="F345" i="9"/>
  <c r="C345" i="9"/>
  <c r="D345" i="9" s="1"/>
  <c r="N344" i="9"/>
  <c r="L344" i="9"/>
  <c r="H344" i="9"/>
  <c r="R344" i="9" s="1"/>
  <c r="G344" i="9"/>
  <c r="P344" i="9" s="1"/>
  <c r="F344" i="9"/>
  <c r="C344" i="9"/>
  <c r="D344" i="9" s="1"/>
  <c r="N343" i="9"/>
  <c r="L343" i="9"/>
  <c r="G343" i="9"/>
  <c r="P343" i="9" s="1"/>
  <c r="F343" i="9"/>
  <c r="C343" i="9"/>
  <c r="D343" i="9" s="1"/>
  <c r="N342" i="9"/>
  <c r="L342" i="9"/>
  <c r="G342" i="9"/>
  <c r="P342" i="9" s="1"/>
  <c r="F342" i="9"/>
  <c r="C342" i="9"/>
  <c r="D342" i="9" s="1"/>
  <c r="H342" i="9" s="1"/>
  <c r="R342" i="9" s="1"/>
  <c r="N341" i="9"/>
  <c r="L341" i="9"/>
  <c r="G341" i="9"/>
  <c r="P341" i="9" s="1"/>
  <c r="F341" i="9"/>
  <c r="C341" i="9"/>
  <c r="D341" i="9" s="1"/>
  <c r="N340" i="9"/>
  <c r="L340" i="9"/>
  <c r="H340" i="9"/>
  <c r="R340" i="9" s="1"/>
  <c r="G340" i="9"/>
  <c r="P340" i="9" s="1"/>
  <c r="F340" i="9"/>
  <c r="C340" i="9"/>
  <c r="D340" i="9" s="1"/>
  <c r="N339" i="9"/>
  <c r="L339" i="9"/>
  <c r="H339" i="9"/>
  <c r="R339" i="9" s="1"/>
  <c r="G339" i="9"/>
  <c r="P339" i="9" s="1"/>
  <c r="F339" i="9"/>
  <c r="C339" i="9"/>
  <c r="D339" i="9" s="1"/>
  <c r="N338" i="9"/>
  <c r="L338" i="9"/>
  <c r="G338" i="9"/>
  <c r="P338" i="9" s="1"/>
  <c r="F338" i="9"/>
  <c r="C338" i="9"/>
  <c r="D338" i="9" s="1"/>
  <c r="N337" i="9"/>
  <c r="L337" i="9"/>
  <c r="G337" i="9"/>
  <c r="P337" i="9" s="1"/>
  <c r="F337" i="9"/>
  <c r="C337" i="9"/>
  <c r="D337" i="9" s="1"/>
  <c r="N336" i="9"/>
  <c r="L336" i="9"/>
  <c r="G336" i="9"/>
  <c r="P336" i="9" s="1"/>
  <c r="F336" i="9"/>
  <c r="C336" i="9"/>
  <c r="D336" i="9" s="1"/>
  <c r="N335" i="9"/>
  <c r="L335" i="9"/>
  <c r="G335" i="9"/>
  <c r="P335" i="9" s="1"/>
  <c r="F335" i="9"/>
  <c r="C335" i="9"/>
  <c r="D335" i="9" s="1"/>
  <c r="N334" i="9"/>
  <c r="L334" i="9"/>
  <c r="G334" i="9"/>
  <c r="P334" i="9" s="1"/>
  <c r="F334" i="9"/>
  <c r="C334" i="9"/>
  <c r="D334" i="9" s="1"/>
  <c r="N333" i="9"/>
  <c r="L333" i="9"/>
  <c r="G333" i="9"/>
  <c r="P333" i="9" s="1"/>
  <c r="F333" i="9"/>
  <c r="C333" i="9"/>
  <c r="D333" i="9" s="1"/>
  <c r="N332" i="9"/>
  <c r="L332" i="9"/>
  <c r="G332" i="9"/>
  <c r="P332" i="9" s="1"/>
  <c r="F332" i="9"/>
  <c r="C332" i="9"/>
  <c r="D332" i="9" s="1"/>
  <c r="N331" i="9"/>
  <c r="L331" i="9"/>
  <c r="G331" i="9"/>
  <c r="P331" i="9" s="1"/>
  <c r="F331" i="9"/>
  <c r="C331" i="9"/>
  <c r="D331" i="9" s="1"/>
  <c r="N330" i="9"/>
  <c r="L330" i="9"/>
  <c r="H330" i="9"/>
  <c r="R330" i="9" s="1"/>
  <c r="G330" i="9"/>
  <c r="P330" i="9" s="1"/>
  <c r="F330" i="9"/>
  <c r="C330" i="9"/>
  <c r="D330" i="9" s="1"/>
  <c r="N329" i="9"/>
  <c r="L329" i="9"/>
  <c r="G329" i="9"/>
  <c r="P329" i="9" s="1"/>
  <c r="F329" i="9"/>
  <c r="C329" i="9"/>
  <c r="D329" i="9" s="1"/>
  <c r="N328" i="9"/>
  <c r="L328" i="9"/>
  <c r="G328" i="9"/>
  <c r="P328" i="9" s="1"/>
  <c r="F328" i="9"/>
  <c r="C328" i="9"/>
  <c r="D328" i="9" s="1"/>
  <c r="H328" i="9" s="1"/>
  <c r="R328" i="9" s="1"/>
  <c r="N327" i="9"/>
  <c r="L327" i="9"/>
  <c r="G327" i="9"/>
  <c r="P327" i="9" s="1"/>
  <c r="F327" i="9"/>
  <c r="C327" i="9"/>
  <c r="D327" i="9" s="1"/>
  <c r="H327" i="9" s="1"/>
  <c r="R327" i="9" s="1"/>
  <c r="N326" i="9"/>
  <c r="L326" i="9"/>
  <c r="G326" i="9"/>
  <c r="P326" i="9" s="1"/>
  <c r="F326" i="9"/>
  <c r="C326" i="9"/>
  <c r="D326" i="9" s="1"/>
  <c r="H326" i="9" s="1"/>
  <c r="R326" i="9" s="1"/>
  <c r="N325" i="9"/>
  <c r="L325" i="9"/>
  <c r="G325" i="9"/>
  <c r="P325" i="9" s="1"/>
  <c r="F325" i="9"/>
  <c r="C325" i="9"/>
  <c r="D325" i="9" s="1"/>
  <c r="N324" i="9"/>
  <c r="L324" i="9"/>
  <c r="H324" i="9"/>
  <c r="R324" i="9" s="1"/>
  <c r="G324" i="9"/>
  <c r="P324" i="9" s="1"/>
  <c r="F324" i="9"/>
  <c r="C324" i="9"/>
  <c r="D324" i="9" s="1"/>
  <c r="N323" i="9"/>
  <c r="L323" i="9"/>
  <c r="H323" i="9"/>
  <c r="R323" i="9" s="1"/>
  <c r="G323" i="9"/>
  <c r="P323" i="9" s="1"/>
  <c r="F323" i="9"/>
  <c r="C323" i="9"/>
  <c r="D323" i="9" s="1"/>
  <c r="N322" i="9"/>
  <c r="L322" i="9"/>
  <c r="H322" i="9"/>
  <c r="R322" i="9" s="1"/>
  <c r="G322" i="9"/>
  <c r="P322" i="9" s="1"/>
  <c r="F322" i="9"/>
  <c r="C322" i="9"/>
  <c r="D322" i="9" s="1"/>
  <c r="N321" i="9"/>
  <c r="L321" i="9"/>
  <c r="G321" i="9"/>
  <c r="P321" i="9" s="1"/>
  <c r="F321" i="9"/>
  <c r="C321" i="9"/>
  <c r="D321" i="9" s="1"/>
  <c r="N320" i="9"/>
  <c r="L320" i="9"/>
  <c r="G320" i="9"/>
  <c r="P320" i="9" s="1"/>
  <c r="F320" i="9"/>
  <c r="C320" i="9"/>
  <c r="D320" i="9" s="1"/>
  <c r="H320" i="9" s="1"/>
  <c r="R320" i="9" s="1"/>
  <c r="N319" i="9"/>
  <c r="L319" i="9"/>
  <c r="G319" i="9"/>
  <c r="P319" i="9" s="1"/>
  <c r="F319" i="9"/>
  <c r="C319" i="9"/>
  <c r="D319" i="9" s="1"/>
  <c r="H319" i="9" s="1"/>
  <c r="R319" i="9" s="1"/>
  <c r="N318" i="9"/>
  <c r="L318" i="9"/>
  <c r="G318" i="9"/>
  <c r="P318" i="9" s="1"/>
  <c r="F318" i="9"/>
  <c r="C318" i="9"/>
  <c r="D318" i="9" s="1"/>
  <c r="N317" i="9"/>
  <c r="L317" i="9"/>
  <c r="I317" i="9"/>
  <c r="T317" i="9" s="1"/>
  <c r="G317" i="9"/>
  <c r="P317" i="9" s="1"/>
  <c r="F317" i="9"/>
  <c r="C317" i="9"/>
  <c r="D317" i="9" s="1"/>
  <c r="N316" i="9"/>
  <c r="L316" i="9"/>
  <c r="G316" i="9"/>
  <c r="P316" i="9" s="1"/>
  <c r="F316" i="9"/>
  <c r="C316" i="9"/>
  <c r="D316" i="9" s="1"/>
  <c r="N315" i="9"/>
  <c r="L315" i="9"/>
  <c r="G315" i="9"/>
  <c r="P315" i="9" s="1"/>
  <c r="F315" i="9"/>
  <c r="D315" i="9"/>
  <c r="C315" i="9"/>
  <c r="N314" i="9"/>
  <c r="L314" i="9"/>
  <c r="G314" i="9"/>
  <c r="P314" i="9" s="1"/>
  <c r="F314" i="9"/>
  <c r="C314" i="9"/>
  <c r="D314" i="9" s="1"/>
  <c r="N313" i="9"/>
  <c r="L313" i="9"/>
  <c r="G313" i="9"/>
  <c r="P313" i="9" s="1"/>
  <c r="F313" i="9"/>
  <c r="C313" i="9"/>
  <c r="D313" i="9" s="1"/>
  <c r="I313" i="9" s="1"/>
  <c r="T313" i="9" s="1"/>
  <c r="N312" i="9"/>
  <c r="L312" i="9"/>
  <c r="G312" i="9"/>
  <c r="P312" i="9" s="1"/>
  <c r="F312" i="9"/>
  <c r="C312" i="9"/>
  <c r="D312" i="9" s="1"/>
  <c r="T311" i="9"/>
  <c r="N311" i="9"/>
  <c r="L311" i="9"/>
  <c r="G311" i="9"/>
  <c r="P311" i="9" s="1"/>
  <c r="F311" i="9"/>
  <c r="D311" i="9"/>
  <c r="I311" i="9" s="1"/>
  <c r="C311" i="9"/>
  <c r="N310" i="9"/>
  <c r="L310" i="9"/>
  <c r="G310" i="9"/>
  <c r="P310" i="9" s="1"/>
  <c r="F310" i="9"/>
  <c r="C310" i="9"/>
  <c r="D310" i="9" s="1"/>
  <c r="N309" i="9"/>
  <c r="L309" i="9"/>
  <c r="G309" i="9"/>
  <c r="P309" i="9" s="1"/>
  <c r="F309" i="9"/>
  <c r="D309" i="9"/>
  <c r="I309" i="9" s="1"/>
  <c r="T309" i="9" s="1"/>
  <c r="C309" i="9"/>
  <c r="N308" i="9"/>
  <c r="L308" i="9"/>
  <c r="G308" i="9"/>
  <c r="P308" i="9" s="1"/>
  <c r="F308" i="9"/>
  <c r="C308" i="9"/>
  <c r="D308" i="9" s="1"/>
  <c r="N307" i="9"/>
  <c r="L307" i="9"/>
  <c r="G307" i="9"/>
  <c r="P307" i="9" s="1"/>
  <c r="F307" i="9"/>
  <c r="C307" i="9"/>
  <c r="D307" i="9" s="1"/>
  <c r="N306" i="9"/>
  <c r="L306" i="9"/>
  <c r="G306" i="9"/>
  <c r="P306" i="9" s="1"/>
  <c r="F306" i="9"/>
  <c r="C306" i="9"/>
  <c r="D306" i="9" s="1"/>
  <c r="N305" i="9"/>
  <c r="L305" i="9"/>
  <c r="G305" i="9"/>
  <c r="P305" i="9" s="1"/>
  <c r="F305" i="9"/>
  <c r="D305" i="9"/>
  <c r="I305" i="9" s="1"/>
  <c r="T305" i="9" s="1"/>
  <c r="C305" i="9"/>
  <c r="N304" i="9"/>
  <c r="L304" i="9"/>
  <c r="G304" i="9"/>
  <c r="P304" i="9" s="1"/>
  <c r="F304" i="9"/>
  <c r="C304" i="9"/>
  <c r="D304" i="9" s="1"/>
  <c r="N303" i="9"/>
  <c r="L303" i="9"/>
  <c r="G303" i="9"/>
  <c r="P303" i="9" s="1"/>
  <c r="F303" i="9"/>
  <c r="C303" i="9"/>
  <c r="D303" i="9" s="1"/>
  <c r="I303" i="9" s="1"/>
  <c r="T303" i="9" s="1"/>
  <c r="P302" i="9"/>
  <c r="N302" i="9"/>
  <c r="L302" i="9"/>
  <c r="G302" i="9"/>
  <c r="F302" i="9"/>
  <c r="C302" i="9"/>
  <c r="D302" i="9" s="1"/>
  <c r="H302" i="9" s="1"/>
  <c r="R302" i="9" s="1"/>
  <c r="P301" i="9"/>
  <c r="N301" i="9"/>
  <c r="L301" i="9"/>
  <c r="G301" i="9"/>
  <c r="F301" i="9"/>
  <c r="C301" i="9"/>
  <c r="D301" i="9" s="1"/>
  <c r="H301" i="9" s="1"/>
  <c r="R301" i="9" s="1"/>
  <c r="P300" i="9"/>
  <c r="N300" i="9"/>
  <c r="L300" i="9"/>
  <c r="G300" i="9"/>
  <c r="F300" i="9"/>
  <c r="C300" i="9"/>
  <c r="D300" i="9" s="1"/>
  <c r="P299" i="9"/>
  <c r="N299" i="9"/>
  <c r="L299" i="9"/>
  <c r="H299" i="9"/>
  <c r="R299" i="9" s="1"/>
  <c r="G299" i="9"/>
  <c r="F299" i="9"/>
  <c r="C299" i="9"/>
  <c r="D299" i="9" s="1"/>
  <c r="P298" i="9"/>
  <c r="N298" i="9"/>
  <c r="L298" i="9"/>
  <c r="G298" i="9"/>
  <c r="F298" i="9"/>
  <c r="C298" i="9"/>
  <c r="D298" i="9" s="1"/>
  <c r="H298" i="9" s="1"/>
  <c r="R298" i="9" s="1"/>
  <c r="P297" i="9"/>
  <c r="N297" i="9"/>
  <c r="L297" i="9"/>
  <c r="G297" i="9"/>
  <c r="F297" i="9"/>
  <c r="C297" i="9"/>
  <c r="D297" i="9" s="1"/>
  <c r="H297" i="9" s="1"/>
  <c r="R297" i="9" s="1"/>
  <c r="P296" i="9"/>
  <c r="N296" i="9"/>
  <c r="L296" i="9"/>
  <c r="G296" i="9"/>
  <c r="F296" i="9"/>
  <c r="C296" i="9"/>
  <c r="D296" i="9" s="1"/>
  <c r="P295" i="9"/>
  <c r="N295" i="9"/>
  <c r="L295" i="9"/>
  <c r="H295" i="9"/>
  <c r="R295" i="9" s="1"/>
  <c r="G295" i="9"/>
  <c r="F295" i="9"/>
  <c r="C295" i="9"/>
  <c r="D295" i="9" s="1"/>
  <c r="P294" i="9"/>
  <c r="N294" i="9"/>
  <c r="L294" i="9"/>
  <c r="G294" i="9"/>
  <c r="F294" i="9"/>
  <c r="C294" i="9"/>
  <c r="D294" i="9" s="1"/>
  <c r="H294" i="9" s="1"/>
  <c r="R294" i="9" s="1"/>
  <c r="P293" i="9"/>
  <c r="N293" i="9"/>
  <c r="L293" i="9"/>
  <c r="G293" i="9"/>
  <c r="F293" i="9"/>
  <c r="C293" i="9"/>
  <c r="D293" i="9" s="1"/>
  <c r="H293" i="9" s="1"/>
  <c r="R293" i="9" s="1"/>
  <c r="P292" i="9"/>
  <c r="N292" i="9"/>
  <c r="L292" i="9"/>
  <c r="G292" i="9"/>
  <c r="F292" i="9"/>
  <c r="C292" i="9"/>
  <c r="D292" i="9" s="1"/>
  <c r="P291" i="9"/>
  <c r="N291" i="9"/>
  <c r="L291" i="9"/>
  <c r="H291" i="9"/>
  <c r="R291" i="9" s="1"/>
  <c r="G291" i="9"/>
  <c r="F291" i="9"/>
  <c r="C291" i="9"/>
  <c r="D291" i="9" s="1"/>
  <c r="P290" i="9"/>
  <c r="N290" i="9"/>
  <c r="L290" i="9"/>
  <c r="G290" i="9"/>
  <c r="F290" i="9"/>
  <c r="C290" i="9"/>
  <c r="D290" i="9" s="1"/>
  <c r="H290" i="9" s="1"/>
  <c r="R290" i="9" s="1"/>
  <c r="P289" i="9"/>
  <c r="N289" i="9"/>
  <c r="L289" i="9"/>
  <c r="G289" i="9"/>
  <c r="F289" i="9"/>
  <c r="C289" i="9"/>
  <c r="D289" i="9" s="1"/>
  <c r="H289" i="9" s="1"/>
  <c r="R289" i="9" s="1"/>
  <c r="P288" i="9"/>
  <c r="N288" i="9"/>
  <c r="L288" i="9"/>
  <c r="G288" i="9"/>
  <c r="F288" i="9"/>
  <c r="C288" i="9"/>
  <c r="D288" i="9" s="1"/>
  <c r="P287" i="9"/>
  <c r="N287" i="9"/>
  <c r="L287" i="9"/>
  <c r="H287" i="9"/>
  <c r="R287" i="9" s="1"/>
  <c r="G287" i="9"/>
  <c r="F287" i="9"/>
  <c r="C287" i="9"/>
  <c r="D287" i="9" s="1"/>
  <c r="P286" i="9"/>
  <c r="N286" i="9"/>
  <c r="L286" i="9"/>
  <c r="G286" i="9"/>
  <c r="F286" i="9"/>
  <c r="C286" i="9"/>
  <c r="D286" i="9" s="1"/>
  <c r="P285" i="9"/>
  <c r="N285" i="9"/>
  <c r="L285" i="9"/>
  <c r="G285" i="9"/>
  <c r="F285" i="9"/>
  <c r="D285" i="9"/>
  <c r="I285" i="9" s="1"/>
  <c r="T285" i="9" s="1"/>
  <c r="C285" i="9"/>
  <c r="P284" i="9"/>
  <c r="N284" i="9"/>
  <c r="L284" i="9"/>
  <c r="G284" i="9"/>
  <c r="F284" i="9"/>
  <c r="C284" i="9"/>
  <c r="D284" i="9" s="1"/>
  <c r="J284" i="9" s="1"/>
  <c r="P283" i="9"/>
  <c r="N283" i="9"/>
  <c r="L283" i="9"/>
  <c r="G283" i="9"/>
  <c r="F283" i="9"/>
  <c r="C283" i="9"/>
  <c r="D283" i="9" s="1"/>
  <c r="P282" i="9"/>
  <c r="N282" i="9"/>
  <c r="L282" i="9"/>
  <c r="G282" i="9"/>
  <c r="F282" i="9"/>
  <c r="C282" i="9"/>
  <c r="D282" i="9" s="1"/>
  <c r="P281" i="9"/>
  <c r="N281" i="9"/>
  <c r="L281" i="9"/>
  <c r="G281" i="9"/>
  <c r="F281" i="9"/>
  <c r="D281" i="9"/>
  <c r="I281" i="9" s="1"/>
  <c r="T281" i="9" s="1"/>
  <c r="C281" i="9"/>
  <c r="P280" i="9"/>
  <c r="N280" i="9"/>
  <c r="L280" i="9"/>
  <c r="G280" i="9"/>
  <c r="F280" i="9"/>
  <c r="C280" i="9"/>
  <c r="D280" i="9" s="1"/>
  <c r="N279" i="9"/>
  <c r="L279" i="9"/>
  <c r="G279" i="9"/>
  <c r="P279" i="9" s="1"/>
  <c r="F279" i="9"/>
  <c r="C279" i="9"/>
  <c r="D279" i="9" s="1"/>
  <c r="P278" i="9"/>
  <c r="N278" i="9"/>
  <c r="L278" i="9"/>
  <c r="G278" i="9"/>
  <c r="F278" i="9"/>
  <c r="C278" i="9"/>
  <c r="D278" i="9" s="1"/>
  <c r="H278" i="9" s="1"/>
  <c r="R278" i="9" s="1"/>
  <c r="N277" i="9"/>
  <c r="L277" i="9"/>
  <c r="G277" i="9"/>
  <c r="P277" i="9" s="1"/>
  <c r="F277" i="9"/>
  <c r="C277" i="9"/>
  <c r="D277" i="9" s="1"/>
  <c r="P276" i="9"/>
  <c r="N276" i="9"/>
  <c r="L276" i="9"/>
  <c r="G276" i="9"/>
  <c r="F276" i="9"/>
  <c r="D276" i="9"/>
  <c r="J276" i="9" s="1"/>
  <c r="C276" i="9"/>
  <c r="N275" i="9"/>
  <c r="L275" i="9"/>
  <c r="G275" i="9"/>
  <c r="P275" i="9" s="1"/>
  <c r="F275" i="9"/>
  <c r="C275" i="9"/>
  <c r="D275" i="9" s="1"/>
  <c r="L274" i="9"/>
  <c r="J274" i="9"/>
  <c r="G274" i="9"/>
  <c r="P274" i="9" s="1"/>
  <c r="F274" i="9"/>
  <c r="N274" i="9" s="1"/>
  <c r="C274" i="9"/>
  <c r="D274" i="9" s="1"/>
  <c r="L273" i="9"/>
  <c r="G273" i="9"/>
  <c r="P273" i="9" s="1"/>
  <c r="F273" i="9"/>
  <c r="N273" i="9" s="1"/>
  <c r="C273" i="9"/>
  <c r="D273" i="9" s="1"/>
  <c r="J273" i="9" s="1"/>
  <c r="L272" i="9"/>
  <c r="G272" i="9"/>
  <c r="P272" i="9" s="1"/>
  <c r="F272" i="9"/>
  <c r="N272" i="9" s="1"/>
  <c r="C272" i="9"/>
  <c r="D272" i="9" s="1"/>
  <c r="J272" i="9" s="1"/>
  <c r="L271" i="9"/>
  <c r="G271" i="9"/>
  <c r="P271" i="9" s="1"/>
  <c r="F271" i="9"/>
  <c r="N271" i="9" s="1"/>
  <c r="C271" i="9"/>
  <c r="D271" i="9" s="1"/>
  <c r="L270" i="9"/>
  <c r="J270" i="9"/>
  <c r="G270" i="9"/>
  <c r="P270" i="9" s="1"/>
  <c r="F270" i="9"/>
  <c r="N270" i="9" s="1"/>
  <c r="C270" i="9"/>
  <c r="D270" i="9" s="1"/>
  <c r="L269" i="9"/>
  <c r="G269" i="9"/>
  <c r="P269" i="9" s="1"/>
  <c r="F269" i="9"/>
  <c r="N269" i="9" s="1"/>
  <c r="C269" i="9"/>
  <c r="D269" i="9" s="1"/>
  <c r="J269" i="9" s="1"/>
  <c r="L268" i="9"/>
  <c r="G268" i="9"/>
  <c r="P268" i="9" s="1"/>
  <c r="F268" i="9"/>
  <c r="N268" i="9" s="1"/>
  <c r="C268" i="9"/>
  <c r="D268" i="9" s="1"/>
  <c r="J268" i="9" s="1"/>
  <c r="L267" i="9"/>
  <c r="G267" i="9"/>
  <c r="P267" i="9" s="1"/>
  <c r="F267" i="9"/>
  <c r="N267" i="9" s="1"/>
  <c r="C267" i="9"/>
  <c r="D267" i="9" s="1"/>
  <c r="L266" i="9"/>
  <c r="J266" i="9"/>
  <c r="G266" i="9"/>
  <c r="P266" i="9" s="1"/>
  <c r="F266" i="9"/>
  <c r="N266" i="9" s="1"/>
  <c r="C266" i="9"/>
  <c r="D266" i="9" s="1"/>
  <c r="L265" i="9"/>
  <c r="G265" i="9"/>
  <c r="P265" i="9" s="1"/>
  <c r="F265" i="9"/>
  <c r="N265" i="9" s="1"/>
  <c r="C265" i="9"/>
  <c r="D265" i="9" s="1"/>
  <c r="J265" i="9" s="1"/>
  <c r="L264" i="9"/>
  <c r="G264" i="9"/>
  <c r="P264" i="9" s="1"/>
  <c r="F264" i="9"/>
  <c r="N264" i="9" s="1"/>
  <c r="C264" i="9"/>
  <c r="D264" i="9" s="1"/>
  <c r="J264" i="9" s="1"/>
  <c r="L263" i="9"/>
  <c r="G263" i="9"/>
  <c r="P263" i="9" s="1"/>
  <c r="F263" i="9"/>
  <c r="N263" i="9" s="1"/>
  <c r="C263" i="9"/>
  <c r="D263" i="9" s="1"/>
  <c r="L262" i="9"/>
  <c r="J262" i="9"/>
  <c r="G262" i="9"/>
  <c r="P262" i="9" s="1"/>
  <c r="F262" i="9"/>
  <c r="N262" i="9" s="1"/>
  <c r="C262" i="9"/>
  <c r="D262" i="9" s="1"/>
  <c r="L261" i="9"/>
  <c r="G261" i="9"/>
  <c r="P261" i="9" s="1"/>
  <c r="F261" i="9"/>
  <c r="N261" i="9" s="1"/>
  <c r="C261" i="9"/>
  <c r="D261" i="9" s="1"/>
  <c r="J261" i="9" s="1"/>
  <c r="L260" i="9"/>
  <c r="G260" i="9"/>
  <c r="P260" i="9" s="1"/>
  <c r="F260" i="9"/>
  <c r="N260" i="9" s="1"/>
  <c r="C260" i="9"/>
  <c r="D260" i="9" s="1"/>
  <c r="J260" i="9" s="1"/>
  <c r="L259" i="9"/>
  <c r="G259" i="9"/>
  <c r="P259" i="9" s="1"/>
  <c r="F259" i="9"/>
  <c r="N259" i="9" s="1"/>
  <c r="C259" i="9"/>
  <c r="D259" i="9" s="1"/>
  <c r="L258" i="9"/>
  <c r="J258" i="9"/>
  <c r="G258" i="9"/>
  <c r="P258" i="9" s="1"/>
  <c r="F258" i="9"/>
  <c r="N258" i="9" s="1"/>
  <c r="C258" i="9"/>
  <c r="D258" i="9" s="1"/>
  <c r="L257" i="9"/>
  <c r="G257" i="9"/>
  <c r="P257" i="9" s="1"/>
  <c r="F257" i="9"/>
  <c r="N257" i="9" s="1"/>
  <c r="C257" i="9"/>
  <c r="D257" i="9" s="1"/>
  <c r="J257" i="9" s="1"/>
  <c r="L256" i="9"/>
  <c r="G256" i="9"/>
  <c r="P256" i="9" s="1"/>
  <c r="F256" i="9"/>
  <c r="N256" i="9" s="1"/>
  <c r="C256" i="9"/>
  <c r="D256" i="9" s="1"/>
  <c r="J256" i="9" s="1"/>
  <c r="L255" i="9"/>
  <c r="G255" i="9"/>
  <c r="P255" i="9" s="1"/>
  <c r="F255" i="9"/>
  <c r="N255" i="9" s="1"/>
  <c r="C255" i="9"/>
  <c r="D255" i="9" s="1"/>
  <c r="L254" i="9"/>
  <c r="J254" i="9"/>
  <c r="G254" i="9"/>
  <c r="P254" i="9" s="1"/>
  <c r="F254" i="9"/>
  <c r="N254" i="9" s="1"/>
  <c r="C254" i="9"/>
  <c r="D254" i="9" s="1"/>
  <c r="L253" i="9"/>
  <c r="G253" i="9"/>
  <c r="P253" i="9" s="1"/>
  <c r="F253" i="9"/>
  <c r="N253" i="9" s="1"/>
  <c r="C253" i="9"/>
  <c r="D253" i="9" s="1"/>
  <c r="J253" i="9" s="1"/>
  <c r="L252" i="9"/>
  <c r="G252" i="9"/>
  <c r="P252" i="9" s="1"/>
  <c r="F252" i="9"/>
  <c r="N252" i="9" s="1"/>
  <c r="C252" i="9"/>
  <c r="D252" i="9" s="1"/>
  <c r="J252" i="9" s="1"/>
  <c r="L251" i="9"/>
  <c r="G251" i="9"/>
  <c r="P251" i="9" s="1"/>
  <c r="F251" i="9"/>
  <c r="N251" i="9" s="1"/>
  <c r="C251" i="9"/>
  <c r="D251" i="9" s="1"/>
  <c r="L250" i="9"/>
  <c r="J250" i="9"/>
  <c r="G250" i="9"/>
  <c r="P250" i="9" s="1"/>
  <c r="F250" i="9"/>
  <c r="N250" i="9" s="1"/>
  <c r="C250" i="9"/>
  <c r="D250" i="9" s="1"/>
  <c r="L249" i="9"/>
  <c r="G249" i="9"/>
  <c r="P249" i="9" s="1"/>
  <c r="F249" i="9"/>
  <c r="N249" i="9" s="1"/>
  <c r="C249" i="9"/>
  <c r="D249" i="9" s="1"/>
  <c r="J249" i="9" s="1"/>
  <c r="L248" i="9"/>
  <c r="H248" i="9"/>
  <c r="R248" i="9" s="1"/>
  <c r="G248" i="9"/>
  <c r="P248" i="9" s="1"/>
  <c r="F248" i="9"/>
  <c r="N248" i="9" s="1"/>
  <c r="C248" i="9"/>
  <c r="D248" i="9" s="1"/>
  <c r="I248" i="9" s="1"/>
  <c r="T248" i="9" s="1"/>
  <c r="L247" i="9"/>
  <c r="G247" i="9"/>
  <c r="P247" i="9" s="1"/>
  <c r="F247" i="9"/>
  <c r="N247" i="9" s="1"/>
  <c r="C247" i="9"/>
  <c r="D247" i="9" s="1"/>
  <c r="L246" i="9"/>
  <c r="G246" i="9"/>
  <c r="P246" i="9" s="1"/>
  <c r="F246" i="9"/>
  <c r="N246" i="9" s="1"/>
  <c r="C246" i="9"/>
  <c r="D246" i="9" s="1"/>
  <c r="N245" i="9"/>
  <c r="L245" i="9"/>
  <c r="G245" i="9"/>
  <c r="P245" i="9" s="1"/>
  <c r="F245" i="9"/>
  <c r="C245" i="9"/>
  <c r="D245" i="9" s="1"/>
  <c r="I245" i="9" s="1"/>
  <c r="T245" i="9" s="1"/>
  <c r="L244" i="9"/>
  <c r="G244" i="9"/>
  <c r="P244" i="9" s="1"/>
  <c r="F244" i="9"/>
  <c r="N244" i="9" s="1"/>
  <c r="C244" i="9"/>
  <c r="D244" i="9" s="1"/>
  <c r="I244" i="9" s="1"/>
  <c r="T244" i="9" s="1"/>
  <c r="N243" i="9"/>
  <c r="L243" i="9"/>
  <c r="G243" i="9"/>
  <c r="P243" i="9" s="1"/>
  <c r="F243" i="9"/>
  <c r="C243" i="9"/>
  <c r="D243" i="9" s="1"/>
  <c r="J243" i="9" s="1"/>
  <c r="L242" i="9"/>
  <c r="H242" i="9"/>
  <c r="R242" i="9" s="1"/>
  <c r="G242" i="9"/>
  <c r="P242" i="9" s="1"/>
  <c r="F242" i="9"/>
  <c r="N242" i="9" s="1"/>
  <c r="C242" i="9"/>
  <c r="D242" i="9" s="1"/>
  <c r="I242" i="9" s="1"/>
  <c r="T242" i="9" s="1"/>
  <c r="N241" i="9"/>
  <c r="L241" i="9"/>
  <c r="G241" i="9"/>
  <c r="P241" i="9" s="1"/>
  <c r="F241" i="9"/>
  <c r="C241" i="9"/>
  <c r="D241" i="9" s="1"/>
  <c r="I241" i="9" s="1"/>
  <c r="T241" i="9" s="1"/>
  <c r="L240" i="9"/>
  <c r="H240" i="9"/>
  <c r="R240" i="9" s="1"/>
  <c r="G240" i="9"/>
  <c r="P240" i="9" s="1"/>
  <c r="F240" i="9"/>
  <c r="N240" i="9" s="1"/>
  <c r="C240" i="9"/>
  <c r="D240" i="9" s="1"/>
  <c r="I240" i="9" s="1"/>
  <c r="T240" i="9" s="1"/>
  <c r="L239" i="9"/>
  <c r="G239" i="9"/>
  <c r="P239" i="9" s="1"/>
  <c r="F239" i="9"/>
  <c r="N239" i="9" s="1"/>
  <c r="C239" i="9"/>
  <c r="D239" i="9" s="1"/>
  <c r="J239" i="9" s="1"/>
  <c r="L238" i="9"/>
  <c r="G238" i="9"/>
  <c r="P238" i="9" s="1"/>
  <c r="F238" i="9"/>
  <c r="N238" i="9" s="1"/>
  <c r="C238" i="9"/>
  <c r="D238" i="9" s="1"/>
  <c r="N237" i="9"/>
  <c r="L237" i="9"/>
  <c r="G237" i="9"/>
  <c r="P237" i="9" s="1"/>
  <c r="F237" i="9"/>
  <c r="C237" i="9"/>
  <c r="D237" i="9" s="1"/>
  <c r="I237" i="9" s="1"/>
  <c r="T237" i="9" s="1"/>
  <c r="L236" i="9"/>
  <c r="H236" i="9"/>
  <c r="R236" i="9" s="1"/>
  <c r="G236" i="9"/>
  <c r="P236" i="9" s="1"/>
  <c r="F236" i="9"/>
  <c r="N236" i="9" s="1"/>
  <c r="C236" i="9"/>
  <c r="D236" i="9" s="1"/>
  <c r="I236" i="9" s="1"/>
  <c r="T236" i="9" s="1"/>
  <c r="L235" i="9"/>
  <c r="G235" i="9"/>
  <c r="P235" i="9" s="1"/>
  <c r="F235" i="9"/>
  <c r="N235" i="9" s="1"/>
  <c r="C235" i="9"/>
  <c r="D235" i="9" s="1"/>
  <c r="J235" i="9" s="1"/>
  <c r="L234" i="9"/>
  <c r="H234" i="9"/>
  <c r="R234" i="9" s="1"/>
  <c r="G234" i="9"/>
  <c r="P234" i="9" s="1"/>
  <c r="F234" i="9"/>
  <c r="N234" i="9" s="1"/>
  <c r="C234" i="9"/>
  <c r="D234" i="9" s="1"/>
  <c r="I234" i="9" s="1"/>
  <c r="T234" i="9" s="1"/>
  <c r="N233" i="9"/>
  <c r="L233" i="9"/>
  <c r="G233" i="9"/>
  <c r="P233" i="9" s="1"/>
  <c r="F233" i="9"/>
  <c r="C233" i="9"/>
  <c r="D233" i="9" s="1"/>
  <c r="I233" i="9" s="1"/>
  <c r="T233" i="9" s="1"/>
  <c r="L232" i="9"/>
  <c r="H232" i="9"/>
  <c r="R232" i="9" s="1"/>
  <c r="G232" i="9"/>
  <c r="P232" i="9" s="1"/>
  <c r="F232" i="9"/>
  <c r="N232" i="9" s="1"/>
  <c r="C232" i="9"/>
  <c r="D232" i="9" s="1"/>
  <c r="I232" i="9" s="1"/>
  <c r="T232" i="9" s="1"/>
  <c r="N231" i="9"/>
  <c r="L231" i="9"/>
  <c r="J231" i="9"/>
  <c r="G231" i="9"/>
  <c r="P231" i="9" s="1"/>
  <c r="F231" i="9"/>
  <c r="C231" i="9"/>
  <c r="D231" i="9" s="1"/>
  <c r="L230" i="9"/>
  <c r="G230" i="9"/>
  <c r="P230" i="9" s="1"/>
  <c r="F230" i="9"/>
  <c r="N230" i="9" s="1"/>
  <c r="C230" i="9"/>
  <c r="D230" i="9" s="1"/>
  <c r="I230" i="9" s="1"/>
  <c r="T230" i="9" s="1"/>
  <c r="N229" i="9"/>
  <c r="L229" i="9"/>
  <c r="G229" i="9"/>
  <c r="P229" i="9" s="1"/>
  <c r="F229" i="9"/>
  <c r="C229" i="9"/>
  <c r="D229" i="9" s="1"/>
  <c r="I229" i="9" s="1"/>
  <c r="T229" i="9" s="1"/>
  <c r="R228" i="9"/>
  <c r="L228" i="9"/>
  <c r="H228" i="9"/>
  <c r="G228" i="9"/>
  <c r="P228" i="9" s="1"/>
  <c r="F228" i="9"/>
  <c r="N228" i="9" s="1"/>
  <c r="C228" i="9"/>
  <c r="D228" i="9" s="1"/>
  <c r="I228" i="9" s="1"/>
  <c r="T228" i="9" s="1"/>
  <c r="N227" i="9"/>
  <c r="L227" i="9"/>
  <c r="G227" i="9"/>
  <c r="P227" i="9" s="1"/>
  <c r="F227" i="9"/>
  <c r="C227" i="9"/>
  <c r="D227" i="9" s="1"/>
  <c r="J227" i="9" s="1"/>
  <c r="L226" i="9"/>
  <c r="G226" i="9"/>
  <c r="P226" i="9" s="1"/>
  <c r="F226" i="9"/>
  <c r="N226" i="9" s="1"/>
  <c r="C226" i="9"/>
  <c r="D226" i="9" s="1"/>
  <c r="L225" i="9"/>
  <c r="J225" i="9"/>
  <c r="G225" i="9"/>
  <c r="P225" i="9" s="1"/>
  <c r="F225" i="9"/>
  <c r="N225" i="9" s="1"/>
  <c r="C225" i="9"/>
  <c r="D225" i="9" s="1"/>
  <c r="L224" i="9"/>
  <c r="G224" i="9"/>
  <c r="P224" i="9" s="1"/>
  <c r="F224" i="9"/>
  <c r="N224" i="9" s="1"/>
  <c r="C224" i="9"/>
  <c r="D224" i="9" s="1"/>
  <c r="J224" i="9" s="1"/>
  <c r="L223" i="9"/>
  <c r="G223" i="9"/>
  <c r="P223" i="9" s="1"/>
  <c r="F223" i="9"/>
  <c r="N223" i="9" s="1"/>
  <c r="C223" i="9"/>
  <c r="D223" i="9" s="1"/>
  <c r="J223" i="9" s="1"/>
  <c r="L222" i="9"/>
  <c r="G222" i="9"/>
  <c r="P222" i="9" s="1"/>
  <c r="F222" i="9"/>
  <c r="N222" i="9" s="1"/>
  <c r="C222" i="9"/>
  <c r="D222" i="9" s="1"/>
  <c r="J222" i="9" s="1"/>
  <c r="L221" i="9"/>
  <c r="J221" i="9"/>
  <c r="G221" i="9"/>
  <c r="P221" i="9" s="1"/>
  <c r="F221" i="9"/>
  <c r="N221" i="9" s="1"/>
  <c r="C221" i="9"/>
  <c r="D221" i="9" s="1"/>
  <c r="L220" i="9"/>
  <c r="G220" i="9"/>
  <c r="P220" i="9" s="1"/>
  <c r="F220" i="9"/>
  <c r="N220" i="9" s="1"/>
  <c r="C220" i="9"/>
  <c r="D220" i="9" s="1"/>
  <c r="J220" i="9" s="1"/>
  <c r="L219" i="9"/>
  <c r="G219" i="9"/>
  <c r="P219" i="9" s="1"/>
  <c r="F219" i="9"/>
  <c r="N219" i="9" s="1"/>
  <c r="C219" i="9"/>
  <c r="D219" i="9" s="1"/>
  <c r="J219" i="9" s="1"/>
  <c r="L218" i="9"/>
  <c r="G218" i="9"/>
  <c r="P218" i="9" s="1"/>
  <c r="F218" i="9"/>
  <c r="N218" i="9" s="1"/>
  <c r="C218" i="9"/>
  <c r="D218" i="9" s="1"/>
  <c r="J218" i="9" s="1"/>
  <c r="L217" i="9"/>
  <c r="J217" i="9"/>
  <c r="G217" i="9"/>
  <c r="P217" i="9" s="1"/>
  <c r="F217" i="9"/>
  <c r="N217" i="9" s="1"/>
  <c r="C217" i="9"/>
  <c r="D217" i="9" s="1"/>
  <c r="L216" i="9"/>
  <c r="G216" i="9"/>
  <c r="P216" i="9" s="1"/>
  <c r="F216" i="9"/>
  <c r="N216" i="9" s="1"/>
  <c r="C216" i="9"/>
  <c r="D216" i="9" s="1"/>
  <c r="J216" i="9" s="1"/>
  <c r="L215" i="9"/>
  <c r="G215" i="9"/>
  <c r="P215" i="9" s="1"/>
  <c r="F215" i="9"/>
  <c r="N215" i="9" s="1"/>
  <c r="C215" i="9"/>
  <c r="D215" i="9" s="1"/>
  <c r="I215" i="9" s="1"/>
  <c r="T215" i="9" s="1"/>
  <c r="L214" i="9"/>
  <c r="G214" i="9"/>
  <c r="P214" i="9" s="1"/>
  <c r="F214" i="9"/>
  <c r="N214" i="9" s="1"/>
  <c r="C214" i="9"/>
  <c r="D214" i="9" s="1"/>
  <c r="I214" i="9" s="1"/>
  <c r="T214" i="9" s="1"/>
  <c r="L213" i="9"/>
  <c r="G213" i="9"/>
  <c r="P213" i="9" s="1"/>
  <c r="F213" i="9"/>
  <c r="N213" i="9" s="1"/>
  <c r="C213" i="9"/>
  <c r="D213" i="9" s="1"/>
  <c r="I213" i="9" s="1"/>
  <c r="T213" i="9" s="1"/>
  <c r="L212" i="9"/>
  <c r="G212" i="9"/>
  <c r="P212" i="9" s="1"/>
  <c r="F212" i="9"/>
  <c r="N212" i="9" s="1"/>
  <c r="C212" i="9"/>
  <c r="D212" i="9" s="1"/>
  <c r="I212" i="9" s="1"/>
  <c r="T212" i="9" s="1"/>
  <c r="L211" i="9"/>
  <c r="G211" i="9"/>
  <c r="P211" i="9" s="1"/>
  <c r="F211" i="9"/>
  <c r="N211" i="9" s="1"/>
  <c r="C211" i="9"/>
  <c r="D211" i="9" s="1"/>
  <c r="I211" i="9" s="1"/>
  <c r="T211" i="9" s="1"/>
  <c r="N210" i="9"/>
  <c r="L210" i="9"/>
  <c r="G210" i="9"/>
  <c r="P210" i="9" s="1"/>
  <c r="F210" i="9"/>
  <c r="C210" i="9"/>
  <c r="D210" i="9" s="1"/>
  <c r="I210" i="9" s="1"/>
  <c r="T210" i="9" s="1"/>
  <c r="N209" i="9"/>
  <c r="L209" i="9"/>
  <c r="H209" i="9"/>
  <c r="R209" i="9" s="1"/>
  <c r="G209" i="9"/>
  <c r="P209" i="9" s="1"/>
  <c r="F209" i="9"/>
  <c r="C209" i="9"/>
  <c r="D209" i="9" s="1"/>
  <c r="I209" i="9" s="1"/>
  <c r="T209" i="9" s="1"/>
  <c r="N208" i="9"/>
  <c r="L208" i="9"/>
  <c r="G208" i="9"/>
  <c r="P208" i="9" s="1"/>
  <c r="F208" i="9"/>
  <c r="C208" i="9"/>
  <c r="D208" i="9" s="1"/>
  <c r="L207" i="9"/>
  <c r="G207" i="9"/>
  <c r="P207" i="9" s="1"/>
  <c r="F207" i="9"/>
  <c r="N207" i="9" s="1"/>
  <c r="C207" i="9"/>
  <c r="D207" i="9" s="1"/>
  <c r="I207" i="9" s="1"/>
  <c r="T207" i="9" s="1"/>
  <c r="N206" i="9"/>
  <c r="L206" i="9"/>
  <c r="G206" i="9"/>
  <c r="P206" i="9" s="1"/>
  <c r="F206" i="9"/>
  <c r="C206" i="9"/>
  <c r="D206" i="9" s="1"/>
  <c r="I206" i="9" s="1"/>
  <c r="T206" i="9" s="1"/>
  <c r="N205" i="9"/>
  <c r="L205" i="9"/>
  <c r="G205" i="9"/>
  <c r="P205" i="9" s="1"/>
  <c r="F205" i="9"/>
  <c r="C205" i="9"/>
  <c r="D205" i="9" s="1"/>
  <c r="N204" i="9"/>
  <c r="L204" i="9"/>
  <c r="J204" i="9"/>
  <c r="G204" i="9"/>
  <c r="P204" i="9" s="1"/>
  <c r="F204" i="9"/>
  <c r="C204" i="9"/>
  <c r="D204" i="9" s="1"/>
  <c r="L203" i="9"/>
  <c r="G203" i="9"/>
  <c r="P203" i="9" s="1"/>
  <c r="F203" i="9"/>
  <c r="N203" i="9" s="1"/>
  <c r="C203" i="9"/>
  <c r="D203" i="9" s="1"/>
  <c r="I203" i="9" s="1"/>
  <c r="T203" i="9" s="1"/>
  <c r="N202" i="9"/>
  <c r="L202" i="9"/>
  <c r="G202" i="9"/>
  <c r="P202" i="9" s="1"/>
  <c r="F202" i="9"/>
  <c r="C202" i="9"/>
  <c r="D202" i="9" s="1"/>
  <c r="I202" i="9" s="1"/>
  <c r="T202" i="9" s="1"/>
  <c r="N201" i="9"/>
  <c r="L201" i="9"/>
  <c r="H201" i="9"/>
  <c r="R201" i="9" s="1"/>
  <c r="G201" i="9"/>
  <c r="P201" i="9" s="1"/>
  <c r="F201" i="9"/>
  <c r="C201" i="9"/>
  <c r="D201" i="9" s="1"/>
  <c r="I201" i="9" s="1"/>
  <c r="T201" i="9" s="1"/>
  <c r="N200" i="9"/>
  <c r="L200" i="9"/>
  <c r="J200" i="9"/>
  <c r="G200" i="9"/>
  <c r="P200" i="9" s="1"/>
  <c r="F200" i="9"/>
  <c r="C200" i="9"/>
  <c r="D200" i="9" s="1"/>
  <c r="L199" i="9"/>
  <c r="G199" i="9"/>
  <c r="P199" i="9" s="1"/>
  <c r="F199" i="9"/>
  <c r="N199" i="9" s="1"/>
  <c r="C199" i="9"/>
  <c r="D199" i="9" s="1"/>
  <c r="I199" i="9" s="1"/>
  <c r="T199" i="9" s="1"/>
  <c r="N198" i="9"/>
  <c r="L198" i="9"/>
  <c r="G198" i="9"/>
  <c r="P198" i="9" s="1"/>
  <c r="F198" i="9"/>
  <c r="C198" i="9"/>
  <c r="D198" i="9" s="1"/>
  <c r="I198" i="9" s="1"/>
  <c r="T198" i="9" s="1"/>
  <c r="N197" i="9"/>
  <c r="L197" i="9"/>
  <c r="H197" i="9"/>
  <c r="R197" i="9" s="1"/>
  <c r="G197" i="9"/>
  <c r="P197" i="9" s="1"/>
  <c r="F197" i="9"/>
  <c r="C197" i="9"/>
  <c r="D197" i="9" s="1"/>
  <c r="I197" i="9" s="1"/>
  <c r="T197" i="9" s="1"/>
  <c r="N196" i="9"/>
  <c r="L196" i="9"/>
  <c r="J196" i="9"/>
  <c r="G196" i="9"/>
  <c r="P196" i="9" s="1"/>
  <c r="F196" i="9"/>
  <c r="C196" i="9"/>
  <c r="D196" i="9" s="1"/>
  <c r="L195" i="9"/>
  <c r="G195" i="9"/>
  <c r="P195" i="9" s="1"/>
  <c r="F195" i="9"/>
  <c r="N195" i="9" s="1"/>
  <c r="C195" i="9"/>
  <c r="D195" i="9" s="1"/>
  <c r="I195" i="9" s="1"/>
  <c r="T195" i="9" s="1"/>
  <c r="N194" i="9"/>
  <c r="L194" i="9"/>
  <c r="G194" i="9"/>
  <c r="P194" i="9" s="1"/>
  <c r="F194" i="9"/>
  <c r="C194" i="9"/>
  <c r="D194" i="9" s="1"/>
  <c r="I194" i="9" s="1"/>
  <c r="T194" i="9" s="1"/>
  <c r="R193" i="9"/>
  <c r="N193" i="9"/>
  <c r="L193" i="9"/>
  <c r="H193" i="9"/>
  <c r="G193" i="9"/>
  <c r="P193" i="9" s="1"/>
  <c r="F193" i="9"/>
  <c r="C193" i="9"/>
  <c r="D193" i="9" s="1"/>
  <c r="I193" i="9" s="1"/>
  <c r="T193" i="9" s="1"/>
  <c r="N192" i="9"/>
  <c r="L192" i="9"/>
  <c r="G192" i="9"/>
  <c r="P192" i="9" s="1"/>
  <c r="F192" i="9"/>
  <c r="C192" i="9"/>
  <c r="D192" i="9" s="1"/>
  <c r="L191" i="9"/>
  <c r="G191" i="9"/>
  <c r="P191" i="9" s="1"/>
  <c r="F191" i="9"/>
  <c r="N191" i="9" s="1"/>
  <c r="C191" i="9"/>
  <c r="D191" i="9" s="1"/>
  <c r="I191" i="9" s="1"/>
  <c r="T191" i="9" s="1"/>
  <c r="N190" i="9"/>
  <c r="L190" i="9"/>
  <c r="G190" i="9"/>
  <c r="P190" i="9" s="1"/>
  <c r="F190" i="9"/>
  <c r="C190" i="9"/>
  <c r="D190" i="9" s="1"/>
  <c r="I190" i="9" s="1"/>
  <c r="T190" i="9" s="1"/>
  <c r="R189" i="9"/>
  <c r="N189" i="9"/>
  <c r="L189" i="9"/>
  <c r="H189" i="9"/>
  <c r="G189" i="9"/>
  <c r="P189" i="9" s="1"/>
  <c r="F189" i="9"/>
  <c r="C189" i="9"/>
  <c r="D189" i="9" s="1"/>
  <c r="I189" i="9" s="1"/>
  <c r="T189" i="9" s="1"/>
  <c r="L188" i="9"/>
  <c r="J188" i="9"/>
  <c r="G188" i="9"/>
  <c r="P188" i="9" s="1"/>
  <c r="F188" i="9"/>
  <c r="N188" i="9" s="1"/>
  <c r="C188" i="9"/>
  <c r="D188" i="9" s="1"/>
  <c r="I188" i="9" s="1"/>
  <c r="T188" i="9" s="1"/>
  <c r="P187" i="9"/>
  <c r="L187" i="9"/>
  <c r="G187" i="9"/>
  <c r="F187" i="9"/>
  <c r="N187" i="9" s="1"/>
  <c r="C187" i="9"/>
  <c r="D187" i="9" s="1"/>
  <c r="P186" i="9"/>
  <c r="L186" i="9"/>
  <c r="G186" i="9"/>
  <c r="F186" i="9"/>
  <c r="N186" i="9" s="1"/>
  <c r="C186" i="9"/>
  <c r="D186" i="9" s="1"/>
  <c r="P185" i="9"/>
  <c r="L185" i="9"/>
  <c r="G185" i="9"/>
  <c r="F185" i="9"/>
  <c r="N185" i="9" s="1"/>
  <c r="D185" i="9"/>
  <c r="C185" i="9"/>
  <c r="P184" i="9"/>
  <c r="L184" i="9"/>
  <c r="J184" i="9"/>
  <c r="G184" i="9"/>
  <c r="F184" i="9"/>
  <c r="N184" i="9" s="1"/>
  <c r="C184" i="9"/>
  <c r="D184" i="9" s="1"/>
  <c r="I184" i="9" s="1"/>
  <c r="T184" i="9" s="1"/>
  <c r="P183" i="9"/>
  <c r="L183" i="9"/>
  <c r="G183" i="9"/>
  <c r="F183" i="9"/>
  <c r="N183" i="9" s="1"/>
  <c r="C183" i="9"/>
  <c r="D183" i="9" s="1"/>
  <c r="P182" i="9"/>
  <c r="L182" i="9"/>
  <c r="G182" i="9"/>
  <c r="F182" i="9"/>
  <c r="N182" i="9" s="1"/>
  <c r="C182" i="9"/>
  <c r="D182" i="9" s="1"/>
  <c r="P181" i="9"/>
  <c r="L181" i="9"/>
  <c r="G181" i="9"/>
  <c r="F181" i="9"/>
  <c r="N181" i="9" s="1"/>
  <c r="D181" i="9"/>
  <c r="C181" i="9"/>
  <c r="P180" i="9"/>
  <c r="L180" i="9"/>
  <c r="J180" i="9"/>
  <c r="G180" i="9"/>
  <c r="F180" i="9"/>
  <c r="N180" i="9" s="1"/>
  <c r="C180" i="9"/>
  <c r="D180" i="9" s="1"/>
  <c r="I180" i="9" s="1"/>
  <c r="T180" i="9" s="1"/>
  <c r="P179" i="9"/>
  <c r="L179" i="9"/>
  <c r="G179" i="9"/>
  <c r="F179" i="9"/>
  <c r="N179" i="9" s="1"/>
  <c r="C179" i="9"/>
  <c r="D179" i="9" s="1"/>
  <c r="P178" i="9"/>
  <c r="L178" i="9"/>
  <c r="G178" i="9"/>
  <c r="F178" i="9"/>
  <c r="N178" i="9" s="1"/>
  <c r="C178" i="9"/>
  <c r="D178" i="9" s="1"/>
  <c r="P177" i="9"/>
  <c r="L177" i="9"/>
  <c r="G177" i="9"/>
  <c r="F177" i="9"/>
  <c r="N177" i="9" s="1"/>
  <c r="D177" i="9"/>
  <c r="C177" i="9"/>
  <c r="P176" i="9"/>
  <c r="L176" i="9"/>
  <c r="J176" i="9"/>
  <c r="G176" i="9"/>
  <c r="F176" i="9"/>
  <c r="N176" i="9" s="1"/>
  <c r="C176" i="9"/>
  <c r="D176" i="9" s="1"/>
  <c r="I176" i="9" s="1"/>
  <c r="T176" i="9" s="1"/>
  <c r="P175" i="9"/>
  <c r="L175" i="9"/>
  <c r="G175" i="9"/>
  <c r="F175" i="9"/>
  <c r="N175" i="9" s="1"/>
  <c r="C175" i="9"/>
  <c r="D175" i="9" s="1"/>
  <c r="P174" i="9"/>
  <c r="L174" i="9"/>
  <c r="G174" i="9"/>
  <c r="F174" i="9"/>
  <c r="N174" i="9" s="1"/>
  <c r="C174" i="9"/>
  <c r="D174" i="9" s="1"/>
  <c r="P173" i="9"/>
  <c r="L173" i="9"/>
  <c r="G173" i="9"/>
  <c r="F173" i="9"/>
  <c r="N173" i="9" s="1"/>
  <c r="D173" i="9"/>
  <c r="C173" i="9"/>
  <c r="P172" i="9"/>
  <c r="L172" i="9"/>
  <c r="J172" i="9"/>
  <c r="G172" i="9"/>
  <c r="F172" i="9"/>
  <c r="N172" i="9" s="1"/>
  <c r="C172" i="9"/>
  <c r="D172" i="9" s="1"/>
  <c r="I172" i="9" s="1"/>
  <c r="T172" i="9" s="1"/>
  <c r="P171" i="9"/>
  <c r="L171" i="9"/>
  <c r="G171" i="9"/>
  <c r="F171" i="9"/>
  <c r="N171" i="9" s="1"/>
  <c r="C171" i="9"/>
  <c r="D171" i="9" s="1"/>
  <c r="P170" i="9"/>
  <c r="L170" i="9"/>
  <c r="G170" i="9"/>
  <c r="F170" i="9"/>
  <c r="N170" i="9" s="1"/>
  <c r="C170" i="9"/>
  <c r="D170" i="9" s="1"/>
  <c r="P169" i="9"/>
  <c r="L169" i="9"/>
  <c r="G169" i="9"/>
  <c r="F169" i="9"/>
  <c r="N169" i="9" s="1"/>
  <c r="D169" i="9"/>
  <c r="C169" i="9"/>
  <c r="P168" i="9"/>
  <c r="L168" i="9"/>
  <c r="J168" i="9"/>
  <c r="G168" i="9"/>
  <c r="F168" i="9"/>
  <c r="N168" i="9" s="1"/>
  <c r="C168" i="9"/>
  <c r="D168" i="9" s="1"/>
  <c r="I168" i="9" s="1"/>
  <c r="T168" i="9" s="1"/>
  <c r="P167" i="9"/>
  <c r="L167" i="9"/>
  <c r="G167" i="9"/>
  <c r="F167" i="9"/>
  <c r="N167" i="9" s="1"/>
  <c r="C167" i="9"/>
  <c r="D167" i="9" s="1"/>
  <c r="P166" i="9"/>
  <c r="L166" i="9"/>
  <c r="G166" i="9"/>
  <c r="F166" i="9"/>
  <c r="N166" i="9" s="1"/>
  <c r="C166" i="9"/>
  <c r="D166" i="9" s="1"/>
  <c r="P165" i="9"/>
  <c r="L165" i="9"/>
  <c r="G165" i="9"/>
  <c r="F165" i="9"/>
  <c r="N165" i="9" s="1"/>
  <c r="D165" i="9"/>
  <c r="C165" i="9"/>
  <c r="P164" i="9"/>
  <c r="L164" i="9"/>
  <c r="J164" i="9"/>
  <c r="G164" i="9"/>
  <c r="F164" i="9"/>
  <c r="N164" i="9" s="1"/>
  <c r="C164" i="9"/>
  <c r="D164" i="9" s="1"/>
  <c r="I164" i="9" s="1"/>
  <c r="T164" i="9" s="1"/>
  <c r="P163" i="9"/>
  <c r="L163" i="9"/>
  <c r="G163" i="9"/>
  <c r="F163" i="9"/>
  <c r="N163" i="9" s="1"/>
  <c r="C163" i="9"/>
  <c r="D163" i="9" s="1"/>
  <c r="P162" i="9"/>
  <c r="L162" i="9"/>
  <c r="G162" i="9"/>
  <c r="F162" i="9"/>
  <c r="N162" i="9" s="1"/>
  <c r="C162" i="9"/>
  <c r="D162" i="9" s="1"/>
  <c r="P161" i="9"/>
  <c r="L161" i="9"/>
  <c r="G161" i="9"/>
  <c r="F161" i="9"/>
  <c r="N161" i="9" s="1"/>
  <c r="D161" i="9"/>
  <c r="C161" i="9"/>
  <c r="P160" i="9"/>
  <c r="L160" i="9"/>
  <c r="J160" i="9"/>
  <c r="G160" i="9"/>
  <c r="F160" i="9"/>
  <c r="N160" i="9" s="1"/>
  <c r="C160" i="9"/>
  <c r="D160" i="9" s="1"/>
  <c r="I160" i="9" s="1"/>
  <c r="T160" i="9" s="1"/>
  <c r="P159" i="9"/>
  <c r="L159" i="9"/>
  <c r="G159" i="9"/>
  <c r="F159" i="9"/>
  <c r="N159" i="9" s="1"/>
  <c r="C159" i="9"/>
  <c r="D159" i="9" s="1"/>
  <c r="P158" i="9"/>
  <c r="L158" i="9"/>
  <c r="G158" i="9"/>
  <c r="F158" i="9"/>
  <c r="N158" i="9" s="1"/>
  <c r="C158" i="9"/>
  <c r="D158" i="9" s="1"/>
  <c r="P157" i="9"/>
  <c r="L157" i="9"/>
  <c r="G157" i="9"/>
  <c r="F157" i="9"/>
  <c r="N157" i="9" s="1"/>
  <c r="D157" i="9"/>
  <c r="C157" i="9"/>
  <c r="P156" i="9"/>
  <c r="L156" i="9"/>
  <c r="J156" i="9"/>
  <c r="G156" i="9"/>
  <c r="F156" i="9"/>
  <c r="N156" i="9" s="1"/>
  <c r="C156" i="9"/>
  <c r="D156" i="9" s="1"/>
  <c r="I156" i="9" s="1"/>
  <c r="T156" i="9" s="1"/>
  <c r="P155" i="9"/>
  <c r="L155" i="9"/>
  <c r="G155" i="9"/>
  <c r="F155" i="9"/>
  <c r="N155" i="9" s="1"/>
  <c r="C155" i="9"/>
  <c r="D155" i="9" s="1"/>
  <c r="P154" i="9"/>
  <c r="L154" i="9"/>
  <c r="G154" i="9"/>
  <c r="F154" i="9"/>
  <c r="N154" i="9" s="1"/>
  <c r="C154" i="9"/>
  <c r="D154" i="9" s="1"/>
  <c r="P153" i="9"/>
  <c r="L153" i="9"/>
  <c r="G153" i="9"/>
  <c r="F153" i="9"/>
  <c r="N153" i="9" s="1"/>
  <c r="D153" i="9"/>
  <c r="C153" i="9"/>
  <c r="P152" i="9"/>
  <c r="L152" i="9"/>
  <c r="J152" i="9"/>
  <c r="G152" i="9"/>
  <c r="F152" i="9"/>
  <c r="N152" i="9" s="1"/>
  <c r="C152" i="9"/>
  <c r="D152" i="9" s="1"/>
  <c r="I152" i="9" s="1"/>
  <c r="T152" i="9" s="1"/>
  <c r="P151" i="9"/>
  <c r="L151" i="9"/>
  <c r="G151" i="9"/>
  <c r="F151" i="9"/>
  <c r="N151" i="9" s="1"/>
  <c r="C151" i="9"/>
  <c r="D151" i="9" s="1"/>
  <c r="P150" i="9"/>
  <c r="L150" i="9"/>
  <c r="G150" i="9"/>
  <c r="F150" i="9"/>
  <c r="N150" i="9" s="1"/>
  <c r="C150" i="9"/>
  <c r="D150" i="9" s="1"/>
  <c r="P149" i="9"/>
  <c r="L149" i="9"/>
  <c r="G149" i="9"/>
  <c r="F149" i="9"/>
  <c r="N149" i="9" s="1"/>
  <c r="D149" i="9"/>
  <c r="C149" i="9"/>
  <c r="P148" i="9"/>
  <c r="L148" i="9"/>
  <c r="J148" i="9"/>
  <c r="G148" i="9"/>
  <c r="F148" i="9"/>
  <c r="N148" i="9" s="1"/>
  <c r="C148" i="9"/>
  <c r="D148" i="9" s="1"/>
  <c r="I148" i="9" s="1"/>
  <c r="T148" i="9" s="1"/>
  <c r="P147" i="9"/>
  <c r="L147" i="9"/>
  <c r="G147" i="9"/>
  <c r="F147" i="9"/>
  <c r="N147" i="9" s="1"/>
  <c r="C147" i="9"/>
  <c r="D147" i="9" s="1"/>
  <c r="P146" i="9"/>
  <c r="L146" i="9"/>
  <c r="G146" i="9"/>
  <c r="F146" i="9"/>
  <c r="N146" i="9" s="1"/>
  <c r="C146" i="9"/>
  <c r="D146" i="9" s="1"/>
  <c r="P145" i="9"/>
  <c r="L145" i="9"/>
  <c r="G145" i="9"/>
  <c r="F145" i="9"/>
  <c r="N145" i="9" s="1"/>
  <c r="D145" i="9"/>
  <c r="C145" i="9"/>
  <c r="P144" i="9"/>
  <c r="L144" i="9"/>
  <c r="J144" i="9"/>
  <c r="G144" i="9"/>
  <c r="F144" i="9"/>
  <c r="N144" i="9" s="1"/>
  <c r="C144" i="9"/>
  <c r="D144" i="9" s="1"/>
  <c r="I144" i="9" s="1"/>
  <c r="T144" i="9" s="1"/>
  <c r="P143" i="9"/>
  <c r="L143" i="9"/>
  <c r="G143" i="9"/>
  <c r="F143" i="9"/>
  <c r="N143" i="9" s="1"/>
  <c r="C143" i="9"/>
  <c r="D143" i="9" s="1"/>
  <c r="P142" i="9"/>
  <c r="L142" i="9"/>
  <c r="G142" i="9"/>
  <c r="F142" i="9"/>
  <c r="N142" i="9" s="1"/>
  <c r="C142" i="9"/>
  <c r="D142" i="9" s="1"/>
  <c r="P141" i="9"/>
  <c r="L141" i="9"/>
  <c r="G141" i="9"/>
  <c r="F141" i="9"/>
  <c r="N141" i="9" s="1"/>
  <c r="D141" i="9"/>
  <c r="C141" i="9"/>
  <c r="P140" i="9"/>
  <c r="L140" i="9"/>
  <c r="J140" i="9"/>
  <c r="G140" i="9"/>
  <c r="F140" i="9"/>
  <c r="N140" i="9" s="1"/>
  <c r="C140" i="9"/>
  <c r="D140" i="9" s="1"/>
  <c r="I140" i="9" s="1"/>
  <c r="T140" i="9" s="1"/>
  <c r="P139" i="9"/>
  <c r="L139" i="9"/>
  <c r="G139" i="9"/>
  <c r="F139" i="9"/>
  <c r="N139" i="9" s="1"/>
  <c r="C139" i="9"/>
  <c r="D139" i="9" s="1"/>
  <c r="P138" i="9"/>
  <c r="L138" i="9"/>
  <c r="G138" i="9"/>
  <c r="F138" i="9"/>
  <c r="N138" i="9" s="1"/>
  <c r="C138" i="9"/>
  <c r="D138" i="9" s="1"/>
  <c r="P137" i="9"/>
  <c r="L137" i="9"/>
  <c r="G137" i="9"/>
  <c r="F137" i="9"/>
  <c r="N137" i="9" s="1"/>
  <c r="D137" i="9"/>
  <c r="C137" i="9"/>
  <c r="P136" i="9"/>
  <c r="L136" i="9"/>
  <c r="J136" i="9"/>
  <c r="G136" i="9"/>
  <c r="F136" i="9"/>
  <c r="N136" i="9" s="1"/>
  <c r="C136" i="9"/>
  <c r="D136" i="9" s="1"/>
  <c r="I136" i="9" s="1"/>
  <c r="T136" i="9" s="1"/>
  <c r="P135" i="9"/>
  <c r="L135" i="9"/>
  <c r="G135" i="9"/>
  <c r="F135" i="9"/>
  <c r="N135" i="9" s="1"/>
  <c r="C135" i="9"/>
  <c r="D135" i="9" s="1"/>
  <c r="P134" i="9"/>
  <c r="L134" i="9"/>
  <c r="G134" i="9"/>
  <c r="F134" i="9"/>
  <c r="N134" i="9" s="1"/>
  <c r="C134" i="9"/>
  <c r="D134" i="9" s="1"/>
  <c r="P133" i="9"/>
  <c r="L133" i="9"/>
  <c r="G133" i="9"/>
  <c r="F133" i="9"/>
  <c r="N133" i="9" s="1"/>
  <c r="D133" i="9"/>
  <c r="C133" i="9"/>
  <c r="P132" i="9"/>
  <c r="L132" i="9"/>
  <c r="J132" i="9"/>
  <c r="G132" i="9"/>
  <c r="F132" i="9"/>
  <c r="N132" i="9" s="1"/>
  <c r="C132" i="9"/>
  <c r="D132" i="9" s="1"/>
  <c r="I132" i="9" s="1"/>
  <c r="T132" i="9" s="1"/>
  <c r="P131" i="9"/>
  <c r="L131" i="9"/>
  <c r="G131" i="9"/>
  <c r="F131" i="9"/>
  <c r="N131" i="9" s="1"/>
  <c r="C131" i="9"/>
  <c r="D131" i="9" s="1"/>
  <c r="P130" i="9"/>
  <c r="L130" i="9"/>
  <c r="G130" i="9"/>
  <c r="F130" i="9"/>
  <c r="N130" i="9" s="1"/>
  <c r="C130" i="9"/>
  <c r="D130" i="9" s="1"/>
  <c r="P129" i="9"/>
  <c r="L129" i="9"/>
  <c r="G129" i="9"/>
  <c r="F129" i="9"/>
  <c r="N129" i="9" s="1"/>
  <c r="D129" i="9"/>
  <c r="C129" i="9"/>
  <c r="P128" i="9"/>
  <c r="L128" i="9"/>
  <c r="J128" i="9"/>
  <c r="G128" i="9"/>
  <c r="F128" i="9"/>
  <c r="N128" i="9" s="1"/>
  <c r="C128" i="9"/>
  <c r="D128" i="9" s="1"/>
  <c r="I128" i="9" s="1"/>
  <c r="T128" i="9" s="1"/>
  <c r="P127" i="9"/>
  <c r="L127" i="9"/>
  <c r="G127" i="9"/>
  <c r="F127" i="9"/>
  <c r="N127" i="9" s="1"/>
  <c r="C127" i="9"/>
  <c r="D127" i="9" s="1"/>
  <c r="P126" i="9"/>
  <c r="L126" i="9"/>
  <c r="G126" i="9"/>
  <c r="F126" i="9"/>
  <c r="N126" i="9" s="1"/>
  <c r="C126" i="9"/>
  <c r="D126" i="9" s="1"/>
  <c r="P125" i="9"/>
  <c r="L125" i="9"/>
  <c r="G125" i="9"/>
  <c r="F125" i="9"/>
  <c r="N125" i="9" s="1"/>
  <c r="D125" i="9"/>
  <c r="C125" i="9"/>
  <c r="P124" i="9"/>
  <c r="L124" i="9"/>
  <c r="J124" i="9"/>
  <c r="G124" i="9"/>
  <c r="F124" i="9"/>
  <c r="N124" i="9" s="1"/>
  <c r="C124" i="9"/>
  <c r="D124" i="9" s="1"/>
  <c r="I124" i="9" s="1"/>
  <c r="T124" i="9" s="1"/>
  <c r="P123" i="9"/>
  <c r="L123" i="9"/>
  <c r="G123" i="9"/>
  <c r="F123" i="9"/>
  <c r="N123" i="9" s="1"/>
  <c r="C123" i="9"/>
  <c r="D123" i="9" s="1"/>
  <c r="P122" i="9"/>
  <c r="L122" i="9"/>
  <c r="G122" i="9"/>
  <c r="F122" i="9"/>
  <c r="N122" i="9" s="1"/>
  <c r="C122" i="9"/>
  <c r="D122" i="9" s="1"/>
  <c r="P121" i="9"/>
  <c r="L121" i="9"/>
  <c r="G121" i="9"/>
  <c r="F121" i="9"/>
  <c r="N121" i="9" s="1"/>
  <c r="D121" i="9"/>
  <c r="C121" i="9"/>
  <c r="P120" i="9"/>
  <c r="L120" i="9"/>
  <c r="J120" i="9"/>
  <c r="G120" i="9"/>
  <c r="F120" i="9"/>
  <c r="N120" i="9" s="1"/>
  <c r="C120" i="9"/>
  <c r="D120" i="9" s="1"/>
  <c r="I120" i="9" s="1"/>
  <c r="T120" i="9" s="1"/>
  <c r="P119" i="9"/>
  <c r="L119" i="9"/>
  <c r="G119" i="9"/>
  <c r="F119" i="9"/>
  <c r="N119" i="9" s="1"/>
  <c r="C119" i="9"/>
  <c r="D119" i="9" s="1"/>
  <c r="P118" i="9"/>
  <c r="L118" i="9"/>
  <c r="G118" i="9"/>
  <c r="F118" i="9"/>
  <c r="N118" i="9" s="1"/>
  <c r="C118" i="9"/>
  <c r="D118" i="9" s="1"/>
  <c r="P117" i="9"/>
  <c r="L117" i="9"/>
  <c r="G117" i="9"/>
  <c r="F117" i="9"/>
  <c r="N117" i="9" s="1"/>
  <c r="D117" i="9"/>
  <c r="C117" i="9"/>
  <c r="P116" i="9"/>
  <c r="L116" i="9"/>
  <c r="J116" i="9"/>
  <c r="G116" i="9"/>
  <c r="F116" i="9"/>
  <c r="N116" i="9" s="1"/>
  <c r="C116" i="9"/>
  <c r="D116" i="9" s="1"/>
  <c r="I116" i="9" s="1"/>
  <c r="T116" i="9" s="1"/>
  <c r="P115" i="9"/>
  <c r="L115" i="9"/>
  <c r="G115" i="9"/>
  <c r="F115" i="9"/>
  <c r="N115" i="9" s="1"/>
  <c r="C115" i="9"/>
  <c r="D115" i="9" s="1"/>
  <c r="P114" i="9"/>
  <c r="L114" i="9"/>
  <c r="G114" i="9"/>
  <c r="F114" i="9"/>
  <c r="N114" i="9" s="1"/>
  <c r="C114" i="9"/>
  <c r="D114" i="9" s="1"/>
  <c r="P113" i="9"/>
  <c r="L113" i="9"/>
  <c r="G113" i="9"/>
  <c r="F113" i="9"/>
  <c r="N113" i="9" s="1"/>
  <c r="D113" i="9"/>
  <c r="C113" i="9"/>
  <c r="P112" i="9"/>
  <c r="L112" i="9"/>
  <c r="J112" i="9"/>
  <c r="G112" i="9"/>
  <c r="F112" i="9"/>
  <c r="N112" i="9" s="1"/>
  <c r="C112" i="9"/>
  <c r="D112" i="9" s="1"/>
  <c r="I112" i="9" s="1"/>
  <c r="T112" i="9" s="1"/>
  <c r="P111" i="9"/>
  <c r="L111" i="9"/>
  <c r="G111" i="9"/>
  <c r="F111" i="9"/>
  <c r="N111" i="9" s="1"/>
  <c r="C111" i="9"/>
  <c r="D111" i="9" s="1"/>
  <c r="P110" i="9"/>
  <c r="L110" i="9"/>
  <c r="G110" i="9"/>
  <c r="F110" i="9"/>
  <c r="N110" i="9" s="1"/>
  <c r="C110" i="9"/>
  <c r="D110" i="9" s="1"/>
  <c r="P109" i="9"/>
  <c r="L109" i="9"/>
  <c r="G109" i="9"/>
  <c r="F109" i="9"/>
  <c r="N109" i="9" s="1"/>
  <c r="D109" i="9"/>
  <c r="C109" i="9"/>
  <c r="P108" i="9"/>
  <c r="L108" i="9"/>
  <c r="J108" i="9"/>
  <c r="G108" i="9"/>
  <c r="F108" i="9"/>
  <c r="N108" i="9" s="1"/>
  <c r="C108" i="9"/>
  <c r="D108" i="9" s="1"/>
  <c r="I108" i="9" s="1"/>
  <c r="T108" i="9" s="1"/>
  <c r="P107" i="9"/>
  <c r="L107" i="9"/>
  <c r="G107" i="9"/>
  <c r="F107" i="9"/>
  <c r="N107" i="9" s="1"/>
  <c r="C107" i="9"/>
  <c r="D107" i="9" s="1"/>
  <c r="P106" i="9"/>
  <c r="L106" i="9"/>
  <c r="G106" i="9"/>
  <c r="F106" i="9"/>
  <c r="N106" i="9" s="1"/>
  <c r="C106" i="9"/>
  <c r="D106" i="9" s="1"/>
  <c r="P105" i="9"/>
  <c r="L105" i="9"/>
  <c r="G105" i="9"/>
  <c r="F105" i="9"/>
  <c r="N105" i="9" s="1"/>
  <c r="D105" i="9"/>
  <c r="C105" i="9"/>
  <c r="P104" i="9"/>
  <c r="L104" i="9"/>
  <c r="J104" i="9"/>
  <c r="G104" i="9"/>
  <c r="F104" i="9"/>
  <c r="N104" i="9" s="1"/>
  <c r="C104" i="9"/>
  <c r="D104" i="9" s="1"/>
  <c r="I104" i="9" s="1"/>
  <c r="T104" i="9" s="1"/>
  <c r="P103" i="9"/>
  <c r="L103" i="9"/>
  <c r="I103" i="9"/>
  <c r="T103" i="9" s="1"/>
  <c r="G103" i="9"/>
  <c r="F103" i="9"/>
  <c r="N103" i="9" s="1"/>
  <c r="C103" i="9"/>
  <c r="D103" i="9" s="1"/>
  <c r="H103" i="9" s="1"/>
  <c r="R103" i="9" s="1"/>
  <c r="P102" i="9"/>
  <c r="L102" i="9"/>
  <c r="G102" i="9"/>
  <c r="F102" i="9"/>
  <c r="N102" i="9" s="1"/>
  <c r="C102" i="9"/>
  <c r="D102" i="9" s="1"/>
  <c r="P101" i="9"/>
  <c r="L101" i="9"/>
  <c r="G101" i="9"/>
  <c r="F101" i="9"/>
  <c r="N101" i="9" s="1"/>
  <c r="C101" i="9"/>
  <c r="D101" i="9" s="1"/>
  <c r="P100" i="9"/>
  <c r="L100" i="9"/>
  <c r="G100" i="9"/>
  <c r="F100" i="9"/>
  <c r="N100" i="9" s="1"/>
  <c r="C100" i="9"/>
  <c r="D100" i="9" s="1"/>
  <c r="H100" i="9" s="1"/>
  <c r="R100" i="9" s="1"/>
  <c r="P99" i="9"/>
  <c r="L99" i="9"/>
  <c r="G99" i="9"/>
  <c r="F99" i="9"/>
  <c r="N99" i="9" s="1"/>
  <c r="C99" i="9"/>
  <c r="D99" i="9" s="1"/>
  <c r="H99" i="9" s="1"/>
  <c r="R99" i="9" s="1"/>
  <c r="P98" i="9"/>
  <c r="L98" i="9"/>
  <c r="G98" i="9"/>
  <c r="F98" i="9"/>
  <c r="N98" i="9" s="1"/>
  <c r="C98" i="9"/>
  <c r="D98" i="9" s="1"/>
  <c r="J98" i="9" s="1"/>
  <c r="P97" i="9"/>
  <c r="L97" i="9"/>
  <c r="G97" i="9"/>
  <c r="F97" i="9"/>
  <c r="N97" i="9" s="1"/>
  <c r="C97" i="9"/>
  <c r="D97" i="9" s="1"/>
  <c r="P96" i="9"/>
  <c r="L96" i="9"/>
  <c r="G96" i="9"/>
  <c r="F96" i="9"/>
  <c r="N96" i="9" s="1"/>
  <c r="D96" i="9"/>
  <c r="H96" i="9" s="1"/>
  <c r="R96" i="9" s="1"/>
  <c r="C96" i="9"/>
  <c r="P95" i="9"/>
  <c r="L95" i="9"/>
  <c r="G95" i="9"/>
  <c r="F95" i="9"/>
  <c r="N95" i="9" s="1"/>
  <c r="D95" i="9"/>
  <c r="C95" i="9"/>
  <c r="P94" i="9"/>
  <c r="L94" i="9"/>
  <c r="J94" i="9"/>
  <c r="G94" i="9"/>
  <c r="F94" i="9"/>
  <c r="N94" i="9" s="1"/>
  <c r="C94" i="9"/>
  <c r="D94" i="9" s="1"/>
  <c r="P93" i="9"/>
  <c r="L93" i="9"/>
  <c r="I93" i="9"/>
  <c r="T93" i="9" s="1"/>
  <c r="G93" i="9"/>
  <c r="F93" i="9"/>
  <c r="N93" i="9" s="1"/>
  <c r="C93" i="9"/>
  <c r="D93" i="9" s="1"/>
  <c r="H93" i="9" s="1"/>
  <c r="R93" i="9" s="1"/>
  <c r="P92" i="9"/>
  <c r="L92" i="9"/>
  <c r="G92" i="9"/>
  <c r="F92" i="9"/>
  <c r="N92" i="9" s="1"/>
  <c r="C92" i="9"/>
  <c r="D92" i="9" s="1"/>
  <c r="H92" i="9" s="1"/>
  <c r="R92" i="9" s="1"/>
  <c r="P91" i="9"/>
  <c r="L91" i="9"/>
  <c r="G91" i="9"/>
  <c r="F91" i="9"/>
  <c r="N91" i="9" s="1"/>
  <c r="C91" i="9"/>
  <c r="D91" i="9" s="1"/>
  <c r="P90" i="9"/>
  <c r="L90" i="9"/>
  <c r="G90" i="9"/>
  <c r="F90" i="9"/>
  <c r="N90" i="9" s="1"/>
  <c r="C90" i="9"/>
  <c r="D90" i="9" s="1"/>
  <c r="J90" i="9" s="1"/>
  <c r="P89" i="9"/>
  <c r="L89" i="9"/>
  <c r="G89" i="9"/>
  <c r="F89" i="9"/>
  <c r="N89" i="9" s="1"/>
  <c r="C89" i="9"/>
  <c r="D89" i="9" s="1"/>
  <c r="H89" i="9" s="1"/>
  <c r="R89" i="9" s="1"/>
  <c r="P88" i="9"/>
  <c r="L88" i="9"/>
  <c r="G88" i="9"/>
  <c r="F88" i="9"/>
  <c r="N88" i="9" s="1"/>
  <c r="C88" i="9"/>
  <c r="D88" i="9" s="1"/>
  <c r="H88" i="9" s="1"/>
  <c r="R88" i="9" s="1"/>
  <c r="P87" i="9"/>
  <c r="L87" i="9"/>
  <c r="G87" i="9"/>
  <c r="F87" i="9"/>
  <c r="N87" i="9" s="1"/>
  <c r="C87" i="9"/>
  <c r="D87" i="9" s="1"/>
  <c r="P86" i="9"/>
  <c r="L86" i="9"/>
  <c r="G86" i="9"/>
  <c r="F86" i="9"/>
  <c r="N86" i="9" s="1"/>
  <c r="C86" i="9"/>
  <c r="D86" i="9" s="1"/>
  <c r="P85" i="9"/>
  <c r="L85" i="9"/>
  <c r="I85" i="9"/>
  <c r="T85" i="9" s="1"/>
  <c r="G85" i="9"/>
  <c r="F85" i="9"/>
  <c r="N85" i="9" s="1"/>
  <c r="C85" i="9"/>
  <c r="D85" i="9" s="1"/>
  <c r="H85" i="9" s="1"/>
  <c r="R85" i="9" s="1"/>
  <c r="P84" i="9"/>
  <c r="L84" i="9"/>
  <c r="G84" i="9"/>
  <c r="F84" i="9"/>
  <c r="N84" i="9" s="1"/>
  <c r="C84" i="9"/>
  <c r="D84" i="9" s="1"/>
  <c r="H84" i="9" s="1"/>
  <c r="R84" i="9" s="1"/>
  <c r="P83" i="9"/>
  <c r="L83" i="9"/>
  <c r="G83" i="9"/>
  <c r="F83" i="9"/>
  <c r="N83" i="9" s="1"/>
  <c r="D83" i="9"/>
  <c r="J83" i="9" s="1"/>
  <c r="C83" i="9"/>
  <c r="P82" i="9"/>
  <c r="L82" i="9"/>
  <c r="G82" i="9"/>
  <c r="F82" i="9"/>
  <c r="N82" i="9" s="1"/>
  <c r="C82" i="9"/>
  <c r="D82" i="9" s="1"/>
  <c r="P81" i="9"/>
  <c r="N81" i="9"/>
  <c r="L81" i="9"/>
  <c r="G81" i="9"/>
  <c r="F81" i="9"/>
  <c r="D81" i="9"/>
  <c r="I81" i="9" s="1"/>
  <c r="T81" i="9" s="1"/>
  <c r="C81" i="9"/>
  <c r="P80" i="9"/>
  <c r="N80" i="9"/>
  <c r="L80" i="9"/>
  <c r="G80" i="9"/>
  <c r="F80" i="9"/>
  <c r="C80" i="9"/>
  <c r="D80" i="9" s="1"/>
  <c r="H80" i="9" s="1"/>
  <c r="R80" i="9" s="1"/>
  <c r="P79" i="9"/>
  <c r="L79" i="9"/>
  <c r="G79" i="9"/>
  <c r="F79" i="9"/>
  <c r="N79" i="9" s="1"/>
  <c r="D79" i="9"/>
  <c r="J79" i="9" s="1"/>
  <c r="C79" i="9"/>
  <c r="P78" i="9"/>
  <c r="L78" i="9"/>
  <c r="G78" i="9"/>
  <c r="F78" i="9"/>
  <c r="N78" i="9" s="1"/>
  <c r="C78" i="9"/>
  <c r="D78" i="9" s="1"/>
  <c r="P77" i="9"/>
  <c r="N77" i="9"/>
  <c r="L77" i="9"/>
  <c r="G77" i="9"/>
  <c r="F77" i="9"/>
  <c r="D77" i="9"/>
  <c r="I77" i="9" s="1"/>
  <c r="T77" i="9" s="1"/>
  <c r="C77" i="9"/>
  <c r="P76" i="9"/>
  <c r="N76" i="9"/>
  <c r="L76" i="9"/>
  <c r="G76" i="9"/>
  <c r="F76" i="9"/>
  <c r="C76" i="9"/>
  <c r="D76" i="9" s="1"/>
  <c r="H76" i="9" s="1"/>
  <c r="R76" i="9" s="1"/>
  <c r="P75" i="9"/>
  <c r="L75" i="9"/>
  <c r="G75" i="9"/>
  <c r="F75" i="9"/>
  <c r="N75" i="9" s="1"/>
  <c r="D75" i="9"/>
  <c r="J75" i="9" s="1"/>
  <c r="C75" i="9"/>
  <c r="P74" i="9"/>
  <c r="L74" i="9"/>
  <c r="G74" i="9"/>
  <c r="F74" i="9"/>
  <c r="N74" i="9" s="1"/>
  <c r="C74" i="9"/>
  <c r="D74" i="9" s="1"/>
  <c r="P73" i="9"/>
  <c r="N73" i="9"/>
  <c r="L73" i="9"/>
  <c r="G73" i="9"/>
  <c r="F73" i="9"/>
  <c r="D73" i="9"/>
  <c r="I73" i="9" s="1"/>
  <c r="T73" i="9" s="1"/>
  <c r="C73" i="9"/>
  <c r="P72" i="9"/>
  <c r="N72" i="9"/>
  <c r="L72" i="9"/>
  <c r="G72" i="9"/>
  <c r="F72" i="9"/>
  <c r="C72" i="9"/>
  <c r="D72" i="9" s="1"/>
  <c r="H72" i="9" s="1"/>
  <c r="R72" i="9" s="1"/>
  <c r="P71" i="9"/>
  <c r="L71" i="9"/>
  <c r="G71" i="9"/>
  <c r="F71" i="9"/>
  <c r="N71" i="9" s="1"/>
  <c r="D71" i="9"/>
  <c r="J71" i="9" s="1"/>
  <c r="C71" i="9"/>
  <c r="P70" i="9"/>
  <c r="L70" i="9"/>
  <c r="G70" i="9"/>
  <c r="F70" i="9"/>
  <c r="N70" i="9" s="1"/>
  <c r="C70" i="9"/>
  <c r="D70" i="9" s="1"/>
  <c r="P69" i="9"/>
  <c r="N69" i="9"/>
  <c r="L69" i="9"/>
  <c r="G69" i="9"/>
  <c r="F69" i="9"/>
  <c r="D69" i="9"/>
  <c r="I69" i="9" s="1"/>
  <c r="T69" i="9" s="1"/>
  <c r="C69" i="9"/>
  <c r="P68" i="9"/>
  <c r="N68" i="9"/>
  <c r="L68" i="9"/>
  <c r="G68" i="9"/>
  <c r="F68" i="9"/>
  <c r="C68" i="9"/>
  <c r="D68" i="9" s="1"/>
  <c r="H68" i="9" s="1"/>
  <c r="R68" i="9" s="1"/>
  <c r="P67" i="9"/>
  <c r="L67" i="9"/>
  <c r="G67" i="9"/>
  <c r="F67" i="9"/>
  <c r="N67" i="9" s="1"/>
  <c r="D67" i="9"/>
  <c r="J67" i="9" s="1"/>
  <c r="C67" i="9"/>
  <c r="P66" i="9"/>
  <c r="L66" i="9"/>
  <c r="G66" i="9"/>
  <c r="F66" i="9"/>
  <c r="N66" i="9" s="1"/>
  <c r="C66" i="9"/>
  <c r="D66" i="9" s="1"/>
  <c r="P65" i="9"/>
  <c r="N65" i="9"/>
  <c r="L65" i="9"/>
  <c r="G65" i="9"/>
  <c r="F65" i="9"/>
  <c r="C65" i="9"/>
  <c r="D65" i="9" s="1"/>
  <c r="I65" i="9" s="1"/>
  <c r="T65" i="9" s="1"/>
  <c r="P64" i="9"/>
  <c r="N64" i="9"/>
  <c r="L64" i="9"/>
  <c r="G64" i="9"/>
  <c r="F64" i="9"/>
  <c r="C64" i="9"/>
  <c r="D64" i="9" s="1"/>
  <c r="H64" i="9" s="1"/>
  <c r="R64" i="9" s="1"/>
  <c r="P63" i="9"/>
  <c r="L63" i="9"/>
  <c r="G63" i="9"/>
  <c r="F63" i="9"/>
  <c r="N63" i="9" s="1"/>
  <c r="C63" i="9"/>
  <c r="D63" i="9" s="1"/>
  <c r="J63" i="9" s="1"/>
  <c r="P62" i="9"/>
  <c r="L62" i="9"/>
  <c r="G62" i="9"/>
  <c r="F62" i="9"/>
  <c r="N62" i="9" s="1"/>
  <c r="C62" i="9"/>
  <c r="D62" i="9" s="1"/>
  <c r="P61" i="9"/>
  <c r="N61" i="9"/>
  <c r="L61" i="9"/>
  <c r="G61" i="9"/>
  <c r="F61" i="9"/>
  <c r="C61" i="9"/>
  <c r="D61" i="9" s="1"/>
  <c r="I61" i="9" s="1"/>
  <c r="T61" i="9" s="1"/>
  <c r="P60" i="9"/>
  <c r="N60" i="9"/>
  <c r="L60" i="9"/>
  <c r="G60" i="9"/>
  <c r="F60" i="9"/>
  <c r="C60" i="9"/>
  <c r="D60" i="9" s="1"/>
  <c r="H60" i="9" s="1"/>
  <c r="R60" i="9" s="1"/>
  <c r="P59" i="9"/>
  <c r="L59" i="9"/>
  <c r="G59" i="9"/>
  <c r="F59" i="9"/>
  <c r="N59" i="9" s="1"/>
  <c r="C59" i="9"/>
  <c r="D59" i="9" s="1"/>
  <c r="J59" i="9" s="1"/>
  <c r="P58" i="9"/>
  <c r="L58" i="9"/>
  <c r="G58" i="9"/>
  <c r="F58" i="9"/>
  <c r="N58" i="9" s="1"/>
  <c r="C58" i="9"/>
  <c r="D58" i="9" s="1"/>
  <c r="P57" i="9"/>
  <c r="N57" i="9"/>
  <c r="L57" i="9"/>
  <c r="G57" i="9"/>
  <c r="F57" i="9"/>
  <c r="C57" i="9"/>
  <c r="D57" i="9" s="1"/>
  <c r="I57" i="9" s="1"/>
  <c r="T57" i="9" s="1"/>
  <c r="P56" i="9"/>
  <c r="N56" i="9"/>
  <c r="L56" i="9"/>
  <c r="G56" i="9"/>
  <c r="F56" i="9"/>
  <c r="D56" i="9"/>
  <c r="I56" i="9" s="1"/>
  <c r="T56" i="9" s="1"/>
  <c r="C56" i="9"/>
  <c r="P55" i="9"/>
  <c r="N55" i="9"/>
  <c r="L55" i="9"/>
  <c r="G55" i="9"/>
  <c r="F55" i="9"/>
  <c r="D55" i="9"/>
  <c r="I55" i="9" s="1"/>
  <c r="T55" i="9" s="1"/>
  <c r="C55" i="9"/>
  <c r="P54" i="9"/>
  <c r="N54" i="9"/>
  <c r="L54" i="9"/>
  <c r="G54" i="9"/>
  <c r="F54" i="9"/>
  <c r="C54" i="9"/>
  <c r="D54" i="9" s="1"/>
  <c r="I54" i="9" s="1"/>
  <c r="T54" i="9" s="1"/>
  <c r="P53" i="9"/>
  <c r="N53" i="9"/>
  <c r="L53" i="9"/>
  <c r="G53" i="9"/>
  <c r="F53" i="9"/>
  <c r="C53" i="9"/>
  <c r="D53" i="9" s="1"/>
  <c r="I53" i="9" s="1"/>
  <c r="T53" i="9" s="1"/>
  <c r="P52" i="9"/>
  <c r="N52" i="9"/>
  <c r="L52" i="9"/>
  <c r="G52" i="9"/>
  <c r="F52" i="9"/>
  <c r="D52" i="9"/>
  <c r="I52" i="9" s="1"/>
  <c r="T52" i="9" s="1"/>
  <c r="C52" i="9"/>
  <c r="P51" i="9"/>
  <c r="N51" i="9"/>
  <c r="L51" i="9"/>
  <c r="G51" i="9"/>
  <c r="F51" i="9"/>
  <c r="D51" i="9"/>
  <c r="I51" i="9" s="1"/>
  <c r="T51" i="9" s="1"/>
  <c r="C51" i="9"/>
  <c r="P50" i="9"/>
  <c r="N50" i="9"/>
  <c r="L50" i="9"/>
  <c r="G50" i="9"/>
  <c r="F50" i="9"/>
  <c r="C50" i="9"/>
  <c r="D50" i="9" s="1"/>
  <c r="I50" i="9" s="1"/>
  <c r="T50" i="9" s="1"/>
  <c r="P49" i="9"/>
  <c r="N49" i="9"/>
  <c r="L49" i="9"/>
  <c r="G49" i="9"/>
  <c r="F49" i="9"/>
  <c r="C49" i="9"/>
  <c r="D49" i="9" s="1"/>
  <c r="I49" i="9" s="1"/>
  <c r="T49" i="9" s="1"/>
  <c r="P48" i="9"/>
  <c r="N48" i="9"/>
  <c r="L48" i="9"/>
  <c r="G48" i="9"/>
  <c r="F48" i="9"/>
  <c r="D48" i="9"/>
  <c r="I48" i="9" s="1"/>
  <c r="T48" i="9" s="1"/>
  <c r="C48" i="9"/>
  <c r="P47" i="9"/>
  <c r="N47" i="9"/>
  <c r="L47" i="9"/>
  <c r="G47" i="9"/>
  <c r="F47" i="9"/>
  <c r="D47" i="9"/>
  <c r="I47" i="9" s="1"/>
  <c r="T47" i="9" s="1"/>
  <c r="C47" i="9"/>
  <c r="P46" i="9"/>
  <c r="N46" i="9"/>
  <c r="L46" i="9"/>
  <c r="G46" i="9"/>
  <c r="F46" i="9"/>
  <c r="C46" i="9"/>
  <c r="D46" i="9" s="1"/>
  <c r="I46" i="9" s="1"/>
  <c r="T46" i="9" s="1"/>
  <c r="P45" i="9"/>
  <c r="N45" i="9"/>
  <c r="L45" i="9"/>
  <c r="G45" i="9"/>
  <c r="F45" i="9"/>
  <c r="C45" i="9"/>
  <c r="D45" i="9" s="1"/>
  <c r="I45" i="9" s="1"/>
  <c r="T45" i="9" s="1"/>
  <c r="P44" i="9"/>
  <c r="N44" i="9"/>
  <c r="L44" i="9"/>
  <c r="G44" i="9"/>
  <c r="F44" i="9"/>
  <c r="D44" i="9"/>
  <c r="I44" i="9" s="1"/>
  <c r="T44" i="9" s="1"/>
  <c r="C44" i="9"/>
  <c r="P43" i="9"/>
  <c r="N43" i="9"/>
  <c r="L43" i="9"/>
  <c r="G43" i="9"/>
  <c r="F43" i="9"/>
  <c r="D43" i="9"/>
  <c r="I43" i="9" s="1"/>
  <c r="T43" i="9" s="1"/>
  <c r="C43" i="9"/>
  <c r="P42" i="9"/>
  <c r="N42" i="9"/>
  <c r="L42" i="9"/>
  <c r="G42" i="9"/>
  <c r="F42" i="9"/>
  <c r="C42" i="9"/>
  <c r="D42" i="9" s="1"/>
  <c r="I42" i="9" s="1"/>
  <c r="T42" i="9" s="1"/>
  <c r="P41" i="9"/>
  <c r="N41" i="9"/>
  <c r="L41" i="9"/>
  <c r="G41" i="9"/>
  <c r="F41" i="9"/>
  <c r="C41" i="9"/>
  <c r="D41" i="9" s="1"/>
  <c r="I41" i="9" s="1"/>
  <c r="T41" i="9" s="1"/>
  <c r="P40" i="9"/>
  <c r="N40" i="9"/>
  <c r="L40" i="9"/>
  <c r="G40" i="9"/>
  <c r="F40" i="9"/>
  <c r="D40" i="9"/>
  <c r="I40" i="9" s="1"/>
  <c r="T40" i="9" s="1"/>
  <c r="C40" i="9"/>
  <c r="P39" i="9"/>
  <c r="N39" i="9"/>
  <c r="L39" i="9"/>
  <c r="G39" i="9"/>
  <c r="F39" i="9"/>
  <c r="D39" i="9"/>
  <c r="I39" i="9" s="1"/>
  <c r="T39" i="9" s="1"/>
  <c r="C39" i="9"/>
  <c r="P38" i="9"/>
  <c r="N38" i="9"/>
  <c r="L38" i="9"/>
  <c r="G38" i="9"/>
  <c r="F38" i="9"/>
  <c r="C38" i="9"/>
  <c r="D38" i="9" s="1"/>
  <c r="I38" i="9" s="1"/>
  <c r="T38" i="9" s="1"/>
  <c r="P37" i="9"/>
  <c r="N37" i="9"/>
  <c r="L37" i="9"/>
  <c r="G37" i="9"/>
  <c r="F37" i="9"/>
  <c r="C37" i="9"/>
  <c r="D37" i="9" s="1"/>
  <c r="I37" i="9" s="1"/>
  <c r="T37" i="9" s="1"/>
  <c r="P36" i="9"/>
  <c r="N36" i="9"/>
  <c r="L36" i="9"/>
  <c r="G36" i="9"/>
  <c r="F36" i="9"/>
  <c r="D36" i="9"/>
  <c r="I36" i="9" s="1"/>
  <c r="T36" i="9" s="1"/>
  <c r="C36" i="9"/>
  <c r="P35" i="9"/>
  <c r="N35" i="9"/>
  <c r="L35" i="9"/>
  <c r="G35" i="9"/>
  <c r="F35" i="9"/>
  <c r="D35" i="9"/>
  <c r="I35" i="9" s="1"/>
  <c r="T35" i="9" s="1"/>
  <c r="C35" i="9"/>
  <c r="P34" i="9"/>
  <c r="N34" i="9"/>
  <c r="L34" i="9"/>
  <c r="G34" i="9"/>
  <c r="F34" i="9"/>
  <c r="C34" i="9"/>
  <c r="D34" i="9" s="1"/>
  <c r="I34" i="9" s="1"/>
  <c r="T34" i="9" s="1"/>
  <c r="P33" i="9"/>
  <c r="N33" i="9"/>
  <c r="L33" i="9"/>
  <c r="G33" i="9"/>
  <c r="F33" i="9"/>
  <c r="C33" i="9"/>
  <c r="D33" i="9" s="1"/>
  <c r="I33" i="9" s="1"/>
  <c r="T33" i="9" s="1"/>
  <c r="P32" i="9"/>
  <c r="N32" i="9"/>
  <c r="L32" i="9"/>
  <c r="G32" i="9"/>
  <c r="F32" i="9"/>
  <c r="D32" i="9"/>
  <c r="I32" i="9" s="1"/>
  <c r="T32" i="9" s="1"/>
  <c r="C32" i="9"/>
  <c r="P31" i="9"/>
  <c r="N31" i="9"/>
  <c r="L31" i="9"/>
  <c r="G31" i="9"/>
  <c r="F31" i="9"/>
  <c r="D31" i="9"/>
  <c r="I31" i="9" s="1"/>
  <c r="T31" i="9" s="1"/>
  <c r="C31" i="9"/>
  <c r="P30" i="9"/>
  <c r="N30" i="9"/>
  <c r="L30" i="9"/>
  <c r="G30" i="9"/>
  <c r="F30" i="9"/>
  <c r="D30" i="9"/>
  <c r="I30" i="9" s="1"/>
  <c r="T30" i="9" s="1"/>
  <c r="C30" i="9"/>
  <c r="P29" i="9"/>
  <c r="N29" i="9"/>
  <c r="L29" i="9"/>
  <c r="G29" i="9"/>
  <c r="F29" i="9"/>
  <c r="D29" i="9"/>
  <c r="I29" i="9" s="1"/>
  <c r="T29" i="9" s="1"/>
  <c r="C29" i="9"/>
  <c r="P28" i="9"/>
  <c r="N28" i="9"/>
  <c r="L28" i="9"/>
  <c r="G28" i="9"/>
  <c r="F28" i="9"/>
  <c r="C28" i="9"/>
  <c r="D28" i="9" s="1"/>
  <c r="I28" i="9" s="1"/>
  <c r="T28" i="9" s="1"/>
  <c r="P27" i="9"/>
  <c r="N27" i="9"/>
  <c r="L27" i="9"/>
  <c r="G27" i="9"/>
  <c r="F27" i="9"/>
  <c r="D27" i="9"/>
  <c r="I27" i="9" s="1"/>
  <c r="T27" i="9" s="1"/>
  <c r="C27" i="9"/>
  <c r="P26" i="9"/>
  <c r="N26" i="9"/>
  <c r="L26" i="9"/>
  <c r="G26" i="9"/>
  <c r="F26" i="9"/>
  <c r="D26" i="9"/>
  <c r="I26" i="9" s="1"/>
  <c r="T26" i="9" s="1"/>
  <c r="C26" i="9"/>
  <c r="P25" i="9"/>
  <c r="N25" i="9"/>
  <c r="L25" i="9"/>
  <c r="G25" i="9"/>
  <c r="F25" i="9"/>
  <c r="D25" i="9"/>
  <c r="I25" i="9" s="1"/>
  <c r="T25" i="9" s="1"/>
  <c r="C25" i="9"/>
  <c r="P24" i="9"/>
  <c r="N24" i="9"/>
  <c r="L24" i="9"/>
  <c r="G24" i="9"/>
  <c r="F24" i="9"/>
  <c r="C24" i="9"/>
  <c r="D24" i="9" s="1"/>
  <c r="I24" i="9" s="1"/>
  <c r="T24" i="9" s="1"/>
  <c r="P23" i="9"/>
  <c r="N23" i="9"/>
  <c r="L23" i="9"/>
  <c r="G23" i="9"/>
  <c r="F23" i="9"/>
  <c r="D23" i="9"/>
  <c r="I23" i="9" s="1"/>
  <c r="T23" i="9" s="1"/>
  <c r="C23" i="9"/>
  <c r="P22" i="9"/>
  <c r="N22" i="9"/>
  <c r="L22" i="9"/>
  <c r="G22" i="9"/>
  <c r="F22" i="9"/>
  <c r="C22" i="9"/>
  <c r="D22" i="9" s="1"/>
  <c r="I22" i="9" s="1"/>
  <c r="T22" i="9" s="1"/>
  <c r="P21" i="9"/>
  <c r="N21" i="9"/>
  <c r="L21" i="9"/>
  <c r="G21" i="9"/>
  <c r="F21" i="9"/>
  <c r="D21" i="9"/>
  <c r="I21" i="9" s="1"/>
  <c r="T21" i="9" s="1"/>
  <c r="C21" i="9"/>
  <c r="P20" i="9"/>
  <c r="N20" i="9"/>
  <c r="L20" i="9"/>
  <c r="G20" i="9"/>
  <c r="F20" i="9"/>
  <c r="C20" i="9"/>
  <c r="D20" i="9" s="1"/>
  <c r="I20" i="9" s="1"/>
  <c r="T20" i="9" s="1"/>
  <c r="P19" i="9"/>
  <c r="N19" i="9"/>
  <c r="L19" i="9"/>
  <c r="G19" i="9"/>
  <c r="F19" i="9"/>
  <c r="D19" i="9"/>
  <c r="I19" i="9" s="1"/>
  <c r="T19" i="9" s="1"/>
  <c r="C19" i="9"/>
  <c r="P18" i="9"/>
  <c r="N18" i="9"/>
  <c r="L18" i="9"/>
  <c r="G18" i="9"/>
  <c r="F18" i="9"/>
  <c r="D18" i="9"/>
  <c r="I18" i="9" s="1"/>
  <c r="T18" i="9" s="1"/>
  <c r="C18" i="9"/>
  <c r="P17" i="9"/>
  <c r="N17" i="9"/>
  <c r="L17" i="9"/>
  <c r="G17" i="9"/>
  <c r="F17" i="9"/>
  <c r="D17" i="9"/>
  <c r="I17" i="9" s="1"/>
  <c r="T17" i="9" s="1"/>
  <c r="C17" i="9"/>
  <c r="P16" i="9"/>
  <c r="N16" i="9"/>
  <c r="L16" i="9"/>
  <c r="G16" i="9"/>
  <c r="F16" i="9"/>
  <c r="C16" i="9"/>
  <c r="D16" i="9" s="1"/>
  <c r="I16" i="9" s="1"/>
  <c r="T16" i="9" s="1"/>
  <c r="P15" i="9"/>
  <c r="N15" i="9"/>
  <c r="L15" i="9"/>
  <c r="G15" i="9"/>
  <c r="F15" i="9"/>
  <c r="D15" i="9"/>
  <c r="I15" i="9" s="1"/>
  <c r="T15" i="9" s="1"/>
  <c r="C15" i="9"/>
  <c r="P14" i="9"/>
  <c r="N14" i="9"/>
  <c r="L14" i="9"/>
  <c r="G14" i="9"/>
  <c r="F14" i="9"/>
  <c r="D14" i="9"/>
  <c r="I14" i="9" s="1"/>
  <c r="T14" i="9" s="1"/>
  <c r="C14" i="9"/>
  <c r="P13" i="9"/>
  <c r="N13" i="9"/>
  <c r="L13" i="9"/>
  <c r="G13" i="9"/>
  <c r="F13" i="9"/>
  <c r="D13" i="9"/>
  <c r="I13" i="9" s="1"/>
  <c r="T13" i="9" s="1"/>
  <c r="C13" i="9"/>
  <c r="P12" i="9"/>
  <c r="N12" i="9"/>
  <c r="L12" i="9"/>
  <c r="G12" i="9"/>
  <c r="F12" i="9"/>
  <c r="C12" i="9"/>
  <c r="D12" i="9" s="1"/>
  <c r="I12" i="9" s="1"/>
  <c r="T12" i="9" s="1"/>
  <c r="P11" i="9"/>
  <c r="N11" i="9"/>
  <c r="L11" i="9"/>
  <c r="G11" i="9"/>
  <c r="F11" i="9"/>
  <c r="D11" i="9"/>
  <c r="I11" i="9" s="1"/>
  <c r="T11" i="9" s="1"/>
  <c r="C11" i="9"/>
  <c r="P10" i="9"/>
  <c r="N10" i="9"/>
  <c r="L10" i="9"/>
  <c r="G10" i="9"/>
  <c r="F10" i="9"/>
  <c r="D10" i="9"/>
  <c r="I10" i="9" s="1"/>
  <c r="T10" i="9" s="1"/>
  <c r="C10" i="9"/>
  <c r="P9" i="9"/>
  <c r="N9" i="9"/>
  <c r="L9" i="9"/>
  <c r="G9" i="9"/>
  <c r="F9" i="9"/>
  <c r="D9" i="9"/>
  <c r="I9" i="9" s="1"/>
  <c r="T9" i="9" s="1"/>
  <c r="C9" i="9"/>
  <c r="P8" i="9"/>
  <c r="N8" i="9"/>
  <c r="L8" i="9"/>
  <c r="G8" i="9"/>
  <c r="F8" i="9"/>
  <c r="C8" i="9"/>
  <c r="D8" i="9" s="1"/>
  <c r="I8" i="9" s="1"/>
  <c r="T8" i="9" s="1"/>
  <c r="P7" i="9"/>
  <c r="N7" i="9"/>
  <c r="L7" i="9"/>
  <c r="G7" i="9"/>
  <c r="F7" i="9"/>
  <c r="D7" i="9"/>
  <c r="I7" i="9" s="1"/>
  <c r="T7" i="9" s="1"/>
  <c r="C7" i="9"/>
  <c r="P6" i="9"/>
  <c r="N6" i="9"/>
  <c r="L6" i="9"/>
  <c r="G6" i="9"/>
  <c r="F6" i="9"/>
  <c r="D6" i="9"/>
  <c r="I6" i="9" s="1"/>
  <c r="T6" i="9" s="1"/>
  <c r="C6" i="9"/>
  <c r="P5" i="9"/>
  <c r="N5" i="9"/>
  <c r="L5" i="9"/>
  <c r="G5" i="9"/>
  <c r="F5" i="9"/>
  <c r="D5" i="9"/>
  <c r="I5" i="9" s="1"/>
  <c r="T5" i="9" s="1"/>
  <c r="C5" i="9"/>
  <c r="P4" i="9"/>
  <c r="N4" i="9"/>
  <c r="L4" i="9"/>
  <c r="G4" i="9"/>
  <c r="F4" i="9"/>
  <c r="C4" i="9"/>
  <c r="D4" i="9" s="1"/>
  <c r="I4" i="9" s="1"/>
  <c r="T4" i="9" s="1"/>
  <c r="P3" i="9"/>
  <c r="N3" i="9"/>
  <c r="L3" i="9"/>
  <c r="G3" i="9"/>
  <c r="F3" i="9"/>
  <c r="D3" i="9"/>
  <c r="I3" i="9" s="1"/>
  <c r="T3" i="9" s="1"/>
  <c r="C3" i="9"/>
  <c r="P2" i="9"/>
  <c r="N2" i="9"/>
  <c r="L2" i="9"/>
  <c r="G2" i="9"/>
  <c r="F2" i="9"/>
  <c r="D2" i="9"/>
  <c r="I2" i="9" s="1"/>
  <c r="T2" i="9" s="1"/>
  <c r="U1" i="9" s="1"/>
  <c r="P366" i="8"/>
  <c r="N366" i="8"/>
  <c r="L366" i="8"/>
  <c r="G366" i="8"/>
  <c r="F366" i="8"/>
  <c r="C366" i="8"/>
  <c r="D366" i="8" s="1"/>
  <c r="I366" i="8" s="1"/>
  <c r="T366" i="8" s="1"/>
  <c r="P365" i="8"/>
  <c r="N365" i="8"/>
  <c r="L365" i="8"/>
  <c r="G365" i="8"/>
  <c r="F365" i="8"/>
  <c r="C365" i="8"/>
  <c r="D365" i="8" s="1"/>
  <c r="P364" i="8"/>
  <c r="N364" i="8"/>
  <c r="L364" i="8"/>
  <c r="H364" i="8"/>
  <c r="R364" i="8" s="1"/>
  <c r="G364" i="8"/>
  <c r="F364" i="8"/>
  <c r="C364" i="8"/>
  <c r="D364" i="8" s="1"/>
  <c r="P363" i="8"/>
  <c r="N363" i="8"/>
  <c r="L363" i="8"/>
  <c r="G363" i="8"/>
  <c r="F363" i="8"/>
  <c r="C363" i="8"/>
  <c r="D363" i="8" s="1"/>
  <c r="P362" i="8"/>
  <c r="N362" i="8"/>
  <c r="L362" i="8"/>
  <c r="G362" i="8"/>
  <c r="F362" i="8"/>
  <c r="C362" i="8"/>
  <c r="D362" i="8" s="1"/>
  <c r="I362" i="8" s="1"/>
  <c r="T362" i="8" s="1"/>
  <c r="P361" i="8"/>
  <c r="N361" i="8"/>
  <c r="L361" i="8"/>
  <c r="G361" i="8"/>
  <c r="F361" i="8"/>
  <c r="C361" i="8"/>
  <c r="D361" i="8" s="1"/>
  <c r="P360" i="8"/>
  <c r="N360" i="8"/>
  <c r="L360" i="8"/>
  <c r="G360" i="8"/>
  <c r="F360" i="8"/>
  <c r="C360" i="8"/>
  <c r="D360" i="8" s="1"/>
  <c r="P359" i="8"/>
  <c r="N359" i="8"/>
  <c r="L359" i="8"/>
  <c r="G359" i="8"/>
  <c r="F359" i="8"/>
  <c r="D359" i="8"/>
  <c r="I359" i="8" s="1"/>
  <c r="T359" i="8" s="1"/>
  <c r="C359" i="8"/>
  <c r="P358" i="8"/>
  <c r="N358" i="8"/>
  <c r="L358" i="8"/>
  <c r="G358" i="8"/>
  <c r="F358" i="8"/>
  <c r="C358" i="8"/>
  <c r="D358" i="8" s="1"/>
  <c r="P357" i="8"/>
  <c r="N357" i="8"/>
  <c r="L357" i="8"/>
  <c r="G357" i="8"/>
  <c r="F357" i="8"/>
  <c r="C357" i="8"/>
  <c r="D357" i="8" s="1"/>
  <c r="P356" i="8"/>
  <c r="N356" i="8"/>
  <c r="L356" i="8"/>
  <c r="G356" i="8"/>
  <c r="F356" i="8"/>
  <c r="C356" i="8"/>
  <c r="D356" i="8" s="1"/>
  <c r="H356" i="8" s="1"/>
  <c r="R356" i="8" s="1"/>
  <c r="P355" i="8"/>
  <c r="N355" i="8"/>
  <c r="L355" i="8"/>
  <c r="G355" i="8"/>
  <c r="F355" i="8"/>
  <c r="C355" i="8"/>
  <c r="D355" i="8" s="1"/>
  <c r="P354" i="8"/>
  <c r="N354" i="8"/>
  <c r="L354" i="8"/>
  <c r="G354" i="8"/>
  <c r="F354" i="8"/>
  <c r="D354" i="8"/>
  <c r="I354" i="8" s="1"/>
  <c r="T354" i="8" s="1"/>
  <c r="C354" i="8"/>
  <c r="P353" i="8"/>
  <c r="N353" i="8"/>
  <c r="L353" i="8"/>
  <c r="G353" i="8"/>
  <c r="F353" i="8"/>
  <c r="C353" i="8"/>
  <c r="D353" i="8" s="1"/>
  <c r="P352" i="8"/>
  <c r="N352" i="8"/>
  <c r="L352" i="8"/>
  <c r="G352" i="8"/>
  <c r="F352" i="8"/>
  <c r="C352" i="8"/>
  <c r="D352" i="8" s="1"/>
  <c r="H352" i="8" s="1"/>
  <c r="R352" i="8" s="1"/>
  <c r="P351" i="8"/>
  <c r="N351" i="8"/>
  <c r="L351" i="8"/>
  <c r="G351" i="8"/>
  <c r="F351" i="8"/>
  <c r="C351" i="8"/>
  <c r="D351" i="8" s="1"/>
  <c r="P350" i="8"/>
  <c r="N350" i="8"/>
  <c r="L350" i="8"/>
  <c r="G350" i="8"/>
  <c r="F350" i="8"/>
  <c r="C350" i="8"/>
  <c r="D350" i="8" s="1"/>
  <c r="I350" i="8" s="1"/>
  <c r="T350" i="8" s="1"/>
  <c r="P349" i="8"/>
  <c r="N349" i="8"/>
  <c r="L349" i="8"/>
  <c r="G349" i="8"/>
  <c r="F349" i="8"/>
  <c r="C349" i="8"/>
  <c r="D349" i="8" s="1"/>
  <c r="P348" i="8"/>
  <c r="N348" i="8"/>
  <c r="L348" i="8"/>
  <c r="H348" i="8"/>
  <c r="R348" i="8" s="1"/>
  <c r="G348" i="8"/>
  <c r="F348" i="8"/>
  <c r="C348" i="8"/>
  <c r="D348" i="8" s="1"/>
  <c r="P347" i="8"/>
  <c r="N347" i="8"/>
  <c r="L347" i="8"/>
  <c r="G347" i="8"/>
  <c r="F347" i="8"/>
  <c r="C347" i="8"/>
  <c r="D347" i="8" s="1"/>
  <c r="P346" i="8"/>
  <c r="N346" i="8"/>
  <c r="L346" i="8"/>
  <c r="G346" i="8"/>
  <c r="F346" i="8"/>
  <c r="C346" i="8"/>
  <c r="D346" i="8" s="1"/>
  <c r="I346" i="8" s="1"/>
  <c r="T346" i="8" s="1"/>
  <c r="P345" i="8"/>
  <c r="N345" i="8"/>
  <c r="L345" i="8"/>
  <c r="G345" i="8"/>
  <c r="F345" i="8"/>
  <c r="C345" i="8"/>
  <c r="D345" i="8" s="1"/>
  <c r="P344" i="8"/>
  <c r="N344" i="8"/>
  <c r="L344" i="8"/>
  <c r="G344" i="8"/>
  <c r="F344" i="8"/>
  <c r="C344" i="8"/>
  <c r="D344" i="8" s="1"/>
  <c r="H344" i="8" s="1"/>
  <c r="R344" i="8" s="1"/>
  <c r="P343" i="8"/>
  <c r="N343" i="8"/>
  <c r="L343" i="8"/>
  <c r="G343" i="8"/>
  <c r="F343" i="8"/>
  <c r="C343" i="8"/>
  <c r="D343" i="8" s="1"/>
  <c r="P342" i="8"/>
  <c r="N342" i="8"/>
  <c r="L342" i="8"/>
  <c r="G342" i="8"/>
  <c r="F342" i="8"/>
  <c r="C342" i="8"/>
  <c r="D342" i="8" s="1"/>
  <c r="I342" i="8" s="1"/>
  <c r="T342" i="8" s="1"/>
  <c r="P341" i="8"/>
  <c r="N341" i="8"/>
  <c r="L341" i="8"/>
  <c r="G341" i="8"/>
  <c r="F341" i="8"/>
  <c r="C341" i="8"/>
  <c r="D341" i="8" s="1"/>
  <c r="P340" i="8"/>
  <c r="N340" i="8"/>
  <c r="L340" i="8"/>
  <c r="G340" i="8"/>
  <c r="F340" i="8"/>
  <c r="C340" i="8"/>
  <c r="D340" i="8" s="1"/>
  <c r="H340" i="8" s="1"/>
  <c r="R340" i="8" s="1"/>
  <c r="P339" i="8"/>
  <c r="N339" i="8"/>
  <c r="L339" i="8"/>
  <c r="G339" i="8"/>
  <c r="F339" i="8"/>
  <c r="C339" i="8"/>
  <c r="D339" i="8" s="1"/>
  <c r="P338" i="8"/>
  <c r="N338" i="8"/>
  <c r="L338" i="8"/>
  <c r="G338" i="8"/>
  <c r="F338" i="8"/>
  <c r="D338" i="8"/>
  <c r="I338" i="8" s="1"/>
  <c r="T338" i="8" s="1"/>
  <c r="C338" i="8"/>
  <c r="P337" i="8"/>
  <c r="N337" i="8"/>
  <c r="L337" i="8"/>
  <c r="G337" i="8"/>
  <c r="F337" i="8"/>
  <c r="C337" i="8"/>
  <c r="D337" i="8" s="1"/>
  <c r="P336" i="8"/>
  <c r="N336" i="8"/>
  <c r="L336" i="8"/>
  <c r="G336" i="8"/>
  <c r="F336" i="8"/>
  <c r="C336" i="8"/>
  <c r="D336" i="8" s="1"/>
  <c r="H336" i="8" s="1"/>
  <c r="R336" i="8" s="1"/>
  <c r="P335" i="8"/>
  <c r="N335" i="8"/>
  <c r="L335" i="8"/>
  <c r="G335" i="8"/>
  <c r="F335" i="8"/>
  <c r="C335" i="8"/>
  <c r="D335" i="8" s="1"/>
  <c r="H335" i="8" s="1"/>
  <c r="R335" i="8" s="1"/>
  <c r="P334" i="8"/>
  <c r="N334" i="8"/>
  <c r="L334" i="8"/>
  <c r="G334" i="8"/>
  <c r="F334" i="8"/>
  <c r="C334" i="8"/>
  <c r="D334" i="8" s="1"/>
  <c r="I334" i="8" s="1"/>
  <c r="T334" i="8" s="1"/>
  <c r="P333" i="8"/>
  <c r="N333" i="8"/>
  <c r="L333" i="8"/>
  <c r="G333" i="8"/>
  <c r="F333" i="8"/>
  <c r="C333" i="8"/>
  <c r="D333" i="8" s="1"/>
  <c r="P332" i="8"/>
  <c r="N332" i="8"/>
  <c r="L332" i="8"/>
  <c r="H332" i="8"/>
  <c r="R332" i="8" s="1"/>
  <c r="G332" i="8"/>
  <c r="F332" i="8"/>
  <c r="C332" i="8"/>
  <c r="D332" i="8" s="1"/>
  <c r="P331" i="8"/>
  <c r="N331" i="8"/>
  <c r="L331" i="8"/>
  <c r="G331" i="8"/>
  <c r="F331" i="8"/>
  <c r="C331" i="8"/>
  <c r="D331" i="8" s="1"/>
  <c r="P330" i="8"/>
  <c r="N330" i="8"/>
  <c r="L330" i="8"/>
  <c r="G330" i="8"/>
  <c r="F330" i="8"/>
  <c r="C330" i="8"/>
  <c r="D330" i="8" s="1"/>
  <c r="I330" i="8" s="1"/>
  <c r="T330" i="8" s="1"/>
  <c r="P329" i="8"/>
  <c r="N329" i="8"/>
  <c r="L329" i="8"/>
  <c r="G329" i="8"/>
  <c r="F329" i="8"/>
  <c r="C329" i="8"/>
  <c r="D329" i="8" s="1"/>
  <c r="N328" i="8"/>
  <c r="L328" i="8"/>
  <c r="H328" i="8"/>
  <c r="R328" i="8" s="1"/>
  <c r="G328" i="8"/>
  <c r="P328" i="8" s="1"/>
  <c r="F328" i="8"/>
  <c r="C328" i="8"/>
  <c r="D328" i="8" s="1"/>
  <c r="N327" i="8"/>
  <c r="L327" i="8"/>
  <c r="G327" i="8"/>
  <c r="P327" i="8" s="1"/>
  <c r="F327" i="8"/>
  <c r="D327" i="8"/>
  <c r="I327" i="8" s="1"/>
  <c r="T327" i="8" s="1"/>
  <c r="C327" i="8"/>
  <c r="N326" i="8"/>
  <c r="L326" i="8"/>
  <c r="H326" i="8"/>
  <c r="R326" i="8" s="1"/>
  <c r="G326" i="8"/>
  <c r="P326" i="8" s="1"/>
  <c r="F326" i="8"/>
  <c r="C326" i="8"/>
  <c r="D326" i="8" s="1"/>
  <c r="N325" i="8"/>
  <c r="L325" i="8"/>
  <c r="G325" i="8"/>
  <c r="P325" i="8" s="1"/>
  <c r="F325" i="8"/>
  <c r="D325" i="8"/>
  <c r="I325" i="8" s="1"/>
  <c r="T325" i="8" s="1"/>
  <c r="C325" i="8"/>
  <c r="P324" i="8"/>
  <c r="N324" i="8"/>
  <c r="L324" i="8"/>
  <c r="G324" i="8"/>
  <c r="F324" i="8"/>
  <c r="C324" i="8"/>
  <c r="D324" i="8" s="1"/>
  <c r="H324" i="8" s="1"/>
  <c r="R324" i="8" s="1"/>
  <c r="P323" i="8"/>
  <c r="N323" i="8"/>
  <c r="L323" i="8"/>
  <c r="G323" i="8"/>
  <c r="F323" i="8"/>
  <c r="C323" i="8"/>
  <c r="D323" i="8" s="1"/>
  <c r="P322" i="8"/>
  <c r="N322" i="8"/>
  <c r="L322" i="8"/>
  <c r="G322" i="8"/>
  <c r="F322" i="8"/>
  <c r="C322" i="8"/>
  <c r="D322" i="8" s="1"/>
  <c r="I322" i="8" s="1"/>
  <c r="T322" i="8" s="1"/>
  <c r="P321" i="8"/>
  <c r="N321" i="8"/>
  <c r="L321" i="8"/>
  <c r="G321" i="8"/>
  <c r="F321" i="8"/>
  <c r="C321" i="8"/>
  <c r="D321" i="8" s="1"/>
  <c r="P320" i="8"/>
  <c r="N320" i="8"/>
  <c r="L320" i="8"/>
  <c r="G320" i="8"/>
  <c r="F320" i="8"/>
  <c r="C320" i="8"/>
  <c r="D320" i="8" s="1"/>
  <c r="H320" i="8" s="1"/>
  <c r="R320" i="8" s="1"/>
  <c r="P319" i="8"/>
  <c r="N319" i="8"/>
  <c r="L319" i="8"/>
  <c r="G319" i="8"/>
  <c r="F319" i="8"/>
  <c r="C319" i="8"/>
  <c r="D319" i="8" s="1"/>
  <c r="P318" i="8"/>
  <c r="N318" i="8"/>
  <c r="L318" i="8"/>
  <c r="G318" i="8"/>
  <c r="F318" i="8"/>
  <c r="D318" i="8"/>
  <c r="I318" i="8" s="1"/>
  <c r="T318" i="8" s="1"/>
  <c r="C318" i="8"/>
  <c r="P317" i="8"/>
  <c r="N317" i="8"/>
  <c r="L317" i="8"/>
  <c r="G317" i="8"/>
  <c r="F317" i="8"/>
  <c r="C317" i="8"/>
  <c r="D317" i="8" s="1"/>
  <c r="P316" i="8"/>
  <c r="N316" i="8"/>
  <c r="L316" i="8"/>
  <c r="G316" i="8"/>
  <c r="F316" i="8"/>
  <c r="C316" i="8"/>
  <c r="D316" i="8" s="1"/>
  <c r="H316" i="8" s="1"/>
  <c r="R316" i="8" s="1"/>
  <c r="P315" i="8"/>
  <c r="N315" i="8"/>
  <c r="L315" i="8"/>
  <c r="G315" i="8"/>
  <c r="F315" i="8"/>
  <c r="C315" i="8"/>
  <c r="D315" i="8" s="1"/>
  <c r="P314" i="8"/>
  <c r="N314" i="8"/>
  <c r="L314" i="8"/>
  <c r="G314" i="8"/>
  <c r="F314" i="8"/>
  <c r="C314" i="8"/>
  <c r="D314" i="8" s="1"/>
  <c r="I314" i="8" s="1"/>
  <c r="T314" i="8" s="1"/>
  <c r="P313" i="8"/>
  <c r="N313" i="8"/>
  <c r="L313" i="8"/>
  <c r="G313" i="8"/>
  <c r="F313" i="8"/>
  <c r="C313" i="8"/>
  <c r="D313" i="8" s="1"/>
  <c r="P312" i="8"/>
  <c r="N312" i="8"/>
  <c r="L312" i="8"/>
  <c r="H312" i="8"/>
  <c r="R312" i="8" s="1"/>
  <c r="G312" i="8"/>
  <c r="F312" i="8"/>
  <c r="C312" i="8"/>
  <c r="D312" i="8" s="1"/>
  <c r="P311" i="8"/>
  <c r="N311" i="8"/>
  <c r="L311" i="8"/>
  <c r="G311" i="8"/>
  <c r="F311" i="8"/>
  <c r="C311" i="8"/>
  <c r="D311" i="8" s="1"/>
  <c r="H311" i="8" s="1"/>
  <c r="R311" i="8" s="1"/>
  <c r="P310" i="8"/>
  <c r="N310" i="8"/>
  <c r="L310" i="8"/>
  <c r="G310" i="8"/>
  <c r="F310" i="8"/>
  <c r="C310" i="8"/>
  <c r="D310" i="8" s="1"/>
  <c r="I310" i="8" s="1"/>
  <c r="T310" i="8" s="1"/>
  <c r="P309" i="8"/>
  <c r="N309" i="8"/>
  <c r="L309" i="8"/>
  <c r="G309" i="8"/>
  <c r="F309" i="8"/>
  <c r="C309" i="8"/>
  <c r="D309" i="8" s="1"/>
  <c r="P308" i="8"/>
  <c r="N308" i="8"/>
  <c r="L308" i="8"/>
  <c r="H308" i="8"/>
  <c r="R308" i="8" s="1"/>
  <c r="G308" i="8"/>
  <c r="F308" i="8"/>
  <c r="C308" i="8"/>
  <c r="D308" i="8" s="1"/>
  <c r="P307" i="8"/>
  <c r="N307" i="8"/>
  <c r="L307" i="8"/>
  <c r="G307" i="8"/>
  <c r="F307" i="8"/>
  <c r="C307" i="8"/>
  <c r="D307" i="8" s="1"/>
  <c r="P306" i="8"/>
  <c r="N306" i="8"/>
  <c r="L306" i="8"/>
  <c r="G306" i="8"/>
  <c r="F306" i="8"/>
  <c r="C306" i="8"/>
  <c r="D306" i="8" s="1"/>
  <c r="I306" i="8" s="1"/>
  <c r="T306" i="8" s="1"/>
  <c r="P305" i="8"/>
  <c r="N305" i="8"/>
  <c r="L305" i="8"/>
  <c r="G305" i="8"/>
  <c r="F305" i="8"/>
  <c r="C305" i="8"/>
  <c r="D305" i="8" s="1"/>
  <c r="P304" i="8"/>
  <c r="N304" i="8"/>
  <c r="L304" i="8"/>
  <c r="G304" i="8"/>
  <c r="F304" i="8"/>
  <c r="C304" i="8"/>
  <c r="D304" i="8" s="1"/>
  <c r="H304" i="8" s="1"/>
  <c r="R304" i="8" s="1"/>
  <c r="P303" i="8"/>
  <c r="N303" i="8"/>
  <c r="L303" i="8"/>
  <c r="H303" i="8"/>
  <c r="R303" i="8" s="1"/>
  <c r="G303" i="8"/>
  <c r="F303" i="8"/>
  <c r="C303" i="8"/>
  <c r="D303" i="8" s="1"/>
  <c r="P302" i="8"/>
  <c r="N302" i="8"/>
  <c r="L302" i="8"/>
  <c r="G302" i="8"/>
  <c r="F302" i="8"/>
  <c r="D302" i="8"/>
  <c r="I302" i="8" s="1"/>
  <c r="T302" i="8" s="1"/>
  <c r="C302" i="8"/>
  <c r="P301" i="8"/>
  <c r="N301" i="8"/>
  <c r="L301" i="8"/>
  <c r="G301" i="8"/>
  <c r="F301" i="8"/>
  <c r="C301" i="8"/>
  <c r="D301" i="8" s="1"/>
  <c r="P300" i="8"/>
  <c r="N300" i="8"/>
  <c r="L300" i="8"/>
  <c r="G300" i="8"/>
  <c r="F300" i="8"/>
  <c r="C300" i="8"/>
  <c r="D300" i="8" s="1"/>
  <c r="H300" i="8" s="1"/>
  <c r="R300" i="8" s="1"/>
  <c r="P299" i="8"/>
  <c r="N299" i="8"/>
  <c r="L299" i="8"/>
  <c r="G299" i="8"/>
  <c r="F299" i="8"/>
  <c r="C299" i="8"/>
  <c r="D299" i="8" s="1"/>
  <c r="P298" i="8"/>
  <c r="N298" i="8"/>
  <c r="L298" i="8"/>
  <c r="G298" i="8"/>
  <c r="F298" i="8"/>
  <c r="C298" i="8"/>
  <c r="D298" i="8" s="1"/>
  <c r="I298" i="8" s="1"/>
  <c r="T298" i="8" s="1"/>
  <c r="P297" i="8"/>
  <c r="N297" i="8"/>
  <c r="L297" i="8"/>
  <c r="G297" i="8"/>
  <c r="F297" i="8"/>
  <c r="C297" i="8"/>
  <c r="D297" i="8" s="1"/>
  <c r="P296" i="8"/>
  <c r="N296" i="8"/>
  <c r="L296" i="8"/>
  <c r="G296" i="8"/>
  <c r="F296" i="8"/>
  <c r="C296" i="8"/>
  <c r="D296" i="8" s="1"/>
  <c r="P295" i="8"/>
  <c r="N295" i="8"/>
  <c r="L295" i="8"/>
  <c r="G295" i="8"/>
  <c r="F295" i="8"/>
  <c r="D295" i="8"/>
  <c r="I295" i="8" s="1"/>
  <c r="T295" i="8" s="1"/>
  <c r="C295" i="8"/>
  <c r="P294" i="8"/>
  <c r="N294" i="8"/>
  <c r="L294" i="8"/>
  <c r="G294" i="8"/>
  <c r="F294" i="8"/>
  <c r="C294" i="8"/>
  <c r="D294" i="8" s="1"/>
  <c r="P293" i="8"/>
  <c r="N293" i="8"/>
  <c r="L293" i="8"/>
  <c r="G293" i="8"/>
  <c r="F293" i="8"/>
  <c r="C293" i="8"/>
  <c r="D293" i="8" s="1"/>
  <c r="P292" i="8"/>
  <c r="N292" i="8"/>
  <c r="L292" i="8"/>
  <c r="G292" i="8"/>
  <c r="F292" i="8"/>
  <c r="C292" i="8"/>
  <c r="D292" i="8" s="1"/>
  <c r="H292" i="8" s="1"/>
  <c r="R292" i="8" s="1"/>
  <c r="P291" i="8"/>
  <c r="N291" i="8"/>
  <c r="L291" i="8"/>
  <c r="G291" i="8"/>
  <c r="F291" i="8"/>
  <c r="C291" i="8"/>
  <c r="D291" i="8" s="1"/>
  <c r="P290" i="8"/>
  <c r="N290" i="8"/>
  <c r="L290" i="8"/>
  <c r="G290" i="8"/>
  <c r="F290" i="8"/>
  <c r="D290" i="8"/>
  <c r="I290" i="8" s="1"/>
  <c r="T290" i="8" s="1"/>
  <c r="C290" i="8"/>
  <c r="P289" i="8"/>
  <c r="N289" i="8"/>
  <c r="L289" i="8"/>
  <c r="G289" i="8"/>
  <c r="F289" i="8"/>
  <c r="C289" i="8"/>
  <c r="D289" i="8" s="1"/>
  <c r="P288" i="8"/>
  <c r="N288" i="8"/>
  <c r="L288" i="8"/>
  <c r="G288" i="8"/>
  <c r="F288" i="8"/>
  <c r="C288" i="8"/>
  <c r="D288" i="8" s="1"/>
  <c r="H288" i="8" s="1"/>
  <c r="R288" i="8" s="1"/>
  <c r="P287" i="8"/>
  <c r="N287" i="8"/>
  <c r="L287" i="8"/>
  <c r="G287" i="8"/>
  <c r="F287" i="8"/>
  <c r="C287" i="8"/>
  <c r="D287" i="8" s="1"/>
  <c r="J287" i="8" s="1"/>
  <c r="P286" i="8"/>
  <c r="N286" i="8"/>
  <c r="L286" i="8"/>
  <c r="G286" i="8"/>
  <c r="F286" i="8"/>
  <c r="D286" i="8"/>
  <c r="I286" i="8" s="1"/>
  <c r="T286" i="8" s="1"/>
  <c r="C286" i="8"/>
  <c r="P285" i="8"/>
  <c r="N285" i="8"/>
  <c r="L285" i="8"/>
  <c r="G285" i="8"/>
  <c r="F285" i="8"/>
  <c r="C285" i="8"/>
  <c r="D285" i="8" s="1"/>
  <c r="P284" i="8"/>
  <c r="N284" i="8"/>
  <c r="L284" i="8"/>
  <c r="G284" i="8"/>
  <c r="F284" i="8"/>
  <c r="C284" i="8"/>
  <c r="D284" i="8" s="1"/>
  <c r="H284" i="8" s="1"/>
  <c r="R284" i="8" s="1"/>
  <c r="P283" i="8"/>
  <c r="N283" i="8"/>
  <c r="L283" i="8"/>
  <c r="G283" i="8"/>
  <c r="F283" i="8"/>
  <c r="C283" i="8"/>
  <c r="D283" i="8" s="1"/>
  <c r="P282" i="8"/>
  <c r="N282" i="8"/>
  <c r="L282" i="8"/>
  <c r="G282" i="8"/>
  <c r="F282" i="8"/>
  <c r="C282" i="8"/>
  <c r="D282" i="8" s="1"/>
  <c r="I282" i="8" s="1"/>
  <c r="T282" i="8" s="1"/>
  <c r="P281" i="8"/>
  <c r="N281" i="8"/>
  <c r="L281" i="8"/>
  <c r="G281" i="8"/>
  <c r="F281" i="8"/>
  <c r="C281" i="8"/>
  <c r="D281" i="8" s="1"/>
  <c r="P280" i="8"/>
  <c r="N280" i="8"/>
  <c r="L280" i="8"/>
  <c r="H280" i="8"/>
  <c r="R280" i="8" s="1"/>
  <c r="G280" i="8"/>
  <c r="F280" i="8"/>
  <c r="C280" i="8"/>
  <c r="D280" i="8" s="1"/>
  <c r="P279" i="8"/>
  <c r="N279" i="8"/>
  <c r="L279" i="8"/>
  <c r="G279" i="8"/>
  <c r="F279" i="8"/>
  <c r="C279" i="8"/>
  <c r="D279" i="8" s="1"/>
  <c r="P278" i="8"/>
  <c r="N278" i="8"/>
  <c r="L278" i="8"/>
  <c r="G278" i="8"/>
  <c r="F278" i="8"/>
  <c r="C278" i="8"/>
  <c r="D278" i="8" s="1"/>
  <c r="I278" i="8" s="1"/>
  <c r="T278" i="8" s="1"/>
  <c r="P277" i="8"/>
  <c r="N277" i="8"/>
  <c r="L277" i="8"/>
  <c r="G277" i="8"/>
  <c r="F277" i="8"/>
  <c r="C277" i="8"/>
  <c r="D277" i="8" s="1"/>
  <c r="P276" i="8"/>
  <c r="N276" i="8"/>
  <c r="L276" i="8"/>
  <c r="G276" i="8"/>
  <c r="F276" i="8"/>
  <c r="C276" i="8"/>
  <c r="D276" i="8" s="1"/>
  <c r="H276" i="8" s="1"/>
  <c r="R276" i="8" s="1"/>
  <c r="P275" i="8"/>
  <c r="N275" i="8"/>
  <c r="L275" i="8"/>
  <c r="G275" i="8"/>
  <c r="F275" i="8"/>
  <c r="C275" i="8"/>
  <c r="D275" i="8" s="1"/>
  <c r="P274" i="8"/>
  <c r="N274" i="8"/>
  <c r="L274" i="8"/>
  <c r="G274" i="8"/>
  <c r="F274" i="8"/>
  <c r="C274" i="8"/>
  <c r="D274" i="8" s="1"/>
  <c r="I274" i="8" s="1"/>
  <c r="T274" i="8" s="1"/>
  <c r="N273" i="8"/>
  <c r="L273" i="8"/>
  <c r="G273" i="8"/>
  <c r="P273" i="8" s="1"/>
  <c r="F273" i="8"/>
  <c r="C273" i="8"/>
  <c r="D273" i="8" s="1"/>
  <c r="P272" i="8"/>
  <c r="N272" i="8"/>
  <c r="L272" i="8"/>
  <c r="G272" i="8"/>
  <c r="F272" i="8"/>
  <c r="C272" i="8"/>
  <c r="D272" i="8" s="1"/>
  <c r="I272" i="8" s="1"/>
  <c r="T272" i="8" s="1"/>
  <c r="N271" i="8"/>
  <c r="L271" i="8"/>
  <c r="G271" i="8"/>
  <c r="P271" i="8" s="1"/>
  <c r="F271" i="8"/>
  <c r="C271" i="8"/>
  <c r="D271" i="8" s="1"/>
  <c r="P270" i="8"/>
  <c r="N270" i="8"/>
  <c r="L270" i="8"/>
  <c r="G270" i="8"/>
  <c r="F270" i="8"/>
  <c r="C270" i="8"/>
  <c r="D270" i="8" s="1"/>
  <c r="N269" i="8"/>
  <c r="L269" i="8"/>
  <c r="G269" i="8"/>
  <c r="P269" i="8" s="1"/>
  <c r="F269" i="8"/>
  <c r="C269" i="8"/>
  <c r="D269" i="8" s="1"/>
  <c r="P268" i="8"/>
  <c r="N268" i="8"/>
  <c r="L268" i="8"/>
  <c r="G268" i="8"/>
  <c r="F268" i="8"/>
  <c r="C268" i="8"/>
  <c r="D268" i="8" s="1"/>
  <c r="H268" i="8" s="1"/>
  <c r="R268" i="8" s="1"/>
  <c r="N267" i="8"/>
  <c r="L267" i="8"/>
  <c r="G267" i="8"/>
  <c r="P267" i="8" s="1"/>
  <c r="F267" i="8"/>
  <c r="C267" i="8"/>
  <c r="D267" i="8" s="1"/>
  <c r="P266" i="8"/>
  <c r="N266" i="8"/>
  <c r="L266" i="8"/>
  <c r="G266" i="8"/>
  <c r="F266" i="8"/>
  <c r="C266" i="8"/>
  <c r="D266" i="8" s="1"/>
  <c r="N265" i="8"/>
  <c r="L265" i="8"/>
  <c r="G265" i="8"/>
  <c r="P265" i="8" s="1"/>
  <c r="F265" i="8"/>
  <c r="C265" i="8"/>
  <c r="D265" i="8" s="1"/>
  <c r="P264" i="8"/>
  <c r="N264" i="8"/>
  <c r="L264" i="8"/>
  <c r="G264" i="8"/>
  <c r="F264" i="8"/>
  <c r="C264" i="8"/>
  <c r="D264" i="8" s="1"/>
  <c r="I264" i="8" s="1"/>
  <c r="T264" i="8" s="1"/>
  <c r="N263" i="8"/>
  <c r="L263" i="8"/>
  <c r="G263" i="8"/>
  <c r="P263" i="8" s="1"/>
  <c r="F263" i="8"/>
  <c r="C263" i="8"/>
  <c r="D263" i="8" s="1"/>
  <c r="P262" i="8"/>
  <c r="N262" i="8"/>
  <c r="L262" i="8"/>
  <c r="G262" i="8"/>
  <c r="F262" i="8"/>
  <c r="C262" i="8"/>
  <c r="D262" i="8" s="1"/>
  <c r="N261" i="8"/>
  <c r="L261" i="8"/>
  <c r="G261" i="8"/>
  <c r="P261" i="8" s="1"/>
  <c r="F261" i="8"/>
  <c r="C261" i="8"/>
  <c r="D261" i="8" s="1"/>
  <c r="P260" i="8"/>
  <c r="L260" i="8"/>
  <c r="G260" i="8"/>
  <c r="F260" i="8"/>
  <c r="N260" i="8" s="1"/>
  <c r="C260" i="8"/>
  <c r="D260" i="8" s="1"/>
  <c r="H260" i="8" s="1"/>
  <c r="R260" i="8" s="1"/>
  <c r="P259" i="8"/>
  <c r="L259" i="8"/>
  <c r="G259" i="8"/>
  <c r="F259" i="8"/>
  <c r="N259" i="8" s="1"/>
  <c r="D259" i="8"/>
  <c r="H259" i="8" s="1"/>
  <c r="R259" i="8" s="1"/>
  <c r="C259" i="8"/>
  <c r="P258" i="8"/>
  <c r="L258" i="8"/>
  <c r="G258" i="8"/>
  <c r="F258" i="8"/>
  <c r="N258" i="8" s="1"/>
  <c r="C258" i="8"/>
  <c r="D258" i="8" s="1"/>
  <c r="H258" i="8" s="1"/>
  <c r="R258" i="8" s="1"/>
  <c r="P257" i="8"/>
  <c r="L257" i="8"/>
  <c r="G257" i="8"/>
  <c r="F257" i="8"/>
  <c r="N257" i="8" s="1"/>
  <c r="C257" i="8"/>
  <c r="D257" i="8" s="1"/>
  <c r="J257" i="8" s="1"/>
  <c r="P256" i="8"/>
  <c r="L256" i="8"/>
  <c r="G256" i="8"/>
  <c r="F256" i="8"/>
  <c r="N256" i="8" s="1"/>
  <c r="C256" i="8"/>
  <c r="D256" i="8" s="1"/>
  <c r="P255" i="8"/>
  <c r="L255" i="8"/>
  <c r="G255" i="8"/>
  <c r="F255" i="8"/>
  <c r="N255" i="8" s="1"/>
  <c r="C255" i="8"/>
  <c r="D255" i="8" s="1"/>
  <c r="P254" i="8"/>
  <c r="L254" i="8"/>
  <c r="G254" i="8"/>
  <c r="F254" i="8"/>
  <c r="N254" i="8" s="1"/>
  <c r="C254" i="8"/>
  <c r="D254" i="8" s="1"/>
  <c r="P253" i="8"/>
  <c r="L253" i="8"/>
  <c r="G253" i="8"/>
  <c r="F253" i="8"/>
  <c r="N253" i="8" s="1"/>
  <c r="C253" i="8"/>
  <c r="D253" i="8" s="1"/>
  <c r="J253" i="8" s="1"/>
  <c r="P252" i="8"/>
  <c r="L252" i="8"/>
  <c r="G252" i="8"/>
  <c r="F252" i="8"/>
  <c r="N252" i="8" s="1"/>
  <c r="C252" i="8"/>
  <c r="D252" i="8" s="1"/>
  <c r="P251" i="8"/>
  <c r="L251" i="8"/>
  <c r="G251" i="8"/>
  <c r="F251" i="8"/>
  <c r="N251" i="8" s="1"/>
  <c r="C251" i="8"/>
  <c r="D251" i="8" s="1"/>
  <c r="P250" i="8"/>
  <c r="L250" i="8"/>
  <c r="G250" i="8"/>
  <c r="F250" i="8"/>
  <c r="N250" i="8" s="1"/>
  <c r="C250" i="8"/>
  <c r="D250" i="8" s="1"/>
  <c r="P249" i="8"/>
  <c r="L249" i="8"/>
  <c r="G249" i="8"/>
  <c r="F249" i="8"/>
  <c r="N249" i="8" s="1"/>
  <c r="C249" i="8"/>
  <c r="D249" i="8" s="1"/>
  <c r="J249" i="8" s="1"/>
  <c r="P248" i="8"/>
  <c r="L248" i="8"/>
  <c r="G248" i="8"/>
  <c r="F248" i="8"/>
  <c r="N248" i="8" s="1"/>
  <c r="C248" i="8"/>
  <c r="D248" i="8" s="1"/>
  <c r="P247" i="8"/>
  <c r="L247" i="8"/>
  <c r="G247" i="8"/>
  <c r="F247" i="8"/>
  <c r="N247" i="8" s="1"/>
  <c r="C247" i="8"/>
  <c r="D247" i="8" s="1"/>
  <c r="P246" i="8"/>
  <c r="L246" i="8"/>
  <c r="G246" i="8"/>
  <c r="F246" i="8"/>
  <c r="N246" i="8" s="1"/>
  <c r="C246" i="8"/>
  <c r="D246" i="8" s="1"/>
  <c r="P245" i="8"/>
  <c r="L245" i="8"/>
  <c r="G245" i="8"/>
  <c r="F245" i="8"/>
  <c r="N245" i="8" s="1"/>
  <c r="C245" i="8"/>
  <c r="D245" i="8" s="1"/>
  <c r="J245" i="8" s="1"/>
  <c r="P244" i="8"/>
  <c r="L244" i="8"/>
  <c r="G244" i="8"/>
  <c r="F244" i="8"/>
  <c r="N244" i="8" s="1"/>
  <c r="C244" i="8"/>
  <c r="D244" i="8" s="1"/>
  <c r="H244" i="8" s="1"/>
  <c r="R244" i="8" s="1"/>
  <c r="P243" i="8"/>
  <c r="L243" i="8"/>
  <c r="G243" i="8"/>
  <c r="F243" i="8"/>
  <c r="N243" i="8" s="1"/>
  <c r="C243" i="8"/>
  <c r="D243" i="8" s="1"/>
  <c r="H243" i="8" s="1"/>
  <c r="R243" i="8" s="1"/>
  <c r="P242" i="8"/>
  <c r="L242" i="8"/>
  <c r="G242" i="8"/>
  <c r="F242" i="8"/>
  <c r="N242" i="8" s="1"/>
  <c r="C242" i="8"/>
  <c r="D242" i="8" s="1"/>
  <c r="H242" i="8" s="1"/>
  <c r="R242" i="8" s="1"/>
  <c r="P241" i="8"/>
  <c r="L241" i="8"/>
  <c r="G241" i="8"/>
  <c r="F241" i="8"/>
  <c r="N241" i="8" s="1"/>
  <c r="C241" i="8"/>
  <c r="D241" i="8" s="1"/>
  <c r="J241" i="8" s="1"/>
  <c r="P240" i="8"/>
  <c r="L240" i="8"/>
  <c r="G240" i="8"/>
  <c r="F240" i="8"/>
  <c r="N240" i="8" s="1"/>
  <c r="C240" i="8"/>
  <c r="D240" i="8" s="1"/>
  <c r="P239" i="8"/>
  <c r="L239" i="8"/>
  <c r="G239" i="8"/>
  <c r="F239" i="8"/>
  <c r="N239" i="8" s="1"/>
  <c r="C239" i="8"/>
  <c r="D239" i="8" s="1"/>
  <c r="P238" i="8"/>
  <c r="L238" i="8"/>
  <c r="G238" i="8"/>
  <c r="F238" i="8"/>
  <c r="N238" i="8" s="1"/>
  <c r="C238" i="8"/>
  <c r="D238" i="8" s="1"/>
  <c r="P237" i="8"/>
  <c r="L237" i="8"/>
  <c r="G237" i="8"/>
  <c r="F237" i="8"/>
  <c r="N237" i="8" s="1"/>
  <c r="C237" i="8"/>
  <c r="D237" i="8" s="1"/>
  <c r="J237" i="8" s="1"/>
  <c r="P236" i="8"/>
  <c r="L236" i="8"/>
  <c r="G236" i="8"/>
  <c r="F236" i="8"/>
  <c r="N236" i="8" s="1"/>
  <c r="C236" i="8"/>
  <c r="D236" i="8" s="1"/>
  <c r="P235" i="8"/>
  <c r="L235" i="8"/>
  <c r="G235" i="8"/>
  <c r="F235" i="8"/>
  <c r="N235" i="8" s="1"/>
  <c r="C235" i="8"/>
  <c r="D235" i="8" s="1"/>
  <c r="P234" i="8"/>
  <c r="L234" i="8"/>
  <c r="G234" i="8"/>
  <c r="F234" i="8"/>
  <c r="N234" i="8" s="1"/>
  <c r="C234" i="8"/>
  <c r="D234" i="8" s="1"/>
  <c r="P233" i="8"/>
  <c r="L233" i="8"/>
  <c r="G233" i="8"/>
  <c r="F233" i="8"/>
  <c r="N233" i="8" s="1"/>
  <c r="C233" i="8"/>
  <c r="D233" i="8" s="1"/>
  <c r="J233" i="8" s="1"/>
  <c r="P232" i="8"/>
  <c r="L232" i="8"/>
  <c r="G232" i="8"/>
  <c r="F232" i="8"/>
  <c r="N232" i="8" s="1"/>
  <c r="C232" i="8"/>
  <c r="D232" i="8" s="1"/>
  <c r="P231" i="8"/>
  <c r="L231" i="8"/>
  <c r="G231" i="8"/>
  <c r="F231" i="8"/>
  <c r="N231" i="8" s="1"/>
  <c r="C231" i="8"/>
  <c r="D231" i="8" s="1"/>
  <c r="P230" i="8"/>
  <c r="L230" i="8"/>
  <c r="G230" i="8"/>
  <c r="F230" i="8"/>
  <c r="N230" i="8" s="1"/>
  <c r="C230" i="8"/>
  <c r="D230" i="8" s="1"/>
  <c r="P229" i="8"/>
  <c r="L229" i="8"/>
  <c r="G229" i="8"/>
  <c r="F229" i="8"/>
  <c r="N229" i="8" s="1"/>
  <c r="C229" i="8"/>
  <c r="D229" i="8" s="1"/>
  <c r="J229" i="8" s="1"/>
  <c r="P228" i="8"/>
  <c r="L228" i="8"/>
  <c r="G228" i="8"/>
  <c r="F228" i="8"/>
  <c r="N228" i="8" s="1"/>
  <c r="C228" i="8"/>
  <c r="D228" i="8" s="1"/>
  <c r="P227" i="8"/>
  <c r="L227" i="8"/>
  <c r="G227" i="8"/>
  <c r="F227" i="8"/>
  <c r="N227" i="8" s="1"/>
  <c r="C227" i="8"/>
  <c r="D227" i="8" s="1"/>
  <c r="P226" i="8"/>
  <c r="L226" i="8"/>
  <c r="G226" i="8"/>
  <c r="F226" i="8"/>
  <c r="N226" i="8" s="1"/>
  <c r="C226" i="8"/>
  <c r="D226" i="8" s="1"/>
  <c r="P225" i="8"/>
  <c r="L225" i="8"/>
  <c r="G225" i="8"/>
  <c r="F225" i="8"/>
  <c r="N225" i="8" s="1"/>
  <c r="C225" i="8"/>
  <c r="D225" i="8" s="1"/>
  <c r="J225" i="8" s="1"/>
  <c r="P224" i="8"/>
  <c r="L224" i="8"/>
  <c r="I224" i="8"/>
  <c r="T224" i="8" s="1"/>
  <c r="G224" i="8"/>
  <c r="F224" i="8"/>
  <c r="N224" i="8" s="1"/>
  <c r="C224" i="8"/>
  <c r="D224" i="8" s="1"/>
  <c r="H224" i="8" s="1"/>
  <c r="R224" i="8" s="1"/>
  <c r="P223" i="8"/>
  <c r="L223" i="8"/>
  <c r="G223" i="8"/>
  <c r="F223" i="8"/>
  <c r="N223" i="8" s="1"/>
  <c r="C223" i="8"/>
  <c r="D223" i="8" s="1"/>
  <c r="H223" i="8" s="1"/>
  <c r="R223" i="8" s="1"/>
  <c r="P222" i="8"/>
  <c r="L222" i="8"/>
  <c r="G222" i="8"/>
  <c r="F222" i="8"/>
  <c r="N222" i="8" s="1"/>
  <c r="C222" i="8"/>
  <c r="D222" i="8" s="1"/>
  <c r="H222" i="8" s="1"/>
  <c r="R222" i="8" s="1"/>
  <c r="P221" i="8"/>
  <c r="L221" i="8"/>
  <c r="G221" i="8"/>
  <c r="F221" i="8"/>
  <c r="N221" i="8" s="1"/>
  <c r="C221" i="8"/>
  <c r="D221" i="8" s="1"/>
  <c r="J221" i="8" s="1"/>
  <c r="P220" i="8"/>
  <c r="L220" i="8"/>
  <c r="G220" i="8"/>
  <c r="F220" i="8"/>
  <c r="N220" i="8" s="1"/>
  <c r="C220" i="8"/>
  <c r="D220" i="8" s="1"/>
  <c r="P219" i="8"/>
  <c r="L219" i="8"/>
  <c r="G219" i="8"/>
  <c r="F219" i="8"/>
  <c r="N219" i="8" s="1"/>
  <c r="C219" i="8"/>
  <c r="D219" i="8" s="1"/>
  <c r="P218" i="8"/>
  <c r="L218" i="8"/>
  <c r="G218" i="8"/>
  <c r="F218" i="8"/>
  <c r="N218" i="8" s="1"/>
  <c r="C218" i="8"/>
  <c r="D218" i="8" s="1"/>
  <c r="P217" i="8"/>
  <c r="L217" i="8"/>
  <c r="G217" i="8"/>
  <c r="F217" i="8"/>
  <c r="N217" i="8" s="1"/>
  <c r="C217" i="8"/>
  <c r="D217" i="8" s="1"/>
  <c r="J217" i="8" s="1"/>
  <c r="P216" i="8"/>
  <c r="L216" i="8"/>
  <c r="G216" i="8"/>
  <c r="F216" i="8"/>
  <c r="N216" i="8" s="1"/>
  <c r="C216" i="8"/>
  <c r="D216" i="8" s="1"/>
  <c r="P215" i="8"/>
  <c r="L215" i="8"/>
  <c r="G215" i="8"/>
  <c r="F215" i="8"/>
  <c r="N215" i="8" s="1"/>
  <c r="C215" i="8"/>
  <c r="D215" i="8" s="1"/>
  <c r="P214" i="8"/>
  <c r="L214" i="8"/>
  <c r="G214" i="8"/>
  <c r="F214" i="8"/>
  <c r="N214" i="8" s="1"/>
  <c r="C214" i="8"/>
  <c r="D214" i="8" s="1"/>
  <c r="P213" i="8"/>
  <c r="L213" i="8"/>
  <c r="G213" i="8"/>
  <c r="F213" i="8"/>
  <c r="N213" i="8" s="1"/>
  <c r="C213" i="8"/>
  <c r="D213" i="8" s="1"/>
  <c r="J213" i="8" s="1"/>
  <c r="P212" i="8"/>
  <c r="L212" i="8"/>
  <c r="G212" i="8"/>
  <c r="F212" i="8"/>
  <c r="N212" i="8" s="1"/>
  <c r="C212" i="8"/>
  <c r="D212" i="8" s="1"/>
  <c r="P211" i="8"/>
  <c r="L211" i="8"/>
  <c r="G211" i="8"/>
  <c r="F211" i="8"/>
  <c r="N211" i="8" s="1"/>
  <c r="C211" i="8"/>
  <c r="D211" i="8" s="1"/>
  <c r="H211" i="8" s="1"/>
  <c r="R211" i="8" s="1"/>
  <c r="N210" i="8"/>
  <c r="L210" i="8"/>
  <c r="G210" i="8"/>
  <c r="P210" i="8" s="1"/>
  <c r="F210" i="8"/>
  <c r="C210" i="8"/>
  <c r="D210" i="8" s="1"/>
  <c r="H210" i="8" s="1"/>
  <c r="R210" i="8" s="1"/>
  <c r="N209" i="8"/>
  <c r="L209" i="8"/>
  <c r="G209" i="8"/>
  <c r="P209" i="8" s="1"/>
  <c r="F209" i="8"/>
  <c r="C209" i="8"/>
  <c r="D209" i="8" s="1"/>
  <c r="H209" i="8" s="1"/>
  <c r="R209" i="8" s="1"/>
  <c r="N208" i="8"/>
  <c r="L208" i="8"/>
  <c r="G208" i="8"/>
  <c r="P208" i="8" s="1"/>
  <c r="F208" i="8"/>
  <c r="C208" i="8"/>
  <c r="D208" i="8" s="1"/>
  <c r="N207" i="8"/>
  <c r="L207" i="8"/>
  <c r="H207" i="8"/>
  <c r="R207" i="8" s="1"/>
  <c r="G207" i="8"/>
  <c r="P207" i="8" s="1"/>
  <c r="F207" i="8"/>
  <c r="C207" i="8"/>
  <c r="D207" i="8" s="1"/>
  <c r="N206" i="8"/>
  <c r="L206" i="8"/>
  <c r="G206" i="8"/>
  <c r="P206" i="8" s="1"/>
  <c r="F206" i="8"/>
  <c r="C206" i="8"/>
  <c r="D206" i="8" s="1"/>
  <c r="H206" i="8" s="1"/>
  <c r="R206" i="8" s="1"/>
  <c r="N205" i="8"/>
  <c r="L205" i="8"/>
  <c r="G205" i="8"/>
  <c r="P205" i="8" s="1"/>
  <c r="F205" i="8"/>
  <c r="C205" i="8"/>
  <c r="D205" i="8" s="1"/>
  <c r="H205" i="8" s="1"/>
  <c r="R205" i="8" s="1"/>
  <c r="N204" i="8"/>
  <c r="L204" i="8"/>
  <c r="G204" i="8"/>
  <c r="P204" i="8" s="1"/>
  <c r="F204" i="8"/>
  <c r="C204" i="8"/>
  <c r="D204" i="8" s="1"/>
  <c r="N203" i="8"/>
  <c r="L203" i="8"/>
  <c r="G203" i="8"/>
  <c r="P203" i="8" s="1"/>
  <c r="F203" i="8"/>
  <c r="C203" i="8"/>
  <c r="D203" i="8" s="1"/>
  <c r="H203" i="8" s="1"/>
  <c r="R203" i="8" s="1"/>
  <c r="N202" i="8"/>
  <c r="L202" i="8"/>
  <c r="G202" i="8"/>
  <c r="P202" i="8" s="1"/>
  <c r="F202" i="8"/>
  <c r="C202" i="8"/>
  <c r="D202" i="8" s="1"/>
  <c r="H202" i="8" s="1"/>
  <c r="R202" i="8" s="1"/>
  <c r="N201" i="8"/>
  <c r="L201" i="8"/>
  <c r="G201" i="8"/>
  <c r="P201" i="8" s="1"/>
  <c r="F201" i="8"/>
  <c r="C201" i="8"/>
  <c r="D201" i="8" s="1"/>
  <c r="H201" i="8" s="1"/>
  <c r="R201" i="8" s="1"/>
  <c r="N200" i="8"/>
  <c r="L200" i="8"/>
  <c r="G200" i="8"/>
  <c r="P200" i="8" s="1"/>
  <c r="F200" i="8"/>
  <c r="C200" i="8"/>
  <c r="D200" i="8" s="1"/>
  <c r="N199" i="8"/>
  <c r="L199" i="8"/>
  <c r="G199" i="8"/>
  <c r="P199" i="8" s="1"/>
  <c r="F199" i="8"/>
  <c r="C199" i="8"/>
  <c r="D199" i="8" s="1"/>
  <c r="H199" i="8" s="1"/>
  <c r="R199" i="8" s="1"/>
  <c r="N198" i="8"/>
  <c r="L198" i="8"/>
  <c r="G198" i="8"/>
  <c r="P198" i="8" s="1"/>
  <c r="F198" i="8"/>
  <c r="C198" i="8"/>
  <c r="D198" i="8" s="1"/>
  <c r="H198" i="8" s="1"/>
  <c r="R198" i="8" s="1"/>
  <c r="N197" i="8"/>
  <c r="L197" i="8"/>
  <c r="G197" i="8"/>
  <c r="P197" i="8" s="1"/>
  <c r="F197" i="8"/>
  <c r="C197" i="8"/>
  <c r="D197" i="8" s="1"/>
  <c r="H197" i="8" s="1"/>
  <c r="R197" i="8" s="1"/>
  <c r="N196" i="8"/>
  <c r="L196" i="8"/>
  <c r="G196" i="8"/>
  <c r="P196" i="8" s="1"/>
  <c r="F196" i="8"/>
  <c r="C196" i="8"/>
  <c r="D196" i="8" s="1"/>
  <c r="N195" i="8"/>
  <c r="L195" i="8"/>
  <c r="G195" i="8"/>
  <c r="P195" i="8" s="1"/>
  <c r="F195" i="8"/>
  <c r="C195" i="8"/>
  <c r="D195" i="8" s="1"/>
  <c r="H195" i="8" s="1"/>
  <c r="R195" i="8" s="1"/>
  <c r="N194" i="8"/>
  <c r="L194" i="8"/>
  <c r="G194" i="8"/>
  <c r="P194" i="8" s="1"/>
  <c r="F194" i="8"/>
  <c r="C194" i="8"/>
  <c r="D194" i="8" s="1"/>
  <c r="H194" i="8" s="1"/>
  <c r="R194" i="8" s="1"/>
  <c r="N193" i="8"/>
  <c r="L193" i="8"/>
  <c r="G193" i="8"/>
  <c r="P193" i="8" s="1"/>
  <c r="F193" i="8"/>
  <c r="C193" i="8"/>
  <c r="D193" i="8" s="1"/>
  <c r="H193" i="8" s="1"/>
  <c r="R193" i="8" s="1"/>
  <c r="N192" i="8"/>
  <c r="L192" i="8"/>
  <c r="G192" i="8"/>
  <c r="P192" i="8" s="1"/>
  <c r="F192" i="8"/>
  <c r="C192" i="8"/>
  <c r="D192" i="8" s="1"/>
  <c r="N191" i="8"/>
  <c r="L191" i="8"/>
  <c r="G191" i="8"/>
  <c r="P191" i="8" s="1"/>
  <c r="F191" i="8"/>
  <c r="C191" i="8"/>
  <c r="D191" i="8" s="1"/>
  <c r="H191" i="8" s="1"/>
  <c r="R191" i="8" s="1"/>
  <c r="N190" i="8"/>
  <c r="L190" i="8"/>
  <c r="G190" i="8"/>
  <c r="P190" i="8" s="1"/>
  <c r="F190" i="8"/>
  <c r="C190" i="8"/>
  <c r="D190" i="8" s="1"/>
  <c r="H190" i="8" s="1"/>
  <c r="R190" i="8" s="1"/>
  <c r="N189" i="8"/>
  <c r="L189" i="8"/>
  <c r="G189" i="8"/>
  <c r="P189" i="8" s="1"/>
  <c r="F189" i="8"/>
  <c r="C189" i="8"/>
  <c r="D189" i="8" s="1"/>
  <c r="H189" i="8" s="1"/>
  <c r="R189" i="8" s="1"/>
  <c r="N188" i="8"/>
  <c r="L188" i="8"/>
  <c r="G188" i="8"/>
  <c r="P188" i="8" s="1"/>
  <c r="F188" i="8"/>
  <c r="C188" i="8"/>
  <c r="D188" i="8" s="1"/>
  <c r="N187" i="8"/>
  <c r="L187" i="8"/>
  <c r="G187" i="8"/>
  <c r="P187" i="8" s="1"/>
  <c r="F187" i="8"/>
  <c r="C187" i="8"/>
  <c r="D187" i="8" s="1"/>
  <c r="H187" i="8" s="1"/>
  <c r="R187" i="8" s="1"/>
  <c r="N186" i="8"/>
  <c r="L186" i="8"/>
  <c r="G186" i="8"/>
  <c r="P186" i="8" s="1"/>
  <c r="F186" i="8"/>
  <c r="C186" i="8"/>
  <c r="D186" i="8" s="1"/>
  <c r="H186" i="8" s="1"/>
  <c r="R186" i="8" s="1"/>
  <c r="N185" i="8"/>
  <c r="L185" i="8"/>
  <c r="G185" i="8"/>
  <c r="P185" i="8" s="1"/>
  <c r="F185" i="8"/>
  <c r="C185" i="8"/>
  <c r="D185" i="8" s="1"/>
  <c r="H185" i="8" s="1"/>
  <c r="R185" i="8" s="1"/>
  <c r="N184" i="8"/>
  <c r="L184" i="8"/>
  <c r="G184" i="8"/>
  <c r="P184" i="8" s="1"/>
  <c r="F184" i="8"/>
  <c r="C184" i="8"/>
  <c r="D184" i="8" s="1"/>
  <c r="N183" i="8"/>
  <c r="L183" i="8"/>
  <c r="G183" i="8"/>
  <c r="P183" i="8" s="1"/>
  <c r="F183" i="8"/>
  <c r="C183" i="8"/>
  <c r="D183" i="8" s="1"/>
  <c r="H183" i="8" s="1"/>
  <c r="R183" i="8" s="1"/>
  <c r="N182" i="8"/>
  <c r="L182" i="8"/>
  <c r="G182" i="8"/>
  <c r="P182" i="8" s="1"/>
  <c r="F182" i="8"/>
  <c r="C182" i="8"/>
  <c r="D182" i="8" s="1"/>
  <c r="H182" i="8" s="1"/>
  <c r="R182" i="8" s="1"/>
  <c r="N181" i="8"/>
  <c r="L181" i="8"/>
  <c r="G181" i="8"/>
  <c r="P181" i="8" s="1"/>
  <c r="F181" i="8"/>
  <c r="C181" i="8"/>
  <c r="D181" i="8" s="1"/>
  <c r="H181" i="8" s="1"/>
  <c r="R181" i="8" s="1"/>
  <c r="N180" i="8"/>
  <c r="L180" i="8"/>
  <c r="G180" i="8"/>
  <c r="P180" i="8" s="1"/>
  <c r="F180" i="8"/>
  <c r="C180" i="8"/>
  <c r="D180" i="8" s="1"/>
  <c r="N179" i="8"/>
  <c r="L179" i="8"/>
  <c r="G179" i="8"/>
  <c r="P179" i="8" s="1"/>
  <c r="F179" i="8"/>
  <c r="C179" i="8"/>
  <c r="D179" i="8" s="1"/>
  <c r="H179" i="8" s="1"/>
  <c r="R179" i="8" s="1"/>
  <c r="N178" i="8"/>
  <c r="L178" i="8"/>
  <c r="G178" i="8"/>
  <c r="P178" i="8" s="1"/>
  <c r="F178" i="8"/>
  <c r="C178" i="8"/>
  <c r="D178" i="8" s="1"/>
  <c r="H178" i="8" s="1"/>
  <c r="R178" i="8" s="1"/>
  <c r="N177" i="8"/>
  <c r="L177" i="8"/>
  <c r="G177" i="8"/>
  <c r="P177" i="8" s="1"/>
  <c r="F177" i="8"/>
  <c r="C177" i="8"/>
  <c r="D177" i="8" s="1"/>
  <c r="H177" i="8" s="1"/>
  <c r="R177" i="8" s="1"/>
  <c r="N176" i="8"/>
  <c r="L176" i="8"/>
  <c r="G176" i="8"/>
  <c r="P176" i="8" s="1"/>
  <c r="F176" i="8"/>
  <c r="C176" i="8"/>
  <c r="D176" i="8" s="1"/>
  <c r="N175" i="8"/>
  <c r="L175" i="8"/>
  <c r="G175" i="8"/>
  <c r="P175" i="8" s="1"/>
  <c r="F175" i="8"/>
  <c r="C175" i="8"/>
  <c r="D175" i="8" s="1"/>
  <c r="H175" i="8" s="1"/>
  <c r="R175" i="8" s="1"/>
  <c r="N174" i="8"/>
  <c r="L174" i="8"/>
  <c r="G174" i="8"/>
  <c r="P174" i="8" s="1"/>
  <c r="F174" i="8"/>
  <c r="C174" i="8"/>
  <c r="D174" i="8" s="1"/>
  <c r="H174" i="8" s="1"/>
  <c r="R174" i="8" s="1"/>
  <c r="N173" i="8"/>
  <c r="L173" i="8"/>
  <c r="G173" i="8"/>
  <c r="P173" i="8" s="1"/>
  <c r="F173" i="8"/>
  <c r="C173" i="8"/>
  <c r="D173" i="8" s="1"/>
  <c r="H173" i="8" s="1"/>
  <c r="R173" i="8" s="1"/>
  <c r="N172" i="8"/>
  <c r="L172" i="8"/>
  <c r="G172" i="8"/>
  <c r="P172" i="8" s="1"/>
  <c r="F172" i="8"/>
  <c r="C172" i="8"/>
  <c r="D172" i="8" s="1"/>
  <c r="N171" i="8"/>
  <c r="L171" i="8"/>
  <c r="G171" i="8"/>
  <c r="P171" i="8" s="1"/>
  <c r="F171" i="8"/>
  <c r="C171" i="8"/>
  <c r="D171" i="8" s="1"/>
  <c r="H171" i="8" s="1"/>
  <c r="R171" i="8" s="1"/>
  <c r="N170" i="8"/>
  <c r="L170" i="8"/>
  <c r="G170" i="8"/>
  <c r="P170" i="8" s="1"/>
  <c r="F170" i="8"/>
  <c r="C170" i="8"/>
  <c r="D170" i="8" s="1"/>
  <c r="H170" i="8" s="1"/>
  <c r="R170" i="8" s="1"/>
  <c r="N169" i="8"/>
  <c r="L169" i="8"/>
  <c r="G169" i="8"/>
  <c r="P169" i="8" s="1"/>
  <c r="F169" i="8"/>
  <c r="C169" i="8"/>
  <c r="D169" i="8" s="1"/>
  <c r="H169" i="8" s="1"/>
  <c r="R169" i="8" s="1"/>
  <c r="N168" i="8"/>
  <c r="L168" i="8"/>
  <c r="G168" i="8"/>
  <c r="P168" i="8" s="1"/>
  <c r="F168" i="8"/>
  <c r="C168" i="8"/>
  <c r="D168" i="8" s="1"/>
  <c r="N167" i="8"/>
  <c r="L167" i="8"/>
  <c r="G167" i="8"/>
  <c r="P167" i="8" s="1"/>
  <c r="F167" i="8"/>
  <c r="C167" i="8"/>
  <c r="D167" i="8" s="1"/>
  <c r="H167" i="8" s="1"/>
  <c r="R167" i="8" s="1"/>
  <c r="N166" i="8"/>
  <c r="L166" i="8"/>
  <c r="G166" i="8"/>
  <c r="P166" i="8" s="1"/>
  <c r="F166" i="8"/>
  <c r="C166" i="8"/>
  <c r="D166" i="8" s="1"/>
  <c r="H166" i="8" s="1"/>
  <c r="R166" i="8" s="1"/>
  <c r="N165" i="8"/>
  <c r="L165" i="8"/>
  <c r="G165" i="8"/>
  <c r="P165" i="8" s="1"/>
  <c r="F165" i="8"/>
  <c r="C165" i="8"/>
  <c r="D165" i="8" s="1"/>
  <c r="H165" i="8" s="1"/>
  <c r="R165" i="8" s="1"/>
  <c r="N164" i="8"/>
  <c r="L164" i="8"/>
  <c r="G164" i="8"/>
  <c r="P164" i="8" s="1"/>
  <c r="F164" i="8"/>
  <c r="C164" i="8"/>
  <c r="D164" i="8" s="1"/>
  <c r="P163" i="8"/>
  <c r="N163" i="8"/>
  <c r="L163" i="8"/>
  <c r="G163" i="8"/>
  <c r="F163" i="8"/>
  <c r="C163" i="8"/>
  <c r="D163" i="8" s="1"/>
  <c r="N162" i="8"/>
  <c r="L162" i="8"/>
  <c r="G162" i="8"/>
  <c r="P162" i="8" s="1"/>
  <c r="F162" i="8"/>
  <c r="C162" i="8"/>
  <c r="D162" i="8" s="1"/>
  <c r="P161" i="8"/>
  <c r="N161" i="8"/>
  <c r="L161" i="8"/>
  <c r="G161" i="8"/>
  <c r="F161" i="8"/>
  <c r="C161" i="8"/>
  <c r="D161" i="8" s="1"/>
  <c r="I161" i="8" s="1"/>
  <c r="T161" i="8" s="1"/>
  <c r="N160" i="8"/>
  <c r="L160" i="8"/>
  <c r="G160" i="8"/>
  <c r="P160" i="8" s="1"/>
  <c r="F160" i="8"/>
  <c r="C160" i="8"/>
  <c r="D160" i="8" s="1"/>
  <c r="P159" i="8"/>
  <c r="N159" i="8"/>
  <c r="L159" i="8"/>
  <c r="G159" i="8"/>
  <c r="F159" i="8"/>
  <c r="C159" i="8"/>
  <c r="D159" i="8" s="1"/>
  <c r="N158" i="8"/>
  <c r="L158" i="8"/>
  <c r="G158" i="8"/>
  <c r="P158" i="8" s="1"/>
  <c r="F158" i="8"/>
  <c r="C158" i="8"/>
  <c r="D158" i="8" s="1"/>
  <c r="P157" i="8"/>
  <c r="N157" i="8"/>
  <c r="L157" i="8"/>
  <c r="G157" i="8"/>
  <c r="F157" i="8"/>
  <c r="C157" i="8"/>
  <c r="D157" i="8" s="1"/>
  <c r="I157" i="8" s="1"/>
  <c r="T157" i="8" s="1"/>
  <c r="N156" i="8"/>
  <c r="L156" i="8"/>
  <c r="G156" i="8"/>
  <c r="P156" i="8" s="1"/>
  <c r="F156" i="8"/>
  <c r="C156" i="8"/>
  <c r="D156" i="8" s="1"/>
  <c r="P155" i="8"/>
  <c r="N155" i="8"/>
  <c r="L155" i="8"/>
  <c r="G155" i="8"/>
  <c r="F155" i="8"/>
  <c r="C155" i="8"/>
  <c r="D155" i="8" s="1"/>
  <c r="N154" i="8"/>
  <c r="L154" i="8"/>
  <c r="G154" i="8"/>
  <c r="P154" i="8" s="1"/>
  <c r="F154" i="8"/>
  <c r="C154" i="8"/>
  <c r="D154" i="8" s="1"/>
  <c r="P153" i="8"/>
  <c r="N153" i="8"/>
  <c r="L153" i="8"/>
  <c r="G153" i="8"/>
  <c r="F153" i="8"/>
  <c r="C153" i="8"/>
  <c r="D153" i="8" s="1"/>
  <c r="I153" i="8" s="1"/>
  <c r="T153" i="8" s="1"/>
  <c r="N152" i="8"/>
  <c r="L152" i="8"/>
  <c r="G152" i="8"/>
  <c r="P152" i="8" s="1"/>
  <c r="F152" i="8"/>
  <c r="C152" i="8"/>
  <c r="D152" i="8" s="1"/>
  <c r="P151" i="8"/>
  <c r="N151" i="8"/>
  <c r="L151" i="8"/>
  <c r="G151" i="8"/>
  <c r="F151" i="8"/>
  <c r="C151" i="8"/>
  <c r="D151" i="8" s="1"/>
  <c r="N150" i="8"/>
  <c r="L150" i="8"/>
  <c r="G150" i="8"/>
  <c r="P150" i="8" s="1"/>
  <c r="F150" i="8"/>
  <c r="C150" i="8"/>
  <c r="D150" i="8" s="1"/>
  <c r="P149" i="8"/>
  <c r="N149" i="8"/>
  <c r="L149" i="8"/>
  <c r="G149" i="8"/>
  <c r="F149" i="8"/>
  <c r="C149" i="8"/>
  <c r="D149" i="8" s="1"/>
  <c r="I149" i="8" s="1"/>
  <c r="T149" i="8" s="1"/>
  <c r="N148" i="8"/>
  <c r="L148" i="8"/>
  <c r="G148" i="8"/>
  <c r="P148" i="8" s="1"/>
  <c r="F148" i="8"/>
  <c r="C148" i="8"/>
  <c r="D148" i="8" s="1"/>
  <c r="P147" i="8"/>
  <c r="N147" i="8"/>
  <c r="L147" i="8"/>
  <c r="G147" i="8"/>
  <c r="F147" i="8"/>
  <c r="C147" i="8"/>
  <c r="D147" i="8" s="1"/>
  <c r="N146" i="8"/>
  <c r="L146" i="8"/>
  <c r="G146" i="8"/>
  <c r="P146" i="8" s="1"/>
  <c r="F146" i="8"/>
  <c r="C146" i="8"/>
  <c r="D146" i="8" s="1"/>
  <c r="N145" i="8"/>
  <c r="L145" i="8"/>
  <c r="G145" i="8"/>
  <c r="P145" i="8" s="1"/>
  <c r="F145" i="8"/>
  <c r="C145" i="8"/>
  <c r="D145" i="8" s="1"/>
  <c r="N144" i="8"/>
  <c r="L144" i="8"/>
  <c r="G144" i="8"/>
  <c r="P144" i="8" s="1"/>
  <c r="F144" i="8"/>
  <c r="C144" i="8"/>
  <c r="D144" i="8" s="1"/>
  <c r="N143" i="8"/>
  <c r="L143" i="8"/>
  <c r="G143" i="8"/>
  <c r="P143" i="8" s="1"/>
  <c r="F143" i="8"/>
  <c r="C143" i="8"/>
  <c r="D143" i="8" s="1"/>
  <c r="N142" i="8"/>
  <c r="L142" i="8"/>
  <c r="G142" i="8"/>
  <c r="P142" i="8" s="1"/>
  <c r="F142" i="8"/>
  <c r="C142" i="8"/>
  <c r="D142" i="8" s="1"/>
  <c r="N141" i="8"/>
  <c r="L141" i="8"/>
  <c r="G141" i="8"/>
  <c r="P141" i="8" s="1"/>
  <c r="F141" i="8"/>
  <c r="C141" i="8"/>
  <c r="D141" i="8" s="1"/>
  <c r="N140" i="8"/>
  <c r="L140" i="8"/>
  <c r="G140" i="8"/>
  <c r="P140" i="8" s="1"/>
  <c r="F140" i="8"/>
  <c r="C140" i="8"/>
  <c r="D140" i="8" s="1"/>
  <c r="N139" i="8"/>
  <c r="L139" i="8"/>
  <c r="G139" i="8"/>
  <c r="P139" i="8" s="1"/>
  <c r="F139" i="8"/>
  <c r="C139" i="8"/>
  <c r="D139" i="8" s="1"/>
  <c r="N138" i="8"/>
  <c r="L138" i="8"/>
  <c r="G138" i="8"/>
  <c r="P138" i="8" s="1"/>
  <c r="F138" i="8"/>
  <c r="C138" i="8"/>
  <c r="D138" i="8" s="1"/>
  <c r="N137" i="8"/>
  <c r="L137" i="8"/>
  <c r="G137" i="8"/>
  <c r="P137" i="8" s="1"/>
  <c r="F137" i="8"/>
  <c r="C137" i="8"/>
  <c r="D137" i="8" s="1"/>
  <c r="N136" i="8"/>
  <c r="L136" i="8"/>
  <c r="G136" i="8"/>
  <c r="P136" i="8" s="1"/>
  <c r="F136" i="8"/>
  <c r="C136" i="8"/>
  <c r="D136" i="8" s="1"/>
  <c r="N135" i="8"/>
  <c r="L135" i="8"/>
  <c r="G135" i="8"/>
  <c r="P135" i="8" s="1"/>
  <c r="F135" i="8"/>
  <c r="C135" i="8"/>
  <c r="D135" i="8" s="1"/>
  <c r="N134" i="8"/>
  <c r="L134" i="8"/>
  <c r="G134" i="8"/>
  <c r="P134" i="8" s="1"/>
  <c r="F134" i="8"/>
  <c r="C134" i="8"/>
  <c r="D134" i="8" s="1"/>
  <c r="N133" i="8"/>
  <c r="L133" i="8"/>
  <c r="G133" i="8"/>
  <c r="P133" i="8" s="1"/>
  <c r="F133" i="8"/>
  <c r="C133" i="8"/>
  <c r="D133" i="8" s="1"/>
  <c r="N132" i="8"/>
  <c r="L132" i="8"/>
  <c r="G132" i="8"/>
  <c r="P132" i="8" s="1"/>
  <c r="F132" i="8"/>
  <c r="C132" i="8"/>
  <c r="D132" i="8" s="1"/>
  <c r="N131" i="8"/>
  <c r="L131" i="8"/>
  <c r="G131" i="8"/>
  <c r="P131" i="8" s="1"/>
  <c r="F131" i="8"/>
  <c r="C131" i="8"/>
  <c r="D131" i="8" s="1"/>
  <c r="N130" i="8"/>
  <c r="L130" i="8"/>
  <c r="G130" i="8"/>
  <c r="P130" i="8" s="1"/>
  <c r="F130" i="8"/>
  <c r="C130" i="8"/>
  <c r="D130" i="8" s="1"/>
  <c r="N129" i="8"/>
  <c r="L129" i="8"/>
  <c r="G129" i="8"/>
  <c r="P129" i="8" s="1"/>
  <c r="F129" i="8"/>
  <c r="C129" i="8"/>
  <c r="D129" i="8" s="1"/>
  <c r="N128" i="8"/>
  <c r="L128" i="8"/>
  <c r="G128" i="8"/>
  <c r="P128" i="8" s="1"/>
  <c r="F128" i="8"/>
  <c r="C128" i="8"/>
  <c r="D128" i="8" s="1"/>
  <c r="N127" i="8"/>
  <c r="L127" i="8"/>
  <c r="G127" i="8"/>
  <c r="P127" i="8" s="1"/>
  <c r="F127" i="8"/>
  <c r="C127" i="8"/>
  <c r="D127" i="8" s="1"/>
  <c r="N126" i="8"/>
  <c r="L126" i="8"/>
  <c r="G126" i="8"/>
  <c r="P126" i="8" s="1"/>
  <c r="F126" i="8"/>
  <c r="C126" i="8"/>
  <c r="D126" i="8" s="1"/>
  <c r="N125" i="8"/>
  <c r="L125" i="8"/>
  <c r="G125" i="8"/>
  <c r="P125" i="8" s="1"/>
  <c r="F125" i="8"/>
  <c r="C125" i="8"/>
  <c r="D125" i="8" s="1"/>
  <c r="N124" i="8"/>
  <c r="L124" i="8"/>
  <c r="G124" i="8"/>
  <c r="P124" i="8" s="1"/>
  <c r="F124" i="8"/>
  <c r="C124" i="8"/>
  <c r="D124" i="8" s="1"/>
  <c r="H124" i="8" s="1"/>
  <c r="R124" i="8" s="1"/>
  <c r="N123" i="8"/>
  <c r="L123" i="8"/>
  <c r="G123" i="8"/>
  <c r="P123" i="8" s="1"/>
  <c r="F123" i="8"/>
  <c r="C123" i="8"/>
  <c r="D123" i="8" s="1"/>
  <c r="H123" i="8" s="1"/>
  <c r="R123" i="8" s="1"/>
  <c r="N122" i="8"/>
  <c r="L122" i="8"/>
  <c r="G122" i="8"/>
  <c r="P122" i="8" s="1"/>
  <c r="F122" i="8"/>
  <c r="C122" i="8"/>
  <c r="D122" i="8" s="1"/>
  <c r="H122" i="8" s="1"/>
  <c r="R122" i="8" s="1"/>
  <c r="N121" i="8"/>
  <c r="L121" i="8"/>
  <c r="G121" i="8"/>
  <c r="P121" i="8" s="1"/>
  <c r="F121" i="8"/>
  <c r="C121" i="8"/>
  <c r="D121" i="8" s="1"/>
  <c r="N120" i="8"/>
  <c r="L120" i="8"/>
  <c r="G120" i="8"/>
  <c r="P120" i="8" s="1"/>
  <c r="F120" i="8"/>
  <c r="C120" i="8"/>
  <c r="D120" i="8" s="1"/>
  <c r="H120" i="8" s="1"/>
  <c r="R120" i="8" s="1"/>
  <c r="N119" i="8"/>
  <c r="L119" i="8"/>
  <c r="G119" i="8"/>
  <c r="P119" i="8" s="1"/>
  <c r="F119" i="8"/>
  <c r="C119" i="8"/>
  <c r="D119" i="8" s="1"/>
  <c r="H119" i="8" s="1"/>
  <c r="R119" i="8" s="1"/>
  <c r="N118" i="8"/>
  <c r="L118" i="8"/>
  <c r="G118" i="8"/>
  <c r="P118" i="8" s="1"/>
  <c r="F118" i="8"/>
  <c r="C118" i="8"/>
  <c r="D118" i="8" s="1"/>
  <c r="H118" i="8" s="1"/>
  <c r="R118" i="8" s="1"/>
  <c r="N117" i="8"/>
  <c r="L117" i="8"/>
  <c r="G117" i="8"/>
  <c r="P117" i="8" s="1"/>
  <c r="F117" i="8"/>
  <c r="C117" i="8"/>
  <c r="D117" i="8" s="1"/>
  <c r="N116" i="8"/>
  <c r="L116" i="8"/>
  <c r="G116" i="8"/>
  <c r="P116" i="8" s="1"/>
  <c r="F116" i="8"/>
  <c r="C116" i="8"/>
  <c r="D116" i="8" s="1"/>
  <c r="H116" i="8" s="1"/>
  <c r="R116" i="8" s="1"/>
  <c r="N115" i="8"/>
  <c r="L115" i="8"/>
  <c r="G115" i="8"/>
  <c r="P115" i="8" s="1"/>
  <c r="F115" i="8"/>
  <c r="C115" i="8"/>
  <c r="D115" i="8" s="1"/>
  <c r="H115" i="8" s="1"/>
  <c r="R115" i="8" s="1"/>
  <c r="N114" i="8"/>
  <c r="L114" i="8"/>
  <c r="H114" i="8"/>
  <c r="R114" i="8" s="1"/>
  <c r="G114" i="8"/>
  <c r="P114" i="8" s="1"/>
  <c r="F114" i="8"/>
  <c r="C114" i="8"/>
  <c r="D114" i="8" s="1"/>
  <c r="N113" i="8"/>
  <c r="L113" i="8"/>
  <c r="G113" i="8"/>
  <c r="P113" i="8" s="1"/>
  <c r="F113" i="8"/>
  <c r="C113" i="8"/>
  <c r="D113" i="8" s="1"/>
  <c r="N112" i="8"/>
  <c r="L112" i="8"/>
  <c r="G112" i="8"/>
  <c r="P112" i="8" s="1"/>
  <c r="F112" i="8"/>
  <c r="C112" i="8"/>
  <c r="D112" i="8" s="1"/>
  <c r="H112" i="8" s="1"/>
  <c r="R112" i="8" s="1"/>
  <c r="N111" i="8"/>
  <c r="L111" i="8"/>
  <c r="G111" i="8"/>
  <c r="P111" i="8" s="1"/>
  <c r="F111" i="8"/>
  <c r="C111" i="8"/>
  <c r="D111" i="8" s="1"/>
  <c r="H111" i="8" s="1"/>
  <c r="R111" i="8" s="1"/>
  <c r="N110" i="8"/>
  <c r="L110" i="8"/>
  <c r="G110" i="8"/>
  <c r="P110" i="8" s="1"/>
  <c r="F110" i="8"/>
  <c r="C110" i="8"/>
  <c r="D110" i="8" s="1"/>
  <c r="H110" i="8" s="1"/>
  <c r="R110" i="8" s="1"/>
  <c r="N109" i="8"/>
  <c r="L109" i="8"/>
  <c r="G109" i="8"/>
  <c r="P109" i="8" s="1"/>
  <c r="F109" i="8"/>
  <c r="C109" i="8"/>
  <c r="D109" i="8" s="1"/>
  <c r="N108" i="8"/>
  <c r="L108" i="8"/>
  <c r="G108" i="8"/>
  <c r="P108" i="8" s="1"/>
  <c r="F108" i="8"/>
  <c r="C108" i="8"/>
  <c r="D108" i="8" s="1"/>
  <c r="H108" i="8" s="1"/>
  <c r="R108" i="8" s="1"/>
  <c r="N107" i="8"/>
  <c r="L107" i="8"/>
  <c r="G107" i="8"/>
  <c r="P107" i="8" s="1"/>
  <c r="F107" i="8"/>
  <c r="C107" i="8"/>
  <c r="D107" i="8" s="1"/>
  <c r="H107" i="8" s="1"/>
  <c r="R107" i="8" s="1"/>
  <c r="N106" i="8"/>
  <c r="L106" i="8"/>
  <c r="G106" i="8"/>
  <c r="P106" i="8" s="1"/>
  <c r="F106" i="8"/>
  <c r="C106" i="8"/>
  <c r="D106" i="8" s="1"/>
  <c r="H106" i="8" s="1"/>
  <c r="R106" i="8" s="1"/>
  <c r="N105" i="8"/>
  <c r="L105" i="8"/>
  <c r="G105" i="8"/>
  <c r="P105" i="8" s="1"/>
  <c r="F105" i="8"/>
  <c r="C105" i="8"/>
  <c r="D105" i="8" s="1"/>
  <c r="N104" i="8"/>
  <c r="L104" i="8"/>
  <c r="G104" i="8"/>
  <c r="P104" i="8" s="1"/>
  <c r="F104" i="8"/>
  <c r="C104" i="8"/>
  <c r="D104" i="8" s="1"/>
  <c r="H104" i="8" s="1"/>
  <c r="R104" i="8" s="1"/>
  <c r="N103" i="8"/>
  <c r="L103" i="8"/>
  <c r="G103" i="8"/>
  <c r="P103" i="8" s="1"/>
  <c r="F103" i="8"/>
  <c r="C103" i="8"/>
  <c r="D103" i="8" s="1"/>
  <c r="H103" i="8" s="1"/>
  <c r="R103" i="8" s="1"/>
  <c r="N102" i="8"/>
  <c r="L102" i="8"/>
  <c r="G102" i="8"/>
  <c r="P102" i="8" s="1"/>
  <c r="F102" i="8"/>
  <c r="C102" i="8"/>
  <c r="D102" i="8" s="1"/>
  <c r="H102" i="8" s="1"/>
  <c r="R102" i="8" s="1"/>
  <c r="N101" i="8"/>
  <c r="L101" i="8"/>
  <c r="G101" i="8"/>
  <c r="P101" i="8" s="1"/>
  <c r="F101" i="8"/>
  <c r="C101" i="8"/>
  <c r="D101" i="8" s="1"/>
  <c r="N100" i="8"/>
  <c r="L100" i="8"/>
  <c r="G100" i="8"/>
  <c r="P100" i="8" s="1"/>
  <c r="F100" i="8"/>
  <c r="C100" i="8"/>
  <c r="D100" i="8" s="1"/>
  <c r="H100" i="8" s="1"/>
  <c r="R100" i="8" s="1"/>
  <c r="N99" i="8"/>
  <c r="L99" i="8"/>
  <c r="G99" i="8"/>
  <c r="P99" i="8" s="1"/>
  <c r="F99" i="8"/>
  <c r="C99" i="8"/>
  <c r="D99" i="8" s="1"/>
  <c r="H99" i="8" s="1"/>
  <c r="R99" i="8" s="1"/>
  <c r="N98" i="8"/>
  <c r="L98" i="8"/>
  <c r="H98" i="8"/>
  <c r="R98" i="8" s="1"/>
  <c r="G98" i="8"/>
  <c r="P98" i="8" s="1"/>
  <c r="F98" i="8"/>
  <c r="C98" i="8"/>
  <c r="D98" i="8" s="1"/>
  <c r="N97" i="8"/>
  <c r="L97" i="8"/>
  <c r="G97" i="8"/>
  <c r="P97" i="8" s="1"/>
  <c r="F97" i="8"/>
  <c r="C97" i="8"/>
  <c r="D97" i="8" s="1"/>
  <c r="N96" i="8"/>
  <c r="L96" i="8"/>
  <c r="G96" i="8"/>
  <c r="P96" i="8" s="1"/>
  <c r="F96" i="8"/>
  <c r="C96" i="8"/>
  <c r="D96" i="8" s="1"/>
  <c r="H96" i="8" s="1"/>
  <c r="R96" i="8" s="1"/>
  <c r="N95" i="8"/>
  <c r="L95" i="8"/>
  <c r="G95" i="8"/>
  <c r="P95" i="8" s="1"/>
  <c r="F95" i="8"/>
  <c r="C95" i="8"/>
  <c r="D95" i="8" s="1"/>
  <c r="H95" i="8" s="1"/>
  <c r="R95" i="8" s="1"/>
  <c r="N94" i="8"/>
  <c r="L94" i="8"/>
  <c r="G94" i="8"/>
  <c r="P94" i="8" s="1"/>
  <c r="F94" i="8"/>
  <c r="C94" i="8"/>
  <c r="D94" i="8" s="1"/>
  <c r="H94" i="8" s="1"/>
  <c r="R94" i="8" s="1"/>
  <c r="N93" i="8"/>
  <c r="L93" i="8"/>
  <c r="G93" i="8"/>
  <c r="P93" i="8" s="1"/>
  <c r="F93" i="8"/>
  <c r="C93" i="8"/>
  <c r="D93" i="8" s="1"/>
  <c r="N92" i="8"/>
  <c r="L92" i="8"/>
  <c r="G92" i="8"/>
  <c r="P92" i="8" s="1"/>
  <c r="F92" i="8"/>
  <c r="C92" i="8"/>
  <c r="D92" i="8" s="1"/>
  <c r="H92" i="8" s="1"/>
  <c r="R92" i="8" s="1"/>
  <c r="N91" i="8"/>
  <c r="L91" i="8"/>
  <c r="G91" i="8"/>
  <c r="P91" i="8" s="1"/>
  <c r="F91" i="8"/>
  <c r="C91" i="8"/>
  <c r="D91" i="8" s="1"/>
  <c r="H91" i="8" s="1"/>
  <c r="R91" i="8" s="1"/>
  <c r="N90" i="8"/>
  <c r="L90" i="8"/>
  <c r="G90" i="8"/>
  <c r="P90" i="8" s="1"/>
  <c r="F90" i="8"/>
  <c r="C90" i="8"/>
  <c r="D90" i="8" s="1"/>
  <c r="H90" i="8" s="1"/>
  <c r="R90" i="8" s="1"/>
  <c r="N89" i="8"/>
  <c r="L89" i="8"/>
  <c r="G89" i="8"/>
  <c r="P89" i="8" s="1"/>
  <c r="F89" i="8"/>
  <c r="C89" i="8"/>
  <c r="D89" i="8" s="1"/>
  <c r="N88" i="8"/>
  <c r="L88" i="8"/>
  <c r="G88" i="8"/>
  <c r="P88" i="8" s="1"/>
  <c r="F88" i="8"/>
  <c r="C88" i="8"/>
  <c r="D88" i="8" s="1"/>
  <c r="H88" i="8" s="1"/>
  <c r="R88" i="8" s="1"/>
  <c r="N87" i="8"/>
  <c r="L87" i="8"/>
  <c r="G87" i="8"/>
  <c r="P87" i="8" s="1"/>
  <c r="F87" i="8"/>
  <c r="C87" i="8"/>
  <c r="D87" i="8" s="1"/>
  <c r="H87" i="8" s="1"/>
  <c r="R87" i="8" s="1"/>
  <c r="N86" i="8"/>
  <c r="L86" i="8"/>
  <c r="G86" i="8"/>
  <c r="P86" i="8" s="1"/>
  <c r="F86" i="8"/>
  <c r="C86" i="8"/>
  <c r="D86" i="8" s="1"/>
  <c r="H86" i="8" s="1"/>
  <c r="R86" i="8" s="1"/>
  <c r="N85" i="8"/>
  <c r="L85" i="8"/>
  <c r="G85" i="8"/>
  <c r="P85" i="8" s="1"/>
  <c r="F85" i="8"/>
  <c r="C85" i="8"/>
  <c r="D85" i="8" s="1"/>
  <c r="N84" i="8"/>
  <c r="L84" i="8"/>
  <c r="G84" i="8"/>
  <c r="P84" i="8" s="1"/>
  <c r="F84" i="8"/>
  <c r="C84" i="8"/>
  <c r="D84" i="8" s="1"/>
  <c r="H84" i="8" s="1"/>
  <c r="R84" i="8" s="1"/>
  <c r="N83" i="8"/>
  <c r="L83" i="8"/>
  <c r="G83" i="8"/>
  <c r="P83" i="8" s="1"/>
  <c r="F83" i="8"/>
  <c r="C83" i="8"/>
  <c r="D83" i="8" s="1"/>
  <c r="H83" i="8" s="1"/>
  <c r="R83" i="8" s="1"/>
  <c r="L82" i="8"/>
  <c r="G82" i="8"/>
  <c r="P82" i="8" s="1"/>
  <c r="F82" i="8"/>
  <c r="N82" i="8" s="1"/>
  <c r="C82" i="8"/>
  <c r="D82" i="8" s="1"/>
  <c r="I82" i="8" s="1"/>
  <c r="T82" i="8" s="1"/>
  <c r="N81" i="8"/>
  <c r="L81" i="8"/>
  <c r="G81" i="8"/>
  <c r="P81" i="8" s="1"/>
  <c r="F81" i="8"/>
  <c r="C81" i="8"/>
  <c r="D81" i="8" s="1"/>
  <c r="L80" i="8"/>
  <c r="G80" i="8"/>
  <c r="P80" i="8" s="1"/>
  <c r="F80" i="8"/>
  <c r="N80" i="8" s="1"/>
  <c r="C80" i="8"/>
  <c r="D80" i="8" s="1"/>
  <c r="I80" i="8" s="1"/>
  <c r="T80" i="8" s="1"/>
  <c r="N79" i="8"/>
  <c r="L79" i="8"/>
  <c r="G79" i="8"/>
  <c r="P79" i="8" s="1"/>
  <c r="F79" i="8"/>
  <c r="C79" i="8"/>
  <c r="D79" i="8" s="1"/>
  <c r="I79" i="8" s="1"/>
  <c r="T79" i="8" s="1"/>
  <c r="L78" i="8"/>
  <c r="G78" i="8"/>
  <c r="P78" i="8" s="1"/>
  <c r="F78" i="8"/>
  <c r="N78" i="8" s="1"/>
  <c r="C78" i="8"/>
  <c r="D78" i="8" s="1"/>
  <c r="N77" i="8"/>
  <c r="L77" i="8"/>
  <c r="G77" i="8"/>
  <c r="P77" i="8" s="1"/>
  <c r="F77" i="8"/>
  <c r="C77" i="8"/>
  <c r="D77" i="8" s="1"/>
  <c r="J77" i="8" s="1"/>
  <c r="L76" i="8"/>
  <c r="H76" i="8"/>
  <c r="R76" i="8" s="1"/>
  <c r="G76" i="8"/>
  <c r="P76" i="8" s="1"/>
  <c r="F76" i="8"/>
  <c r="N76" i="8" s="1"/>
  <c r="C76" i="8"/>
  <c r="D76" i="8" s="1"/>
  <c r="I76" i="8" s="1"/>
  <c r="T76" i="8" s="1"/>
  <c r="N75" i="8"/>
  <c r="L75" i="8"/>
  <c r="G75" i="8"/>
  <c r="P75" i="8" s="1"/>
  <c r="F75" i="8"/>
  <c r="C75" i="8"/>
  <c r="D75" i="8" s="1"/>
  <c r="I75" i="8" s="1"/>
  <c r="T75" i="8" s="1"/>
  <c r="L74" i="8"/>
  <c r="G74" i="8"/>
  <c r="P74" i="8" s="1"/>
  <c r="F74" i="8"/>
  <c r="N74" i="8" s="1"/>
  <c r="C74" i="8"/>
  <c r="D74" i="8" s="1"/>
  <c r="I74" i="8" s="1"/>
  <c r="T74" i="8" s="1"/>
  <c r="N73" i="8"/>
  <c r="L73" i="8"/>
  <c r="G73" i="8"/>
  <c r="P73" i="8" s="1"/>
  <c r="F73" i="8"/>
  <c r="C73" i="8"/>
  <c r="D73" i="8" s="1"/>
  <c r="J73" i="8" s="1"/>
  <c r="L72" i="8"/>
  <c r="G72" i="8"/>
  <c r="P72" i="8" s="1"/>
  <c r="F72" i="8"/>
  <c r="N72" i="8" s="1"/>
  <c r="C72" i="8"/>
  <c r="D72" i="8" s="1"/>
  <c r="N71" i="8"/>
  <c r="L71" i="8"/>
  <c r="G71" i="8"/>
  <c r="P71" i="8" s="1"/>
  <c r="F71" i="8"/>
  <c r="C71" i="8"/>
  <c r="D71" i="8" s="1"/>
  <c r="I71" i="8" s="1"/>
  <c r="T71" i="8" s="1"/>
  <c r="L70" i="8"/>
  <c r="G70" i="8"/>
  <c r="P70" i="8" s="1"/>
  <c r="F70" i="8"/>
  <c r="N70" i="8" s="1"/>
  <c r="C70" i="8"/>
  <c r="D70" i="8" s="1"/>
  <c r="I70" i="8" s="1"/>
  <c r="T70" i="8" s="1"/>
  <c r="N69" i="8"/>
  <c r="L69" i="8"/>
  <c r="G69" i="8"/>
  <c r="P69" i="8" s="1"/>
  <c r="F69" i="8"/>
  <c r="C69" i="8"/>
  <c r="D69" i="8" s="1"/>
  <c r="J69" i="8" s="1"/>
  <c r="L68" i="8"/>
  <c r="G68" i="8"/>
  <c r="P68" i="8" s="1"/>
  <c r="F68" i="8"/>
  <c r="N68" i="8" s="1"/>
  <c r="C68" i="8"/>
  <c r="D68" i="8" s="1"/>
  <c r="I68" i="8" s="1"/>
  <c r="T68" i="8" s="1"/>
  <c r="N67" i="8"/>
  <c r="L67" i="8"/>
  <c r="G67" i="8"/>
  <c r="P67" i="8" s="1"/>
  <c r="F67" i="8"/>
  <c r="C67" i="8"/>
  <c r="D67" i="8" s="1"/>
  <c r="I67" i="8" s="1"/>
  <c r="T67" i="8" s="1"/>
  <c r="L66" i="8"/>
  <c r="G66" i="8"/>
  <c r="P66" i="8" s="1"/>
  <c r="F66" i="8"/>
  <c r="N66" i="8" s="1"/>
  <c r="C66" i="8"/>
  <c r="D66" i="8" s="1"/>
  <c r="N65" i="8"/>
  <c r="L65" i="8"/>
  <c r="G65" i="8"/>
  <c r="P65" i="8" s="1"/>
  <c r="F65" i="8"/>
  <c r="C65" i="8"/>
  <c r="D65" i="8" s="1"/>
  <c r="L64" i="8"/>
  <c r="G64" i="8"/>
  <c r="P64" i="8" s="1"/>
  <c r="F64" i="8"/>
  <c r="N64" i="8" s="1"/>
  <c r="C64" i="8"/>
  <c r="D64" i="8" s="1"/>
  <c r="I64" i="8" s="1"/>
  <c r="T64" i="8" s="1"/>
  <c r="N63" i="8"/>
  <c r="L63" i="8"/>
  <c r="G63" i="8"/>
  <c r="P63" i="8" s="1"/>
  <c r="F63" i="8"/>
  <c r="C63" i="8"/>
  <c r="D63" i="8" s="1"/>
  <c r="I63" i="8" s="1"/>
  <c r="T63" i="8" s="1"/>
  <c r="L62" i="8"/>
  <c r="G62" i="8"/>
  <c r="P62" i="8" s="1"/>
  <c r="F62" i="8"/>
  <c r="N62" i="8" s="1"/>
  <c r="C62" i="8"/>
  <c r="D62" i="8" s="1"/>
  <c r="I62" i="8" s="1"/>
  <c r="T62" i="8" s="1"/>
  <c r="N61" i="8"/>
  <c r="L61" i="8"/>
  <c r="J61" i="8"/>
  <c r="G61" i="8"/>
  <c r="P61" i="8" s="1"/>
  <c r="F61" i="8"/>
  <c r="C61" i="8"/>
  <c r="D61" i="8" s="1"/>
  <c r="L60" i="8"/>
  <c r="G60" i="8"/>
  <c r="P60" i="8" s="1"/>
  <c r="F60" i="8"/>
  <c r="N60" i="8" s="1"/>
  <c r="C60" i="8"/>
  <c r="D60" i="8" s="1"/>
  <c r="N59" i="8"/>
  <c r="L59" i="8"/>
  <c r="G59" i="8"/>
  <c r="P59" i="8" s="1"/>
  <c r="F59" i="8"/>
  <c r="C59" i="8"/>
  <c r="D59" i="8" s="1"/>
  <c r="I59" i="8" s="1"/>
  <c r="T59" i="8" s="1"/>
  <c r="L58" i="8"/>
  <c r="H58" i="8"/>
  <c r="R58" i="8" s="1"/>
  <c r="G58" i="8"/>
  <c r="P58" i="8" s="1"/>
  <c r="F58" i="8"/>
  <c r="C58" i="8"/>
  <c r="D58" i="8" s="1"/>
  <c r="I58" i="8" s="1"/>
  <c r="T58" i="8" s="1"/>
  <c r="L57" i="8"/>
  <c r="G57" i="8"/>
  <c r="P57" i="8" s="1"/>
  <c r="F57" i="8"/>
  <c r="N57" i="8" s="1"/>
  <c r="C57" i="8"/>
  <c r="D57" i="8" s="1"/>
  <c r="J57" i="8" s="1"/>
  <c r="L56" i="8"/>
  <c r="G56" i="8"/>
  <c r="P56" i="8" s="1"/>
  <c r="F56" i="8"/>
  <c r="N56" i="8" s="1"/>
  <c r="C56" i="8"/>
  <c r="D56" i="8" s="1"/>
  <c r="J56" i="8" s="1"/>
  <c r="L55" i="8"/>
  <c r="G55" i="8"/>
  <c r="P55" i="8" s="1"/>
  <c r="F55" i="8"/>
  <c r="N55" i="8" s="1"/>
  <c r="C55" i="8"/>
  <c r="D55" i="8" s="1"/>
  <c r="J55" i="8" s="1"/>
  <c r="L54" i="8"/>
  <c r="J54" i="8"/>
  <c r="G54" i="8"/>
  <c r="P54" i="8" s="1"/>
  <c r="F54" i="8"/>
  <c r="N54" i="8" s="1"/>
  <c r="C54" i="8"/>
  <c r="D54" i="8" s="1"/>
  <c r="L53" i="8"/>
  <c r="G53" i="8"/>
  <c r="P53" i="8" s="1"/>
  <c r="F53" i="8"/>
  <c r="N53" i="8" s="1"/>
  <c r="C53" i="8"/>
  <c r="D53" i="8" s="1"/>
  <c r="J53" i="8" s="1"/>
  <c r="L52" i="8"/>
  <c r="G52" i="8"/>
  <c r="P52" i="8" s="1"/>
  <c r="F52" i="8"/>
  <c r="N52" i="8" s="1"/>
  <c r="C52" i="8"/>
  <c r="D52" i="8" s="1"/>
  <c r="L51" i="8"/>
  <c r="G51" i="8"/>
  <c r="P51" i="8" s="1"/>
  <c r="F51" i="8"/>
  <c r="N51" i="8" s="1"/>
  <c r="C51" i="8"/>
  <c r="D51" i="8" s="1"/>
  <c r="I51" i="8" s="1"/>
  <c r="T51" i="8" s="1"/>
  <c r="L50" i="8"/>
  <c r="G50" i="8"/>
  <c r="P50" i="8" s="1"/>
  <c r="F50" i="8"/>
  <c r="N50" i="8" s="1"/>
  <c r="C50" i="8"/>
  <c r="D50" i="8" s="1"/>
  <c r="I50" i="8" s="1"/>
  <c r="T50" i="8" s="1"/>
  <c r="L49" i="8"/>
  <c r="G49" i="8"/>
  <c r="P49" i="8" s="1"/>
  <c r="F49" i="8"/>
  <c r="N49" i="8" s="1"/>
  <c r="C49" i="8"/>
  <c r="D49" i="8" s="1"/>
  <c r="I49" i="8" s="1"/>
  <c r="T49" i="8" s="1"/>
  <c r="L48" i="8"/>
  <c r="G48" i="8"/>
  <c r="P48" i="8" s="1"/>
  <c r="F48" i="8"/>
  <c r="N48" i="8" s="1"/>
  <c r="C48" i="8"/>
  <c r="D48" i="8" s="1"/>
  <c r="I48" i="8" s="1"/>
  <c r="T48" i="8" s="1"/>
  <c r="L47" i="8"/>
  <c r="G47" i="8"/>
  <c r="P47" i="8" s="1"/>
  <c r="F47" i="8"/>
  <c r="N47" i="8" s="1"/>
  <c r="C47" i="8"/>
  <c r="D47" i="8" s="1"/>
  <c r="I47" i="8" s="1"/>
  <c r="T47" i="8" s="1"/>
  <c r="N46" i="8"/>
  <c r="L46" i="8"/>
  <c r="G46" i="8"/>
  <c r="P46" i="8" s="1"/>
  <c r="F46" i="8"/>
  <c r="C46" i="8"/>
  <c r="D46" i="8" s="1"/>
  <c r="I46" i="8" s="1"/>
  <c r="T46" i="8" s="1"/>
  <c r="N45" i="8"/>
  <c r="L45" i="8"/>
  <c r="G45" i="8"/>
  <c r="P45" i="8" s="1"/>
  <c r="F45" i="8"/>
  <c r="C45" i="8"/>
  <c r="D45" i="8" s="1"/>
  <c r="I45" i="8" s="1"/>
  <c r="T45" i="8" s="1"/>
  <c r="L44" i="8"/>
  <c r="G44" i="8"/>
  <c r="P44" i="8" s="1"/>
  <c r="F44" i="8"/>
  <c r="N44" i="8" s="1"/>
  <c r="C44" i="8"/>
  <c r="D44" i="8" s="1"/>
  <c r="I44" i="8" s="1"/>
  <c r="T44" i="8" s="1"/>
  <c r="L43" i="8"/>
  <c r="G43" i="8"/>
  <c r="P43" i="8" s="1"/>
  <c r="F43" i="8"/>
  <c r="N43" i="8" s="1"/>
  <c r="C43" i="8"/>
  <c r="D43" i="8" s="1"/>
  <c r="I43" i="8" s="1"/>
  <c r="T43" i="8" s="1"/>
  <c r="P42" i="8"/>
  <c r="L42" i="8"/>
  <c r="G42" i="8"/>
  <c r="F42" i="8"/>
  <c r="N42" i="8" s="1"/>
  <c r="C42" i="8"/>
  <c r="D42" i="8" s="1"/>
  <c r="H42" i="8" s="1"/>
  <c r="R42" i="8" s="1"/>
  <c r="P41" i="8"/>
  <c r="L41" i="8"/>
  <c r="G41" i="8"/>
  <c r="F41" i="8"/>
  <c r="N41" i="8" s="1"/>
  <c r="C41" i="8"/>
  <c r="D41" i="8" s="1"/>
  <c r="H41" i="8" s="1"/>
  <c r="R41" i="8" s="1"/>
  <c r="P40" i="8"/>
  <c r="L40" i="8"/>
  <c r="G40" i="8"/>
  <c r="F40" i="8"/>
  <c r="N40" i="8" s="1"/>
  <c r="C40" i="8"/>
  <c r="D40" i="8" s="1"/>
  <c r="H40" i="8" s="1"/>
  <c r="R40" i="8" s="1"/>
  <c r="P39" i="8"/>
  <c r="L39" i="8"/>
  <c r="G39" i="8"/>
  <c r="F39" i="8"/>
  <c r="N39" i="8" s="1"/>
  <c r="D39" i="8"/>
  <c r="H39" i="8" s="1"/>
  <c r="R39" i="8" s="1"/>
  <c r="C39" i="8"/>
  <c r="P38" i="8"/>
  <c r="N38" i="8"/>
  <c r="L38" i="8"/>
  <c r="G38" i="8"/>
  <c r="F38" i="8"/>
  <c r="C38" i="8"/>
  <c r="D38" i="8" s="1"/>
  <c r="H38" i="8" s="1"/>
  <c r="R38" i="8" s="1"/>
  <c r="P37" i="8"/>
  <c r="N37" i="8"/>
  <c r="L37" i="8"/>
  <c r="G37" i="8"/>
  <c r="F37" i="8"/>
  <c r="C37" i="8"/>
  <c r="D37" i="8" s="1"/>
  <c r="H37" i="8" s="1"/>
  <c r="R37" i="8" s="1"/>
  <c r="P36" i="8"/>
  <c r="N36" i="8"/>
  <c r="L36" i="8"/>
  <c r="G36" i="8"/>
  <c r="F36" i="8"/>
  <c r="C36" i="8"/>
  <c r="D36" i="8" s="1"/>
  <c r="H36" i="8" s="1"/>
  <c r="R36" i="8" s="1"/>
  <c r="P35" i="8"/>
  <c r="N35" i="8"/>
  <c r="L35" i="8"/>
  <c r="G35" i="8"/>
  <c r="F35" i="8"/>
  <c r="D35" i="8"/>
  <c r="H35" i="8" s="1"/>
  <c r="R35" i="8" s="1"/>
  <c r="C35" i="8"/>
  <c r="P34" i="8"/>
  <c r="N34" i="8"/>
  <c r="L34" i="8"/>
  <c r="G34" i="8"/>
  <c r="F34" i="8"/>
  <c r="C34" i="8"/>
  <c r="D34" i="8" s="1"/>
  <c r="H34" i="8" s="1"/>
  <c r="R34" i="8" s="1"/>
  <c r="P33" i="8"/>
  <c r="N33" i="8"/>
  <c r="L33" i="8"/>
  <c r="G33" i="8"/>
  <c r="F33" i="8"/>
  <c r="C33" i="8"/>
  <c r="D33" i="8" s="1"/>
  <c r="H33" i="8" s="1"/>
  <c r="R33" i="8" s="1"/>
  <c r="P32" i="8"/>
  <c r="N32" i="8"/>
  <c r="L32" i="8"/>
  <c r="G32" i="8"/>
  <c r="F32" i="8"/>
  <c r="C32" i="8"/>
  <c r="D32" i="8" s="1"/>
  <c r="H32" i="8" s="1"/>
  <c r="R32" i="8" s="1"/>
  <c r="P31" i="8"/>
  <c r="N31" i="8"/>
  <c r="L31" i="8"/>
  <c r="G31" i="8"/>
  <c r="F31" i="8"/>
  <c r="D31" i="8"/>
  <c r="H31" i="8" s="1"/>
  <c r="R31" i="8" s="1"/>
  <c r="C31" i="8"/>
  <c r="P30" i="8"/>
  <c r="N30" i="8"/>
  <c r="L30" i="8"/>
  <c r="G30" i="8"/>
  <c r="F30" i="8"/>
  <c r="C30" i="8"/>
  <c r="D30" i="8" s="1"/>
  <c r="H30" i="8" s="1"/>
  <c r="R30" i="8" s="1"/>
  <c r="P29" i="8"/>
  <c r="N29" i="8"/>
  <c r="L29" i="8"/>
  <c r="G29" i="8"/>
  <c r="F29" i="8"/>
  <c r="C29" i="8"/>
  <c r="D29" i="8" s="1"/>
  <c r="H29" i="8" s="1"/>
  <c r="R29" i="8" s="1"/>
  <c r="P28" i="8"/>
  <c r="N28" i="8"/>
  <c r="L28" i="8"/>
  <c r="G28" i="8"/>
  <c r="F28" i="8"/>
  <c r="C28" i="8"/>
  <c r="D28" i="8" s="1"/>
  <c r="H28" i="8" s="1"/>
  <c r="R28" i="8" s="1"/>
  <c r="P27" i="8"/>
  <c r="N27" i="8"/>
  <c r="L27" i="8"/>
  <c r="G27" i="8"/>
  <c r="F27" i="8"/>
  <c r="D27" i="8"/>
  <c r="H27" i="8" s="1"/>
  <c r="R27" i="8" s="1"/>
  <c r="C27" i="8"/>
  <c r="P26" i="8"/>
  <c r="N26" i="8"/>
  <c r="L26" i="8"/>
  <c r="G26" i="8"/>
  <c r="F26" i="8"/>
  <c r="C26" i="8"/>
  <c r="D26" i="8" s="1"/>
  <c r="H26" i="8" s="1"/>
  <c r="R26" i="8" s="1"/>
  <c r="P25" i="8"/>
  <c r="N25" i="8"/>
  <c r="L25" i="8"/>
  <c r="G25" i="8"/>
  <c r="F25" i="8"/>
  <c r="C25" i="8"/>
  <c r="D25" i="8" s="1"/>
  <c r="H25" i="8" s="1"/>
  <c r="R25" i="8" s="1"/>
  <c r="P24" i="8"/>
  <c r="N24" i="8"/>
  <c r="L24" i="8"/>
  <c r="G24" i="8"/>
  <c r="F24" i="8"/>
  <c r="C24" i="8"/>
  <c r="D24" i="8" s="1"/>
  <c r="H24" i="8" s="1"/>
  <c r="R24" i="8" s="1"/>
  <c r="P23" i="8"/>
  <c r="N23" i="8"/>
  <c r="L23" i="8"/>
  <c r="G23" i="8"/>
  <c r="F23" i="8"/>
  <c r="D23" i="8"/>
  <c r="H23" i="8" s="1"/>
  <c r="R23" i="8" s="1"/>
  <c r="C23" i="8"/>
  <c r="P22" i="8"/>
  <c r="N22" i="8"/>
  <c r="L22" i="8"/>
  <c r="G22" i="8"/>
  <c r="F22" i="8"/>
  <c r="C22" i="8"/>
  <c r="D22" i="8" s="1"/>
  <c r="H22" i="8" s="1"/>
  <c r="R22" i="8" s="1"/>
  <c r="P21" i="8"/>
  <c r="N21" i="8"/>
  <c r="L21" i="8"/>
  <c r="G21" i="8"/>
  <c r="F21" i="8"/>
  <c r="C21" i="8"/>
  <c r="D21" i="8" s="1"/>
  <c r="H21" i="8" s="1"/>
  <c r="R21" i="8" s="1"/>
  <c r="P20" i="8"/>
  <c r="N20" i="8"/>
  <c r="L20" i="8"/>
  <c r="G20" i="8"/>
  <c r="F20" i="8"/>
  <c r="C20" i="8"/>
  <c r="D20" i="8" s="1"/>
  <c r="H20" i="8" s="1"/>
  <c r="R20" i="8" s="1"/>
  <c r="P19" i="8"/>
  <c r="N19" i="8"/>
  <c r="L19" i="8"/>
  <c r="G19" i="8"/>
  <c r="F19" i="8"/>
  <c r="D19" i="8"/>
  <c r="H19" i="8" s="1"/>
  <c r="R19" i="8" s="1"/>
  <c r="C19" i="8"/>
  <c r="P18" i="8"/>
  <c r="N18" i="8"/>
  <c r="L18" i="8"/>
  <c r="G18" i="8"/>
  <c r="F18" i="8"/>
  <c r="C18" i="8"/>
  <c r="D18" i="8" s="1"/>
  <c r="H18" i="8" s="1"/>
  <c r="R18" i="8" s="1"/>
  <c r="P17" i="8"/>
  <c r="N17" i="8"/>
  <c r="L17" i="8"/>
  <c r="G17" i="8"/>
  <c r="F17" i="8"/>
  <c r="C17" i="8"/>
  <c r="D17" i="8" s="1"/>
  <c r="H17" i="8" s="1"/>
  <c r="R17" i="8" s="1"/>
  <c r="P16" i="8"/>
  <c r="N16" i="8"/>
  <c r="L16" i="8"/>
  <c r="G16" i="8"/>
  <c r="F16" i="8"/>
  <c r="C16" i="8"/>
  <c r="D16" i="8" s="1"/>
  <c r="H16" i="8" s="1"/>
  <c r="R16" i="8" s="1"/>
  <c r="P15" i="8"/>
  <c r="N15" i="8"/>
  <c r="L15" i="8"/>
  <c r="G15" i="8"/>
  <c r="F15" i="8"/>
  <c r="D15" i="8"/>
  <c r="H15" i="8" s="1"/>
  <c r="R15" i="8" s="1"/>
  <c r="C15" i="8"/>
  <c r="P14" i="8"/>
  <c r="N14" i="8"/>
  <c r="L14" i="8"/>
  <c r="G14" i="8"/>
  <c r="F14" i="8"/>
  <c r="C14" i="8"/>
  <c r="D14" i="8" s="1"/>
  <c r="H14" i="8" s="1"/>
  <c r="R14" i="8" s="1"/>
  <c r="P13" i="8"/>
  <c r="N13" i="8"/>
  <c r="L13" i="8"/>
  <c r="G13" i="8"/>
  <c r="F13" i="8"/>
  <c r="C13" i="8"/>
  <c r="D13" i="8" s="1"/>
  <c r="H13" i="8" s="1"/>
  <c r="R13" i="8" s="1"/>
  <c r="P12" i="8"/>
  <c r="N12" i="8"/>
  <c r="L12" i="8"/>
  <c r="G12" i="8"/>
  <c r="F12" i="8"/>
  <c r="C12" i="8"/>
  <c r="D12" i="8" s="1"/>
  <c r="H12" i="8" s="1"/>
  <c r="R12" i="8" s="1"/>
  <c r="P11" i="8"/>
  <c r="N11" i="8"/>
  <c r="L11" i="8"/>
  <c r="G11" i="8"/>
  <c r="F11" i="8"/>
  <c r="D11" i="8"/>
  <c r="H11" i="8" s="1"/>
  <c r="R11" i="8" s="1"/>
  <c r="C11" i="8"/>
  <c r="P10" i="8"/>
  <c r="N10" i="8"/>
  <c r="L10" i="8"/>
  <c r="G10" i="8"/>
  <c r="F10" i="8"/>
  <c r="C10" i="8"/>
  <c r="D10" i="8" s="1"/>
  <c r="H10" i="8" s="1"/>
  <c r="R10" i="8" s="1"/>
  <c r="P9" i="8"/>
  <c r="N9" i="8"/>
  <c r="L9" i="8"/>
  <c r="G9" i="8"/>
  <c r="F9" i="8"/>
  <c r="C9" i="8"/>
  <c r="D9" i="8" s="1"/>
  <c r="H9" i="8" s="1"/>
  <c r="R9" i="8" s="1"/>
  <c r="P8" i="8"/>
  <c r="N8" i="8"/>
  <c r="L8" i="8"/>
  <c r="G8" i="8"/>
  <c r="F8" i="8"/>
  <c r="C8" i="8"/>
  <c r="D8" i="8" s="1"/>
  <c r="H8" i="8" s="1"/>
  <c r="R8" i="8" s="1"/>
  <c r="P7" i="8"/>
  <c r="N7" i="8"/>
  <c r="L7" i="8"/>
  <c r="G7" i="8"/>
  <c r="F7" i="8"/>
  <c r="D7" i="8"/>
  <c r="H7" i="8" s="1"/>
  <c r="R7" i="8" s="1"/>
  <c r="C7" i="8"/>
  <c r="P6" i="8"/>
  <c r="N6" i="8"/>
  <c r="L6" i="8"/>
  <c r="G6" i="8"/>
  <c r="F6" i="8"/>
  <c r="C6" i="8"/>
  <c r="D6" i="8" s="1"/>
  <c r="H6" i="8" s="1"/>
  <c r="R6" i="8" s="1"/>
  <c r="P5" i="8"/>
  <c r="N5" i="8"/>
  <c r="L5" i="8"/>
  <c r="G5" i="8"/>
  <c r="F5" i="8"/>
  <c r="D5" i="8"/>
  <c r="H5" i="8" s="1"/>
  <c r="R5" i="8" s="1"/>
  <c r="P4" i="8"/>
  <c r="N4" i="8"/>
  <c r="L4" i="8"/>
  <c r="F4" i="8"/>
  <c r="C4" i="8"/>
  <c r="D4" i="8" s="1"/>
  <c r="H4" i="8" s="1"/>
  <c r="R4" i="8" s="1"/>
  <c r="P3" i="8"/>
  <c r="N3" i="8"/>
  <c r="L3" i="8"/>
  <c r="G3" i="8"/>
  <c r="F3" i="8"/>
  <c r="D3" i="8"/>
  <c r="H3" i="8" s="1"/>
  <c r="R3" i="8" s="1"/>
  <c r="P2" i="8"/>
  <c r="G2" i="8"/>
  <c r="F2" i="8"/>
  <c r="D2" i="8"/>
  <c r="H2" i="8" s="1"/>
  <c r="R2" i="8" s="1"/>
  <c r="P366" i="7"/>
  <c r="N366" i="7"/>
  <c r="L366" i="7"/>
  <c r="I366" i="7"/>
  <c r="T366" i="7" s="1"/>
  <c r="G366" i="7"/>
  <c r="F366" i="7"/>
  <c r="C366" i="7"/>
  <c r="D366" i="7" s="1"/>
  <c r="P365" i="7"/>
  <c r="N365" i="7"/>
  <c r="L365" i="7"/>
  <c r="G365" i="7"/>
  <c r="F365" i="7"/>
  <c r="C365" i="7"/>
  <c r="D365" i="7" s="1"/>
  <c r="J365" i="7" s="1"/>
  <c r="P364" i="7"/>
  <c r="N364" i="7"/>
  <c r="L364" i="7"/>
  <c r="H364" i="7"/>
  <c r="R364" i="7" s="1"/>
  <c r="G364" i="7"/>
  <c r="F364" i="7"/>
  <c r="C364" i="7"/>
  <c r="D364" i="7" s="1"/>
  <c r="P363" i="7"/>
  <c r="N363" i="7"/>
  <c r="L363" i="7"/>
  <c r="G363" i="7"/>
  <c r="F363" i="7"/>
  <c r="C363" i="7"/>
  <c r="D363" i="7" s="1"/>
  <c r="H363" i="7" s="1"/>
  <c r="R363" i="7" s="1"/>
  <c r="P362" i="7"/>
  <c r="N362" i="7"/>
  <c r="L362" i="7"/>
  <c r="G362" i="7"/>
  <c r="F362" i="7"/>
  <c r="D362" i="7"/>
  <c r="I362" i="7" s="1"/>
  <c r="T362" i="7" s="1"/>
  <c r="C362" i="7"/>
  <c r="P361" i="7"/>
  <c r="N361" i="7"/>
  <c r="L361" i="7"/>
  <c r="G361" i="7"/>
  <c r="F361" i="7"/>
  <c r="C361" i="7"/>
  <c r="D361" i="7" s="1"/>
  <c r="J361" i="7" s="1"/>
  <c r="P360" i="7"/>
  <c r="N360" i="7"/>
  <c r="L360" i="7"/>
  <c r="G360" i="7"/>
  <c r="F360" i="7"/>
  <c r="C360" i="7"/>
  <c r="D360" i="7" s="1"/>
  <c r="H360" i="7" s="1"/>
  <c r="R360" i="7" s="1"/>
  <c r="P359" i="7"/>
  <c r="N359" i="7"/>
  <c r="L359" i="7"/>
  <c r="G359" i="7"/>
  <c r="F359" i="7"/>
  <c r="C359" i="7"/>
  <c r="D359" i="7" s="1"/>
  <c r="J359" i="7" s="1"/>
  <c r="P358" i="7"/>
  <c r="N358" i="7"/>
  <c r="L358" i="7"/>
  <c r="G358" i="7"/>
  <c r="F358" i="7"/>
  <c r="C358" i="7"/>
  <c r="D358" i="7" s="1"/>
  <c r="I358" i="7" s="1"/>
  <c r="T358" i="7" s="1"/>
  <c r="P357" i="7"/>
  <c r="N357" i="7"/>
  <c r="L357" i="7"/>
  <c r="G357" i="7"/>
  <c r="F357" i="7"/>
  <c r="C357" i="7"/>
  <c r="D357" i="7" s="1"/>
  <c r="J357" i="7" s="1"/>
  <c r="P356" i="7"/>
  <c r="N356" i="7"/>
  <c r="L356" i="7"/>
  <c r="G356" i="7"/>
  <c r="F356" i="7"/>
  <c r="C356" i="7"/>
  <c r="D356" i="7" s="1"/>
  <c r="P355" i="7"/>
  <c r="N355" i="7"/>
  <c r="L355" i="7"/>
  <c r="G355" i="7"/>
  <c r="F355" i="7"/>
  <c r="C355" i="7"/>
  <c r="D355" i="7" s="1"/>
  <c r="P354" i="7"/>
  <c r="N354" i="7"/>
  <c r="L354" i="7"/>
  <c r="G354" i="7"/>
  <c r="F354" i="7"/>
  <c r="C354" i="7"/>
  <c r="D354" i="7" s="1"/>
  <c r="P353" i="7"/>
  <c r="N353" i="7"/>
  <c r="L353" i="7"/>
  <c r="G353" i="7"/>
  <c r="F353" i="7"/>
  <c r="D353" i="7"/>
  <c r="J353" i="7" s="1"/>
  <c r="C353" i="7"/>
  <c r="P352" i="7"/>
  <c r="N352" i="7"/>
  <c r="L352" i="7"/>
  <c r="G352" i="7"/>
  <c r="F352" i="7"/>
  <c r="C352" i="7"/>
  <c r="D352" i="7" s="1"/>
  <c r="H352" i="7" s="1"/>
  <c r="R352" i="7" s="1"/>
  <c r="P351" i="7"/>
  <c r="N351" i="7"/>
  <c r="L351" i="7"/>
  <c r="G351" i="7"/>
  <c r="F351" i="7"/>
  <c r="C351" i="7"/>
  <c r="D351" i="7" s="1"/>
  <c r="H351" i="7" s="1"/>
  <c r="R351" i="7" s="1"/>
  <c r="P350" i="7"/>
  <c r="N350" i="7"/>
  <c r="L350" i="7"/>
  <c r="I350" i="7"/>
  <c r="T350" i="7" s="1"/>
  <c r="G350" i="7"/>
  <c r="F350" i="7"/>
  <c r="C350" i="7"/>
  <c r="D350" i="7" s="1"/>
  <c r="P349" i="7"/>
  <c r="N349" i="7"/>
  <c r="L349" i="7"/>
  <c r="G349" i="7"/>
  <c r="F349" i="7"/>
  <c r="C349" i="7"/>
  <c r="D349" i="7" s="1"/>
  <c r="J349" i="7" s="1"/>
  <c r="P348" i="7"/>
  <c r="N348" i="7"/>
  <c r="L348" i="7"/>
  <c r="G348" i="7"/>
  <c r="F348" i="7"/>
  <c r="C348" i="7"/>
  <c r="D348" i="7" s="1"/>
  <c r="H348" i="7" s="1"/>
  <c r="R348" i="7" s="1"/>
  <c r="P347" i="7"/>
  <c r="N347" i="7"/>
  <c r="L347" i="7"/>
  <c r="G347" i="7"/>
  <c r="F347" i="7"/>
  <c r="C347" i="7"/>
  <c r="D347" i="7" s="1"/>
  <c r="P346" i="7"/>
  <c r="N346" i="7"/>
  <c r="L346" i="7"/>
  <c r="G346" i="7"/>
  <c r="F346" i="7"/>
  <c r="C346" i="7"/>
  <c r="D346" i="7" s="1"/>
  <c r="I346" i="7" s="1"/>
  <c r="T346" i="7" s="1"/>
  <c r="P345" i="7"/>
  <c r="N345" i="7"/>
  <c r="L345" i="7"/>
  <c r="G345" i="7"/>
  <c r="F345" i="7"/>
  <c r="C345" i="7"/>
  <c r="D345" i="7" s="1"/>
  <c r="J345" i="7" s="1"/>
  <c r="P344" i="7"/>
  <c r="N344" i="7"/>
  <c r="L344" i="7"/>
  <c r="G344" i="7"/>
  <c r="F344" i="7"/>
  <c r="C344" i="7"/>
  <c r="D344" i="7" s="1"/>
  <c r="H344" i="7" s="1"/>
  <c r="R344" i="7" s="1"/>
  <c r="P343" i="7"/>
  <c r="N343" i="7"/>
  <c r="L343" i="7"/>
  <c r="G343" i="7"/>
  <c r="F343" i="7"/>
  <c r="C343" i="7"/>
  <c r="D343" i="7" s="1"/>
  <c r="J343" i="7" s="1"/>
  <c r="P342" i="7"/>
  <c r="N342" i="7"/>
  <c r="L342" i="7"/>
  <c r="G342" i="7"/>
  <c r="F342" i="7"/>
  <c r="C342" i="7"/>
  <c r="D342" i="7" s="1"/>
  <c r="I342" i="7" s="1"/>
  <c r="T342" i="7" s="1"/>
  <c r="P341" i="7"/>
  <c r="N341" i="7"/>
  <c r="L341" i="7"/>
  <c r="G341" i="7"/>
  <c r="F341" i="7"/>
  <c r="D341" i="7"/>
  <c r="J341" i="7" s="1"/>
  <c r="C341" i="7"/>
  <c r="P340" i="7"/>
  <c r="N340" i="7"/>
  <c r="L340" i="7"/>
  <c r="G340" i="7"/>
  <c r="F340" i="7"/>
  <c r="C340" i="7"/>
  <c r="D340" i="7" s="1"/>
  <c r="P339" i="7"/>
  <c r="N339" i="7"/>
  <c r="L339" i="7"/>
  <c r="G339" i="7"/>
  <c r="F339" i="7"/>
  <c r="C339" i="7"/>
  <c r="D339" i="7" s="1"/>
  <c r="I339" i="7" s="1"/>
  <c r="T339" i="7" s="1"/>
  <c r="P338" i="7"/>
  <c r="N338" i="7"/>
  <c r="L338" i="7"/>
  <c r="G338" i="7"/>
  <c r="F338" i="7"/>
  <c r="C338" i="7"/>
  <c r="D338" i="7" s="1"/>
  <c r="P337" i="7"/>
  <c r="N337" i="7"/>
  <c r="L337" i="7"/>
  <c r="G337" i="7"/>
  <c r="F337" i="7"/>
  <c r="D337" i="7"/>
  <c r="J337" i="7" s="1"/>
  <c r="C337" i="7"/>
  <c r="P336" i="7"/>
  <c r="N336" i="7"/>
  <c r="L336" i="7"/>
  <c r="G336" i="7"/>
  <c r="F336" i="7"/>
  <c r="C336" i="7"/>
  <c r="D336" i="7" s="1"/>
  <c r="H336" i="7" s="1"/>
  <c r="R336" i="7" s="1"/>
  <c r="P335" i="7"/>
  <c r="N335" i="7"/>
  <c r="L335" i="7"/>
  <c r="G335" i="7"/>
  <c r="F335" i="7"/>
  <c r="C335" i="7"/>
  <c r="D335" i="7" s="1"/>
  <c r="J335" i="7" s="1"/>
  <c r="P334" i="7"/>
  <c r="N334" i="7"/>
  <c r="L334" i="7"/>
  <c r="G334" i="7"/>
  <c r="F334" i="7"/>
  <c r="D334" i="7"/>
  <c r="I334" i="7" s="1"/>
  <c r="T334" i="7" s="1"/>
  <c r="C334" i="7"/>
  <c r="N333" i="7"/>
  <c r="L333" i="7"/>
  <c r="G333" i="7"/>
  <c r="P333" i="7" s="1"/>
  <c r="F333" i="7"/>
  <c r="C333" i="7"/>
  <c r="D333" i="7" s="1"/>
  <c r="J333" i="7" s="1"/>
  <c r="P332" i="7"/>
  <c r="N332" i="7"/>
  <c r="L332" i="7"/>
  <c r="G332" i="7"/>
  <c r="F332" i="7"/>
  <c r="C332" i="7"/>
  <c r="D332" i="7" s="1"/>
  <c r="J332" i="7" s="1"/>
  <c r="N331" i="7"/>
  <c r="L331" i="7"/>
  <c r="G331" i="7"/>
  <c r="P331" i="7" s="1"/>
  <c r="F331" i="7"/>
  <c r="D331" i="7"/>
  <c r="J331" i="7" s="1"/>
  <c r="C331" i="7"/>
  <c r="P330" i="7"/>
  <c r="N330" i="7"/>
  <c r="L330" i="7"/>
  <c r="G330" i="7"/>
  <c r="F330" i="7"/>
  <c r="C330" i="7"/>
  <c r="D330" i="7" s="1"/>
  <c r="J330" i="7" s="1"/>
  <c r="N329" i="7"/>
  <c r="L329" i="7"/>
  <c r="G329" i="7"/>
  <c r="P329" i="7" s="1"/>
  <c r="F329" i="7"/>
  <c r="D329" i="7"/>
  <c r="J329" i="7" s="1"/>
  <c r="C329" i="7"/>
  <c r="P328" i="7"/>
  <c r="N328" i="7"/>
  <c r="L328" i="7"/>
  <c r="G328" i="7"/>
  <c r="F328" i="7"/>
  <c r="C328" i="7"/>
  <c r="D328" i="7" s="1"/>
  <c r="J328" i="7" s="1"/>
  <c r="N327" i="7"/>
  <c r="L327" i="7"/>
  <c r="G327" i="7"/>
  <c r="P327" i="7" s="1"/>
  <c r="F327" i="7"/>
  <c r="C327" i="7"/>
  <c r="D327" i="7" s="1"/>
  <c r="J327" i="7" s="1"/>
  <c r="P326" i="7"/>
  <c r="N326" i="7"/>
  <c r="L326" i="7"/>
  <c r="G326" i="7"/>
  <c r="F326" i="7"/>
  <c r="D326" i="7"/>
  <c r="J326" i="7" s="1"/>
  <c r="C326" i="7"/>
  <c r="N325" i="7"/>
  <c r="L325" i="7"/>
  <c r="G325" i="7"/>
  <c r="P325" i="7" s="1"/>
  <c r="F325" i="7"/>
  <c r="C325" i="7"/>
  <c r="D325" i="7" s="1"/>
  <c r="J325" i="7" s="1"/>
  <c r="P324" i="7"/>
  <c r="L324" i="7"/>
  <c r="G324" i="7"/>
  <c r="F324" i="7"/>
  <c r="N324" i="7" s="1"/>
  <c r="C324" i="7"/>
  <c r="D324" i="7" s="1"/>
  <c r="P323" i="7"/>
  <c r="L323" i="7"/>
  <c r="G323" i="7"/>
  <c r="F323" i="7"/>
  <c r="N323" i="7" s="1"/>
  <c r="C323" i="7"/>
  <c r="D323" i="7" s="1"/>
  <c r="P322" i="7"/>
  <c r="L322" i="7"/>
  <c r="G322" i="7"/>
  <c r="F322" i="7"/>
  <c r="N322" i="7" s="1"/>
  <c r="C322" i="7"/>
  <c r="D322" i="7" s="1"/>
  <c r="J322" i="7" s="1"/>
  <c r="P321" i="7"/>
  <c r="L321" i="7"/>
  <c r="G321" i="7"/>
  <c r="F321" i="7"/>
  <c r="N321" i="7" s="1"/>
  <c r="D321" i="7"/>
  <c r="H321" i="7" s="1"/>
  <c r="R321" i="7" s="1"/>
  <c r="C321" i="7"/>
  <c r="P320" i="7"/>
  <c r="L320" i="7"/>
  <c r="G320" i="7"/>
  <c r="F320" i="7"/>
  <c r="N320" i="7" s="1"/>
  <c r="D320" i="7"/>
  <c r="C320" i="7"/>
  <c r="P319" i="7"/>
  <c r="L319" i="7"/>
  <c r="G319" i="7"/>
  <c r="F319" i="7"/>
  <c r="N319" i="7" s="1"/>
  <c r="D319" i="7"/>
  <c r="C319" i="7"/>
  <c r="P318" i="7"/>
  <c r="L318" i="7"/>
  <c r="G318" i="7"/>
  <c r="F318" i="7"/>
  <c r="N318" i="7" s="1"/>
  <c r="C318" i="7"/>
  <c r="D318" i="7" s="1"/>
  <c r="J318" i="7" s="1"/>
  <c r="P317" i="7"/>
  <c r="L317" i="7"/>
  <c r="G317" i="7"/>
  <c r="F317" i="7"/>
  <c r="N317" i="7" s="1"/>
  <c r="D317" i="7"/>
  <c r="H317" i="7" s="1"/>
  <c r="R317" i="7" s="1"/>
  <c r="C317" i="7"/>
  <c r="P316" i="7"/>
  <c r="L316" i="7"/>
  <c r="G316" i="7"/>
  <c r="F316" i="7"/>
  <c r="N316" i="7" s="1"/>
  <c r="D316" i="7"/>
  <c r="C316" i="7"/>
  <c r="P315" i="7"/>
  <c r="L315" i="7"/>
  <c r="G315" i="7"/>
  <c r="F315" i="7"/>
  <c r="N315" i="7" s="1"/>
  <c r="C315" i="7"/>
  <c r="D315" i="7" s="1"/>
  <c r="P314" i="7"/>
  <c r="L314" i="7"/>
  <c r="G314" i="7"/>
  <c r="F314" i="7"/>
  <c r="N314" i="7" s="1"/>
  <c r="D314" i="7"/>
  <c r="J314" i="7" s="1"/>
  <c r="C314" i="7"/>
  <c r="P313" i="7"/>
  <c r="L313" i="7"/>
  <c r="G313" i="7"/>
  <c r="F313" i="7"/>
  <c r="N313" i="7" s="1"/>
  <c r="C313" i="7"/>
  <c r="D313" i="7" s="1"/>
  <c r="H313" i="7" s="1"/>
  <c r="R313" i="7" s="1"/>
  <c r="P312" i="7"/>
  <c r="L312" i="7"/>
  <c r="G312" i="7"/>
  <c r="F312" i="7"/>
  <c r="N312" i="7" s="1"/>
  <c r="C312" i="7"/>
  <c r="D312" i="7" s="1"/>
  <c r="R311" i="7"/>
  <c r="P311" i="7"/>
  <c r="L311" i="7"/>
  <c r="I311" i="7"/>
  <c r="T311" i="7" s="1"/>
  <c r="G311" i="7"/>
  <c r="F311" i="7"/>
  <c r="N311" i="7" s="1"/>
  <c r="C311" i="7"/>
  <c r="D311" i="7" s="1"/>
  <c r="H311" i="7" s="1"/>
  <c r="P310" i="7"/>
  <c r="L310" i="7"/>
  <c r="G310" i="7"/>
  <c r="F310" i="7"/>
  <c r="N310" i="7" s="1"/>
  <c r="D310" i="7"/>
  <c r="J310" i="7" s="1"/>
  <c r="C310" i="7"/>
  <c r="P309" i="7"/>
  <c r="L309" i="7"/>
  <c r="G309" i="7"/>
  <c r="F309" i="7"/>
  <c r="N309" i="7" s="1"/>
  <c r="C309" i="7"/>
  <c r="D309" i="7" s="1"/>
  <c r="H309" i="7" s="1"/>
  <c r="R309" i="7" s="1"/>
  <c r="P308" i="7"/>
  <c r="L308" i="7"/>
  <c r="I308" i="7"/>
  <c r="T308" i="7" s="1"/>
  <c r="G308" i="7"/>
  <c r="F308" i="7"/>
  <c r="N308" i="7" s="1"/>
  <c r="C308" i="7"/>
  <c r="D308" i="7" s="1"/>
  <c r="H308" i="7" s="1"/>
  <c r="R308" i="7" s="1"/>
  <c r="P307" i="7"/>
  <c r="L307" i="7"/>
  <c r="G307" i="7"/>
  <c r="F307" i="7"/>
  <c r="N307" i="7" s="1"/>
  <c r="D307" i="7"/>
  <c r="C307" i="7"/>
  <c r="P306" i="7"/>
  <c r="L306" i="7"/>
  <c r="G306" i="7"/>
  <c r="F306" i="7"/>
  <c r="N306" i="7" s="1"/>
  <c r="C306" i="7"/>
  <c r="D306" i="7" s="1"/>
  <c r="P305" i="7"/>
  <c r="L305" i="7"/>
  <c r="G305" i="7"/>
  <c r="F305" i="7"/>
  <c r="N305" i="7" s="1"/>
  <c r="D305" i="7"/>
  <c r="H305" i="7" s="1"/>
  <c r="R305" i="7" s="1"/>
  <c r="C305" i="7"/>
  <c r="P304" i="7"/>
  <c r="L304" i="7"/>
  <c r="G304" i="7"/>
  <c r="F304" i="7"/>
  <c r="N304" i="7" s="1"/>
  <c r="D304" i="7"/>
  <c r="C304" i="7"/>
  <c r="P303" i="7"/>
  <c r="L303" i="7"/>
  <c r="G303" i="7"/>
  <c r="F303" i="7"/>
  <c r="N303" i="7" s="1"/>
  <c r="D303" i="7"/>
  <c r="C303" i="7"/>
  <c r="P302" i="7"/>
  <c r="L302" i="7"/>
  <c r="G302" i="7"/>
  <c r="F302" i="7"/>
  <c r="N302" i="7" s="1"/>
  <c r="C302" i="7"/>
  <c r="D302" i="7" s="1"/>
  <c r="J302" i="7" s="1"/>
  <c r="P301" i="7"/>
  <c r="L301" i="7"/>
  <c r="G301" i="7"/>
  <c r="F301" i="7"/>
  <c r="N301" i="7" s="1"/>
  <c r="D301" i="7"/>
  <c r="H301" i="7" s="1"/>
  <c r="R301" i="7" s="1"/>
  <c r="C301" i="7"/>
  <c r="P300" i="7"/>
  <c r="L300" i="7"/>
  <c r="G300" i="7"/>
  <c r="F300" i="7"/>
  <c r="N300" i="7" s="1"/>
  <c r="D300" i="7"/>
  <c r="C300" i="7"/>
  <c r="P299" i="7"/>
  <c r="L299" i="7"/>
  <c r="G299" i="7"/>
  <c r="F299" i="7"/>
  <c r="N299" i="7" s="1"/>
  <c r="C299" i="7"/>
  <c r="D299" i="7" s="1"/>
  <c r="P298" i="7"/>
  <c r="L298" i="7"/>
  <c r="G298" i="7"/>
  <c r="F298" i="7"/>
  <c r="N298" i="7" s="1"/>
  <c r="D298" i="7"/>
  <c r="J298" i="7" s="1"/>
  <c r="C298" i="7"/>
  <c r="P297" i="7"/>
  <c r="L297" i="7"/>
  <c r="G297" i="7"/>
  <c r="F297" i="7"/>
  <c r="N297" i="7" s="1"/>
  <c r="C297" i="7"/>
  <c r="D297" i="7" s="1"/>
  <c r="H297" i="7" s="1"/>
  <c r="R297" i="7" s="1"/>
  <c r="P296" i="7"/>
  <c r="L296" i="7"/>
  <c r="G296" i="7"/>
  <c r="F296" i="7"/>
  <c r="N296" i="7" s="1"/>
  <c r="D296" i="7"/>
  <c r="H296" i="7" s="1"/>
  <c r="R296" i="7" s="1"/>
  <c r="C296" i="7"/>
  <c r="P295" i="7"/>
  <c r="L295" i="7"/>
  <c r="G295" i="7"/>
  <c r="F295" i="7"/>
  <c r="N295" i="7" s="1"/>
  <c r="C295" i="7"/>
  <c r="D295" i="7" s="1"/>
  <c r="P294" i="7"/>
  <c r="N294" i="7"/>
  <c r="L294" i="7"/>
  <c r="G294" i="7"/>
  <c r="F294" i="7"/>
  <c r="C294" i="7"/>
  <c r="D294" i="7" s="1"/>
  <c r="H294" i="7" s="1"/>
  <c r="R294" i="7" s="1"/>
  <c r="P293" i="7"/>
  <c r="N293" i="7"/>
  <c r="L293" i="7"/>
  <c r="G293" i="7"/>
  <c r="F293" i="7"/>
  <c r="C293" i="7"/>
  <c r="D293" i="7" s="1"/>
  <c r="H293" i="7" s="1"/>
  <c r="R293" i="7" s="1"/>
  <c r="P292" i="7"/>
  <c r="L292" i="7"/>
  <c r="G292" i="7"/>
  <c r="F292" i="7"/>
  <c r="N292" i="7" s="1"/>
  <c r="D292" i="7"/>
  <c r="C292" i="7"/>
  <c r="P291" i="7"/>
  <c r="L291" i="7"/>
  <c r="G291" i="7"/>
  <c r="F291" i="7"/>
  <c r="N291" i="7" s="1"/>
  <c r="C291" i="7"/>
  <c r="D291" i="7" s="1"/>
  <c r="H291" i="7" s="1"/>
  <c r="R291" i="7" s="1"/>
  <c r="P290" i="7"/>
  <c r="N290" i="7"/>
  <c r="L290" i="7"/>
  <c r="I290" i="7"/>
  <c r="T290" i="7" s="1"/>
  <c r="G290" i="7"/>
  <c r="F290" i="7"/>
  <c r="C290" i="7"/>
  <c r="D290" i="7" s="1"/>
  <c r="P289" i="7"/>
  <c r="N289" i="7"/>
  <c r="L289" i="7"/>
  <c r="G289" i="7"/>
  <c r="F289" i="7"/>
  <c r="C289" i="7"/>
  <c r="D289" i="7" s="1"/>
  <c r="P288" i="7"/>
  <c r="L288" i="7"/>
  <c r="G288" i="7"/>
  <c r="F288" i="7"/>
  <c r="N288" i="7" s="1"/>
  <c r="D288" i="7"/>
  <c r="C288" i="7"/>
  <c r="P287" i="7"/>
  <c r="L287" i="7"/>
  <c r="G287" i="7"/>
  <c r="F287" i="7"/>
  <c r="N287" i="7" s="1"/>
  <c r="D287" i="7"/>
  <c r="J287" i="7" s="1"/>
  <c r="C287" i="7"/>
  <c r="P286" i="7"/>
  <c r="N286" i="7"/>
  <c r="L286" i="7"/>
  <c r="G286" i="7"/>
  <c r="F286" i="7"/>
  <c r="C286" i="7"/>
  <c r="D286" i="7" s="1"/>
  <c r="J286" i="7" s="1"/>
  <c r="P285" i="7"/>
  <c r="N285" i="7"/>
  <c r="L285" i="7"/>
  <c r="G285" i="7"/>
  <c r="F285" i="7"/>
  <c r="C285" i="7"/>
  <c r="D285" i="7" s="1"/>
  <c r="H285" i="7" s="1"/>
  <c r="R285" i="7" s="1"/>
  <c r="P284" i="7"/>
  <c r="L284" i="7"/>
  <c r="G284" i="7"/>
  <c r="F284" i="7"/>
  <c r="N284" i="7" s="1"/>
  <c r="C284" i="7"/>
  <c r="D284" i="7" s="1"/>
  <c r="P283" i="7"/>
  <c r="L283" i="7"/>
  <c r="G283" i="7"/>
  <c r="F283" i="7"/>
  <c r="N283" i="7" s="1"/>
  <c r="D283" i="7"/>
  <c r="H283" i="7" s="1"/>
  <c r="R283" i="7" s="1"/>
  <c r="C283" i="7"/>
  <c r="P282" i="7"/>
  <c r="N282" i="7"/>
  <c r="L282" i="7"/>
  <c r="G282" i="7"/>
  <c r="F282" i="7"/>
  <c r="C282" i="7"/>
  <c r="D282" i="7" s="1"/>
  <c r="P281" i="7"/>
  <c r="N281" i="7"/>
  <c r="L281" i="7"/>
  <c r="H281" i="7"/>
  <c r="R281" i="7" s="1"/>
  <c r="G281" i="7"/>
  <c r="F281" i="7"/>
  <c r="C281" i="7"/>
  <c r="D281" i="7" s="1"/>
  <c r="P280" i="7"/>
  <c r="L280" i="7"/>
  <c r="G280" i="7"/>
  <c r="F280" i="7"/>
  <c r="N280" i="7" s="1"/>
  <c r="D280" i="7"/>
  <c r="I280" i="7" s="1"/>
  <c r="T280" i="7" s="1"/>
  <c r="C280" i="7"/>
  <c r="R279" i="7"/>
  <c r="P279" i="7"/>
  <c r="L279" i="7"/>
  <c r="G279" i="7"/>
  <c r="F279" i="7"/>
  <c r="N279" i="7" s="1"/>
  <c r="D279" i="7"/>
  <c r="H279" i="7" s="1"/>
  <c r="C279" i="7"/>
  <c r="P278" i="7"/>
  <c r="N278" i="7"/>
  <c r="L278" i="7"/>
  <c r="G278" i="7"/>
  <c r="F278" i="7"/>
  <c r="C278" i="7"/>
  <c r="D278" i="7" s="1"/>
  <c r="P277" i="7"/>
  <c r="N277" i="7"/>
  <c r="L277" i="7"/>
  <c r="H277" i="7"/>
  <c r="R277" i="7" s="1"/>
  <c r="G277" i="7"/>
  <c r="F277" i="7"/>
  <c r="C277" i="7"/>
  <c r="D277" i="7" s="1"/>
  <c r="P276" i="7"/>
  <c r="L276" i="7"/>
  <c r="G276" i="7"/>
  <c r="F276" i="7"/>
  <c r="N276" i="7" s="1"/>
  <c r="D276" i="7"/>
  <c r="I276" i="7" s="1"/>
  <c r="T276" i="7" s="1"/>
  <c r="C276" i="7"/>
  <c r="R275" i="7"/>
  <c r="P275" i="7"/>
  <c r="L275" i="7"/>
  <c r="G275" i="7"/>
  <c r="F275" i="7"/>
  <c r="N275" i="7" s="1"/>
  <c r="D275" i="7"/>
  <c r="H275" i="7" s="1"/>
  <c r="C275" i="7"/>
  <c r="P274" i="7"/>
  <c r="N274" i="7"/>
  <c r="L274" i="7"/>
  <c r="G274" i="7"/>
  <c r="F274" i="7"/>
  <c r="D274" i="7"/>
  <c r="I274" i="7" s="1"/>
  <c r="T274" i="7" s="1"/>
  <c r="C274" i="7"/>
  <c r="P273" i="7"/>
  <c r="N273" i="7"/>
  <c r="L273" i="7"/>
  <c r="G273" i="7"/>
  <c r="F273" i="7"/>
  <c r="C273" i="7"/>
  <c r="D273" i="7" s="1"/>
  <c r="P272" i="7"/>
  <c r="L272" i="7"/>
  <c r="J272" i="7"/>
  <c r="G272" i="7"/>
  <c r="F272" i="7"/>
  <c r="N272" i="7" s="1"/>
  <c r="C272" i="7"/>
  <c r="D272" i="7" s="1"/>
  <c r="I272" i="7" s="1"/>
  <c r="T272" i="7" s="1"/>
  <c r="P271" i="7"/>
  <c r="L271" i="7"/>
  <c r="G271" i="7"/>
  <c r="F271" i="7"/>
  <c r="N271" i="7" s="1"/>
  <c r="D271" i="7"/>
  <c r="J271" i="7" s="1"/>
  <c r="C271" i="7"/>
  <c r="P270" i="7"/>
  <c r="N270" i="7"/>
  <c r="L270" i="7"/>
  <c r="G270" i="7"/>
  <c r="F270" i="7"/>
  <c r="D270" i="7"/>
  <c r="J270" i="7" s="1"/>
  <c r="C270" i="7"/>
  <c r="P269" i="7"/>
  <c r="N269" i="7"/>
  <c r="L269" i="7"/>
  <c r="G269" i="7"/>
  <c r="F269" i="7"/>
  <c r="C269" i="7"/>
  <c r="D269" i="7" s="1"/>
  <c r="H269" i="7" s="1"/>
  <c r="R269" i="7" s="1"/>
  <c r="P268" i="7"/>
  <c r="L268" i="7"/>
  <c r="G268" i="7"/>
  <c r="F268" i="7"/>
  <c r="N268" i="7" s="1"/>
  <c r="D268" i="7"/>
  <c r="I268" i="7" s="1"/>
  <c r="T268" i="7" s="1"/>
  <c r="C268" i="7"/>
  <c r="P267" i="7"/>
  <c r="L267" i="7"/>
  <c r="G267" i="7"/>
  <c r="F267" i="7"/>
  <c r="N267" i="7" s="1"/>
  <c r="C267" i="7"/>
  <c r="D267" i="7" s="1"/>
  <c r="H267" i="7" s="1"/>
  <c r="R267" i="7" s="1"/>
  <c r="P266" i="7"/>
  <c r="N266" i="7"/>
  <c r="L266" i="7"/>
  <c r="G266" i="7"/>
  <c r="F266" i="7"/>
  <c r="C266" i="7"/>
  <c r="D266" i="7" s="1"/>
  <c r="H266" i="7" s="1"/>
  <c r="R266" i="7" s="1"/>
  <c r="P265" i="7"/>
  <c r="N265" i="7"/>
  <c r="L265" i="7"/>
  <c r="G265" i="7"/>
  <c r="F265" i="7"/>
  <c r="C265" i="7"/>
  <c r="D265" i="7" s="1"/>
  <c r="H265" i="7" s="1"/>
  <c r="R265" i="7" s="1"/>
  <c r="L264" i="7"/>
  <c r="J264" i="7"/>
  <c r="G264" i="7"/>
  <c r="P264" i="7" s="1"/>
  <c r="F264" i="7"/>
  <c r="N264" i="7" s="1"/>
  <c r="C264" i="7"/>
  <c r="D264" i="7" s="1"/>
  <c r="I264" i="7" s="1"/>
  <c r="T264" i="7" s="1"/>
  <c r="L263" i="7"/>
  <c r="G263" i="7"/>
  <c r="P263" i="7" s="1"/>
  <c r="F263" i="7"/>
  <c r="N263" i="7" s="1"/>
  <c r="D263" i="7"/>
  <c r="C263" i="7"/>
  <c r="L262" i="7"/>
  <c r="J262" i="7"/>
  <c r="G262" i="7"/>
  <c r="P262" i="7" s="1"/>
  <c r="F262" i="7"/>
  <c r="N262" i="7" s="1"/>
  <c r="C262" i="7"/>
  <c r="D262" i="7" s="1"/>
  <c r="I262" i="7" s="1"/>
  <c r="T262" i="7" s="1"/>
  <c r="L261" i="7"/>
  <c r="G261" i="7"/>
  <c r="P261" i="7" s="1"/>
  <c r="F261" i="7"/>
  <c r="N261" i="7" s="1"/>
  <c r="D261" i="7"/>
  <c r="C261" i="7"/>
  <c r="L260" i="7"/>
  <c r="J260" i="7"/>
  <c r="G260" i="7"/>
  <c r="P260" i="7" s="1"/>
  <c r="F260" i="7"/>
  <c r="N260" i="7" s="1"/>
  <c r="C260" i="7"/>
  <c r="D260" i="7" s="1"/>
  <c r="I260" i="7" s="1"/>
  <c r="T260" i="7" s="1"/>
  <c r="L259" i="7"/>
  <c r="G259" i="7"/>
  <c r="P259" i="7" s="1"/>
  <c r="F259" i="7"/>
  <c r="N259" i="7" s="1"/>
  <c r="D259" i="7"/>
  <c r="C259" i="7"/>
  <c r="L258" i="7"/>
  <c r="J258" i="7"/>
  <c r="G258" i="7"/>
  <c r="P258" i="7" s="1"/>
  <c r="F258" i="7"/>
  <c r="N258" i="7" s="1"/>
  <c r="C258" i="7"/>
  <c r="D258" i="7" s="1"/>
  <c r="I258" i="7" s="1"/>
  <c r="T258" i="7" s="1"/>
  <c r="L257" i="7"/>
  <c r="G257" i="7"/>
  <c r="P257" i="7" s="1"/>
  <c r="F257" i="7"/>
  <c r="N257" i="7" s="1"/>
  <c r="D257" i="7"/>
  <c r="C257" i="7"/>
  <c r="L256" i="7"/>
  <c r="J256" i="7"/>
  <c r="G256" i="7"/>
  <c r="P256" i="7" s="1"/>
  <c r="F256" i="7"/>
  <c r="N256" i="7" s="1"/>
  <c r="C256" i="7"/>
  <c r="D256" i="7" s="1"/>
  <c r="I256" i="7" s="1"/>
  <c r="T256" i="7" s="1"/>
  <c r="L255" i="7"/>
  <c r="G255" i="7"/>
  <c r="P255" i="7" s="1"/>
  <c r="F255" i="7"/>
  <c r="N255" i="7" s="1"/>
  <c r="D255" i="7"/>
  <c r="C255" i="7"/>
  <c r="L254" i="7"/>
  <c r="J254" i="7"/>
  <c r="G254" i="7"/>
  <c r="P254" i="7" s="1"/>
  <c r="F254" i="7"/>
  <c r="N254" i="7" s="1"/>
  <c r="C254" i="7"/>
  <c r="D254" i="7" s="1"/>
  <c r="I254" i="7" s="1"/>
  <c r="T254" i="7" s="1"/>
  <c r="L253" i="7"/>
  <c r="G253" i="7"/>
  <c r="P253" i="7" s="1"/>
  <c r="F253" i="7"/>
  <c r="N253" i="7" s="1"/>
  <c r="D253" i="7"/>
  <c r="C253" i="7"/>
  <c r="L252" i="7"/>
  <c r="J252" i="7"/>
  <c r="G252" i="7"/>
  <c r="P252" i="7" s="1"/>
  <c r="F252" i="7"/>
  <c r="N252" i="7" s="1"/>
  <c r="C252" i="7"/>
  <c r="D252" i="7" s="1"/>
  <c r="I252" i="7" s="1"/>
  <c r="T252" i="7" s="1"/>
  <c r="L251" i="7"/>
  <c r="G251" i="7"/>
  <c r="P251" i="7" s="1"/>
  <c r="F251" i="7"/>
  <c r="N251" i="7" s="1"/>
  <c r="D251" i="7"/>
  <c r="C251" i="7"/>
  <c r="L250" i="7"/>
  <c r="J250" i="7"/>
  <c r="G250" i="7"/>
  <c r="P250" i="7" s="1"/>
  <c r="F250" i="7"/>
  <c r="N250" i="7" s="1"/>
  <c r="C250" i="7"/>
  <c r="D250" i="7" s="1"/>
  <c r="I250" i="7" s="1"/>
  <c r="T250" i="7" s="1"/>
  <c r="L249" i="7"/>
  <c r="G249" i="7"/>
  <c r="P249" i="7" s="1"/>
  <c r="F249" i="7"/>
  <c r="N249" i="7" s="1"/>
  <c r="D249" i="7"/>
  <c r="C249" i="7"/>
  <c r="L248" i="7"/>
  <c r="J248" i="7"/>
  <c r="G248" i="7"/>
  <c r="P248" i="7" s="1"/>
  <c r="F248" i="7"/>
  <c r="N248" i="7" s="1"/>
  <c r="C248" i="7"/>
  <c r="D248" i="7" s="1"/>
  <c r="I248" i="7" s="1"/>
  <c r="T248" i="7" s="1"/>
  <c r="L247" i="7"/>
  <c r="G247" i="7"/>
  <c r="P247" i="7" s="1"/>
  <c r="F247" i="7"/>
  <c r="N247" i="7" s="1"/>
  <c r="D247" i="7"/>
  <c r="C247" i="7"/>
  <c r="L246" i="7"/>
  <c r="J246" i="7"/>
  <c r="G246" i="7"/>
  <c r="P246" i="7" s="1"/>
  <c r="F246" i="7"/>
  <c r="N246" i="7" s="1"/>
  <c r="C246" i="7"/>
  <c r="D246" i="7" s="1"/>
  <c r="I246" i="7" s="1"/>
  <c r="T246" i="7" s="1"/>
  <c r="L245" i="7"/>
  <c r="G245" i="7"/>
  <c r="P245" i="7" s="1"/>
  <c r="F245" i="7"/>
  <c r="N245" i="7" s="1"/>
  <c r="D245" i="7"/>
  <c r="C245" i="7"/>
  <c r="L244" i="7"/>
  <c r="J244" i="7"/>
  <c r="G244" i="7"/>
  <c r="P244" i="7" s="1"/>
  <c r="F244" i="7"/>
  <c r="N244" i="7" s="1"/>
  <c r="C244" i="7"/>
  <c r="D244" i="7" s="1"/>
  <c r="I244" i="7" s="1"/>
  <c r="T244" i="7" s="1"/>
  <c r="L243" i="7"/>
  <c r="G243" i="7"/>
  <c r="P243" i="7" s="1"/>
  <c r="F243" i="7"/>
  <c r="N243" i="7" s="1"/>
  <c r="D243" i="7"/>
  <c r="C243" i="7"/>
  <c r="L242" i="7"/>
  <c r="J242" i="7"/>
  <c r="G242" i="7"/>
  <c r="P242" i="7" s="1"/>
  <c r="F242" i="7"/>
  <c r="N242" i="7" s="1"/>
  <c r="C242" i="7"/>
  <c r="D242" i="7" s="1"/>
  <c r="I242" i="7" s="1"/>
  <c r="T242" i="7" s="1"/>
  <c r="L241" i="7"/>
  <c r="G241" i="7"/>
  <c r="P241" i="7" s="1"/>
  <c r="F241" i="7"/>
  <c r="N241" i="7" s="1"/>
  <c r="D241" i="7"/>
  <c r="C241" i="7"/>
  <c r="L240" i="7"/>
  <c r="J240" i="7"/>
  <c r="G240" i="7"/>
  <c r="P240" i="7" s="1"/>
  <c r="F240" i="7"/>
  <c r="N240" i="7" s="1"/>
  <c r="C240" i="7"/>
  <c r="D240" i="7" s="1"/>
  <c r="I240" i="7" s="1"/>
  <c r="T240" i="7" s="1"/>
  <c r="L239" i="7"/>
  <c r="G239" i="7"/>
  <c r="P239" i="7" s="1"/>
  <c r="F239" i="7"/>
  <c r="N239" i="7" s="1"/>
  <c r="D239" i="7"/>
  <c r="C239" i="7"/>
  <c r="L238" i="7"/>
  <c r="J238" i="7"/>
  <c r="G238" i="7"/>
  <c r="P238" i="7" s="1"/>
  <c r="F238" i="7"/>
  <c r="N238" i="7" s="1"/>
  <c r="C238" i="7"/>
  <c r="D238" i="7" s="1"/>
  <c r="I238" i="7" s="1"/>
  <c r="T238" i="7" s="1"/>
  <c r="L237" i="7"/>
  <c r="G237" i="7"/>
  <c r="P237" i="7" s="1"/>
  <c r="F237" i="7"/>
  <c r="N237" i="7" s="1"/>
  <c r="D237" i="7"/>
  <c r="C237" i="7"/>
  <c r="L236" i="7"/>
  <c r="J236" i="7"/>
  <c r="G236" i="7"/>
  <c r="P236" i="7" s="1"/>
  <c r="F236" i="7"/>
  <c r="N236" i="7" s="1"/>
  <c r="C236" i="7"/>
  <c r="D236" i="7" s="1"/>
  <c r="I236" i="7" s="1"/>
  <c r="T236" i="7" s="1"/>
  <c r="L235" i="7"/>
  <c r="G235" i="7"/>
  <c r="P235" i="7" s="1"/>
  <c r="F235" i="7"/>
  <c r="N235" i="7" s="1"/>
  <c r="D235" i="7"/>
  <c r="C235" i="7"/>
  <c r="L234" i="7"/>
  <c r="J234" i="7"/>
  <c r="G234" i="7"/>
  <c r="P234" i="7" s="1"/>
  <c r="F234" i="7"/>
  <c r="N234" i="7" s="1"/>
  <c r="C234" i="7"/>
  <c r="D234" i="7" s="1"/>
  <c r="I234" i="7" s="1"/>
  <c r="T234" i="7" s="1"/>
  <c r="L233" i="7"/>
  <c r="G233" i="7"/>
  <c r="P233" i="7" s="1"/>
  <c r="F233" i="7"/>
  <c r="N233" i="7" s="1"/>
  <c r="D233" i="7"/>
  <c r="C233" i="7"/>
  <c r="L232" i="7"/>
  <c r="J232" i="7"/>
  <c r="G232" i="7"/>
  <c r="P232" i="7" s="1"/>
  <c r="F232" i="7"/>
  <c r="N232" i="7" s="1"/>
  <c r="C232" i="7"/>
  <c r="D232" i="7" s="1"/>
  <c r="I232" i="7" s="1"/>
  <c r="T232" i="7" s="1"/>
  <c r="L231" i="7"/>
  <c r="G231" i="7"/>
  <c r="P231" i="7" s="1"/>
  <c r="F231" i="7"/>
  <c r="N231" i="7" s="1"/>
  <c r="D231" i="7"/>
  <c r="C231" i="7"/>
  <c r="L230" i="7"/>
  <c r="J230" i="7"/>
  <c r="G230" i="7"/>
  <c r="P230" i="7" s="1"/>
  <c r="F230" i="7"/>
  <c r="N230" i="7" s="1"/>
  <c r="C230" i="7"/>
  <c r="D230" i="7" s="1"/>
  <c r="I230" i="7" s="1"/>
  <c r="T230" i="7" s="1"/>
  <c r="L229" i="7"/>
  <c r="G229" i="7"/>
  <c r="P229" i="7" s="1"/>
  <c r="F229" i="7"/>
  <c r="N229" i="7" s="1"/>
  <c r="D229" i="7"/>
  <c r="C229" i="7"/>
  <c r="L228" i="7"/>
  <c r="J228" i="7"/>
  <c r="G228" i="7"/>
  <c r="P228" i="7" s="1"/>
  <c r="F228" i="7"/>
  <c r="N228" i="7" s="1"/>
  <c r="C228" i="7"/>
  <c r="D228" i="7" s="1"/>
  <c r="I228" i="7" s="1"/>
  <c r="T228" i="7" s="1"/>
  <c r="L227" i="7"/>
  <c r="G227" i="7"/>
  <c r="P227" i="7" s="1"/>
  <c r="F227" i="7"/>
  <c r="N227" i="7" s="1"/>
  <c r="D227" i="7"/>
  <c r="H227" i="7" s="1"/>
  <c r="R227" i="7" s="1"/>
  <c r="C227" i="7"/>
  <c r="L226" i="7"/>
  <c r="G226" i="7"/>
  <c r="P226" i="7" s="1"/>
  <c r="F226" i="7"/>
  <c r="N226" i="7" s="1"/>
  <c r="C226" i="7"/>
  <c r="D226" i="7" s="1"/>
  <c r="H226" i="7" s="1"/>
  <c r="R226" i="7" s="1"/>
  <c r="P225" i="7"/>
  <c r="L225" i="7"/>
  <c r="G225" i="7"/>
  <c r="F225" i="7"/>
  <c r="N225" i="7" s="1"/>
  <c r="D225" i="7"/>
  <c r="H225" i="7" s="1"/>
  <c r="R225" i="7" s="1"/>
  <c r="C225" i="7"/>
  <c r="L224" i="7"/>
  <c r="G224" i="7"/>
  <c r="P224" i="7" s="1"/>
  <c r="F224" i="7"/>
  <c r="N224" i="7" s="1"/>
  <c r="C224" i="7"/>
  <c r="D224" i="7" s="1"/>
  <c r="J224" i="7" s="1"/>
  <c r="L223" i="7"/>
  <c r="G223" i="7"/>
  <c r="P223" i="7" s="1"/>
  <c r="F223" i="7"/>
  <c r="N223" i="7" s="1"/>
  <c r="D223" i="7"/>
  <c r="H223" i="7" s="1"/>
  <c r="R223" i="7" s="1"/>
  <c r="C223" i="7"/>
  <c r="L222" i="7"/>
  <c r="G222" i="7"/>
  <c r="P222" i="7" s="1"/>
  <c r="F222" i="7"/>
  <c r="N222" i="7" s="1"/>
  <c r="D222" i="7"/>
  <c r="H222" i="7" s="1"/>
  <c r="R222" i="7" s="1"/>
  <c r="C222" i="7"/>
  <c r="L221" i="7"/>
  <c r="G221" i="7"/>
  <c r="P221" i="7" s="1"/>
  <c r="F221" i="7"/>
  <c r="N221" i="7" s="1"/>
  <c r="C221" i="7"/>
  <c r="D221" i="7" s="1"/>
  <c r="H221" i="7" s="1"/>
  <c r="R221" i="7" s="1"/>
  <c r="R220" i="7"/>
  <c r="L220" i="7"/>
  <c r="G220" i="7"/>
  <c r="P220" i="7" s="1"/>
  <c r="F220" i="7"/>
  <c r="N220" i="7" s="1"/>
  <c r="D220" i="7"/>
  <c r="H220" i="7" s="1"/>
  <c r="C220" i="7"/>
  <c r="L219" i="7"/>
  <c r="G219" i="7"/>
  <c r="P219" i="7" s="1"/>
  <c r="F219" i="7"/>
  <c r="N219" i="7" s="1"/>
  <c r="C219" i="7"/>
  <c r="D219" i="7" s="1"/>
  <c r="H219" i="7" s="1"/>
  <c r="R219" i="7" s="1"/>
  <c r="N218" i="7"/>
  <c r="L218" i="7"/>
  <c r="G218" i="7"/>
  <c r="P218" i="7" s="1"/>
  <c r="F218" i="7"/>
  <c r="C218" i="7"/>
  <c r="D218" i="7" s="1"/>
  <c r="N217" i="7"/>
  <c r="L217" i="7"/>
  <c r="G217" i="7"/>
  <c r="P217" i="7" s="1"/>
  <c r="F217" i="7"/>
  <c r="C217" i="7"/>
  <c r="D217" i="7" s="1"/>
  <c r="H217" i="7" s="1"/>
  <c r="R217" i="7" s="1"/>
  <c r="N216" i="7"/>
  <c r="L216" i="7"/>
  <c r="H216" i="7"/>
  <c r="R216" i="7" s="1"/>
  <c r="G216" i="7"/>
  <c r="P216" i="7" s="1"/>
  <c r="F216" i="7"/>
  <c r="C216" i="7"/>
  <c r="D216" i="7" s="1"/>
  <c r="N215" i="7"/>
  <c r="L215" i="7"/>
  <c r="G215" i="7"/>
  <c r="P215" i="7" s="1"/>
  <c r="F215" i="7"/>
  <c r="C215" i="7"/>
  <c r="D215" i="7" s="1"/>
  <c r="H215" i="7" s="1"/>
  <c r="R215" i="7" s="1"/>
  <c r="N214" i="7"/>
  <c r="L214" i="7"/>
  <c r="G214" i="7"/>
  <c r="P214" i="7" s="1"/>
  <c r="F214" i="7"/>
  <c r="C214" i="7"/>
  <c r="D214" i="7" s="1"/>
  <c r="N213" i="7"/>
  <c r="L213" i="7"/>
  <c r="G213" i="7"/>
  <c r="P213" i="7" s="1"/>
  <c r="F213" i="7"/>
  <c r="C213" i="7"/>
  <c r="D213" i="7" s="1"/>
  <c r="H213" i="7" s="1"/>
  <c r="R213" i="7" s="1"/>
  <c r="N212" i="7"/>
  <c r="L212" i="7"/>
  <c r="H212" i="7"/>
  <c r="R212" i="7" s="1"/>
  <c r="G212" i="7"/>
  <c r="P212" i="7" s="1"/>
  <c r="F212" i="7"/>
  <c r="C212" i="7"/>
  <c r="D212" i="7" s="1"/>
  <c r="N211" i="7"/>
  <c r="L211" i="7"/>
  <c r="G211" i="7"/>
  <c r="P211" i="7" s="1"/>
  <c r="F211" i="7"/>
  <c r="C211" i="7"/>
  <c r="D211" i="7" s="1"/>
  <c r="H211" i="7" s="1"/>
  <c r="R211" i="7" s="1"/>
  <c r="N210" i="7"/>
  <c r="L210" i="7"/>
  <c r="G210" i="7"/>
  <c r="P210" i="7" s="1"/>
  <c r="F210" i="7"/>
  <c r="C210" i="7"/>
  <c r="D210" i="7" s="1"/>
  <c r="N209" i="7"/>
  <c r="L209" i="7"/>
  <c r="G209" i="7"/>
  <c r="P209" i="7" s="1"/>
  <c r="F209" i="7"/>
  <c r="C209" i="7"/>
  <c r="D209" i="7" s="1"/>
  <c r="H209" i="7" s="1"/>
  <c r="R209" i="7" s="1"/>
  <c r="N208" i="7"/>
  <c r="L208" i="7"/>
  <c r="G208" i="7"/>
  <c r="P208" i="7" s="1"/>
  <c r="F208" i="7"/>
  <c r="C208" i="7"/>
  <c r="D208" i="7" s="1"/>
  <c r="H208" i="7" s="1"/>
  <c r="R208" i="7" s="1"/>
  <c r="N207" i="7"/>
  <c r="L207" i="7"/>
  <c r="G207" i="7"/>
  <c r="P207" i="7" s="1"/>
  <c r="F207" i="7"/>
  <c r="C207" i="7"/>
  <c r="D207" i="7" s="1"/>
  <c r="H207" i="7" s="1"/>
  <c r="R207" i="7" s="1"/>
  <c r="N206" i="7"/>
  <c r="L206" i="7"/>
  <c r="G206" i="7"/>
  <c r="P206" i="7" s="1"/>
  <c r="F206" i="7"/>
  <c r="C206" i="7"/>
  <c r="D206" i="7" s="1"/>
  <c r="N205" i="7"/>
  <c r="L205" i="7"/>
  <c r="G205" i="7"/>
  <c r="P205" i="7" s="1"/>
  <c r="F205" i="7"/>
  <c r="C205" i="7"/>
  <c r="D205" i="7" s="1"/>
  <c r="H205" i="7" s="1"/>
  <c r="R205" i="7" s="1"/>
  <c r="N204" i="7"/>
  <c r="L204" i="7"/>
  <c r="G204" i="7"/>
  <c r="P204" i="7" s="1"/>
  <c r="F204" i="7"/>
  <c r="C204" i="7"/>
  <c r="D204" i="7" s="1"/>
  <c r="H204" i="7" s="1"/>
  <c r="R204" i="7" s="1"/>
  <c r="N203" i="7"/>
  <c r="L203" i="7"/>
  <c r="G203" i="7"/>
  <c r="P203" i="7" s="1"/>
  <c r="F203" i="7"/>
  <c r="C203" i="7"/>
  <c r="D203" i="7" s="1"/>
  <c r="H203" i="7" s="1"/>
  <c r="R203" i="7" s="1"/>
  <c r="N202" i="7"/>
  <c r="L202" i="7"/>
  <c r="G202" i="7"/>
  <c r="P202" i="7" s="1"/>
  <c r="F202" i="7"/>
  <c r="C202" i="7"/>
  <c r="D202" i="7" s="1"/>
  <c r="N201" i="7"/>
  <c r="L201" i="7"/>
  <c r="G201" i="7"/>
  <c r="P201" i="7" s="1"/>
  <c r="F201" i="7"/>
  <c r="C201" i="7"/>
  <c r="D201" i="7" s="1"/>
  <c r="H201" i="7" s="1"/>
  <c r="R201" i="7" s="1"/>
  <c r="N200" i="7"/>
  <c r="L200" i="7"/>
  <c r="H200" i="7"/>
  <c r="R200" i="7" s="1"/>
  <c r="G200" i="7"/>
  <c r="P200" i="7" s="1"/>
  <c r="F200" i="7"/>
  <c r="C200" i="7"/>
  <c r="D200" i="7" s="1"/>
  <c r="N199" i="7"/>
  <c r="L199" i="7"/>
  <c r="G199" i="7"/>
  <c r="P199" i="7" s="1"/>
  <c r="F199" i="7"/>
  <c r="C199" i="7"/>
  <c r="D199" i="7" s="1"/>
  <c r="H199" i="7" s="1"/>
  <c r="R199" i="7" s="1"/>
  <c r="N198" i="7"/>
  <c r="L198" i="7"/>
  <c r="G198" i="7"/>
  <c r="P198" i="7" s="1"/>
  <c r="F198" i="7"/>
  <c r="C198" i="7"/>
  <c r="D198" i="7" s="1"/>
  <c r="N197" i="7"/>
  <c r="L197" i="7"/>
  <c r="G197" i="7"/>
  <c r="P197" i="7" s="1"/>
  <c r="F197" i="7"/>
  <c r="C197" i="7"/>
  <c r="D197" i="7" s="1"/>
  <c r="H197" i="7" s="1"/>
  <c r="R197" i="7" s="1"/>
  <c r="N196" i="7"/>
  <c r="L196" i="7"/>
  <c r="H196" i="7"/>
  <c r="R196" i="7" s="1"/>
  <c r="G196" i="7"/>
  <c r="P196" i="7" s="1"/>
  <c r="F196" i="7"/>
  <c r="C196" i="7"/>
  <c r="D196" i="7" s="1"/>
  <c r="N195" i="7"/>
  <c r="L195" i="7"/>
  <c r="G195" i="7"/>
  <c r="P195" i="7" s="1"/>
  <c r="F195" i="7"/>
  <c r="C195" i="7"/>
  <c r="D195" i="7" s="1"/>
  <c r="H195" i="7" s="1"/>
  <c r="R195" i="7" s="1"/>
  <c r="N194" i="7"/>
  <c r="L194" i="7"/>
  <c r="G194" i="7"/>
  <c r="P194" i="7" s="1"/>
  <c r="F194" i="7"/>
  <c r="C194" i="7"/>
  <c r="D194" i="7" s="1"/>
  <c r="N193" i="7"/>
  <c r="L193" i="7"/>
  <c r="G193" i="7"/>
  <c r="P193" i="7" s="1"/>
  <c r="F193" i="7"/>
  <c r="C193" i="7"/>
  <c r="D193" i="7" s="1"/>
  <c r="H193" i="7" s="1"/>
  <c r="R193" i="7" s="1"/>
  <c r="N192" i="7"/>
  <c r="L192" i="7"/>
  <c r="G192" i="7"/>
  <c r="P192" i="7" s="1"/>
  <c r="F192" i="7"/>
  <c r="C192" i="7"/>
  <c r="D192" i="7" s="1"/>
  <c r="H192" i="7" s="1"/>
  <c r="R192" i="7" s="1"/>
  <c r="N191" i="7"/>
  <c r="L191" i="7"/>
  <c r="G191" i="7"/>
  <c r="P191" i="7" s="1"/>
  <c r="F191" i="7"/>
  <c r="C191" i="7"/>
  <c r="D191" i="7" s="1"/>
  <c r="H191" i="7" s="1"/>
  <c r="R191" i="7" s="1"/>
  <c r="N190" i="7"/>
  <c r="L190" i="7"/>
  <c r="G190" i="7"/>
  <c r="P190" i="7" s="1"/>
  <c r="F190" i="7"/>
  <c r="C190" i="7"/>
  <c r="D190" i="7" s="1"/>
  <c r="N189" i="7"/>
  <c r="L189" i="7"/>
  <c r="G189" i="7"/>
  <c r="P189" i="7" s="1"/>
  <c r="F189" i="7"/>
  <c r="C189" i="7"/>
  <c r="D189" i="7" s="1"/>
  <c r="H189" i="7" s="1"/>
  <c r="R189" i="7" s="1"/>
  <c r="N188" i="7"/>
  <c r="L188" i="7"/>
  <c r="G188" i="7"/>
  <c r="P188" i="7" s="1"/>
  <c r="F188" i="7"/>
  <c r="C188" i="7"/>
  <c r="D188" i="7" s="1"/>
  <c r="H188" i="7" s="1"/>
  <c r="R188" i="7" s="1"/>
  <c r="N187" i="7"/>
  <c r="L187" i="7"/>
  <c r="G187" i="7"/>
  <c r="P187" i="7" s="1"/>
  <c r="F187" i="7"/>
  <c r="C187" i="7"/>
  <c r="D187" i="7" s="1"/>
  <c r="H187" i="7" s="1"/>
  <c r="R187" i="7" s="1"/>
  <c r="N186" i="7"/>
  <c r="L186" i="7"/>
  <c r="G186" i="7"/>
  <c r="P186" i="7" s="1"/>
  <c r="F186" i="7"/>
  <c r="C186" i="7"/>
  <c r="D186" i="7" s="1"/>
  <c r="N185" i="7"/>
  <c r="L185" i="7"/>
  <c r="G185" i="7"/>
  <c r="P185" i="7" s="1"/>
  <c r="F185" i="7"/>
  <c r="C185" i="7"/>
  <c r="D185" i="7" s="1"/>
  <c r="H185" i="7" s="1"/>
  <c r="R185" i="7" s="1"/>
  <c r="N184" i="7"/>
  <c r="L184" i="7"/>
  <c r="H184" i="7"/>
  <c r="R184" i="7" s="1"/>
  <c r="G184" i="7"/>
  <c r="P184" i="7" s="1"/>
  <c r="F184" i="7"/>
  <c r="C184" i="7"/>
  <c r="D184" i="7" s="1"/>
  <c r="N183" i="7"/>
  <c r="L183" i="7"/>
  <c r="G183" i="7"/>
  <c r="P183" i="7" s="1"/>
  <c r="F183" i="7"/>
  <c r="C183" i="7"/>
  <c r="D183" i="7" s="1"/>
  <c r="H183" i="7" s="1"/>
  <c r="R183" i="7" s="1"/>
  <c r="N182" i="7"/>
  <c r="L182" i="7"/>
  <c r="G182" i="7"/>
  <c r="P182" i="7" s="1"/>
  <c r="F182" i="7"/>
  <c r="C182" i="7"/>
  <c r="D182" i="7" s="1"/>
  <c r="N181" i="7"/>
  <c r="L181" i="7"/>
  <c r="G181" i="7"/>
  <c r="P181" i="7" s="1"/>
  <c r="F181" i="7"/>
  <c r="C181" i="7"/>
  <c r="D181" i="7" s="1"/>
  <c r="H181" i="7" s="1"/>
  <c r="R181" i="7" s="1"/>
  <c r="N180" i="7"/>
  <c r="L180" i="7"/>
  <c r="H180" i="7"/>
  <c r="R180" i="7" s="1"/>
  <c r="G180" i="7"/>
  <c r="P180" i="7" s="1"/>
  <c r="F180" i="7"/>
  <c r="C180" i="7"/>
  <c r="D180" i="7" s="1"/>
  <c r="N179" i="7"/>
  <c r="L179" i="7"/>
  <c r="G179" i="7"/>
  <c r="P179" i="7" s="1"/>
  <c r="F179" i="7"/>
  <c r="C179" i="7"/>
  <c r="D179" i="7" s="1"/>
  <c r="H179" i="7" s="1"/>
  <c r="R179" i="7" s="1"/>
  <c r="N178" i="7"/>
  <c r="L178" i="7"/>
  <c r="G178" i="7"/>
  <c r="P178" i="7" s="1"/>
  <c r="F178" i="7"/>
  <c r="C178" i="7"/>
  <c r="D178" i="7" s="1"/>
  <c r="N177" i="7"/>
  <c r="L177" i="7"/>
  <c r="G177" i="7"/>
  <c r="P177" i="7" s="1"/>
  <c r="F177" i="7"/>
  <c r="C177" i="7"/>
  <c r="D177" i="7" s="1"/>
  <c r="H177" i="7" s="1"/>
  <c r="R177" i="7" s="1"/>
  <c r="N176" i="7"/>
  <c r="L176" i="7"/>
  <c r="G176" i="7"/>
  <c r="P176" i="7" s="1"/>
  <c r="F176" i="7"/>
  <c r="C176" i="7"/>
  <c r="D176" i="7" s="1"/>
  <c r="H176" i="7" s="1"/>
  <c r="R176" i="7" s="1"/>
  <c r="N175" i="7"/>
  <c r="L175" i="7"/>
  <c r="G175" i="7"/>
  <c r="P175" i="7" s="1"/>
  <c r="F175" i="7"/>
  <c r="C175" i="7"/>
  <c r="D175" i="7" s="1"/>
  <c r="H175" i="7" s="1"/>
  <c r="R175" i="7" s="1"/>
  <c r="N174" i="7"/>
  <c r="L174" i="7"/>
  <c r="G174" i="7"/>
  <c r="P174" i="7" s="1"/>
  <c r="F174" i="7"/>
  <c r="C174" i="7"/>
  <c r="D174" i="7" s="1"/>
  <c r="N173" i="7"/>
  <c r="L173" i="7"/>
  <c r="G173" i="7"/>
  <c r="P173" i="7" s="1"/>
  <c r="F173" i="7"/>
  <c r="C173" i="7"/>
  <c r="D173" i="7" s="1"/>
  <c r="H173" i="7" s="1"/>
  <c r="R173" i="7" s="1"/>
  <c r="N172" i="7"/>
  <c r="L172" i="7"/>
  <c r="G172" i="7"/>
  <c r="P172" i="7" s="1"/>
  <c r="F172" i="7"/>
  <c r="C172" i="7"/>
  <c r="D172" i="7" s="1"/>
  <c r="H172" i="7" s="1"/>
  <c r="R172" i="7" s="1"/>
  <c r="N171" i="7"/>
  <c r="L171" i="7"/>
  <c r="G171" i="7"/>
  <c r="P171" i="7" s="1"/>
  <c r="F171" i="7"/>
  <c r="C171" i="7"/>
  <c r="D171" i="7" s="1"/>
  <c r="H171" i="7" s="1"/>
  <c r="R171" i="7" s="1"/>
  <c r="N170" i="7"/>
  <c r="L170" i="7"/>
  <c r="G170" i="7"/>
  <c r="P170" i="7" s="1"/>
  <c r="F170" i="7"/>
  <c r="C170" i="7"/>
  <c r="D170" i="7" s="1"/>
  <c r="N169" i="7"/>
  <c r="L169" i="7"/>
  <c r="G169" i="7"/>
  <c r="P169" i="7" s="1"/>
  <c r="F169" i="7"/>
  <c r="C169" i="7"/>
  <c r="D169" i="7" s="1"/>
  <c r="H169" i="7" s="1"/>
  <c r="R169" i="7" s="1"/>
  <c r="N168" i="7"/>
  <c r="L168" i="7"/>
  <c r="H168" i="7"/>
  <c r="R168" i="7" s="1"/>
  <c r="G168" i="7"/>
  <c r="P168" i="7" s="1"/>
  <c r="F168" i="7"/>
  <c r="C168" i="7"/>
  <c r="D168" i="7" s="1"/>
  <c r="N167" i="7"/>
  <c r="L167" i="7"/>
  <c r="G167" i="7"/>
  <c r="P167" i="7" s="1"/>
  <c r="F167" i="7"/>
  <c r="C167" i="7"/>
  <c r="D167" i="7" s="1"/>
  <c r="H167" i="7" s="1"/>
  <c r="R167" i="7" s="1"/>
  <c r="N166" i="7"/>
  <c r="L166" i="7"/>
  <c r="G166" i="7"/>
  <c r="P166" i="7" s="1"/>
  <c r="F166" i="7"/>
  <c r="C166" i="7"/>
  <c r="D166" i="7" s="1"/>
  <c r="N165" i="7"/>
  <c r="L165" i="7"/>
  <c r="G165" i="7"/>
  <c r="P165" i="7" s="1"/>
  <c r="F165" i="7"/>
  <c r="C165" i="7"/>
  <c r="D165" i="7" s="1"/>
  <c r="H165" i="7" s="1"/>
  <c r="R165" i="7" s="1"/>
  <c r="N164" i="7"/>
  <c r="L164" i="7"/>
  <c r="H164" i="7"/>
  <c r="R164" i="7" s="1"/>
  <c r="G164" i="7"/>
  <c r="P164" i="7" s="1"/>
  <c r="F164" i="7"/>
  <c r="C164" i="7"/>
  <c r="D164" i="7" s="1"/>
  <c r="N163" i="7"/>
  <c r="L163" i="7"/>
  <c r="G163" i="7"/>
  <c r="P163" i="7" s="1"/>
  <c r="F163" i="7"/>
  <c r="C163" i="7"/>
  <c r="D163" i="7" s="1"/>
  <c r="H163" i="7" s="1"/>
  <c r="R163" i="7" s="1"/>
  <c r="N162" i="7"/>
  <c r="L162" i="7"/>
  <c r="G162" i="7"/>
  <c r="P162" i="7" s="1"/>
  <c r="F162" i="7"/>
  <c r="C162" i="7"/>
  <c r="D162" i="7" s="1"/>
  <c r="N161" i="7"/>
  <c r="L161" i="7"/>
  <c r="G161" i="7"/>
  <c r="P161" i="7" s="1"/>
  <c r="F161" i="7"/>
  <c r="C161" i="7"/>
  <c r="D161" i="7" s="1"/>
  <c r="H161" i="7" s="1"/>
  <c r="R161" i="7" s="1"/>
  <c r="N160" i="7"/>
  <c r="L160" i="7"/>
  <c r="G160" i="7"/>
  <c r="P160" i="7" s="1"/>
  <c r="F160" i="7"/>
  <c r="C160" i="7"/>
  <c r="D160" i="7" s="1"/>
  <c r="H160" i="7" s="1"/>
  <c r="R160" i="7" s="1"/>
  <c r="L159" i="7"/>
  <c r="G159" i="7"/>
  <c r="P159" i="7" s="1"/>
  <c r="F159" i="7"/>
  <c r="N159" i="7" s="1"/>
  <c r="C159" i="7"/>
  <c r="D159" i="7" s="1"/>
  <c r="H159" i="7" s="1"/>
  <c r="R159" i="7" s="1"/>
  <c r="N158" i="7"/>
  <c r="L158" i="7"/>
  <c r="H158" i="7"/>
  <c r="R158" i="7" s="1"/>
  <c r="G158" i="7"/>
  <c r="P158" i="7" s="1"/>
  <c r="F158" i="7"/>
  <c r="C158" i="7"/>
  <c r="D158" i="7" s="1"/>
  <c r="I158" i="7" s="1"/>
  <c r="T158" i="7" s="1"/>
  <c r="N157" i="7"/>
  <c r="L157" i="7"/>
  <c r="G157" i="7"/>
  <c r="P157" i="7" s="1"/>
  <c r="F157" i="7"/>
  <c r="C157" i="7"/>
  <c r="D157" i="7" s="1"/>
  <c r="I157" i="7" s="1"/>
  <c r="T157" i="7" s="1"/>
  <c r="L156" i="7"/>
  <c r="G156" i="7"/>
  <c r="P156" i="7" s="1"/>
  <c r="F156" i="7"/>
  <c r="N156" i="7" s="1"/>
  <c r="C156" i="7"/>
  <c r="D156" i="7" s="1"/>
  <c r="L155" i="7"/>
  <c r="G155" i="7"/>
  <c r="P155" i="7" s="1"/>
  <c r="F155" i="7"/>
  <c r="N155" i="7" s="1"/>
  <c r="C155" i="7"/>
  <c r="D155" i="7" s="1"/>
  <c r="I155" i="7" s="1"/>
  <c r="T155" i="7" s="1"/>
  <c r="N154" i="7"/>
  <c r="L154" i="7"/>
  <c r="G154" i="7"/>
  <c r="P154" i="7" s="1"/>
  <c r="F154" i="7"/>
  <c r="C154" i="7"/>
  <c r="D154" i="7" s="1"/>
  <c r="N153" i="7"/>
  <c r="L153" i="7"/>
  <c r="G153" i="7"/>
  <c r="P153" i="7" s="1"/>
  <c r="F153" i="7"/>
  <c r="C153" i="7"/>
  <c r="D153" i="7" s="1"/>
  <c r="I153" i="7" s="1"/>
  <c r="T153" i="7" s="1"/>
  <c r="L152" i="7"/>
  <c r="G152" i="7"/>
  <c r="P152" i="7" s="1"/>
  <c r="F152" i="7"/>
  <c r="N152" i="7" s="1"/>
  <c r="C152" i="7"/>
  <c r="D152" i="7" s="1"/>
  <c r="J152" i="7" s="1"/>
  <c r="N151" i="7"/>
  <c r="L151" i="7"/>
  <c r="G151" i="7"/>
  <c r="P151" i="7" s="1"/>
  <c r="F151" i="7"/>
  <c r="C151" i="7"/>
  <c r="D151" i="7" s="1"/>
  <c r="I151" i="7" s="1"/>
  <c r="T151" i="7" s="1"/>
  <c r="N150" i="7"/>
  <c r="L150" i="7"/>
  <c r="G150" i="7"/>
  <c r="P150" i="7" s="1"/>
  <c r="F150" i="7"/>
  <c r="C150" i="7"/>
  <c r="D150" i="7" s="1"/>
  <c r="N149" i="7"/>
  <c r="L149" i="7"/>
  <c r="G149" i="7"/>
  <c r="P149" i="7" s="1"/>
  <c r="F149" i="7"/>
  <c r="C149" i="7"/>
  <c r="D149" i="7" s="1"/>
  <c r="I149" i="7" s="1"/>
  <c r="T149" i="7" s="1"/>
  <c r="L148" i="7"/>
  <c r="J148" i="7"/>
  <c r="G148" i="7"/>
  <c r="P148" i="7" s="1"/>
  <c r="F148" i="7"/>
  <c r="N148" i="7" s="1"/>
  <c r="C148" i="7"/>
  <c r="D148" i="7" s="1"/>
  <c r="N147" i="7"/>
  <c r="L147" i="7"/>
  <c r="G147" i="7"/>
  <c r="P147" i="7" s="1"/>
  <c r="F147" i="7"/>
  <c r="C147" i="7"/>
  <c r="D147" i="7" s="1"/>
  <c r="I147" i="7" s="1"/>
  <c r="T147" i="7" s="1"/>
  <c r="N146" i="7"/>
  <c r="L146" i="7"/>
  <c r="H146" i="7"/>
  <c r="R146" i="7" s="1"/>
  <c r="G146" i="7"/>
  <c r="P146" i="7" s="1"/>
  <c r="F146" i="7"/>
  <c r="C146" i="7"/>
  <c r="D146" i="7" s="1"/>
  <c r="I146" i="7" s="1"/>
  <c r="T146" i="7" s="1"/>
  <c r="N145" i="7"/>
  <c r="L145" i="7"/>
  <c r="G145" i="7"/>
  <c r="P145" i="7" s="1"/>
  <c r="F145" i="7"/>
  <c r="C145" i="7"/>
  <c r="D145" i="7" s="1"/>
  <c r="L144" i="7"/>
  <c r="G144" i="7"/>
  <c r="P144" i="7" s="1"/>
  <c r="F144" i="7"/>
  <c r="N144" i="7" s="1"/>
  <c r="C144" i="7"/>
  <c r="D144" i="7" s="1"/>
  <c r="J144" i="7" s="1"/>
  <c r="L143" i="7"/>
  <c r="G143" i="7"/>
  <c r="P143" i="7" s="1"/>
  <c r="F143" i="7"/>
  <c r="N143" i="7" s="1"/>
  <c r="C143" i="7"/>
  <c r="D143" i="7" s="1"/>
  <c r="I143" i="7" s="1"/>
  <c r="T143" i="7" s="1"/>
  <c r="N142" i="7"/>
  <c r="L142" i="7"/>
  <c r="G142" i="7"/>
  <c r="P142" i="7" s="1"/>
  <c r="F142" i="7"/>
  <c r="C142" i="7"/>
  <c r="D142" i="7" s="1"/>
  <c r="N141" i="7"/>
  <c r="L141" i="7"/>
  <c r="G141" i="7"/>
  <c r="P141" i="7" s="1"/>
  <c r="F141" i="7"/>
  <c r="C141" i="7"/>
  <c r="D141" i="7" s="1"/>
  <c r="I141" i="7" s="1"/>
  <c r="T141" i="7" s="1"/>
  <c r="L140" i="7"/>
  <c r="G140" i="7"/>
  <c r="P140" i="7" s="1"/>
  <c r="F140" i="7"/>
  <c r="N140" i="7" s="1"/>
  <c r="D140" i="7"/>
  <c r="C140" i="7"/>
  <c r="P139" i="7"/>
  <c r="L139" i="7"/>
  <c r="G139" i="7"/>
  <c r="F139" i="7"/>
  <c r="N139" i="7" s="1"/>
  <c r="C139" i="7"/>
  <c r="D139" i="7" s="1"/>
  <c r="H139" i="7" s="1"/>
  <c r="R139" i="7" s="1"/>
  <c r="P138" i="7"/>
  <c r="L138" i="7"/>
  <c r="G138" i="7"/>
  <c r="F138" i="7"/>
  <c r="N138" i="7" s="1"/>
  <c r="D138" i="7"/>
  <c r="H138" i="7" s="1"/>
  <c r="R138" i="7" s="1"/>
  <c r="C138" i="7"/>
  <c r="P137" i="7"/>
  <c r="L137" i="7"/>
  <c r="G137" i="7"/>
  <c r="F137" i="7"/>
  <c r="N137" i="7" s="1"/>
  <c r="C137" i="7"/>
  <c r="D137" i="7" s="1"/>
  <c r="P136" i="7"/>
  <c r="L136" i="7"/>
  <c r="G136" i="7"/>
  <c r="F136" i="7"/>
  <c r="N136" i="7" s="1"/>
  <c r="C136" i="7"/>
  <c r="D136" i="7" s="1"/>
  <c r="H136" i="7" s="1"/>
  <c r="R136" i="7" s="1"/>
  <c r="P135" i="7"/>
  <c r="L135" i="7"/>
  <c r="G135" i="7"/>
  <c r="F135" i="7"/>
  <c r="N135" i="7" s="1"/>
  <c r="D135" i="7"/>
  <c r="H135" i="7" s="1"/>
  <c r="R135" i="7" s="1"/>
  <c r="C135" i="7"/>
  <c r="P134" i="7"/>
  <c r="L134" i="7"/>
  <c r="G134" i="7"/>
  <c r="F134" i="7"/>
  <c r="N134" i="7" s="1"/>
  <c r="C134" i="7"/>
  <c r="D134" i="7" s="1"/>
  <c r="H134" i="7" s="1"/>
  <c r="R134" i="7" s="1"/>
  <c r="P133" i="7"/>
  <c r="L133" i="7"/>
  <c r="G133" i="7"/>
  <c r="F133" i="7"/>
  <c r="N133" i="7" s="1"/>
  <c r="D133" i="7"/>
  <c r="H133" i="7" s="1"/>
  <c r="R133" i="7" s="1"/>
  <c r="C133" i="7"/>
  <c r="P132" i="7"/>
  <c r="L132" i="7"/>
  <c r="G132" i="7"/>
  <c r="F132" i="7"/>
  <c r="N132" i="7" s="1"/>
  <c r="C132" i="7"/>
  <c r="D132" i="7" s="1"/>
  <c r="H132" i="7" s="1"/>
  <c r="R132" i="7" s="1"/>
  <c r="P131" i="7"/>
  <c r="L131" i="7"/>
  <c r="G131" i="7"/>
  <c r="F131" i="7"/>
  <c r="N131" i="7" s="1"/>
  <c r="C131" i="7"/>
  <c r="D131" i="7" s="1"/>
  <c r="H131" i="7" s="1"/>
  <c r="R131" i="7" s="1"/>
  <c r="P130" i="7"/>
  <c r="L130" i="7"/>
  <c r="G130" i="7"/>
  <c r="F130" i="7"/>
  <c r="N130" i="7" s="1"/>
  <c r="D130" i="7"/>
  <c r="C130" i="7"/>
  <c r="P129" i="7"/>
  <c r="L129" i="7"/>
  <c r="G129" i="7"/>
  <c r="F129" i="7"/>
  <c r="N129" i="7" s="1"/>
  <c r="C129" i="7"/>
  <c r="D129" i="7" s="1"/>
  <c r="H129" i="7" s="1"/>
  <c r="R129" i="7" s="1"/>
  <c r="P128" i="7"/>
  <c r="L128" i="7"/>
  <c r="G128" i="7"/>
  <c r="F128" i="7"/>
  <c r="N128" i="7" s="1"/>
  <c r="C128" i="7"/>
  <c r="D128" i="7" s="1"/>
  <c r="H128" i="7" s="1"/>
  <c r="R128" i="7" s="1"/>
  <c r="P127" i="7"/>
  <c r="L127" i="7"/>
  <c r="G127" i="7"/>
  <c r="F127" i="7"/>
  <c r="N127" i="7" s="1"/>
  <c r="D127" i="7"/>
  <c r="H127" i="7" s="1"/>
  <c r="R127" i="7" s="1"/>
  <c r="C127" i="7"/>
  <c r="P126" i="7"/>
  <c r="L126" i="7"/>
  <c r="G126" i="7"/>
  <c r="F126" i="7"/>
  <c r="N126" i="7" s="1"/>
  <c r="C126" i="7"/>
  <c r="D126" i="7" s="1"/>
  <c r="P125" i="7"/>
  <c r="L125" i="7"/>
  <c r="G125" i="7"/>
  <c r="F125" i="7"/>
  <c r="N125" i="7" s="1"/>
  <c r="D125" i="7"/>
  <c r="C125" i="7"/>
  <c r="P124" i="7"/>
  <c r="L124" i="7"/>
  <c r="G124" i="7"/>
  <c r="F124" i="7"/>
  <c r="N124" i="7" s="1"/>
  <c r="C124" i="7"/>
  <c r="D124" i="7" s="1"/>
  <c r="H124" i="7" s="1"/>
  <c r="R124" i="7" s="1"/>
  <c r="P123" i="7"/>
  <c r="L123" i="7"/>
  <c r="G123" i="7"/>
  <c r="F123" i="7"/>
  <c r="N123" i="7" s="1"/>
  <c r="C123" i="7"/>
  <c r="D123" i="7" s="1"/>
  <c r="H123" i="7" s="1"/>
  <c r="R123" i="7" s="1"/>
  <c r="P122" i="7"/>
  <c r="L122" i="7"/>
  <c r="G122" i="7"/>
  <c r="F122" i="7"/>
  <c r="N122" i="7" s="1"/>
  <c r="D122" i="7"/>
  <c r="H122" i="7" s="1"/>
  <c r="R122" i="7" s="1"/>
  <c r="C122" i="7"/>
  <c r="P121" i="7"/>
  <c r="L121" i="7"/>
  <c r="G121" i="7"/>
  <c r="F121" i="7"/>
  <c r="N121" i="7" s="1"/>
  <c r="C121" i="7"/>
  <c r="D121" i="7" s="1"/>
  <c r="P120" i="7"/>
  <c r="L120" i="7"/>
  <c r="G120" i="7"/>
  <c r="F120" i="7"/>
  <c r="N120" i="7" s="1"/>
  <c r="C120" i="7"/>
  <c r="D120" i="7" s="1"/>
  <c r="H120" i="7" s="1"/>
  <c r="R120" i="7" s="1"/>
  <c r="P119" i="7"/>
  <c r="L119" i="7"/>
  <c r="G119" i="7"/>
  <c r="F119" i="7"/>
  <c r="N119" i="7" s="1"/>
  <c r="D119" i="7"/>
  <c r="H119" i="7" s="1"/>
  <c r="R119" i="7" s="1"/>
  <c r="C119" i="7"/>
  <c r="P118" i="7"/>
  <c r="L118" i="7"/>
  <c r="G118" i="7"/>
  <c r="F118" i="7"/>
  <c r="N118" i="7" s="1"/>
  <c r="C118" i="7"/>
  <c r="D118" i="7" s="1"/>
  <c r="H118" i="7" s="1"/>
  <c r="R118" i="7" s="1"/>
  <c r="P117" i="7"/>
  <c r="L117" i="7"/>
  <c r="G117" i="7"/>
  <c r="F117" i="7"/>
  <c r="N117" i="7" s="1"/>
  <c r="D117" i="7"/>
  <c r="H117" i="7" s="1"/>
  <c r="R117" i="7" s="1"/>
  <c r="C117" i="7"/>
  <c r="P116" i="7"/>
  <c r="L116" i="7"/>
  <c r="G116" i="7"/>
  <c r="F116" i="7"/>
  <c r="N116" i="7" s="1"/>
  <c r="C116" i="7"/>
  <c r="D116" i="7" s="1"/>
  <c r="H116" i="7" s="1"/>
  <c r="R116" i="7" s="1"/>
  <c r="P115" i="7"/>
  <c r="L115" i="7"/>
  <c r="G115" i="7"/>
  <c r="F115" i="7"/>
  <c r="N115" i="7" s="1"/>
  <c r="C115" i="7"/>
  <c r="D115" i="7" s="1"/>
  <c r="H115" i="7" s="1"/>
  <c r="R115" i="7" s="1"/>
  <c r="P114" i="7"/>
  <c r="L114" i="7"/>
  <c r="G114" i="7"/>
  <c r="F114" i="7"/>
  <c r="N114" i="7" s="1"/>
  <c r="D114" i="7"/>
  <c r="C114" i="7"/>
  <c r="P113" i="7"/>
  <c r="L113" i="7"/>
  <c r="G113" i="7"/>
  <c r="F113" i="7"/>
  <c r="N113" i="7" s="1"/>
  <c r="C113" i="7"/>
  <c r="D113" i="7" s="1"/>
  <c r="H113" i="7" s="1"/>
  <c r="R113" i="7" s="1"/>
  <c r="P112" i="7"/>
  <c r="L112" i="7"/>
  <c r="G112" i="7"/>
  <c r="F112" i="7"/>
  <c r="N112" i="7" s="1"/>
  <c r="C112" i="7"/>
  <c r="D112" i="7" s="1"/>
  <c r="H112" i="7" s="1"/>
  <c r="R112" i="7" s="1"/>
  <c r="P111" i="7"/>
  <c r="L111" i="7"/>
  <c r="G111" i="7"/>
  <c r="F111" i="7"/>
  <c r="N111" i="7" s="1"/>
  <c r="D111" i="7"/>
  <c r="H111" i="7" s="1"/>
  <c r="R111" i="7" s="1"/>
  <c r="C111" i="7"/>
  <c r="P110" i="7"/>
  <c r="L110" i="7"/>
  <c r="G110" i="7"/>
  <c r="F110" i="7"/>
  <c r="N110" i="7" s="1"/>
  <c r="C110" i="7"/>
  <c r="D110" i="7" s="1"/>
  <c r="P109" i="7"/>
  <c r="L109" i="7"/>
  <c r="G109" i="7"/>
  <c r="F109" i="7"/>
  <c r="N109" i="7" s="1"/>
  <c r="D109" i="7"/>
  <c r="C109" i="7"/>
  <c r="P108" i="7"/>
  <c r="L108" i="7"/>
  <c r="G108" i="7"/>
  <c r="F108" i="7"/>
  <c r="N108" i="7" s="1"/>
  <c r="C108" i="7"/>
  <c r="D108" i="7" s="1"/>
  <c r="H108" i="7" s="1"/>
  <c r="R108" i="7" s="1"/>
  <c r="P107" i="7"/>
  <c r="L107" i="7"/>
  <c r="G107" i="7"/>
  <c r="F107" i="7"/>
  <c r="N107" i="7" s="1"/>
  <c r="C107" i="7"/>
  <c r="D107" i="7" s="1"/>
  <c r="H107" i="7" s="1"/>
  <c r="R107" i="7" s="1"/>
  <c r="P106" i="7"/>
  <c r="L106" i="7"/>
  <c r="G106" i="7"/>
  <c r="F106" i="7"/>
  <c r="N106" i="7" s="1"/>
  <c r="D106" i="7"/>
  <c r="H106" i="7" s="1"/>
  <c r="R106" i="7" s="1"/>
  <c r="C106" i="7"/>
  <c r="P105" i="7"/>
  <c r="L105" i="7"/>
  <c r="G105" i="7"/>
  <c r="F105" i="7"/>
  <c r="N105" i="7" s="1"/>
  <c r="C105" i="7"/>
  <c r="D105" i="7" s="1"/>
  <c r="P104" i="7"/>
  <c r="L104" i="7"/>
  <c r="G104" i="7"/>
  <c r="F104" i="7"/>
  <c r="N104" i="7" s="1"/>
  <c r="C104" i="7"/>
  <c r="D104" i="7" s="1"/>
  <c r="H104" i="7" s="1"/>
  <c r="R104" i="7" s="1"/>
  <c r="P103" i="7"/>
  <c r="L103" i="7"/>
  <c r="G103" i="7"/>
  <c r="F103" i="7"/>
  <c r="N103" i="7" s="1"/>
  <c r="D103" i="7"/>
  <c r="H103" i="7" s="1"/>
  <c r="R103" i="7" s="1"/>
  <c r="C103" i="7"/>
  <c r="P102" i="7"/>
  <c r="L102" i="7"/>
  <c r="G102" i="7"/>
  <c r="F102" i="7"/>
  <c r="N102" i="7" s="1"/>
  <c r="C102" i="7"/>
  <c r="D102" i="7" s="1"/>
  <c r="H102" i="7" s="1"/>
  <c r="R102" i="7" s="1"/>
  <c r="P101" i="7"/>
  <c r="L101" i="7"/>
  <c r="G101" i="7"/>
  <c r="F101" i="7"/>
  <c r="N101" i="7" s="1"/>
  <c r="D101" i="7"/>
  <c r="H101" i="7" s="1"/>
  <c r="R101" i="7" s="1"/>
  <c r="C101" i="7"/>
  <c r="P100" i="7"/>
  <c r="L100" i="7"/>
  <c r="G100" i="7"/>
  <c r="F100" i="7"/>
  <c r="N100" i="7" s="1"/>
  <c r="C100" i="7"/>
  <c r="D100" i="7" s="1"/>
  <c r="H100" i="7" s="1"/>
  <c r="R100" i="7" s="1"/>
  <c r="P99" i="7"/>
  <c r="L99" i="7"/>
  <c r="G99" i="7"/>
  <c r="F99" i="7"/>
  <c r="N99" i="7" s="1"/>
  <c r="C99" i="7"/>
  <c r="D99" i="7" s="1"/>
  <c r="H99" i="7" s="1"/>
  <c r="R99" i="7" s="1"/>
  <c r="P98" i="7"/>
  <c r="L98" i="7"/>
  <c r="G98" i="7"/>
  <c r="F98" i="7"/>
  <c r="N98" i="7" s="1"/>
  <c r="D98" i="7"/>
  <c r="C98" i="7"/>
  <c r="P97" i="7"/>
  <c r="L97" i="7"/>
  <c r="G97" i="7"/>
  <c r="F97" i="7"/>
  <c r="N97" i="7" s="1"/>
  <c r="C97" i="7"/>
  <c r="D97" i="7" s="1"/>
  <c r="H97" i="7" s="1"/>
  <c r="R97" i="7" s="1"/>
  <c r="P96" i="7"/>
  <c r="L96" i="7"/>
  <c r="G96" i="7"/>
  <c r="F96" i="7"/>
  <c r="N96" i="7" s="1"/>
  <c r="C96" i="7"/>
  <c r="D96" i="7" s="1"/>
  <c r="H96" i="7" s="1"/>
  <c r="R96" i="7" s="1"/>
  <c r="P95" i="7"/>
  <c r="L95" i="7"/>
  <c r="G95" i="7"/>
  <c r="F95" i="7"/>
  <c r="N95" i="7" s="1"/>
  <c r="D95" i="7"/>
  <c r="H95" i="7" s="1"/>
  <c r="R95" i="7" s="1"/>
  <c r="C95" i="7"/>
  <c r="P94" i="7"/>
  <c r="L94" i="7"/>
  <c r="G94" i="7"/>
  <c r="F94" i="7"/>
  <c r="N94" i="7" s="1"/>
  <c r="C94" i="7"/>
  <c r="D94" i="7" s="1"/>
  <c r="P93" i="7"/>
  <c r="L93" i="7"/>
  <c r="G93" i="7"/>
  <c r="F93" i="7"/>
  <c r="N93" i="7" s="1"/>
  <c r="D93" i="7"/>
  <c r="C93" i="7"/>
  <c r="P92" i="7"/>
  <c r="L92" i="7"/>
  <c r="G92" i="7"/>
  <c r="F92" i="7"/>
  <c r="N92" i="7" s="1"/>
  <c r="C92" i="7"/>
  <c r="D92" i="7" s="1"/>
  <c r="H92" i="7" s="1"/>
  <c r="R92" i="7" s="1"/>
  <c r="P91" i="7"/>
  <c r="L91" i="7"/>
  <c r="G91" i="7"/>
  <c r="F91" i="7"/>
  <c r="N91" i="7" s="1"/>
  <c r="C91" i="7"/>
  <c r="D91" i="7" s="1"/>
  <c r="H91" i="7" s="1"/>
  <c r="R91" i="7" s="1"/>
  <c r="P90" i="7"/>
  <c r="L90" i="7"/>
  <c r="G90" i="7"/>
  <c r="F90" i="7"/>
  <c r="N90" i="7" s="1"/>
  <c r="D90" i="7"/>
  <c r="C90" i="7"/>
  <c r="P89" i="7"/>
  <c r="L89" i="7"/>
  <c r="G89" i="7"/>
  <c r="F89" i="7"/>
  <c r="N89" i="7" s="1"/>
  <c r="C89" i="7"/>
  <c r="D89" i="7" s="1"/>
  <c r="H89" i="7" s="1"/>
  <c r="R89" i="7" s="1"/>
  <c r="P88" i="7"/>
  <c r="L88" i="7"/>
  <c r="G88" i="7"/>
  <c r="F88" i="7"/>
  <c r="N88" i="7" s="1"/>
  <c r="C88" i="7"/>
  <c r="D88" i="7" s="1"/>
  <c r="H88" i="7" s="1"/>
  <c r="R88" i="7" s="1"/>
  <c r="P87" i="7"/>
  <c r="L87" i="7"/>
  <c r="G87" i="7"/>
  <c r="F87" i="7"/>
  <c r="N87" i="7" s="1"/>
  <c r="C87" i="7"/>
  <c r="D87" i="7" s="1"/>
  <c r="H87" i="7" s="1"/>
  <c r="R87" i="7" s="1"/>
  <c r="P86" i="7"/>
  <c r="L86" i="7"/>
  <c r="G86" i="7"/>
  <c r="F86" i="7"/>
  <c r="N86" i="7" s="1"/>
  <c r="C86" i="7"/>
  <c r="D86" i="7" s="1"/>
  <c r="H86" i="7" s="1"/>
  <c r="R86" i="7" s="1"/>
  <c r="P85" i="7"/>
  <c r="L85" i="7"/>
  <c r="G85" i="7"/>
  <c r="F85" i="7"/>
  <c r="N85" i="7" s="1"/>
  <c r="C85" i="7"/>
  <c r="D85" i="7" s="1"/>
  <c r="H85" i="7" s="1"/>
  <c r="R85" i="7" s="1"/>
  <c r="P84" i="7"/>
  <c r="L84" i="7"/>
  <c r="G84" i="7"/>
  <c r="F84" i="7"/>
  <c r="N84" i="7" s="1"/>
  <c r="C84" i="7"/>
  <c r="D84" i="7" s="1"/>
  <c r="H84" i="7" s="1"/>
  <c r="R84" i="7" s="1"/>
  <c r="P83" i="7"/>
  <c r="L83" i="7"/>
  <c r="G83" i="7"/>
  <c r="F83" i="7"/>
  <c r="N83" i="7" s="1"/>
  <c r="C83" i="7"/>
  <c r="D83" i="7" s="1"/>
  <c r="H83" i="7" s="1"/>
  <c r="R83" i="7" s="1"/>
  <c r="P82" i="7"/>
  <c r="L82" i="7"/>
  <c r="G82" i="7"/>
  <c r="F82" i="7"/>
  <c r="N82" i="7" s="1"/>
  <c r="C82" i="7"/>
  <c r="D82" i="7" s="1"/>
  <c r="H82" i="7" s="1"/>
  <c r="R82" i="7" s="1"/>
  <c r="P81" i="7"/>
  <c r="L81" i="7"/>
  <c r="G81" i="7"/>
  <c r="F81" i="7"/>
  <c r="N81" i="7" s="1"/>
  <c r="C81" i="7"/>
  <c r="D81" i="7" s="1"/>
  <c r="H81" i="7" s="1"/>
  <c r="R81" i="7" s="1"/>
  <c r="P80" i="7"/>
  <c r="L80" i="7"/>
  <c r="G80" i="7"/>
  <c r="F80" i="7"/>
  <c r="N80" i="7" s="1"/>
  <c r="C80" i="7"/>
  <c r="D80" i="7" s="1"/>
  <c r="H80" i="7" s="1"/>
  <c r="R80" i="7" s="1"/>
  <c r="P79" i="7"/>
  <c r="L79" i="7"/>
  <c r="G79" i="7"/>
  <c r="F79" i="7"/>
  <c r="N79" i="7" s="1"/>
  <c r="C79" i="7"/>
  <c r="D79" i="7" s="1"/>
  <c r="H79" i="7" s="1"/>
  <c r="R79" i="7" s="1"/>
  <c r="P78" i="7"/>
  <c r="L78" i="7"/>
  <c r="G78" i="7"/>
  <c r="F78" i="7"/>
  <c r="N78" i="7" s="1"/>
  <c r="C78" i="7"/>
  <c r="D78" i="7" s="1"/>
  <c r="H78" i="7" s="1"/>
  <c r="R78" i="7" s="1"/>
  <c r="P77" i="7"/>
  <c r="L77" i="7"/>
  <c r="G77" i="7"/>
  <c r="F77" i="7"/>
  <c r="N77" i="7" s="1"/>
  <c r="C77" i="7"/>
  <c r="D77" i="7" s="1"/>
  <c r="H77" i="7" s="1"/>
  <c r="R77" i="7" s="1"/>
  <c r="P76" i="7"/>
  <c r="L76" i="7"/>
  <c r="G76" i="7"/>
  <c r="F76" i="7"/>
  <c r="N76" i="7" s="1"/>
  <c r="C76" i="7"/>
  <c r="D76" i="7" s="1"/>
  <c r="H76" i="7" s="1"/>
  <c r="R76" i="7" s="1"/>
  <c r="P75" i="7"/>
  <c r="L75" i="7"/>
  <c r="G75" i="7"/>
  <c r="F75" i="7"/>
  <c r="N75" i="7" s="1"/>
  <c r="D75" i="7"/>
  <c r="H75" i="7" s="1"/>
  <c r="R75" i="7" s="1"/>
  <c r="C75" i="7"/>
  <c r="P74" i="7"/>
  <c r="L74" i="7"/>
  <c r="G74" i="7"/>
  <c r="F74" i="7"/>
  <c r="N74" i="7" s="1"/>
  <c r="C74" i="7"/>
  <c r="D74" i="7" s="1"/>
  <c r="P73" i="7"/>
  <c r="L73" i="7"/>
  <c r="G73" i="7"/>
  <c r="F73" i="7"/>
  <c r="N73" i="7" s="1"/>
  <c r="D73" i="7"/>
  <c r="H73" i="7" s="1"/>
  <c r="R73" i="7" s="1"/>
  <c r="C73" i="7"/>
  <c r="P72" i="7"/>
  <c r="L72" i="7"/>
  <c r="G72" i="7"/>
  <c r="F72" i="7"/>
  <c r="N72" i="7" s="1"/>
  <c r="C72" i="7"/>
  <c r="D72" i="7" s="1"/>
  <c r="H72" i="7" s="1"/>
  <c r="R72" i="7" s="1"/>
  <c r="P71" i="7"/>
  <c r="L71" i="7"/>
  <c r="G71" i="7"/>
  <c r="F71" i="7"/>
  <c r="N71" i="7" s="1"/>
  <c r="D71" i="7"/>
  <c r="H71" i="7" s="1"/>
  <c r="R71" i="7" s="1"/>
  <c r="C71" i="7"/>
  <c r="P70" i="7"/>
  <c r="L70" i="7"/>
  <c r="G70" i="7"/>
  <c r="F70" i="7"/>
  <c r="N70" i="7" s="1"/>
  <c r="D70" i="7"/>
  <c r="H70" i="7" s="1"/>
  <c r="R70" i="7" s="1"/>
  <c r="C70" i="7"/>
  <c r="P69" i="7"/>
  <c r="L69" i="7"/>
  <c r="G69" i="7"/>
  <c r="F69" i="7"/>
  <c r="N69" i="7" s="1"/>
  <c r="C69" i="7"/>
  <c r="D69" i="7" s="1"/>
  <c r="P68" i="7"/>
  <c r="L68" i="7"/>
  <c r="G68" i="7"/>
  <c r="F68" i="7"/>
  <c r="N68" i="7" s="1"/>
  <c r="C68" i="7"/>
  <c r="D68" i="7" s="1"/>
  <c r="H68" i="7" s="1"/>
  <c r="R68" i="7" s="1"/>
  <c r="P67" i="7"/>
  <c r="L67" i="7"/>
  <c r="G67" i="7"/>
  <c r="F67" i="7"/>
  <c r="N67" i="7" s="1"/>
  <c r="D67" i="7"/>
  <c r="H67" i="7" s="1"/>
  <c r="R67" i="7" s="1"/>
  <c r="C67" i="7"/>
  <c r="P66" i="7"/>
  <c r="L66" i="7"/>
  <c r="G66" i="7"/>
  <c r="F66" i="7"/>
  <c r="N66" i="7" s="1"/>
  <c r="D66" i="7"/>
  <c r="H66" i="7" s="1"/>
  <c r="R66" i="7" s="1"/>
  <c r="C66" i="7"/>
  <c r="P65" i="7"/>
  <c r="L65" i="7"/>
  <c r="G65" i="7"/>
  <c r="F65" i="7"/>
  <c r="N65" i="7" s="1"/>
  <c r="D65" i="7"/>
  <c r="H65" i="7" s="1"/>
  <c r="R65" i="7" s="1"/>
  <c r="C65" i="7"/>
  <c r="P64" i="7"/>
  <c r="L64" i="7"/>
  <c r="G64" i="7"/>
  <c r="F64" i="7"/>
  <c r="N64" i="7" s="1"/>
  <c r="C64" i="7"/>
  <c r="D64" i="7" s="1"/>
  <c r="H64" i="7" s="1"/>
  <c r="R64" i="7" s="1"/>
  <c r="P63" i="7"/>
  <c r="L63" i="7"/>
  <c r="G63" i="7"/>
  <c r="F63" i="7"/>
  <c r="N63" i="7" s="1"/>
  <c r="C63" i="7"/>
  <c r="D63" i="7" s="1"/>
  <c r="H63" i="7" s="1"/>
  <c r="R63" i="7" s="1"/>
  <c r="P62" i="7"/>
  <c r="L62" i="7"/>
  <c r="G62" i="7"/>
  <c r="F62" i="7"/>
  <c r="N62" i="7" s="1"/>
  <c r="D62" i="7"/>
  <c r="H62" i="7" s="1"/>
  <c r="R62" i="7" s="1"/>
  <c r="C62" i="7"/>
  <c r="P61" i="7"/>
  <c r="L61" i="7"/>
  <c r="G61" i="7"/>
  <c r="F61" i="7"/>
  <c r="N61" i="7" s="1"/>
  <c r="D61" i="7"/>
  <c r="H61" i="7" s="1"/>
  <c r="R61" i="7" s="1"/>
  <c r="C61" i="7"/>
  <c r="P60" i="7"/>
  <c r="L60" i="7"/>
  <c r="G60" i="7"/>
  <c r="F60" i="7"/>
  <c r="N60" i="7" s="1"/>
  <c r="C60" i="7"/>
  <c r="D60" i="7" s="1"/>
  <c r="H60" i="7" s="1"/>
  <c r="R60" i="7" s="1"/>
  <c r="P59" i="7"/>
  <c r="L59" i="7"/>
  <c r="G59" i="7"/>
  <c r="F59" i="7"/>
  <c r="N59" i="7" s="1"/>
  <c r="D59" i="7"/>
  <c r="H59" i="7" s="1"/>
  <c r="R59" i="7" s="1"/>
  <c r="C59" i="7"/>
  <c r="P58" i="7"/>
  <c r="L58" i="7"/>
  <c r="G58" i="7"/>
  <c r="F58" i="7"/>
  <c r="N58" i="7" s="1"/>
  <c r="C58" i="7"/>
  <c r="D58" i="7" s="1"/>
  <c r="P57" i="7"/>
  <c r="L57" i="7"/>
  <c r="G57" i="7"/>
  <c r="F57" i="7"/>
  <c r="N57" i="7" s="1"/>
  <c r="D57" i="7"/>
  <c r="H57" i="7" s="1"/>
  <c r="R57" i="7" s="1"/>
  <c r="C57" i="7"/>
  <c r="P56" i="7"/>
  <c r="L56" i="7"/>
  <c r="G56" i="7"/>
  <c r="F56" i="7"/>
  <c r="N56" i="7" s="1"/>
  <c r="C56" i="7"/>
  <c r="D56" i="7" s="1"/>
  <c r="H56" i="7" s="1"/>
  <c r="R56" i="7" s="1"/>
  <c r="P55" i="7"/>
  <c r="L55" i="7"/>
  <c r="G55" i="7"/>
  <c r="F55" i="7"/>
  <c r="N55" i="7" s="1"/>
  <c r="D55" i="7"/>
  <c r="H55" i="7" s="1"/>
  <c r="R55" i="7" s="1"/>
  <c r="C55" i="7"/>
  <c r="P54" i="7"/>
  <c r="L54" i="7"/>
  <c r="G54" i="7"/>
  <c r="F54" i="7"/>
  <c r="N54" i="7" s="1"/>
  <c r="D54" i="7"/>
  <c r="H54" i="7" s="1"/>
  <c r="R54" i="7" s="1"/>
  <c r="C54" i="7"/>
  <c r="P53" i="7"/>
  <c r="L53" i="7"/>
  <c r="G53" i="7"/>
  <c r="F53" i="7"/>
  <c r="N53" i="7" s="1"/>
  <c r="C53" i="7"/>
  <c r="D53" i="7" s="1"/>
  <c r="P52" i="7"/>
  <c r="L52" i="7"/>
  <c r="G52" i="7"/>
  <c r="F52" i="7"/>
  <c r="N52" i="7" s="1"/>
  <c r="C52" i="7"/>
  <c r="D52" i="7" s="1"/>
  <c r="H52" i="7" s="1"/>
  <c r="R52" i="7" s="1"/>
  <c r="P51" i="7"/>
  <c r="L51" i="7"/>
  <c r="G51" i="7"/>
  <c r="F51" i="7"/>
  <c r="N51" i="7" s="1"/>
  <c r="D51" i="7"/>
  <c r="H51" i="7" s="1"/>
  <c r="R51" i="7" s="1"/>
  <c r="C51" i="7"/>
  <c r="P50" i="7"/>
  <c r="L50" i="7"/>
  <c r="G50" i="7"/>
  <c r="F50" i="7"/>
  <c r="N50" i="7" s="1"/>
  <c r="D50" i="7"/>
  <c r="H50" i="7" s="1"/>
  <c r="R50" i="7" s="1"/>
  <c r="C50" i="7"/>
  <c r="P49" i="7"/>
  <c r="L49" i="7"/>
  <c r="G49" i="7"/>
  <c r="F49" i="7"/>
  <c r="N49" i="7" s="1"/>
  <c r="D49" i="7"/>
  <c r="H49" i="7" s="1"/>
  <c r="R49" i="7" s="1"/>
  <c r="C49" i="7"/>
  <c r="P48" i="7"/>
  <c r="L48" i="7"/>
  <c r="G48" i="7"/>
  <c r="F48" i="7"/>
  <c r="N48" i="7" s="1"/>
  <c r="C48" i="7"/>
  <c r="D48" i="7" s="1"/>
  <c r="H48" i="7" s="1"/>
  <c r="R48" i="7" s="1"/>
  <c r="P47" i="7"/>
  <c r="L47" i="7"/>
  <c r="G47" i="7"/>
  <c r="F47" i="7"/>
  <c r="N47" i="7" s="1"/>
  <c r="C47" i="7"/>
  <c r="D47" i="7" s="1"/>
  <c r="H47" i="7" s="1"/>
  <c r="R47" i="7" s="1"/>
  <c r="P46" i="7"/>
  <c r="L46" i="7"/>
  <c r="G46" i="7"/>
  <c r="F46" i="7"/>
  <c r="N46" i="7" s="1"/>
  <c r="D46" i="7"/>
  <c r="H46" i="7" s="1"/>
  <c r="R46" i="7" s="1"/>
  <c r="C46" i="7"/>
  <c r="P45" i="7"/>
  <c r="L45" i="7"/>
  <c r="G45" i="7"/>
  <c r="F45" i="7"/>
  <c r="N45" i="7" s="1"/>
  <c r="D45" i="7"/>
  <c r="H45" i="7" s="1"/>
  <c r="R45" i="7" s="1"/>
  <c r="C45" i="7"/>
  <c r="P44" i="7"/>
  <c r="L44" i="7"/>
  <c r="G44" i="7"/>
  <c r="F44" i="7"/>
  <c r="N44" i="7" s="1"/>
  <c r="C44" i="7"/>
  <c r="D44" i="7" s="1"/>
  <c r="H44" i="7" s="1"/>
  <c r="R44" i="7" s="1"/>
  <c r="P43" i="7"/>
  <c r="L43" i="7"/>
  <c r="G43" i="7"/>
  <c r="F43" i="7"/>
  <c r="N43" i="7" s="1"/>
  <c r="D43" i="7"/>
  <c r="H43" i="7" s="1"/>
  <c r="R43" i="7" s="1"/>
  <c r="C43" i="7"/>
  <c r="P42" i="7"/>
  <c r="L42" i="7"/>
  <c r="G42" i="7"/>
  <c r="F42" i="7"/>
  <c r="N42" i="7" s="1"/>
  <c r="C42" i="7"/>
  <c r="D42" i="7" s="1"/>
  <c r="P41" i="7"/>
  <c r="L41" i="7"/>
  <c r="G41" i="7"/>
  <c r="F41" i="7"/>
  <c r="N41" i="7" s="1"/>
  <c r="D41" i="7"/>
  <c r="H41" i="7" s="1"/>
  <c r="R41" i="7" s="1"/>
  <c r="C41" i="7"/>
  <c r="P40" i="7"/>
  <c r="L40" i="7"/>
  <c r="G40" i="7"/>
  <c r="F40" i="7"/>
  <c r="N40" i="7" s="1"/>
  <c r="C40" i="7"/>
  <c r="D40" i="7" s="1"/>
  <c r="H40" i="7" s="1"/>
  <c r="R40" i="7" s="1"/>
  <c r="P39" i="7"/>
  <c r="L39" i="7"/>
  <c r="G39" i="7"/>
  <c r="F39" i="7"/>
  <c r="N39" i="7" s="1"/>
  <c r="D39" i="7"/>
  <c r="H39" i="7" s="1"/>
  <c r="R39" i="7" s="1"/>
  <c r="C39" i="7"/>
  <c r="P38" i="7"/>
  <c r="L38" i="7"/>
  <c r="G38" i="7"/>
  <c r="F38" i="7"/>
  <c r="N38" i="7" s="1"/>
  <c r="D38" i="7"/>
  <c r="H38" i="7" s="1"/>
  <c r="R38" i="7" s="1"/>
  <c r="C38" i="7"/>
  <c r="P37" i="7"/>
  <c r="L37" i="7"/>
  <c r="G37" i="7"/>
  <c r="F37" i="7"/>
  <c r="N37" i="7" s="1"/>
  <c r="C37" i="7"/>
  <c r="D37" i="7" s="1"/>
  <c r="P36" i="7"/>
  <c r="L36" i="7"/>
  <c r="G36" i="7"/>
  <c r="F36" i="7"/>
  <c r="N36" i="7" s="1"/>
  <c r="C36" i="7"/>
  <c r="D36" i="7" s="1"/>
  <c r="H36" i="7" s="1"/>
  <c r="R36" i="7" s="1"/>
  <c r="P35" i="7"/>
  <c r="L35" i="7"/>
  <c r="G35" i="7"/>
  <c r="F35" i="7"/>
  <c r="N35" i="7" s="1"/>
  <c r="D35" i="7"/>
  <c r="H35" i="7" s="1"/>
  <c r="R35" i="7" s="1"/>
  <c r="C35" i="7"/>
  <c r="P34" i="7"/>
  <c r="L34" i="7"/>
  <c r="G34" i="7"/>
  <c r="F34" i="7"/>
  <c r="N34" i="7" s="1"/>
  <c r="D34" i="7"/>
  <c r="H34" i="7" s="1"/>
  <c r="R34" i="7" s="1"/>
  <c r="C34" i="7"/>
  <c r="P33" i="7"/>
  <c r="L33" i="7"/>
  <c r="G33" i="7"/>
  <c r="F33" i="7"/>
  <c r="N33" i="7" s="1"/>
  <c r="D33" i="7"/>
  <c r="H33" i="7" s="1"/>
  <c r="R33" i="7" s="1"/>
  <c r="C33" i="7"/>
  <c r="P32" i="7"/>
  <c r="L32" i="7"/>
  <c r="G32" i="7"/>
  <c r="F32" i="7"/>
  <c r="N32" i="7" s="1"/>
  <c r="C32" i="7"/>
  <c r="D32" i="7" s="1"/>
  <c r="H32" i="7" s="1"/>
  <c r="R32" i="7" s="1"/>
  <c r="P31" i="7"/>
  <c r="L31" i="7"/>
  <c r="G31" i="7"/>
  <c r="F31" i="7"/>
  <c r="N31" i="7" s="1"/>
  <c r="C31" i="7"/>
  <c r="D31" i="7" s="1"/>
  <c r="H31" i="7" s="1"/>
  <c r="R31" i="7" s="1"/>
  <c r="P30" i="7"/>
  <c r="L30" i="7"/>
  <c r="G30" i="7"/>
  <c r="F30" i="7"/>
  <c r="N30" i="7" s="1"/>
  <c r="D30" i="7"/>
  <c r="H30" i="7" s="1"/>
  <c r="R30" i="7" s="1"/>
  <c r="C30" i="7"/>
  <c r="P29" i="7"/>
  <c r="L29" i="7"/>
  <c r="G29" i="7"/>
  <c r="F29" i="7"/>
  <c r="N29" i="7" s="1"/>
  <c r="C29" i="7"/>
  <c r="D29" i="7" s="1"/>
  <c r="P28" i="7"/>
  <c r="L28" i="7"/>
  <c r="G28" i="7"/>
  <c r="F28" i="7"/>
  <c r="N28" i="7" s="1"/>
  <c r="C28" i="7"/>
  <c r="D28" i="7" s="1"/>
  <c r="H28" i="7" s="1"/>
  <c r="R28" i="7" s="1"/>
  <c r="P27" i="7"/>
  <c r="L27" i="7"/>
  <c r="G27" i="7"/>
  <c r="F27" i="7"/>
  <c r="N27" i="7" s="1"/>
  <c r="D27" i="7"/>
  <c r="H27" i="7" s="1"/>
  <c r="R27" i="7" s="1"/>
  <c r="C27" i="7"/>
  <c r="P26" i="7"/>
  <c r="L26" i="7"/>
  <c r="G26" i="7"/>
  <c r="F26" i="7"/>
  <c r="N26" i="7" s="1"/>
  <c r="C26" i="7"/>
  <c r="D26" i="7" s="1"/>
  <c r="P25" i="7"/>
  <c r="L25" i="7"/>
  <c r="G25" i="7"/>
  <c r="F25" i="7"/>
  <c r="N25" i="7" s="1"/>
  <c r="D25" i="7"/>
  <c r="H25" i="7" s="1"/>
  <c r="R25" i="7" s="1"/>
  <c r="C25" i="7"/>
  <c r="P24" i="7"/>
  <c r="L24" i="7"/>
  <c r="G24" i="7"/>
  <c r="F24" i="7"/>
  <c r="N24" i="7" s="1"/>
  <c r="C24" i="7"/>
  <c r="D24" i="7" s="1"/>
  <c r="H24" i="7" s="1"/>
  <c r="R24" i="7" s="1"/>
  <c r="P23" i="7"/>
  <c r="L23" i="7"/>
  <c r="G23" i="7"/>
  <c r="F23" i="7"/>
  <c r="N23" i="7" s="1"/>
  <c r="D23" i="7"/>
  <c r="H23" i="7" s="1"/>
  <c r="R23" i="7" s="1"/>
  <c r="C23" i="7"/>
  <c r="P22" i="7"/>
  <c r="L22" i="7"/>
  <c r="G22" i="7"/>
  <c r="F22" i="7"/>
  <c r="N22" i="7" s="1"/>
  <c r="D22" i="7"/>
  <c r="H22" i="7" s="1"/>
  <c r="R22" i="7" s="1"/>
  <c r="C22" i="7"/>
  <c r="P21" i="7"/>
  <c r="L21" i="7"/>
  <c r="G21" i="7"/>
  <c r="F21" i="7"/>
  <c r="N21" i="7" s="1"/>
  <c r="C21" i="7"/>
  <c r="D21" i="7" s="1"/>
  <c r="P20" i="7"/>
  <c r="L20" i="7"/>
  <c r="G20" i="7"/>
  <c r="F20" i="7"/>
  <c r="N20" i="7" s="1"/>
  <c r="C20" i="7"/>
  <c r="D20" i="7" s="1"/>
  <c r="H20" i="7" s="1"/>
  <c r="R20" i="7" s="1"/>
  <c r="P19" i="7"/>
  <c r="L19" i="7"/>
  <c r="G19" i="7"/>
  <c r="F19" i="7"/>
  <c r="N19" i="7" s="1"/>
  <c r="D19" i="7"/>
  <c r="H19" i="7" s="1"/>
  <c r="R19" i="7" s="1"/>
  <c r="C19" i="7"/>
  <c r="R18" i="7"/>
  <c r="P18" i="7"/>
  <c r="L18" i="7"/>
  <c r="G18" i="7"/>
  <c r="F18" i="7"/>
  <c r="N18" i="7" s="1"/>
  <c r="D18" i="7"/>
  <c r="H18" i="7" s="1"/>
  <c r="C18" i="7"/>
  <c r="R17" i="7"/>
  <c r="P17" i="7"/>
  <c r="L17" i="7"/>
  <c r="G17" i="7"/>
  <c r="F17" i="7"/>
  <c r="N17" i="7" s="1"/>
  <c r="D17" i="7"/>
  <c r="H17" i="7" s="1"/>
  <c r="C17" i="7"/>
  <c r="P16" i="7"/>
  <c r="L16" i="7"/>
  <c r="G16" i="7"/>
  <c r="F16" i="7"/>
  <c r="N16" i="7" s="1"/>
  <c r="D16" i="7"/>
  <c r="H16" i="7" s="1"/>
  <c r="R16" i="7" s="1"/>
  <c r="C16" i="7"/>
  <c r="P15" i="7"/>
  <c r="L15" i="7"/>
  <c r="G15" i="7"/>
  <c r="F15" i="7"/>
  <c r="N15" i="7" s="1"/>
  <c r="D15" i="7"/>
  <c r="H15" i="7" s="1"/>
  <c r="R15" i="7" s="1"/>
  <c r="C15" i="7"/>
  <c r="R14" i="7"/>
  <c r="P14" i="7"/>
  <c r="L14" i="7"/>
  <c r="G14" i="7"/>
  <c r="F14" i="7"/>
  <c r="N14" i="7" s="1"/>
  <c r="D14" i="7"/>
  <c r="H14" i="7" s="1"/>
  <c r="C14" i="7"/>
  <c r="R13" i="7"/>
  <c r="P13" i="7"/>
  <c r="L13" i="7"/>
  <c r="G13" i="7"/>
  <c r="F13" i="7"/>
  <c r="N13" i="7" s="1"/>
  <c r="D13" i="7"/>
  <c r="H13" i="7" s="1"/>
  <c r="C13" i="7"/>
  <c r="P12" i="7"/>
  <c r="L12" i="7"/>
  <c r="G12" i="7"/>
  <c r="F12" i="7"/>
  <c r="N12" i="7" s="1"/>
  <c r="D12" i="7"/>
  <c r="H12" i="7" s="1"/>
  <c r="R12" i="7" s="1"/>
  <c r="C12" i="7"/>
  <c r="P11" i="7"/>
  <c r="L11" i="7"/>
  <c r="G11" i="7"/>
  <c r="F11" i="7"/>
  <c r="N11" i="7" s="1"/>
  <c r="D11" i="7"/>
  <c r="R11" i="7" s="1"/>
  <c r="C11" i="7"/>
  <c r="R10" i="7"/>
  <c r="P10" i="7"/>
  <c r="L10" i="7"/>
  <c r="G10" i="7"/>
  <c r="F10" i="7"/>
  <c r="N10" i="7" s="1"/>
  <c r="D10" i="7"/>
  <c r="H10" i="7" s="1"/>
  <c r="C10" i="7"/>
  <c r="R9" i="7"/>
  <c r="P9" i="7"/>
  <c r="L9" i="7"/>
  <c r="G9" i="7"/>
  <c r="F9" i="7"/>
  <c r="N9" i="7" s="1"/>
  <c r="D9" i="7"/>
  <c r="H9" i="7" s="1"/>
  <c r="C9" i="7"/>
  <c r="P8" i="7"/>
  <c r="G8" i="7"/>
  <c r="F8" i="7"/>
  <c r="C8" i="7"/>
  <c r="P7" i="7"/>
  <c r="L7" i="7"/>
  <c r="G7" i="7"/>
  <c r="F7" i="7"/>
  <c r="N7" i="7" s="1"/>
  <c r="D7" i="7"/>
  <c r="H7" i="7" s="1"/>
  <c r="R7" i="7" s="1"/>
  <c r="C7" i="7"/>
  <c r="P6" i="7"/>
  <c r="L6" i="7"/>
  <c r="G6" i="7"/>
  <c r="F6" i="7"/>
  <c r="N6" i="7" s="1"/>
  <c r="C6" i="7"/>
  <c r="D6" i="7" s="1"/>
  <c r="P5" i="7"/>
  <c r="N5" i="7"/>
  <c r="L5" i="7"/>
  <c r="G5" i="7"/>
  <c r="F5" i="7"/>
  <c r="C5" i="7"/>
  <c r="D5" i="7" s="1"/>
  <c r="P4" i="7"/>
  <c r="G4" i="7"/>
  <c r="F4" i="7"/>
  <c r="N4" i="7" s="1"/>
  <c r="D4" i="7"/>
  <c r="I4" i="7" s="1"/>
  <c r="T4" i="7" s="1"/>
  <c r="P3" i="7"/>
  <c r="G3" i="7"/>
  <c r="F3" i="7"/>
  <c r="N3" i="7" s="1"/>
  <c r="D3" i="7"/>
  <c r="F2" i="7"/>
  <c r="H3" i="7" l="1"/>
  <c r="R3" i="7" s="1"/>
  <c r="J3" i="7"/>
  <c r="Q1" i="8"/>
  <c r="H46" i="8"/>
  <c r="R46" i="8" s="1"/>
  <c r="H82" i="8"/>
  <c r="R82" i="8" s="1"/>
  <c r="I222" i="8"/>
  <c r="T222" i="8" s="1"/>
  <c r="M1" i="8"/>
  <c r="O1" i="8"/>
  <c r="H64" i="8"/>
  <c r="R64" i="8" s="1"/>
  <c r="H70" i="8"/>
  <c r="R70" i="8" s="1"/>
  <c r="S1" i="16"/>
  <c r="U1" i="16"/>
  <c r="U1" i="11"/>
  <c r="K1" i="11"/>
  <c r="S1" i="11"/>
  <c r="H95" i="9"/>
  <c r="R95" i="9" s="1"/>
  <c r="I95" i="9"/>
  <c r="T95" i="9" s="1"/>
  <c r="I127" i="9"/>
  <c r="T127" i="9" s="1"/>
  <c r="J127" i="9"/>
  <c r="I175" i="9"/>
  <c r="T175" i="9" s="1"/>
  <c r="J175" i="9"/>
  <c r="I89" i="9"/>
  <c r="T89" i="9" s="1"/>
  <c r="H91" i="9"/>
  <c r="R91" i="9" s="1"/>
  <c r="I91" i="9"/>
  <c r="T91" i="9" s="1"/>
  <c r="I99" i="9"/>
  <c r="T99" i="9" s="1"/>
  <c r="H101" i="9"/>
  <c r="R101" i="9" s="1"/>
  <c r="I101" i="9"/>
  <c r="T101" i="9" s="1"/>
  <c r="I106" i="9"/>
  <c r="T106" i="9" s="1"/>
  <c r="J106" i="9"/>
  <c r="I114" i="9"/>
  <c r="T114" i="9" s="1"/>
  <c r="J114" i="9"/>
  <c r="I122" i="9"/>
  <c r="T122" i="9" s="1"/>
  <c r="J122" i="9"/>
  <c r="I130" i="9"/>
  <c r="T130" i="9" s="1"/>
  <c r="J130" i="9"/>
  <c r="I138" i="9"/>
  <c r="T138" i="9" s="1"/>
  <c r="J138" i="9"/>
  <c r="I146" i="9"/>
  <c r="T146" i="9" s="1"/>
  <c r="J146" i="9"/>
  <c r="I154" i="9"/>
  <c r="T154" i="9" s="1"/>
  <c r="J154" i="9"/>
  <c r="I162" i="9"/>
  <c r="T162" i="9" s="1"/>
  <c r="J162" i="9"/>
  <c r="I170" i="9"/>
  <c r="T170" i="9" s="1"/>
  <c r="J170" i="9"/>
  <c r="I178" i="9"/>
  <c r="T178" i="9" s="1"/>
  <c r="J178" i="9"/>
  <c r="I186" i="9"/>
  <c r="T186" i="9" s="1"/>
  <c r="J186" i="9"/>
  <c r="I205" i="9"/>
  <c r="T205" i="9" s="1"/>
  <c r="H205" i="9"/>
  <c r="R205" i="9" s="1"/>
  <c r="I238" i="9"/>
  <c r="T238" i="9" s="1"/>
  <c r="H238" i="9"/>
  <c r="R238" i="9" s="1"/>
  <c r="I111" i="9"/>
  <c r="T111" i="9" s="1"/>
  <c r="J111" i="9"/>
  <c r="I113" i="9"/>
  <c r="T113" i="9" s="1"/>
  <c r="J113" i="9"/>
  <c r="I121" i="9"/>
  <c r="T121" i="9" s="1"/>
  <c r="J121" i="9"/>
  <c r="I145" i="9"/>
  <c r="T145" i="9" s="1"/>
  <c r="J145" i="9"/>
  <c r="I185" i="9"/>
  <c r="T185" i="9" s="1"/>
  <c r="J185" i="9"/>
  <c r="I107" i="9"/>
  <c r="T107" i="9" s="1"/>
  <c r="J107" i="9"/>
  <c r="I109" i="9"/>
  <c r="T109" i="9" s="1"/>
  <c r="J109" i="9"/>
  <c r="I115" i="9"/>
  <c r="T115" i="9" s="1"/>
  <c r="J115" i="9"/>
  <c r="I117" i="9"/>
  <c r="T117" i="9" s="1"/>
  <c r="J117" i="9"/>
  <c r="I123" i="9"/>
  <c r="T123" i="9" s="1"/>
  <c r="J123" i="9"/>
  <c r="I125" i="9"/>
  <c r="T125" i="9" s="1"/>
  <c r="J125" i="9"/>
  <c r="I131" i="9"/>
  <c r="T131" i="9" s="1"/>
  <c r="J131" i="9"/>
  <c r="I133" i="9"/>
  <c r="T133" i="9" s="1"/>
  <c r="J133" i="9"/>
  <c r="I139" i="9"/>
  <c r="T139" i="9" s="1"/>
  <c r="J139" i="9"/>
  <c r="I141" i="9"/>
  <c r="T141" i="9" s="1"/>
  <c r="J141" i="9"/>
  <c r="I147" i="9"/>
  <c r="T147" i="9" s="1"/>
  <c r="J147" i="9"/>
  <c r="I149" i="9"/>
  <c r="T149" i="9" s="1"/>
  <c r="J149" i="9"/>
  <c r="I155" i="9"/>
  <c r="T155" i="9" s="1"/>
  <c r="J155" i="9"/>
  <c r="I157" i="9"/>
  <c r="T157" i="9" s="1"/>
  <c r="J157" i="9"/>
  <c r="I163" i="9"/>
  <c r="T163" i="9" s="1"/>
  <c r="J163" i="9"/>
  <c r="I165" i="9"/>
  <c r="T165" i="9" s="1"/>
  <c r="J165" i="9"/>
  <c r="I171" i="9"/>
  <c r="T171" i="9" s="1"/>
  <c r="J171" i="9"/>
  <c r="I173" i="9"/>
  <c r="T173" i="9" s="1"/>
  <c r="J173" i="9"/>
  <c r="I179" i="9"/>
  <c r="T179" i="9" s="1"/>
  <c r="J179" i="9"/>
  <c r="I181" i="9"/>
  <c r="T181" i="9" s="1"/>
  <c r="J181" i="9"/>
  <c r="I187" i="9"/>
  <c r="T187" i="9" s="1"/>
  <c r="J187" i="9"/>
  <c r="I246" i="9"/>
  <c r="T246" i="9" s="1"/>
  <c r="H246" i="9"/>
  <c r="R246" i="9" s="1"/>
  <c r="H87" i="9"/>
  <c r="R87" i="9" s="1"/>
  <c r="I87" i="9"/>
  <c r="T87" i="9" s="1"/>
  <c r="I105" i="9"/>
  <c r="T105" i="9" s="1"/>
  <c r="J105" i="9"/>
  <c r="I119" i="9"/>
  <c r="T119" i="9" s="1"/>
  <c r="J119" i="9"/>
  <c r="I129" i="9"/>
  <c r="T129" i="9" s="1"/>
  <c r="J129" i="9"/>
  <c r="I135" i="9"/>
  <c r="T135" i="9" s="1"/>
  <c r="J135" i="9"/>
  <c r="I137" i="9"/>
  <c r="T137" i="9" s="1"/>
  <c r="J137" i="9"/>
  <c r="I143" i="9"/>
  <c r="T143" i="9" s="1"/>
  <c r="J143" i="9"/>
  <c r="I151" i="9"/>
  <c r="T151" i="9" s="1"/>
  <c r="J151" i="9"/>
  <c r="I153" i="9"/>
  <c r="T153" i="9" s="1"/>
  <c r="J153" i="9"/>
  <c r="I159" i="9"/>
  <c r="T159" i="9" s="1"/>
  <c r="J159" i="9"/>
  <c r="I161" i="9"/>
  <c r="T161" i="9" s="1"/>
  <c r="J161" i="9"/>
  <c r="I167" i="9"/>
  <c r="T167" i="9" s="1"/>
  <c r="J167" i="9"/>
  <c r="I169" i="9"/>
  <c r="T169" i="9" s="1"/>
  <c r="J169" i="9"/>
  <c r="I177" i="9"/>
  <c r="T177" i="9" s="1"/>
  <c r="J177" i="9"/>
  <c r="I183" i="9"/>
  <c r="T183" i="9" s="1"/>
  <c r="J183" i="9"/>
  <c r="H97" i="9"/>
  <c r="R97" i="9" s="1"/>
  <c r="I97" i="9"/>
  <c r="T97" i="9" s="1"/>
  <c r="I110" i="9"/>
  <c r="T110" i="9" s="1"/>
  <c r="J110" i="9"/>
  <c r="I118" i="9"/>
  <c r="T118" i="9" s="1"/>
  <c r="J118" i="9"/>
  <c r="I126" i="9"/>
  <c r="T126" i="9" s="1"/>
  <c r="J126" i="9"/>
  <c r="I134" i="9"/>
  <c r="T134" i="9" s="1"/>
  <c r="J134" i="9"/>
  <c r="I142" i="9"/>
  <c r="T142" i="9" s="1"/>
  <c r="J142" i="9"/>
  <c r="I150" i="9"/>
  <c r="T150" i="9" s="1"/>
  <c r="J150" i="9"/>
  <c r="I158" i="9"/>
  <c r="T158" i="9" s="1"/>
  <c r="J158" i="9"/>
  <c r="I166" i="9"/>
  <c r="T166" i="9" s="1"/>
  <c r="J166" i="9"/>
  <c r="I174" i="9"/>
  <c r="T174" i="9" s="1"/>
  <c r="J174" i="9"/>
  <c r="I182" i="9"/>
  <c r="T182" i="9" s="1"/>
  <c r="J182" i="9"/>
  <c r="H230" i="9"/>
  <c r="R230" i="9" s="1"/>
  <c r="H244" i="9"/>
  <c r="R244" i="9" s="1"/>
  <c r="I58" i="9"/>
  <c r="T58" i="9" s="1"/>
  <c r="H58" i="9"/>
  <c r="R58" i="9" s="1"/>
  <c r="I62" i="9"/>
  <c r="T62" i="9" s="1"/>
  <c r="H62" i="9"/>
  <c r="R62" i="9" s="1"/>
  <c r="I66" i="9"/>
  <c r="T66" i="9" s="1"/>
  <c r="H66" i="9"/>
  <c r="R66" i="9" s="1"/>
  <c r="I70" i="9"/>
  <c r="T70" i="9" s="1"/>
  <c r="H70" i="9"/>
  <c r="R70" i="9" s="1"/>
  <c r="I74" i="9"/>
  <c r="T74" i="9" s="1"/>
  <c r="H74" i="9"/>
  <c r="R74" i="9" s="1"/>
  <c r="I78" i="9"/>
  <c r="T78" i="9" s="1"/>
  <c r="H78" i="9"/>
  <c r="R78" i="9" s="1"/>
  <c r="I82" i="9"/>
  <c r="T82" i="9" s="1"/>
  <c r="H82" i="9"/>
  <c r="R82" i="9" s="1"/>
  <c r="H86" i="9"/>
  <c r="R86" i="9" s="1"/>
  <c r="I86" i="9"/>
  <c r="T86" i="9" s="1"/>
  <c r="H102" i="9"/>
  <c r="R102" i="9" s="1"/>
  <c r="I102" i="9"/>
  <c r="T102" i="9" s="1"/>
  <c r="H2" i="9"/>
  <c r="R2" i="9" s="1"/>
  <c r="S1" i="9" s="1"/>
  <c r="J2" i="9"/>
  <c r="K1" i="9" s="1"/>
  <c r="H3" i="9"/>
  <c r="R3" i="9" s="1"/>
  <c r="J3" i="9"/>
  <c r="H4" i="9"/>
  <c r="R4" i="9" s="1"/>
  <c r="J4" i="9"/>
  <c r="H5" i="9"/>
  <c r="R5" i="9" s="1"/>
  <c r="J5" i="9"/>
  <c r="H6" i="9"/>
  <c r="R6" i="9" s="1"/>
  <c r="J6" i="9"/>
  <c r="H7" i="9"/>
  <c r="R7" i="9" s="1"/>
  <c r="J7" i="9"/>
  <c r="H8" i="9"/>
  <c r="R8" i="9" s="1"/>
  <c r="J8" i="9"/>
  <c r="H9" i="9"/>
  <c r="R9" i="9" s="1"/>
  <c r="J9" i="9"/>
  <c r="H10" i="9"/>
  <c r="R10" i="9" s="1"/>
  <c r="J10" i="9"/>
  <c r="H11" i="9"/>
  <c r="R11" i="9" s="1"/>
  <c r="J11" i="9"/>
  <c r="H12" i="9"/>
  <c r="R12" i="9" s="1"/>
  <c r="J12" i="9"/>
  <c r="H13" i="9"/>
  <c r="R13" i="9" s="1"/>
  <c r="J13" i="9"/>
  <c r="H14" i="9"/>
  <c r="R14" i="9" s="1"/>
  <c r="J14" i="9"/>
  <c r="H15" i="9"/>
  <c r="R15" i="9" s="1"/>
  <c r="J15" i="9"/>
  <c r="H16" i="9"/>
  <c r="R16" i="9" s="1"/>
  <c r="J16" i="9"/>
  <c r="H17" i="9"/>
  <c r="R17" i="9" s="1"/>
  <c r="J17" i="9"/>
  <c r="H18" i="9"/>
  <c r="R18" i="9" s="1"/>
  <c r="J18" i="9"/>
  <c r="H19" i="9"/>
  <c r="R19" i="9" s="1"/>
  <c r="J19" i="9"/>
  <c r="H20" i="9"/>
  <c r="R20" i="9" s="1"/>
  <c r="J20" i="9"/>
  <c r="H21" i="9"/>
  <c r="R21" i="9" s="1"/>
  <c r="J21" i="9"/>
  <c r="H22" i="9"/>
  <c r="R22" i="9" s="1"/>
  <c r="J22" i="9"/>
  <c r="H23" i="9"/>
  <c r="R23" i="9" s="1"/>
  <c r="J23" i="9"/>
  <c r="H24" i="9"/>
  <c r="R24" i="9" s="1"/>
  <c r="J24" i="9"/>
  <c r="H25" i="9"/>
  <c r="R25" i="9" s="1"/>
  <c r="J25" i="9"/>
  <c r="H26" i="9"/>
  <c r="R26" i="9" s="1"/>
  <c r="J26" i="9"/>
  <c r="H27" i="9"/>
  <c r="R27" i="9" s="1"/>
  <c r="J27" i="9"/>
  <c r="H28" i="9"/>
  <c r="R28" i="9" s="1"/>
  <c r="J28" i="9"/>
  <c r="H29" i="9"/>
  <c r="R29" i="9" s="1"/>
  <c r="J29" i="9"/>
  <c r="H30" i="9"/>
  <c r="R30" i="9" s="1"/>
  <c r="J30" i="9"/>
  <c r="H31" i="9"/>
  <c r="R31" i="9" s="1"/>
  <c r="J31" i="9"/>
  <c r="H32" i="9"/>
  <c r="R32" i="9" s="1"/>
  <c r="J32" i="9"/>
  <c r="H33" i="9"/>
  <c r="R33" i="9" s="1"/>
  <c r="J33" i="9"/>
  <c r="H34" i="9"/>
  <c r="R34" i="9" s="1"/>
  <c r="J34" i="9"/>
  <c r="H35" i="9"/>
  <c r="R35" i="9" s="1"/>
  <c r="J35" i="9"/>
  <c r="H36" i="9"/>
  <c r="R36" i="9" s="1"/>
  <c r="J36" i="9"/>
  <c r="H37" i="9"/>
  <c r="R37" i="9" s="1"/>
  <c r="J37" i="9"/>
  <c r="H38" i="9"/>
  <c r="R38" i="9" s="1"/>
  <c r="J38" i="9"/>
  <c r="H39" i="9"/>
  <c r="R39" i="9" s="1"/>
  <c r="J39" i="9"/>
  <c r="H40" i="9"/>
  <c r="R40" i="9" s="1"/>
  <c r="J40" i="9"/>
  <c r="H41" i="9"/>
  <c r="R41" i="9" s="1"/>
  <c r="J41" i="9"/>
  <c r="H42" i="9"/>
  <c r="R42" i="9" s="1"/>
  <c r="J42" i="9"/>
  <c r="H43" i="9"/>
  <c r="R43" i="9" s="1"/>
  <c r="J43" i="9"/>
  <c r="H44" i="9"/>
  <c r="R44" i="9" s="1"/>
  <c r="J44" i="9"/>
  <c r="H45" i="9"/>
  <c r="R45" i="9" s="1"/>
  <c r="J45" i="9"/>
  <c r="H46" i="9"/>
  <c r="R46" i="9" s="1"/>
  <c r="J46" i="9"/>
  <c r="H47" i="9"/>
  <c r="R47" i="9" s="1"/>
  <c r="J47" i="9"/>
  <c r="H48" i="9"/>
  <c r="R48" i="9" s="1"/>
  <c r="J48" i="9"/>
  <c r="H49" i="9"/>
  <c r="R49" i="9" s="1"/>
  <c r="J49" i="9"/>
  <c r="H50" i="9"/>
  <c r="R50" i="9" s="1"/>
  <c r="J50" i="9"/>
  <c r="H51" i="9"/>
  <c r="R51" i="9" s="1"/>
  <c r="J51" i="9"/>
  <c r="H52" i="9"/>
  <c r="R52" i="9" s="1"/>
  <c r="J52" i="9"/>
  <c r="H53" i="9"/>
  <c r="R53" i="9" s="1"/>
  <c r="J53" i="9"/>
  <c r="H54" i="9"/>
  <c r="R54" i="9" s="1"/>
  <c r="J54" i="9"/>
  <c r="H55" i="9"/>
  <c r="R55" i="9" s="1"/>
  <c r="J55" i="9"/>
  <c r="H56" i="9"/>
  <c r="R56" i="9" s="1"/>
  <c r="J56" i="9"/>
  <c r="H57" i="9"/>
  <c r="R57" i="9" s="1"/>
  <c r="J57" i="9"/>
  <c r="J60" i="9"/>
  <c r="I60" i="9"/>
  <c r="T60" i="9" s="1"/>
  <c r="H61" i="9"/>
  <c r="R61" i="9" s="1"/>
  <c r="J61" i="9"/>
  <c r="J64" i="9"/>
  <c r="I64" i="9"/>
  <c r="T64" i="9" s="1"/>
  <c r="H65" i="9"/>
  <c r="R65" i="9" s="1"/>
  <c r="J65" i="9"/>
  <c r="J68" i="9"/>
  <c r="I68" i="9"/>
  <c r="T68" i="9" s="1"/>
  <c r="H69" i="9"/>
  <c r="R69" i="9" s="1"/>
  <c r="J69" i="9"/>
  <c r="J72" i="9"/>
  <c r="I72" i="9"/>
  <c r="T72" i="9" s="1"/>
  <c r="H73" i="9"/>
  <c r="R73" i="9" s="1"/>
  <c r="J73" i="9"/>
  <c r="J76" i="9"/>
  <c r="I76" i="9"/>
  <c r="T76" i="9" s="1"/>
  <c r="H77" i="9"/>
  <c r="R77" i="9" s="1"/>
  <c r="J77" i="9"/>
  <c r="J80" i="9"/>
  <c r="I80" i="9"/>
  <c r="T80" i="9" s="1"/>
  <c r="H81" i="9"/>
  <c r="R81" i="9" s="1"/>
  <c r="J81" i="9"/>
  <c r="J84" i="9"/>
  <c r="I84" i="9"/>
  <c r="T84" i="9" s="1"/>
  <c r="H90" i="9"/>
  <c r="R90" i="9" s="1"/>
  <c r="I90" i="9"/>
  <c r="T90" i="9" s="1"/>
  <c r="H94" i="9"/>
  <c r="R94" i="9" s="1"/>
  <c r="I94" i="9"/>
  <c r="T94" i="9" s="1"/>
  <c r="J58" i="9"/>
  <c r="J62" i="9"/>
  <c r="J66" i="9"/>
  <c r="J70" i="9"/>
  <c r="J74" i="9"/>
  <c r="J78" i="9"/>
  <c r="J82" i="9"/>
  <c r="J86" i="9"/>
  <c r="H98" i="9"/>
  <c r="R98" i="9" s="1"/>
  <c r="I98" i="9"/>
  <c r="T98" i="9" s="1"/>
  <c r="J102" i="9"/>
  <c r="I192" i="9"/>
  <c r="T192" i="9" s="1"/>
  <c r="H192" i="9"/>
  <c r="R192" i="9" s="1"/>
  <c r="I208" i="9"/>
  <c r="T208" i="9" s="1"/>
  <c r="H208" i="9"/>
  <c r="R208" i="9" s="1"/>
  <c r="J292" i="9"/>
  <c r="I292" i="9"/>
  <c r="T292" i="9" s="1"/>
  <c r="H292" i="9"/>
  <c r="R292" i="9" s="1"/>
  <c r="J300" i="9"/>
  <c r="I300" i="9"/>
  <c r="T300" i="9" s="1"/>
  <c r="H300" i="9"/>
  <c r="R300" i="9" s="1"/>
  <c r="J310" i="9"/>
  <c r="I310" i="9"/>
  <c r="T310" i="9" s="1"/>
  <c r="H310" i="9"/>
  <c r="R310" i="9" s="1"/>
  <c r="J334" i="9"/>
  <c r="I334" i="9"/>
  <c r="T334" i="9" s="1"/>
  <c r="H334" i="9"/>
  <c r="R334" i="9" s="1"/>
  <c r="J338" i="9"/>
  <c r="I338" i="9"/>
  <c r="T338" i="9" s="1"/>
  <c r="H338" i="9"/>
  <c r="R338" i="9" s="1"/>
  <c r="J343" i="9"/>
  <c r="I343" i="9"/>
  <c r="T343" i="9" s="1"/>
  <c r="H343" i="9"/>
  <c r="R343" i="9" s="1"/>
  <c r="J351" i="9"/>
  <c r="I351" i="9"/>
  <c r="T351" i="9" s="1"/>
  <c r="H351" i="9"/>
  <c r="R351" i="9" s="1"/>
  <c r="J359" i="9"/>
  <c r="I359" i="9"/>
  <c r="T359" i="9" s="1"/>
  <c r="H359" i="9"/>
  <c r="R359" i="9" s="1"/>
  <c r="H59" i="9"/>
  <c r="R59" i="9" s="1"/>
  <c r="H63" i="9"/>
  <c r="R63" i="9" s="1"/>
  <c r="H67" i="9"/>
  <c r="R67" i="9" s="1"/>
  <c r="H71" i="9"/>
  <c r="R71" i="9" s="1"/>
  <c r="H75" i="9"/>
  <c r="R75" i="9" s="1"/>
  <c r="H79" i="9"/>
  <c r="R79" i="9" s="1"/>
  <c r="H83" i="9"/>
  <c r="R83" i="9" s="1"/>
  <c r="J87" i="9"/>
  <c r="I88" i="9"/>
  <c r="T88" i="9" s="1"/>
  <c r="J91" i="9"/>
  <c r="I92" i="9"/>
  <c r="T92" i="9" s="1"/>
  <c r="J95" i="9"/>
  <c r="I96" i="9"/>
  <c r="T96" i="9" s="1"/>
  <c r="J99" i="9"/>
  <c r="I100" i="9"/>
  <c r="T100" i="9" s="1"/>
  <c r="J103" i="9"/>
  <c r="I204" i="9"/>
  <c r="T204" i="9" s="1"/>
  <c r="H204" i="9"/>
  <c r="R204" i="9" s="1"/>
  <c r="J280" i="9"/>
  <c r="H280" i="9"/>
  <c r="R280" i="9" s="1"/>
  <c r="I280" i="9"/>
  <c r="T280" i="9" s="1"/>
  <c r="I59" i="9"/>
  <c r="T59" i="9" s="1"/>
  <c r="I63" i="9"/>
  <c r="T63" i="9" s="1"/>
  <c r="I67" i="9"/>
  <c r="T67" i="9" s="1"/>
  <c r="I71" i="9"/>
  <c r="T71" i="9" s="1"/>
  <c r="I75" i="9"/>
  <c r="T75" i="9" s="1"/>
  <c r="I79" i="9"/>
  <c r="T79" i="9" s="1"/>
  <c r="I83" i="9"/>
  <c r="T83" i="9" s="1"/>
  <c r="J88" i="9"/>
  <c r="J92" i="9"/>
  <c r="J96" i="9"/>
  <c r="J100" i="9"/>
  <c r="I200" i="9"/>
  <c r="T200" i="9" s="1"/>
  <c r="H200" i="9"/>
  <c r="R200" i="9" s="1"/>
  <c r="I247" i="9"/>
  <c r="T247" i="9" s="1"/>
  <c r="H247" i="9"/>
  <c r="R247" i="9" s="1"/>
  <c r="J247" i="9"/>
  <c r="J85" i="9"/>
  <c r="J89" i="9"/>
  <c r="J93" i="9"/>
  <c r="J97" i="9"/>
  <c r="J101" i="9"/>
  <c r="J192" i="9"/>
  <c r="I196" i="9"/>
  <c r="T196" i="9" s="1"/>
  <c r="H196" i="9"/>
  <c r="R196" i="9" s="1"/>
  <c r="J208" i="9"/>
  <c r="J189" i="9"/>
  <c r="H190" i="9"/>
  <c r="R190" i="9" s="1"/>
  <c r="J193" i="9"/>
  <c r="H194" i="9"/>
  <c r="R194" i="9" s="1"/>
  <c r="J197" i="9"/>
  <c r="H198" i="9"/>
  <c r="R198" i="9" s="1"/>
  <c r="J201" i="9"/>
  <c r="H202" i="9"/>
  <c r="R202" i="9" s="1"/>
  <c r="J205" i="9"/>
  <c r="H206" i="9"/>
  <c r="R206" i="9" s="1"/>
  <c r="J209" i="9"/>
  <c r="H210" i="9"/>
  <c r="R210" i="9" s="1"/>
  <c r="I217" i="9"/>
  <c r="T217" i="9" s="1"/>
  <c r="H217" i="9"/>
  <c r="R217" i="9" s="1"/>
  <c r="I219" i="9"/>
  <c r="T219" i="9" s="1"/>
  <c r="H219" i="9"/>
  <c r="R219" i="9" s="1"/>
  <c r="I221" i="9"/>
  <c r="T221" i="9" s="1"/>
  <c r="H221" i="9"/>
  <c r="R221" i="9" s="1"/>
  <c r="I223" i="9"/>
  <c r="T223" i="9" s="1"/>
  <c r="H223" i="9"/>
  <c r="R223" i="9" s="1"/>
  <c r="I225" i="9"/>
  <c r="T225" i="9" s="1"/>
  <c r="H225" i="9"/>
  <c r="R225" i="9" s="1"/>
  <c r="I235" i="9"/>
  <c r="T235" i="9" s="1"/>
  <c r="H235" i="9"/>
  <c r="R235" i="9" s="1"/>
  <c r="I243" i="9"/>
  <c r="T243" i="9" s="1"/>
  <c r="H243" i="9"/>
  <c r="R243" i="9" s="1"/>
  <c r="J286" i="9"/>
  <c r="I286" i="9"/>
  <c r="T286" i="9" s="1"/>
  <c r="H286" i="9"/>
  <c r="R286" i="9" s="1"/>
  <c r="H104" i="9"/>
  <c r="R104" i="9" s="1"/>
  <c r="H105" i="9"/>
  <c r="R105" i="9" s="1"/>
  <c r="H106" i="9"/>
  <c r="R106" i="9" s="1"/>
  <c r="H107" i="9"/>
  <c r="R107" i="9" s="1"/>
  <c r="H108" i="9"/>
  <c r="R108" i="9" s="1"/>
  <c r="H109" i="9"/>
  <c r="R109" i="9" s="1"/>
  <c r="H110" i="9"/>
  <c r="R110" i="9" s="1"/>
  <c r="H111" i="9"/>
  <c r="R111" i="9" s="1"/>
  <c r="H112" i="9"/>
  <c r="R112" i="9" s="1"/>
  <c r="H113" i="9"/>
  <c r="R113" i="9" s="1"/>
  <c r="H114" i="9"/>
  <c r="R114" i="9" s="1"/>
  <c r="H115" i="9"/>
  <c r="R115" i="9" s="1"/>
  <c r="H116" i="9"/>
  <c r="R116" i="9" s="1"/>
  <c r="H117" i="9"/>
  <c r="R117" i="9" s="1"/>
  <c r="H118" i="9"/>
  <c r="R118" i="9" s="1"/>
  <c r="H119" i="9"/>
  <c r="R119" i="9" s="1"/>
  <c r="H120" i="9"/>
  <c r="R120" i="9" s="1"/>
  <c r="H121" i="9"/>
  <c r="R121" i="9" s="1"/>
  <c r="H122" i="9"/>
  <c r="R122" i="9" s="1"/>
  <c r="H123" i="9"/>
  <c r="R123" i="9" s="1"/>
  <c r="H124" i="9"/>
  <c r="R124" i="9" s="1"/>
  <c r="H125" i="9"/>
  <c r="R125" i="9" s="1"/>
  <c r="H126" i="9"/>
  <c r="R126" i="9" s="1"/>
  <c r="H127" i="9"/>
  <c r="R127" i="9" s="1"/>
  <c r="H128" i="9"/>
  <c r="R128" i="9" s="1"/>
  <c r="H129" i="9"/>
  <c r="R129" i="9" s="1"/>
  <c r="H130" i="9"/>
  <c r="R130" i="9" s="1"/>
  <c r="H131" i="9"/>
  <c r="R131" i="9" s="1"/>
  <c r="H132" i="9"/>
  <c r="R132" i="9" s="1"/>
  <c r="H133" i="9"/>
  <c r="R133" i="9" s="1"/>
  <c r="H134" i="9"/>
  <c r="R134" i="9" s="1"/>
  <c r="H135" i="9"/>
  <c r="R135" i="9" s="1"/>
  <c r="H136" i="9"/>
  <c r="R136" i="9" s="1"/>
  <c r="H137" i="9"/>
  <c r="R137" i="9" s="1"/>
  <c r="H138" i="9"/>
  <c r="R138" i="9" s="1"/>
  <c r="H139" i="9"/>
  <c r="R139" i="9" s="1"/>
  <c r="H140" i="9"/>
  <c r="R140" i="9" s="1"/>
  <c r="H141" i="9"/>
  <c r="R141" i="9" s="1"/>
  <c r="H142" i="9"/>
  <c r="R142" i="9" s="1"/>
  <c r="H143" i="9"/>
  <c r="R143" i="9" s="1"/>
  <c r="H144" i="9"/>
  <c r="R144" i="9" s="1"/>
  <c r="H145" i="9"/>
  <c r="R145" i="9" s="1"/>
  <c r="H146" i="9"/>
  <c r="R146" i="9" s="1"/>
  <c r="H147" i="9"/>
  <c r="R147" i="9" s="1"/>
  <c r="H148" i="9"/>
  <c r="R148" i="9" s="1"/>
  <c r="H149" i="9"/>
  <c r="R149" i="9" s="1"/>
  <c r="H150" i="9"/>
  <c r="R150" i="9" s="1"/>
  <c r="H151" i="9"/>
  <c r="R151" i="9" s="1"/>
  <c r="H152" i="9"/>
  <c r="R152" i="9" s="1"/>
  <c r="H153" i="9"/>
  <c r="R153" i="9" s="1"/>
  <c r="H154" i="9"/>
  <c r="R154" i="9" s="1"/>
  <c r="H155" i="9"/>
  <c r="R155" i="9" s="1"/>
  <c r="H156" i="9"/>
  <c r="R156" i="9" s="1"/>
  <c r="H157" i="9"/>
  <c r="R157" i="9" s="1"/>
  <c r="H158" i="9"/>
  <c r="R158" i="9" s="1"/>
  <c r="H159" i="9"/>
  <c r="R159" i="9" s="1"/>
  <c r="H160" i="9"/>
  <c r="R160" i="9" s="1"/>
  <c r="H161" i="9"/>
  <c r="R161" i="9" s="1"/>
  <c r="H162" i="9"/>
  <c r="R162" i="9" s="1"/>
  <c r="H163" i="9"/>
  <c r="R163" i="9" s="1"/>
  <c r="H164" i="9"/>
  <c r="R164" i="9" s="1"/>
  <c r="H165" i="9"/>
  <c r="R165" i="9" s="1"/>
  <c r="H166" i="9"/>
  <c r="R166" i="9" s="1"/>
  <c r="H167" i="9"/>
  <c r="R167" i="9" s="1"/>
  <c r="H168" i="9"/>
  <c r="R168" i="9" s="1"/>
  <c r="H169" i="9"/>
  <c r="R169" i="9" s="1"/>
  <c r="H170" i="9"/>
  <c r="R170" i="9" s="1"/>
  <c r="H171" i="9"/>
  <c r="R171" i="9" s="1"/>
  <c r="H172" i="9"/>
  <c r="R172" i="9" s="1"/>
  <c r="H173" i="9"/>
  <c r="R173" i="9" s="1"/>
  <c r="H174" i="9"/>
  <c r="R174" i="9" s="1"/>
  <c r="H175" i="9"/>
  <c r="R175" i="9" s="1"/>
  <c r="H176" i="9"/>
  <c r="R176" i="9" s="1"/>
  <c r="H177" i="9"/>
  <c r="R177" i="9" s="1"/>
  <c r="H178" i="9"/>
  <c r="R178" i="9" s="1"/>
  <c r="H179" i="9"/>
  <c r="R179" i="9" s="1"/>
  <c r="H180" i="9"/>
  <c r="R180" i="9" s="1"/>
  <c r="H181" i="9"/>
  <c r="R181" i="9" s="1"/>
  <c r="H182" i="9"/>
  <c r="R182" i="9" s="1"/>
  <c r="H183" i="9"/>
  <c r="R183" i="9" s="1"/>
  <c r="H184" i="9"/>
  <c r="R184" i="9" s="1"/>
  <c r="H185" i="9"/>
  <c r="R185" i="9" s="1"/>
  <c r="H186" i="9"/>
  <c r="R186" i="9" s="1"/>
  <c r="H187" i="9"/>
  <c r="R187" i="9" s="1"/>
  <c r="H188" i="9"/>
  <c r="R188" i="9" s="1"/>
  <c r="J190" i="9"/>
  <c r="H191" i="9"/>
  <c r="R191" i="9" s="1"/>
  <c r="J194" i="9"/>
  <c r="H195" i="9"/>
  <c r="R195" i="9" s="1"/>
  <c r="J198" i="9"/>
  <c r="H199" i="9"/>
  <c r="R199" i="9" s="1"/>
  <c r="J202" i="9"/>
  <c r="H203" i="9"/>
  <c r="R203" i="9" s="1"/>
  <c r="J206" i="9"/>
  <c r="H207" i="9"/>
  <c r="R207" i="9" s="1"/>
  <c r="J210" i="9"/>
  <c r="H211" i="9"/>
  <c r="R211" i="9" s="1"/>
  <c r="H212" i="9"/>
  <c r="R212" i="9" s="1"/>
  <c r="H213" i="9"/>
  <c r="R213" i="9" s="1"/>
  <c r="H214" i="9"/>
  <c r="R214" i="9" s="1"/>
  <c r="H215" i="9"/>
  <c r="R215" i="9" s="1"/>
  <c r="I231" i="9"/>
  <c r="T231" i="9" s="1"/>
  <c r="H231" i="9"/>
  <c r="R231" i="9" s="1"/>
  <c r="I251" i="9"/>
  <c r="T251" i="9" s="1"/>
  <c r="H251" i="9"/>
  <c r="R251" i="9" s="1"/>
  <c r="J251" i="9"/>
  <c r="I255" i="9"/>
  <c r="T255" i="9" s="1"/>
  <c r="H255" i="9"/>
  <c r="R255" i="9" s="1"/>
  <c r="J255" i="9"/>
  <c r="I259" i="9"/>
  <c r="T259" i="9" s="1"/>
  <c r="H259" i="9"/>
  <c r="R259" i="9" s="1"/>
  <c r="J259" i="9"/>
  <c r="I263" i="9"/>
  <c r="T263" i="9" s="1"/>
  <c r="H263" i="9"/>
  <c r="R263" i="9" s="1"/>
  <c r="J263" i="9"/>
  <c r="I267" i="9"/>
  <c r="T267" i="9" s="1"/>
  <c r="H267" i="9"/>
  <c r="R267" i="9" s="1"/>
  <c r="J267" i="9"/>
  <c r="I271" i="9"/>
  <c r="T271" i="9" s="1"/>
  <c r="H271" i="9"/>
  <c r="R271" i="9" s="1"/>
  <c r="J271" i="9"/>
  <c r="J275" i="9"/>
  <c r="I275" i="9"/>
  <c r="T275" i="9" s="1"/>
  <c r="H275" i="9"/>
  <c r="R275" i="9" s="1"/>
  <c r="J282" i="9"/>
  <c r="I282" i="9"/>
  <c r="T282" i="9" s="1"/>
  <c r="H282" i="9"/>
  <c r="R282" i="9" s="1"/>
  <c r="J191" i="9"/>
  <c r="J195" i="9"/>
  <c r="J199" i="9"/>
  <c r="J203" i="9"/>
  <c r="J207" i="9"/>
  <c r="J211" i="9"/>
  <c r="J212" i="9"/>
  <c r="J213" i="9"/>
  <c r="J214" i="9"/>
  <c r="J215" i="9"/>
  <c r="I216" i="9"/>
  <c r="T216" i="9" s="1"/>
  <c r="H216" i="9"/>
  <c r="R216" i="9" s="1"/>
  <c r="I218" i="9"/>
  <c r="T218" i="9" s="1"/>
  <c r="H218" i="9"/>
  <c r="R218" i="9" s="1"/>
  <c r="I220" i="9"/>
  <c r="T220" i="9" s="1"/>
  <c r="H220" i="9"/>
  <c r="R220" i="9" s="1"/>
  <c r="I222" i="9"/>
  <c r="T222" i="9" s="1"/>
  <c r="H222" i="9"/>
  <c r="R222" i="9" s="1"/>
  <c r="I224" i="9"/>
  <c r="T224" i="9" s="1"/>
  <c r="H224" i="9"/>
  <c r="R224" i="9" s="1"/>
  <c r="I226" i="9"/>
  <c r="T226" i="9" s="1"/>
  <c r="J226" i="9"/>
  <c r="H226" i="9"/>
  <c r="R226" i="9" s="1"/>
  <c r="I227" i="9"/>
  <c r="T227" i="9" s="1"/>
  <c r="H227" i="9"/>
  <c r="R227" i="9" s="1"/>
  <c r="I239" i="9"/>
  <c r="T239" i="9" s="1"/>
  <c r="H239" i="9"/>
  <c r="R239" i="9" s="1"/>
  <c r="J278" i="9"/>
  <c r="I278" i="9"/>
  <c r="T278" i="9" s="1"/>
  <c r="J281" i="9"/>
  <c r="H281" i="9"/>
  <c r="R281" i="9" s="1"/>
  <c r="J228" i="9"/>
  <c r="H229" i="9"/>
  <c r="R229" i="9" s="1"/>
  <c r="J232" i="9"/>
  <c r="H233" i="9"/>
  <c r="R233" i="9" s="1"/>
  <c r="J236" i="9"/>
  <c r="H237" i="9"/>
  <c r="R237" i="9" s="1"/>
  <c r="J240" i="9"/>
  <c r="H241" i="9"/>
  <c r="R241" i="9" s="1"/>
  <c r="J244" i="9"/>
  <c r="H245" i="9"/>
  <c r="R245" i="9" s="1"/>
  <c r="J248" i="9"/>
  <c r="I250" i="9"/>
  <c r="T250" i="9" s="1"/>
  <c r="H250" i="9"/>
  <c r="R250" i="9" s="1"/>
  <c r="I254" i="9"/>
  <c r="T254" i="9" s="1"/>
  <c r="H254" i="9"/>
  <c r="R254" i="9" s="1"/>
  <c r="I258" i="9"/>
  <c r="T258" i="9" s="1"/>
  <c r="H258" i="9"/>
  <c r="R258" i="9" s="1"/>
  <c r="I262" i="9"/>
  <c r="T262" i="9" s="1"/>
  <c r="H262" i="9"/>
  <c r="R262" i="9" s="1"/>
  <c r="I266" i="9"/>
  <c r="T266" i="9" s="1"/>
  <c r="H266" i="9"/>
  <c r="R266" i="9" s="1"/>
  <c r="I270" i="9"/>
  <c r="T270" i="9" s="1"/>
  <c r="H270" i="9"/>
  <c r="R270" i="9" s="1"/>
  <c r="I274" i="9"/>
  <c r="T274" i="9" s="1"/>
  <c r="H274" i="9"/>
  <c r="R274" i="9" s="1"/>
  <c r="H276" i="9"/>
  <c r="R276" i="9" s="1"/>
  <c r="J285" i="9"/>
  <c r="H285" i="9"/>
  <c r="R285" i="9" s="1"/>
  <c r="J229" i="9"/>
  <c r="J233" i="9"/>
  <c r="J237" i="9"/>
  <c r="J241" i="9"/>
  <c r="J245" i="9"/>
  <c r="I249" i="9"/>
  <c r="T249" i="9" s="1"/>
  <c r="H249" i="9"/>
  <c r="R249" i="9" s="1"/>
  <c r="I253" i="9"/>
  <c r="T253" i="9" s="1"/>
  <c r="H253" i="9"/>
  <c r="R253" i="9" s="1"/>
  <c r="I257" i="9"/>
  <c r="T257" i="9" s="1"/>
  <c r="H257" i="9"/>
  <c r="R257" i="9" s="1"/>
  <c r="I261" i="9"/>
  <c r="T261" i="9" s="1"/>
  <c r="H261" i="9"/>
  <c r="R261" i="9" s="1"/>
  <c r="I265" i="9"/>
  <c r="T265" i="9" s="1"/>
  <c r="H265" i="9"/>
  <c r="R265" i="9" s="1"/>
  <c r="I269" i="9"/>
  <c r="T269" i="9" s="1"/>
  <c r="H269" i="9"/>
  <c r="R269" i="9" s="1"/>
  <c r="I273" i="9"/>
  <c r="T273" i="9" s="1"/>
  <c r="H273" i="9"/>
  <c r="R273" i="9" s="1"/>
  <c r="I276" i="9"/>
  <c r="T276" i="9" s="1"/>
  <c r="J279" i="9"/>
  <c r="I279" i="9"/>
  <c r="T279" i="9" s="1"/>
  <c r="H279" i="9"/>
  <c r="R279" i="9" s="1"/>
  <c r="J288" i="9"/>
  <c r="I288" i="9"/>
  <c r="T288" i="9" s="1"/>
  <c r="H288" i="9"/>
  <c r="R288" i="9" s="1"/>
  <c r="J296" i="9"/>
  <c r="I296" i="9"/>
  <c r="T296" i="9" s="1"/>
  <c r="H296" i="9"/>
  <c r="R296" i="9" s="1"/>
  <c r="J315" i="9"/>
  <c r="H315" i="9"/>
  <c r="R315" i="9" s="1"/>
  <c r="I315" i="9"/>
  <c r="T315" i="9" s="1"/>
  <c r="J230" i="9"/>
  <c r="J234" i="9"/>
  <c r="J238" i="9"/>
  <c r="J242" i="9"/>
  <c r="J246" i="9"/>
  <c r="I252" i="9"/>
  <c r="T252" i="9" s="1"/>
  <c r="H252" i="9"/>
  <c r="R252" i="9" s="1"/>
  <c r="I256" i="9"/>
  <c r="T256" i="9" s="1"/>
  <c r="H256" i="9"/>
  <c r="R256" i="9" s="1"/>
  <c r="I260" i="9"/>
  <c r="T260" i="9" s="1"/>
  <c r="H260" i="9"/>
  <c r="R260" i="9" s="1"/>
  <c r="I264" i="9"/>
  <c r="T264" i="9" s="1"/>
  <c r="H264" i="9"/>
  <c r="R264" i="9" s="1"/>
  <c r="I268" i="9"/>
  <c r="T268" i="9" s="1"/>
  <c r="H268" i="9"/>
  <c r="R268" i="9" s="1"/>
  <c r="I272" i="9"/>
  <c r="T272" i="9" s="1"/>
  <c r="H272" i="9"/>
  <c r="R272" i="9" s="1"/>
  <c r="J277" i="9"/>
  <c r="I277" i="9"/>
  <c r="T277" i="9" s="1"/>
  <c r="H277" i="9"/>
  <c r="R277" i="9" s="1"/>
  <c r="J283" i="9"/>
  <c r="I283" i="9"/>
  <c r="T283" i="9" s="1"/>
  <c r="H283" i="9"/>
  <c r="R283" i="9" s="1"/>
  <c r="J307" i="9"/>
  <c r="H307" i="9"/>
  <c r="R307" i="9" s="1"/>
  <c r="I307" i="9"/>
  <c r="T307" i="9" s="1"/>
  <c r="J318" i="9"/>
  <c r="I318" i="9"/>
  <c r="T318" i="9" s="1"/>
  <c r="H318" i="9"/>
  <c r="R318" i="9" s="1"/>
  <c r="J287" i="9"/>
  <c r="I287" i="9"/>
  <c r="T287" i="9" s="1"/>
  <c r="J291" i="9"/>
  <c r="I291" i="9"/>
  <c r="T291" i="9" s="1"/>
  <c r="J295" i="9"/>
  <c r="I295" i="9"/>
  <c r="T295" i="9" s="1"/>
  <c r="J299" i="9"/>
  <c r="I299" i="9"/>
  <c r="T299" i="9" s="1"/>
  <c r="J304" i="9"/>
  <c r="I304" i="9"/>
  <c r="T304" i="9" s="1"/>
  <c r="H304" i="9"/>
  <c r="R304" i="9" s="1"/>
  <c r="J309" i="9"/>
  <c r="H309" i="9"/>
  <c r="R309" i="9" s="1"/>
  <c r="J312" i="9"/>
  <c r="I312" i="9"/>
  <c r="T312" i="9" s="1"/>
  <c r="H312" i="9"/>
  <c r="R312" i="9" s="1"/>
  <c r="J317" i="9"/>
  <c r="H317" i="9"/>
  <c r="R317" i="9" s="1"/>
  <c r="H284" i="9"/>
  <c r="R284" i="9" s="1"/>
  <c r="J290" i="9"/>
  <c r="I290" i="9"/>
  <c r="T290" i="9" s="1"/>
  <c r="J294" i="9"/>
  <c r="I294" i="9"/>
  <c r="T294" i="9" s="1"/>
  <c r="J298" i="9"/>
  <c r="I298" i="9"/>
  <c r="T298" i="9" s="1"/>
  <c r="J302" i="9"/>
  <c r="I302" i="9"/>
  <c r="T302" i="9" s="1"/>
  <c r="J303" i="9"/>
  <c r="H303" i="9"/>
  <c r="R303" i="9" s="1"/>
  <c r="J306" i="9"/>
  <c r="I306" i="9"/>
  <c r="T306" i="9" s="1"/>
  <c r="H306" i="9"/>
  <c r="R306" i="9" s="1"/>
  <c r="J311" i="9"/>
  <c r="H311" i="9"/>
  <c r="R311" i="9" s="1"/>
  <c r="J314" i="9"/>
  <c r="I314" i="9"/>
  <c r="T314" i="9" s="1"/>
  <c r="H314" i="9"/>
  <c r="R314" i="9" s="1"/>
  <c r="J321" i="9"/>
  <c r="I321" i="9"/>
  <c r="T321" i="9" s="1"/>
  <c r="H321" i="9"/>
  <c r="R321" i="9" s="1"/>
  <c r="J325" i="9"/>
  <c r="I325" i="9"/>
  <c r="T325" i="9" s="1"/>
  <c r="H325" i="9"/>
  <c r="R325" i="9" s="1"/>
  <c r="J329" i="9"/>
  <c r="I329" i="9"/>
  <c r="T329" i="9" s="1"/>
  <c r="H329" i="9"/>
  <c r="R329" i="9" s="1"/>
  <c r="J332" i="9"/>
  <c r="I332" i="9"/>
  <c r="T332" i="9" s="1"/>
  <c r="H332" i="9"/>
  <c r="R332" i="9" s="1"/>
  <c r="J336" i="9"/>
  <c r="I336" i="9"/>
  <c r="T336" i="9" s="1"/>
  <c r="H336" i="9"/>
  <c r="R336" i="9" s="1"/>
  <c r="I284" i="9"/>
  <c r="T284" i="9" s="1"/>
  <c r="J289" i="9"/>
  <c r="I289" i="9"/>
  <c r="T289" i="9" s="1"/>
  <c r="J293" i="9"/>
  <c r="I293" i="9"/>
  <c r="T293" i="9" s="1"/>
  <c r="J297" i="9"/>
  <c r="I297" i="9"/>
  <c r="T297" i="9" s="1"/>
  <c r="J301" i="9"/>
  <c r="I301" i="9"/>
  <c r="T301" i="9" s="1"/>
  <c r="J305" i="9"/>
  <c r="H305" i="9"/>
  <c r="R305" i="9" s="1"/>
  <c r="J308" i="9"/>
  <c r="I308" i="9"/>
  <c r="T308" i="9" s="1"/>
  <c r="H308" i="9"/>
  <c r="R308" i="9" s="1"/>
  <c r="J313" i="9"/>
  <c r="H313" i="9"/>
  <c r="R313" i="9" s="1"/>
  <c r="J316" i="9"/>
  <c r="I316" i="9"/>
  <c r="T316" i="9" s="1"/>
  <c r="H316" i="9"/>
  <c r="R316" i="9" s="1"/>
  <c r="J320" i="9"/>
  <c r="I320" i="9"/>
  <c r="T320" i="9" s="1"/>
  <c r="J324" i="9"/>
  <c r="I324" i="9"/>
  <c r="T324" i="9" s="1"/>
  <c r="J328" i="9"/>
  <c r="I328" i="9"/>
  <c r="T328" i="9" s="1"/>
  <c r="J341" i="9"/>
  <c r="I341" i="9"/>
  <c r="T341" i="9" s="1"/>
  <c r="H341" i="9"/>
  <c r="R341" i="9" s="1"/>
  <c r="J349" i="9"/>
  <c r="I349" i="9"/>
  <c r="T349" i="9" s="1"/>
  <c r="H349" i="9"/>
  <c r="R349" i="9" s="1"/>
  <c r="J357" i="9"/>
  <c r="I357" i="9"/>
  <c r="T357" i="9" s="1"/>
  <c r="H357" i="9"/>
  <c r="R357" i="9" s="1"/>
  <c r="J365" i="9"/>
  <c r="I365" i="9"/>
  <c r="T365" i="9" s="1"/>
  <c r="H365" i="9"/>
  <c r="R365" i="9" s="1"/>
  <c r="J319" i="9"/>
  <c r="I319" i="9"/>
  <c r="T319" i="9" s="1"/>
  <c r="J323" i="9"/>
  <c r="I323" i="9"/>
  <c r="T323" i="9" s="1"/>
  <c r="J327" i="9"/>
  <c r="I327" i="9"/>
  <c r="T327" i="9" s="1"/>
  <c r="J331" i="9"/>
  <c r="I331" i="9"/>
  <c r="T331" i="9" s="1"/>
  <c r="H331" i="9"/>
  <c r="R331" i="9" s="1"/>
  <c r="J333" i="9"/>
  <c r="I333" i="9"/>
  <c r="T333" i="9" s="1"/>
  <c r="H333" i="9"/>
  <c r="R333" i="9" s="1"/>
  <c r="J335" i="9"/>
  <c r="I335" i="9"/>
  <c r="T335" i="9" s="1"/>
  <c r="H335" i="9"/>
  <c r="R335" i="9" s="1"/>
  <c r="J337" i="9"/>
  <c r="I337" i="9"/>
  <c r="T337" i="9" s="1"/>
  <c r="H337" i="9"/>
  <c r="R337" i="9" s="1"/>
  <c r="J347" i="9"/>
  <c r="I347" i="9"/>
  <c r="T347" i="9" s="1"/>
  <c r="H347" i="9"/>
  <c r="R347" i="9" s="1"/>
  <c r="J355" i="9"/>
  <c r="I355" i="9"/>
  <c r="T355" i="9" s="1"/>
  <c r="H355" i="9"/>
  <c r="R355" i="9" s="1"/>
  <c r="J363" i="9"/>
  <c r="I363" i="9"/>
  <c r="T363" i="9" s="1"/>
  <c r="H363" i="9"/>
  <c r="R363" i="9" s="1"/>
  <c r="J322" i="9"/>
  <c r="I322" i="9"/>
  <c r="T322" i="9" s="1"/>
  <c r="J326" i="9"/>
  <c r="I326" i="9"/>
  <c r="T326" i="9" s="1"/>
  <c r="J330" i="9"/>
  <c r="I330" i="9"/>
  <c r="T330" i="9" s="1"/>
  <c r="J345" i="9"/>
  <c r="I345" i="9"/>
  <c r="T345" i="9" s="1"/>
  <c r="H345" i="9"/>
  <c r="R345" i="9" s="1"/>
  <c r="J353" i="9"/>
  <c r="I353" i="9"/>
  <c r="T353" i="9" s="1"/>
  <c r="H353" i="9"/>
  <c r="R353" i="9" s="1"/>
  <c r="J361" i="9"/>
  <c r="I361" i="9"/>
  <c r="T361" i="9" s="1"/>
  <c r="H361" i="9"/>
  <c r="R361" i="9" s="1"/>
  <c r="J340" i="9"/>
  <c r="I340" i="9"/>
  <c r="T340" i="9" s="1"/>
  <c r="J342" i="9"/>
  <c r="I342" i="9"/>
  <c r="T342" i="9" s="1"/>
  <c r="J344" i="9"/>
  <c r="I344" i="9"/>
  <c r="T344" i="9" s="1"/>
  <c r="J346" i="9"/>
  <c r="I346" i="9"/>
  <c r="T346" i="9" s="1"/>
  <c r="J348" i="9"/>
  <c r="I348" i="9"/>
  <c r="T348" i="9" s="1"/>
  <c r="J350" i="9"/>
  <c r="I350" i="9"/>
  <c r="T350" i="9" s="1"/>
  <c r="J352" i="9"/>
  <c r="I352" i="9"/>
  <c r="T352" i="9" s="1"/>
  <c r="J354" i="9"/>
  <c r="I354" i="9"/>
  <c r="T354" i="9" s="1"/>
  <c r="J356" i="9"/>
  <c r="I356" i="9"/>
  <c r="T356" i="9" s="1"/>
  <c r="J358" i="9"/>
  <c r="I358" i="9"/>
  <c r="T358" i="9" s="1"/>
  <c r="J360" i="9"/>
  <c r="I360" i="9"/>
  <c r="T360" i="9" s="1"/>
  <c r="J362" i="9"/>
  <c r="I362" i="9"/>
  <c r="T362" i="9" s="1"/>
  <c r="J364" i="9"/>
  <c r="I364" i="9"/>
  <c r="T364" i="9" s="1"/>
  <c r="J366" i="9"/>
  <c r="I366" i="9"/>
  <c r="T366" i="9" s="1"/>
  <c r="J339" i="9"/>
  <c r="I339" i="9"/>
  <c r="T339" i="9" s="1"/>
  <c r="I52" i="8"/>
  <c r="T52" i="8" s="1"/>
  <c r="H52" i="8"/>
  <c r="R52" i="8" s="1"/>
  <c r="H212" i="8"/>
  <c r="R212" i="8" s="1"/>
  <c r="I212" i="8"/>
  <c r="T212" i="8" s="1"/>
  <c r="H215" i="8"/>
  <c r="R215" i="8" s="1"/>
  <c r="I215" i="8"/>
  <c r="T215" i="8" s="1"/>
  <c r="H248" i="8"/>
  <c r="R248" i="8" s="1"/>
  <c r="I248" i="8"/>
  <c r="T248" i="8" s="1"/>
  <c r="H252" i="8"/>
  <c r="R252" i="8" s="1"/>
  <c r="I252" i="8"/>
  <c r="T252" i="8" s="1"/>
  <c r="I60" i="8"/>
  <c r="T60" i="8" s="1"/>
  <c r="H60" i="8"/>
  <c r="R60" i="8" s="1"/>
  <c r="I78" i="8"/>
  <c r="T78" i="8" s="1"/>
  <c r="H78" i="8"/>
  <c r="R78" i="8" s="1"/>
  <c r="H216" i="8"/>
  <c r="R216" i="8" s="1"/>
  <c r="I216" i="8"/>
  <c r="T216" i="8" s="1"/>
  <c r="H219" i="8"/>
  <c r="R219" i="8" s="1"/>
  <c r="I219" i="8"/>
  <c r="T219" i="8" s="1"/>
  <c r="H227" i="8"/>
  <c r="R227" i="8" s="1"/>
  <c r="I227" i="8"/>
  <c r="T227" i="8" s="1"/>
  <c r="H230" i="8"/>
  <c r="R230" i="8" s="1"/>
  <c r="I230" i="8"/>
  <c r="T230" i="8" s="1"/>
  <c r="H234" i="8"/>
  <c r="R234" i="8" s="1"/>
  <c r="I234" i="8"/>
  <c r="T234" i="8" s="1"/>
  <c r="H238" i="8"/>
  <c r="R238" i="8" s="1"/>
  <c r="I238" i="8"/>
  <c r="T238" i="8" s="1"/>
  <c r="H246" i="8"/>
  <c r="R246" i="8" s="1"/>
  <c r="I246" i="8"/>
  <c r="T246" i="8" s="1"/>
  <c r="H250" i="8"/>
  <c r="R250" i="8" s="1"/>
  <c r="I250" i="8"/>
  <c r="T250" i="8" s="1"/>
  <c r="H254" i="8"/>
  <c r="R254" i="8" s="1"/>
  <c r="I254" i="8"/>
  <c r="T254" i="8" s="1"/>
  <c r="H232" i="8"/>
  <c r="R232" i="8" s="1"/>
  <c r="I232" i="8"/>
  <c r="T232" i="8" s="1"/>
  <c r="H236" i="8"/>
  <c r="R236" i="8" s="1"/>
  <c r="I236" i="8"/>
  <c r="T236" i="8" s="1"/>
  <c r="H240" i="8"/>
  <c r="R240" i="8" s="1"/>
  <c r="I240" i="8"/>
  <c r="T240" i="8" s="1"/>
  <c r="H256" i="8"/>
  <c r="R256" i="8" s="1"/>
  <c r="I256" i="8"/>
  <c r="T256" i="8" s="1"/>
  <c r="I66" i="8"/>
  <c r="T66" i="8" s="1"/>
  <c r="H66" i="8"/>
  <c r="R66" i="8" s="1"/>
  <c r="I72" i="8"/>
  <c r="T72" i="8" s="1"/>
  <c r="H72" i="8"/>
  <c r="R72" i="8" s="1"/>
  <c r="H214" i="8"/>
  <c r="R214" i="8" s="1"/>
  <c r="I214" i="8"/>
  <c r="T214" i="8" s="1"/>
  <c r="H218" i="8"/>
  <c r="R218" i="8" s="1"/>
  <c r="I218" i="8"/>
  <c r="T218" i="8" s="1"/>
  <c r="H220" i="8"/>
  <c r="R220" i="8" s="1"/>
  <c r="I220" i="8"/>
  <c r="T220" i="8" s="1"/>
  <c r="I223" i="8"/>
  <c r="T223" i="8" s="1"/>
  <c r="H226" i="8"/>
  <c r="R226" i="8" s="1"/>
  <c r="I226" i="8"/>
  <c r="T226" i="8" s="1"/>
  <c r="H228" i="8"/>
  <c r="R228" i="8" s="1"/>
  <c r="I228" i="8"/>
  <c r="T228" i="8" s="1"/>
  <c r="H231" i="8"/>
  <c r="R231" i="8" s="1"/>
  <c r="I231" i="8"/>
  <c r="T231" i="8" s="1"/>
  <c r="H235" i="8"/>
  <c r="R235" i="8" s="1"/>
  <c r="I235" i="8"/>
  <c r="T235" i="8" s="1"/>
  <c r="H239" i="8"/>
  <c r="R239" i="8" s="1"/>
  <c r="I239" i="8"/>
  <c r="T239" i="8" s="1"/>
  <c r="H247" i="8"/>
  <c r="R247" i="8" s="1"/>
  <c r="I247" i="8"/>
  <c r="T247" i="8" s="1"/>
  <c r="H251" i="8"/>
  <c r="R251" i="8" s="1"/>
  <c r="I251" i="8"/>
  <c r="T251" i="8" s="1"/>
  <c r="H255" i="8"/>
  <c r="R255" i="8" s="1"/>
  <c r="I255" i="8"/>
  <c r="T255" i="8" s="1"/>
  <c r="H45" i="8"/>
  <c r="R45" i="8" s="1"/>
  <c r="H51" i="8"/>
  <c r="R51" i="8" s="1"/>
  <c r="H62" i="8"/>
  <c r="R62" i="8" s="1"/>
  <c r="H68" i="8"/>
  <c r="R68" i="8" s="1"/>
  <c r="H74" i="8"/>
  <c r="R74" i="8" s="1"/>
  <c r="H80" i="8"/>
  <c r="R80" i="8" s="1"/>
  <c r="I242" i="8"/>
  <c r="T242" i="8" s="1"/>
  <c r="I243" i="8"/>
  <c r="T243" i="8" s="1"/>
  <c r="I244" i="8"/>
  <c r="T244" i="8" s="1"/>
  <c r="I258" i="8"/>
  <c r="T258" i="8" s="1"/>
  <c r="I259" i="8"/>
  <c r="T259" i="8" s="1"/>
  <c r="I260" i="8"/>
  <c r="T260" i="8" s="1"/>
  <c r="I3" i="8"/>
  <c r="T3" i="8" s="1"/>
  <c r="I6" i="8"/>
  <c r="T6" i="8" s="1"/>
  <c r="I7" i="8"/>
  <c r="T7" i="8" s="1"/>
  <c r="I8" i="8"/>
  <c r="T8" i="8" s="1"/>
  <c r="I10" i="8"/>
  <c r="T10" i="8" s="1"/>
  <c r="I13" i="8"/>
  <c r="T13" i="8" s="1"/>
  <c r="I15" i="8"/>
  <c r="T15" i="8" s="1"/>
  <c r="I16" i="8"/>
  <c r="T16" i="8" s="1"/>
  <c r="I17" i="8"/>
  <c r="T17" i="8" s="1"/>
  <c r="I20" i="8"/>
  <c r="T20" i="8" s="1"/>
  <c r="I28" i="8"/>
  <c r="T28" i="8" s="1"/>
  <c r="I31" i="8"/>
  <c r="T31" i="8" s="1"/>
  <c r="I33" i="8"/>
  <c r="T33" i="8" s="1"/>
  <c r="I81" i="8"/>
  <c r="T81" i="8" s="1"/>
  <c r="H81" i="8"/>
  <c r="R81" i="8" s="1"/>
  <c r="J164" i="8"/>
  <c r="I164" i="8"/>
  <c r="T164" i="8" s="1"/>
  <c r="H164" i="8"/>
  <c r="R164" i="8" s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5" i="8"/>
  <c r="I54" i="8"/>
  <c r="T54" i="8" s="1"/>
  <c r="H54" i="8"/>
  <c r="R54" i="8" s="1"/>
  <c r="I56" i="8"/>
  <c r="T56" i="8" s="1"/>
  <c r="H56" i="8"/>
  <c r="R56" i="8" s="1"/>
  <c r="I61" i="8"/>
  <c r="T61" i="8" s="1"/>
  <c r="H61" i="8"/>
  <c r="R61" i="8" s="1"/>
  <c r="I77" i="8"/>
  <c r="T77" i="8" s="1"/>
  <c r="H77" i="8"/>
  <c r="R77" i="8" s="1"/>
  <c r="J85" i="8"/>
  <c r="I85" i="8"/>
  <c r="T85" i="8" s="1"/>
  <c r="H85" i="8"/>
  <c r="R85" i="8" s="1"/>
  <c r="J101" i="8"/>
  <c r="I101" i="8"/>
  <c r="T101" i="8" s="1"/>
  <c r="H101" i="8"/>
  <c r="R101" i="8" s="1"/>
  <c r="J117" i="8"/>
  <c r="I117" i="8"/>
  <c r="T117" i="8" s="1"/>
  <c r="H117" i="8"/>
  <c r="R117" i="8" s="1"/>
  <c r="J127" i="8"/>
  <c r="I127" i="8"/>
  <c r="T127" i="8" s="1"/>
  <c r="H127" i="8"/>
  <c r="R127" i="8" s="1"/>
  <c r="J131" i="8"/>
  <c r="I131" i="8"/>
  <c r="T131" i="8" s="1"/>
  <c r="H131" i="8"/>
  <c r="R131" i="8" s="1"/>
  <c r="J135" i="8"/>
  <c r="I135" i="8"/>
  <c r="T135" i="8" s="1"/>
  <c r="H135" i="8"/>
  <c r="R135" i="8" s="1"/>
  <c r="J139" i="8"/>
  <c r="I139" i="8"/>
  <c r="T139" i="8" s="1"/>
  <c r="H139" i="8"/>
  <c r="R139" i="8" s="1"/>
  <c r="J143" i="8"/>
  <c r="I143" i="8"/>
  <c r="T143" i="8" s="1"/>
  <c r="H143" i="8"/>
  <c r="R143" i="8" s="1"/>
  <c r="J152" i="8"/>
  <c r="I152" i="8"/>
  <c r="T152" i="8" s="1"/>
  <c r="H152" i="8"/>
  <c r="R152" i="8" s="1"/>
  <c r="J159" i="8"/>
  <c r="H159" i="8"/>
  <c r="R159" i="8" s="1"/>
  <c r="I159" i="8"/>
  <c r="T159" i="8" s="1"/>
  <c r="J180" i="8"/>
  <c r="I180" i="8"/>
  <c r="T180" i="8" s="1"/>
  <c r="H180" i="8"/>
  <c r="R180" i="8" s="1"/>
  <c r="J279" i="8"/>
  <c r="I279" i="8"/>
  <c r="T279" i="8" s="1"/>
  <c r="H279" i="8"/>
  <c r="R279" i="8" s="1"/>
  <c r="J291" i="8"/>
  <c r="I291" i="8"/>
  <c r="T291" i="8" s="1"/>
  <c r="H291" i="8"/>
  <c r="R291" i="8" s="1"/>
  <c r="J294" i="8"/>
  <c r="H294" i="8"/>
  <c r="R294" i="8" s="1"/>
  <c r="I294" i="8"/>
  <c r="T294" i="8" s="1"/>
  <c r="I2" i="8"/>
  <c r="T2" i="8" s="1"/>
  <c r="I4" i="8"/>
  <c r="T4" i="8" s="1"/>
  <c r="I5" i="8"/>
  <c r="T5" i="8" s="1"/>
  <c r="I9" i="8"/>
  <c r="T9" i="8" s="1"/>
  <c r="I12" i="8"/>
  <c r="T12" i="8" s="1"/>
  <c r="I21" i="8"/>
  <c r="T21" i="8" s="1"/>
  <c r="I22" i="8"/>
  <c r="T22" i="8" s="1"/>
  <c r="I23" i="8"/>
  <c r="T23" i="8" s="1"/>
  <c r="I26" i="8"/>
  <c r="T26" i="8" s="1"/>
  <c r="I27" i="8"/>
  <c r="T27" i="8" s="1"/>
  <c r="I30" i="8"/>
  <c r="T30" i="8" s="1"/>
  <c r="I35" i="8"/>
  <c r="T35" i="8" s="1"/>
  <c r="I39" i="8"/>
  <c r="T39" i="8" s="1"/>
  <c r="I40" i="8"/>
  <c r="T40" i="8" s="1"/>
  <c r="I42" i="8"/>
  <c r="T42" i="8" s="1"/>
  <c r="J44" i="8"/>
  <c r="I65" i="8"/>
  <c r="T65" i="8" s="1"/>
  <c r="H65" i="8"/>
  <c r="R65" i="8" s="1"/>
  <c r="J89" i="8"/>
  <c r="I89" i="8"/>
  <c r="T89" i="8" s="1"/>
  <c r="H89" i="8"/>
  <c r="R89" i="8" s="1"/>
  <c r="H43" i="8"/>
  <c r="R43" i="8" s="1"/>
  <c r="S1" i="8" s="1"/>
  <c r="J46" i="8"/>
  <c r="H47" i="8"/>
  <c r="R47" i="8" s="1"/>
  <c r="H48" i="8"/>
  <c r="R48" i="8" s="1"/>
  <c r="H49" i="8"/>
  <c r="R49" i="8" s="1"/>
  <c r="H50" i="8"/>
  <c r="R50" i="8" s="1"/>
  <c r="I73" i="8"/>
  <c r="T73" i="8" s="1"/>
  <c r="H73" i="8"/>
  <c r="R73" i="8" s="1"/>
  <c r="J97" i="8"/>
  <c r="I97" i="8"/>
  <c r="T97" i="8" s="1"/>
  <c r="H97" i="8"/>
  <c r="R97" i="8" s="1"/>
  <c r="J113" i="8"/>
  <c r="I113" i="8"/>
  <c r="T113" i="8" s="1"/>
  <c r="H113" i="8"/>
  <c r="R113" i="8" s="1"/>
  <c r="J147" i="8"/>
  <c r="H147" i="8"/>
  <c r="R147" i="8" s="1"/>
  <c r="I147" i="8"/>
  <c r="T147" i="8" s="1"/>
  <c r="J156" i="8"/>
  <c r="I156" i="8"/>
  <c r="T156" i="8" s="1"/>
  <c r="H156" i="8"/>
  <c r="R156" i="8" s="1"/>
  <c r="J163" i="8"/>
  <c r="H163" i="8"/>
  <c r="R163" i="8" s="1"/>
  <c r="I163" i="8"/>
  <c r="T163" i="8" s="1"/>
  <c r="J196" i="8"/>
  <c r="I196" i="8"/>
  <c r="T196" i="8" s="1"/>
  <c r="H196" i="8"/>
  <c r="R196" i="8" s="1"/>
  <c r="J270" i="8"/>
  <c r="I270" i="8"/>
  <c r="T270" i="8" s="1"/>
  <c r="H270" i="8"/>
  <c r="R270" i="8" s="1"/>
  <c r="I11" i="8"/>
  <c r="T11" i="8" s="1"/>
  <c r="I14" i="8"/>
  <c r="T14" i="8" s="1"/>
  <c r="I18" i="8"/>
  <c r="T18" i="8" s="1"/>
  <c r="I19" i="8"/>
  <c r="T19" i="8" s="1"/>
  <c r="I24" i="8"/>
  <c r="T24" i="8" s="1"/>
  <c r="I25" i="8"/>
  <c r="T25" i="8" s="1"/>
  <c r="I29" i="8"/>
  <c r="T29" i="8" s="1"/>
  <c r="I32" i="8"/>
  <c r="T32" i="8" s="1"/>
  <c r="I34" i="8"/>
  <c r="T34" i="8" s="1"/>
  <c r="I36" i="8"/>
  <c r="T36" i="8" s="1"/>
  <c r="I37" i="8"/>
  <c r="T37" i="8" s="1"/>
  <c r="I38" i="8"/>
  <c r="T38" i="8" s="1"/>
  <c r="I41" i="8"/>
  <c r="T41" i="8" s="1"/>
  <c r="J105" i="8"/>
  <c r="I105" i="8"/>
  <c r="T105" i="8" s="1"/>
  <c r="H105" i="8"/>
  <c r="R105" i="8" s="1"/>
  <c r="J121" i="8"/>
  <c r="I121" i="8"/>
  <c r="T121" i="8" s="1"/>
  <c r="H121" i="8"/>
  <c r="R121" i="8" s="1"/>
  <c r="J148" i="8"/>
  <c r="I148" i="8"/>
  <c r="T148" i="8" s="1"/>
  <c r="H148" i="8"/>
  <c r="R148" i="8" s="1"/>
  <c r="J155" i="8"/>
  <c r="H155" i="8"/>
  <c r="R155" i="8" s="1"/>
  <c r="I155" i="8"/>
  <c r="T155" i="8" s="1"/>
  <c r="J351" i="8"/>
  <c r="I351" i="8"/>
  <c r="T351" i="8" s="1"/>
  <c r="H351" i="8"/>
  <c r="R351" i="8" s="1"/>
  <c r="J43" i="8"/>
  <c r="H44" i="8"/>
  <c r="R44" i="8" s="1"/>
  <c r="J47" i="8"/>
  <c r="J48" i="8"/>
  <c r="J49" i="8"/>
  <c r="J50" i="8"/>
  <c r="J51" i="8"/>
  <c r="J52" i="8"/>
  <c r="I53" i="8"/>
  <c r="T53" i="8" s="1"/>
  <c r="H53" i="8"/>
  <c r="R53" i="8" s="1"/>
  <c r="I55" i="8"/>
  <c r="T55" i="8" s="1"/>
  <c r="H55" i="8"/>
  <c r="R55" i="8" s="1"/>
  <c r="I57" i="8"/>
  <c r="T57" i="8" s="1"/>
  <c r="H57" i="8"/>
  <c r="R57" i="8" s="1"/>
  <c r="J65" i="8"/>
  <c r="I69" i="8"/>
  <c r="T69" i="8" s="1"/>
  <c r="H69" i="8"/>
  <c r="R69" i="8" s="1"/>
  <c r="J81" i="8"/>
  <c r="J93" i="8"/>
  <c r="I93" i="8"/>
  <c r="T93" i="8" s="1"/>
  <c r="H93" i="8"/>
  <c r="R93" i="8" s="1"/>
  <c r="J109" i="8"/>
  <c r="I109" i="8"/>
  <c r="T109" i="8" s="1"/>
  <c r="H109" i="8"/>
  <c r="R109" i="8" s="1"/>
  <c r="J125" i="8"/>
  <c r="I125" i="8"/>
  <c r="T125" i="8" s="1"/>
  <c r="H125" i="8"/>
  <c r="R125" i="8" s="1"/>
  <c r="J129" i="8"/>
  <c r="I129" i="8"/>
  <c r="T129" i="8" s="1"/>
  <c r="H129" i="8"/>
  <c r="R129" i="8" s="1"/>
  <c r="J133" i="8"/>
  <c r="I133" i="8"/>
  <c r="T133" i="8" s="1"/>
  <c r="H133" i="8"/>
  <c r="R133" i="8" s="1"/>
  <c r="J137" i="8"/>
  <c r="I137" i="8"/>
  <c r="T137" i="8" s="1"/>
  <c r="H137" i="8"/>
  <c r="R137" i="8" s="1"/>
  <c r="J141" i="8"/>
  <c r="I141" i="8"/>
  <c r="T141" i="8" s="1"/>
  <c r="H141" i="8"/>
  <c r="R141" i="8" s="1"/>
  <c r="J145" i="8"/>
  <c r="I145" i="8"/>
  <c r="T145" i="8" s="1"/>
  <c r="H145" i="8"/>
  <c r="R145" i="8" s="1"/>
  <c r="J151" i="8"/>
  <c r="H151" i="8"/>
  <c r="R151" i="8" s="1"/>
  <c r="I151" i="8"/>
  <c r="T151" i="8" s="1"/>
  <c r="J160" i="8"/>
  <c r="I160" i="8"/>
  <c r="T160" i="8" s="1"/>
  <c r="H160" i="8"/>
  <c r="R160" i="8" s="1"/>
  <c r="J262" i="8"/>
  <c r="I262" i="8"/>
  <c r="T262" i="8" s="1"/>
  <c r="H262" i="8"/>
  <c r="R262" i="8" s="1"/>
  <c r="J58" i="8"/>
  <c r="H59" i="8"/>
  <c r="R59" i="8" s="1"/>
  <c r="J62" i="8"/>
  <c r="H63" i="8"/>
  <c r="R63" i="8" s="1"/>
  <c r="J66" i="8"/>
  <c r="H67" i="8"/>
  <c r="R67" i="8" s="1"/>
  <c r="J70" i="8"/>
  <c r="H71" i="8"/>
  <c r="R71" i="8" s="1"/>
  <c r="J74" i="8"/>
  <c r="H75" i="8"/>
  <c r="R75" i="8" s="1"/>
  <c r="J78" i="8"/>
  <c r="H79" i="8"/>
  <c r="R79" i="8" s="1"/>
  <c r="J82" i="8"/>
  <c r="J84" i="8"/>
  <c r="I84" i="8"/>
  <c r="T84" i="8" s="1"/>
  <c r="J88" i="8"/>
  <c r="I88" i="8"/>
  <c r="T88" i="8" s="1"/>
  <c r="J92" i="8"/>
  <c r="I92" i="8"/>
  <c r="T92" i="8" s="1"/>
  <c r="J96" i="8"/>
  <c r="I96" i="8"/>
  <c r="T96" i="8" s="1"/>
  <c r="J100" i="8"/>
  <c r="I100" i="8"/>
  <c r="T100" i="8" s="1"/>
  <c r="J104" i="8"/>
  <c r="I104" i="8"/>
  <c r="T104" i="8" s="1"/>
  <c r="J108" i="8"/>
  <c r="I108" i="8"/>
  <c r="T108" i="8" s="1"/>
  <c r="J112" i="8"/>
  <c r="I112" i="8"/>
  <c r="T112" i="8" s="1"/>
  <c r="J116" i="8"/>
  <c r="I116" i="8"/>
  <c r="T116" i="8" s="1"/>
  <c r="J120" i="8"/>
  <c r="I120" i="8"/>
  <c r="T120" i="8" s="1"/>
  <c r="J124" i="8"/>
  <c r="I124" i="8"/>
  <c r="T124" i="8" s="1"/>
  <c r="J176" i="8"/>
  <c r="I176" i="8"/>
  <c r="T176" i="8" s="1"/>
  <c r="H176" i="8"/>
  <c r="R176" i="8" s="1"/>
  <c r="J192" i="8"/>
  <c r="I192" i="8"/>
  <c r="T192" i="8" s="1"/>
  <c r="H192" i="8"/>
  <c r="R192" i="8" s="1"/>
  <c r="J208" i="8"/>
  <c r="I208" i="8"/>
  <c r="T208" i="8" s="1"/>
  <c r="H208" i="8"/>
  <c r="R208" i="8" s="1"/>
  <c r="J211" i="8"/>
  <c r="I211" i="8"/>
  <c r="T211" i="8" s="1"/>
  <c r="J303" i="8"/>
  <c r="I303" i="8"/>
  <c r="T303" i="8" s="1"/>
  <c r="J59" i="8"/>
  <c r="J63" i="8"/>
  <c r="J67" i="8"/>
  <c r="J71" i="8"/>
  <c r="J75" i="8"/>
  <c r="J79" i="8"/>
  <c r="J83" i="8"/>
  <c r="I83" i="8"/>
  <c r="T83" i="8" s="1"/>
  <c r="J87" i="8"/>
  <c r="I87" i="8"/>
  <c r="T87" i="8" s="1"/>
  <c r="J91" i="8"/>
  <c r="I91" i="8"/>
  <c r="T91" i="8" s="1"/>
  <c r="J95" i="8"/>
  <c r="I95" i="8"/>
  <c r="T95" i="8" s="1"/>
  <c r="J99" i="8"/>
  <c r="I99" i="8"/>
  <c r="T99" i="8" s="1"/>
  <c r="J103" i="8"/>
  <c r="I103" i="8"/>
  <c r="T103" i="8" s="1"/>
  <c r="J107" i="8"/>
  <c r="I107" i="8"/>
  <c r="T107" i="8" s="1"/>
  <c r="J111" i="8"/>
  <c r="I111" i="8"/>
  <c r="T111" i="8" s="1"/>
  <c r="J115" i="8"/>
  <c r="I115" i="8"/>
  <c r="T115" i="8" s="1"/>
  <c r="J119" i="8"/>
  <c r="I119" i="8"/>
  <c r="T119" i="8" s="1"/>
  <c r="J123" i="8"/>
  <c r="I123" i="8"/>
  <c r="T123" i="8" s="1"/>
  <c r="J126" i="8"/>
  <c r="I126" i="8"/>
  <c r="T126" i="8" s="1"/>
  <c r="H126" i="8"/>
  <c r="R126" i="8" s="1"/>
  <c r="J128" i="8"/>
  <c r="I128" i="8"/>
  <c r="T128" i="8" s="1"/>
  <c r="H128" i="8"/>
  <c r="R128" i="8" s="1"/>
  <c r="J130" i="8"/>
  <c r="I130" i="8"/>
  <c r="T130" i="8" s="1"/>
  <c r="H130" i="8"/>
  <c r="R130" i="8" s="1"/>
  <c r="J132" i="8"/>
  <c r="I132" i="8"/>
  <c r="T132" i="8" s="1"/>
  <c r="H132" i="8"/>
  <c r="R132" i="8" s="1"/>
  <c r="J134" i="8"/>
  <c r="I134" i="8"/>
  <c r="T134" i="8" s="1"/>
  <c r="H134" i="8"/>
  <c r="R134" i="8" s="1"/>
  <c r="J136" i="8"/>
  <c r="I136" i="8"/>
  <c r="T136" i="8" s="1"/>
  <c r="H136" i="8"/>
  <c r="R136" i="8" s="1"/>
  <c r="J138" i="8"/>
  <c r="I138" i="8"/>
  <c r="T138" i="8" s="1"/>
  <c r="H138" i="8"/>
  <c r="R138" i="8" s="1"/>
  <c r="J140" i="8"/>
  <c r="I140" i="8"/>
  <c r="T140" i="8" s="1"/>
  <c r="H140" i="8"/>
  <c r="R140" i="8" s="1"/>
  <c r="J142" i="8"/>
  <c r="I142" i="8"/>
  <c r="T142" i="8" s="1"/>
  <c r="H142" i="8"/>
  <c r="R142" i="8" s="1"/>
  <c r="J144" i="8"/>
  <c r="I144" i="8"/>
  <c r="T144" i="8" s="1"/>
  <c r="H144" i="8"/>
  <c r="R144" i="8" s="1"/>
  <c r="J146" i="8"/>
  <c r="I146" i="8"/>
  <c r="T146" i="8" s="1"/>
  <c r="H146" i="8"/>
  <c r="R146" i="8" s="1"/>
  <c r="J149" i="8"/>
  <c r="H149" i="8"/>
  <c r="R149" i="8" s="1"/>
  <c r="J150" i="8"/>
  <c r="I150" i="8"/>
  <c r="T150" i="8" s="1"/>
  <c r="H150" i="8"/>
  <c r="R150" i="8" s="1"/>
  <c r="J153" i="8"/>
  <c r="H153" i="8"/>
  <c r="R153" i="8" s="1"/>
  <c r="J154" i="8"/>
  <c r="I154" i="8"/>
  <c r="T154" i="8" s="1"/>
  <c r="H154" i="8"/>
  <c r="R154" i="8" s="1"/>
  <c r="J157" i="8"/>
  <c r="H157" i="8"/>
  <c r="R157" i="8" s="1"/>
  <c r="J158" i="8"/>
  <c r="I158" i="8"/>
  <c r="T158" i="8" s="1"/>
  <c r="H158" i="8"/>
  <c r="R158" i="8" s="1"/>
  <c r="J161" i="8"/>
  <c r="H161" i="8"/>
  <c r="R161" i="8" s="1"/>
  <c r="J162" i="8"/>
  <c r="I162" i="8"/>
  <c r="T162" i="8" s="1"/>
  <c r="H162" i="8"/>
  <c r="R162" i="8" s="1"/>
  <c r="J172" i="8"/>
  <c r="I172" i="8"/>
  <c r="T172" i="8" s="1"/>
  <c r="H172" i="8"/>
  <c r="R172" i="8" s="1"/>
  <c r="J188" i="8"/>
  <c r="I188" i="8"/>
  <c r="T188" i="8" s="1"/>
  <c r="H188" i="8"/>
  <c r="R188" i="8" s="1"/>
  <c r="J204" i="8"/>
  <c r="I204" i="8"/>
  <c r="T204" i="8" s="1"/>
  <c r="H204" i="8"/>
  <c r="R204" i="8" s="1"/>
  <c r="J296" i="8"/>
  <c r="I296" i="8"/>
  <c r="T296" i="8" s="1"/>
  <c r="H296" i="8"/>
  <c r="R296" i="8" s="1"/>
  <c r="J323" i="8"/>
  <c r="I323" i="8"/>
  <c r="T323" i="8" s="1"/>
  <c r="H323" i="8"/>
  <c r="R323" i="8" s="1"/>
  <c r="J60" i="8"/>
  <c r="J64" i="8"/>
  <c r="J68" i="8"/>
  <c r="J72" i="8"/>
  <c r="J76" i="8"/>
  <c r="J80" i="8"/>
  <c r="J86" i="8"/>
  <c r="I86" i="8"/>
  <c r="T86" i="8" s="1"/>
  <c r="J90" i="8"/>
  <c r="I90" i="8"/>
  <c r="T90" i="8" s="1"/>
  <c r="J94" i="8"/>
  <c r="I94" i="8"/>
  <c r="T94" i="8" s="1"/>
  <c r="J98" i="8"/>
  <c r="I98" i="8"/>
  <c r="T98" i="8" s="1"/>
  <c r="J102" i="8"/>
  <c r="I102" i="8"/>
  <c r="T102" i="8" s="1"/>
  <c r="J106" i="8"/>
  <c r="I106" i="8"/>
  <c r="T106" i="8" s="1"/>
  <c r="J110" i="8"/>
  <c r="I110" i="8"/>
  <c r="T110" i="8" s="1"/>
  <c r="J114" i="8"/>
  <c r="I114" i="8"/>
  <c r="T114" i="8" s="1"/>
  <c r="J118" i="8"/>
  <c r="I118" i="8"/>
  <c r="T118" i="8" s="1"/>
  <c r="J122" i="8"/>
  <c r="I122" i="8"/>
  <c r="T122" i="8" s="1"/>
  <c r="J168" i="8"/>
  <c r="I168" i="8"/>
  <c r="T168" i="8" s="1"/>
  <c r="H168" i="8"/>
  <c r="R168" i="8" s="1"/>
  <c r="J184" i="8"/>
  <c r="I184" i="8"/>
  <c r="T184" i="8" s="1"/>
  <c r="H184" i="8"/>
  <c r="R184" i="8" s="1"/>
  <c r="J200" i="8"/>
  <c r="I200" i="8"/>
  <c r="T200" i="8" s="1"/>
  <c r="H200" i="8"/>
  <c r="R200" i="8" s="1"/>
  <c r="J267" i="8"/>
  <c r="I267" i="8"/>
  <c r="T267" i="8" s="1"/>
  <c r="H267" i="8"/>
  <c r="R267" i="8" s="1"/>
  <c r="J295" i="8"/>
  <c r="H295" i="8"/>
  <c r="R295" i="8" s="1"/>
  <c r="J305" i="8"/>
  <c r="I305" i="8"/>
  <c r="T305" i="8" s="1"/>
  <c r="H305" i="8"/>
  <c r="R305" i="8" s="1"/>
  <c r="J319" i="8"/>
  <c r="I319" i="8"/>
  <c r="T319" i="8" s="1"/>
  <c r="H319" i="8"/>
  <c r="R319" i="8" s="1"/>
  <c r="J167" i="8"/>
  <c r="I167" i="8"/>
  <c r="T167" i="8" s="1"/>
  <c r="J171" i="8"/>
  <c r="I171" i="8"/>
  <c r="T171" i="8" s="1"/>
  <c r="J175" i="8"/>
  <c r="I175" i="8"/>
  <c r="T175" i="8" s="1"/>
  <c r="J179" i="8"/>
  <c r="I179" i="8"/>
  <c r="T179" i="8" s="1"/>
  <c r="J183" i="8"/>
  <c r="I183" i="8"/>
  <c r="T183" i="8" s="1"/>
  <c r="J187" i="8"/>
  <c r="I187" i="8"/>
  <c r="T187" i="8" s="1"/>
  <c r="J191" i="8"/>
  <c r="I191" i="8"/>
  <c r="T191" i="8" s="1"/>
  <c r="J195" i="8"/>
  <c r="I195" i="8"/>
  <c r="T195" i="8" s="1"/>
  <c r="J199" i="8"/>
  <c r="I199" i="8"/>
  <c r="T199" i="8" s="1"/>
  <c r="J203" i="8"/>
  <c r="I203" i="8"/>
  <c r="T203" i="8" s="1"/>
  <c r="J207" i="8"/>
  <c r="I207" i="8"/>
  <c r="T207" i="8" s="1"/>
  <c r="J214" i="8"/>
  <c r="J218" i="8"/>
  <c r="J222" i="8"/>
  <c r="J226" i="8"/>
  <c r="J230" i="8"/>
  <c r="J234" i="8"/>
  <c r="J238" i="8"/>
  <c r="J242" i="8"/>
  <c r="J246" i="8"/>
  <c r="J250" i="8"/>
  <c r="J254" i="8"/>
  <c r="J258" i="8"/>
  <c r="J264" i="8"/>
  <c r="H264" i="8"/>
  <c r="R264" i="8" s="1"/>
  <c r="J265" i="8"/>
  <c r="I265" i="8"/>
  <c r="T265" i="8" s="1"/>
  <c r="H265" i="8"/>
  <c r="R265" i="8" s="1"/>
  <c r="J268" i="8"/>
  <c r="I268" i="8"/>
  <c r="T268" i="8" s="1"/>
  <c r="J272" i="8"/>
  <c r="H272" i="8"/>
  <c r="R272" i="8" s="1"/>
  <c r="J273" i="8"/>
  <c r="I273" i="8"/>
  <c r="T273" i="8" s="1"/>
  <c r="H273" i="8"/>
  <c r="R273" i="8" s="1"/>
  <c r="J281" i="8"/>
  <c r="I281" i="8"/>
  <c r="T281" i="8" s="1"/>
  <c r="H281" i="8"/>
  <c r="R281" i="8" s="1"/>
  <c r="J299" i="8"/>
  <c r="I299" i="8"/>
  <c r="T299" i="8" s="1"/>
  <c r="H299" i="8"/>
  <c r="R299" i="8" s="1"/>
  <c r="J302" i="8"/>
  <c r="H302" i="8"/>
  <c r="R302" i="8" s="1"/>
  <c r="J304" i="8"/>
  <c r="I304" i="8"/>
  <c r="T304" i="8" s="1"/>
  <c r="J311" i="8"/>
  <c r="I311" i="8"/>
  <c r="T311" i="8" s="1"/>
  <c r="J315" i="8"/>
  <c r="I315" i="8"/>
  <c r="T315" i="8" s="1"/>
  <c r="H315" i="8"/>
  <c r="R315" i="8" s="1"/>
  <c r="J337" i="8"/>
  <c r="I337" i="8"/>
  <c r="T337" i="8" s="1"/>
  <c r="H337" i="8"/>
  <c r="R337" i="8" s="1"/>
  <c r="J360" i="8"/>
  <c r="I360" i="8"/>
  <c r="T360" i="8" s="1"/>
  <c r="H360" i="8"/>
  <c r="R360" i="8" s="1"/>
  <c r="J166" i="8"/>
  <c r="I166" i="8"/>
  <c r="T166" i="8" s="1"/>
  <c r="J170" i="8"/>
  <c r="I170" i="8"/>
  <c r="T170" i="8" s="1"/>
  <c r="J174" i="8"/>
  <c r="I174" i="8"/>
  <c r="T174" i="8" s="1"/>
  <c r="J178" i="8"/>
  <c r="I178" i="8"/>
  <c r="T178" i="8" s="1"/>
  <c r="J182" i="8"/>
  <c r="I182" i="8"/>
  <c r="T182" i="8" s="1"/>
  <c r="J186" i="8"/>
  <c r="I186" i="8"/>
  <c r="T186" i="8" s="1"/>
  <c r="J190" i="8"/>
  <c r="I190" i="8"/>
  <c r="T190" i="8" s="1"/>
  <c r="J194" i="8"/>
  <c r="I194" i="8"/>
  <c r="T194" i="8" s="1"/>
  <c r="J198" i="8"/>
  <c r="I198" i="8"/>
  <c r="T198" i="8" s="1"/>
  <c r="J202" i="8"/>
  <c r="I202" i="8"/>
  <c r="T202" i="8" s="1"/>
  <c r="J206" i="8"/>
  <c r="I206" i="8"/>
  <c r="T206" i="8" s="1"/>
  <c r="J210" i="8"/>
  <c r="I210" i="8"/>
  <c r="T210" i="8" s="1"/>
  <c r="H213" i="8"/>
  <c r="R213" i="8" s="1"/>
  <c r="I213" i="8"/>
  <c r="T213" i="8" s="1"/>
  <c r="H217" i="8"/>
  <c r="R217" i="8" s="1"/>
  <c r="I217" i="8"/>
  <c r="T217" i="8" s="1"/>
  <c r="H221" i="8"/>
  <c r="R221" i="8" s="1"/>
  <c r="I221" i="8"/>
  <c r="T221" i="8" s="1"/>
  <c r="H225" i="8"/>
  <c r="R225" i="8" s="1"/>
  <c r="I225" i="8"/>
  <c r="T225" i="8" s="1"/>
  <c r="H229" i="8"/>
  <c r="R229" i="8" s="1"/>
  <c r="I229" i="8"/>
  <c r="T229" i="8" s="1"/>
  <c r="H233" i="8"/>
  <c r="R233" i="8" s="1"/>
  <c r="I233" i="8"/>
  <c r="T233" i="8" s="1"/>
  <c r="H237" i="8"/>
  <c r="R237" i="8" s="1"/>
  <c r="I237" i="8"/>
  <c r="T237" i="8" s="1"/>
  <c r="H241" i="8"/>
  <c r="R241" i="8" s="1"/>
  <c r="I241" i="8"/>
  <c r="T241" i="8" s="1"/>
  <c r="H245" i="8"/>
  <c r="R245" i="8" s="1"/>
  <c r="I245" i="8"/>
  <c r="T245" i="8" s="1"/>
  <c r="H249" i="8"/>
  <c r="R249" i="8" s="1"/>
  <c r="I249" i="8"/>
  <c r="T249" i="8" s="1"/>
  <c r="H253" i="8"/>
  <c r="R253" i="8" s="1"/>
  <c r="I253" i="8"/>
  <c r="T253" i="8" s="1"/>
  <c r="H257" i="8"/>
  <c r="R257" i="8" s="1"/>
  <c r="I257" i="8"/>
  <c r="T257" i="8" s="1"/>
  <c r="J266" i="8"/>
  <c r="I266" i="8"/>
  <c r="T266" i="8" s="1"/>
  <c r="H266" i="8"/>
  <c r="R266" i="8" s="1"/>
  <c r="J275" i="8"/>
  <c r="I275" i="8"/>
  <c r="T275" i="8" s="1"/>
  <c r="H275" i="8"/>
  <c r="R275" i="8" s="1"/>
  <c r="J278" i="8"/>
  <c r="H278" i="8"/>
  <c r="R278" i="8" s="1"/>
  <c r="J280" i="8"/>
  <c r="I280" i="8"/>
  <c r="T280" i="8" s="1"/>
  <c r="H287" i="8"/>
  <c r="R287" i="8" s="1"/>
  <c r="J289" i="8"/>
  <c r="I289" i="8"/>
  <c r="T289" i="8" s="1"/>
  <c r="H289" i="8"/>
  <c r="R289" i="8" s="1"/>
  <c r="J307" i="8"/>
  <c r="I307" i="8"/>
  <c r="T307" i="8" s="1"/>
  <c r="H307" i="8"/>
  <c r="R307" i="8" s="1"/>
  <c r="J321" i="8"/>
  <c r="I321" i="8"/>
  <c r="T321" i="8" s="1"/>
  <c r="H321" i="8"/>
  <c r="R321" i="8" s="1"/>
  <c r="J343" i="8"/>
  <c r="I343" i="8"/>
  <c r="T343" i="8" s="1"/>
  <c r="H343" i="8"/>
  <c r="R343" i="8" s="1"/>
  <c r="J359" i="8"/>
  <c r="H359" i="8"/>
  <c r="R359" i="8" s="1"/>
  <c r="J165" i="8"/>
  <c r="I165" i="8"/>
  <c r="T165" i="8" s="1"/>
  <c r="J169" i="8"/>
  <c r="I169" i="8"/>
  <c r="T169" i="8" s="1"/>
  <c r="J173" i="8"/>
  <c r="I173" i="8"/>
  <c r="T173" i="8" s="1"/>
  <c r="J177" i="8"/>
  <c r="I177" i="8"/>
  <c r="T177" i="8" s="1"/>
  <c r="J181" i="8"/>
  <c r="I181" i="8"/>
  <c r="T181" i="8" s="1"/>
  <c r="J185" i="8"/>
  <c r="I185" i="8"/>
  <c r="T185" i="8" s="1"/>
  <c r="J189" i="8"/>
  <c r="I189" i="8"/>
  <c r="T189" i="8" s="1"/>
  <c r="J193" i="8"/>
  <c r="I193" i="8"/>
  <c r="T193" i="8" s="1"/>
  <c r="J197" i="8"/>
  <c r="I197" i="8"/>
  <c r="T197" i="8" s="1"/>
  <c r="J201" i="8"/>
  <c r="I201" i="8"/>
  <c r="T201" i="8" s="1"/>
  <c r="J205" i="8"/>
  <c r="I205" i="8"/>
  <c r="T205" i="8" s="1"/>
  <c r="J209" i="8"/>
  <c r="I209" i="8"/>
  <c r="T209" i="8" s="1"/>
  <c r="J283" i="8"/>
  <c r="I283" i="8"/>
  <c r="T283" i="8" s="1"/>
  <c r="H283" i="8"/>
  <c r="R283" i="8" s="1"/>
  <c r="J286" i="8"/>
  <c r="H286" i="8"/>
  <c r="R286" i="8" s="1"/>
  <c r="I287" i="8"/>
  <c r="T287" i="8" s="1"/>
  <c r="J288" i="8"/>
  <c r="I288" i="8"/>
  <c r="T288" i="8" s="1"/>
  <c r="J297" i="8"/>
  <c r="I297" i="8"/>
  <c r="T297" i="8" s="1"/>
  <c r="H297" i="8"/>
  <c r="R297" i="8" s="1"/>
  <c r="J313" i="8"/>
  <c r="I313" i="8"/>
  <c r="T313" i="8" s="1"/>
  <c r="H313" i="8"/>
  <c r="R313" i="8" s="1"/>
  <c r="J335" i="8"/>
  <c r="I335" i="8"/>
  <c r="T335" i="8" s="1"/>
  <c r="J355" i="8"/>
  <c r="I355" i="8"/>
  <c r="T355" i="8" s="1"/>
  <c r="H355" i="8"/>
  <c r="R355" i="8" s="1"/>
  <c r="J358" i="8"/>
  <c r="H358" i="8"/>
  <c r="R358" i="8" s="1"/>
  <c r="I358" i="8"/>
  <c r="T358" i="8" s="1"/>
  <c r="J310" i="8"/>
  <c r="H310" i="8"/>
  <c r="R310" i="8" s="1"/>
  <c r="J312" i="8"/>
  <c r="I312" i="8"/>
  <c r="T312" i="8" s="1"/>
  <c r="J318" i="8"/>
  <c r="H318" i="8"/>
  <c r="R318" i="8" s="1"/>
  <c r="J320" i="8"/>
  <c r="I320" i="8"/>
  <c r="T320" i="8" s="1"/>
  <c r="J328" i="8"/>
  <c r="I328" i="8"/>
  <c r="T328" i="8" s="1"/>
  <c r="J331" i="8"/>
  <c r="I331" i="8"/>
  <c r="T331" i="8" s="1"/>
  <c r="H331" i="8"/>
  <c r="R331" i="8" s="1"/>
  <c r="J334" i="8"/>
  <c r="H334" i="8"/>
  <c r="R334" i="8" s="1"/>
  <c r="J336" i="8"/>
  <c r="I336" i="8"/>
  <c r="T336" i="8" s="1"/>
  <c r="J345" i="8"/>
  <c r="I345" i="8"/>
  <c r="T345" i="8" s="1"/>
  <c r="H345" i="8"/>
  <c r="R345" i="8" s="1"/>
  <c r="J363" i="8"/>
  <c r="I363" i="8"/>
  <c r="T363" i="8" s="1"/>
  <c r="H363" i="8"/>
  <c r="R363" i="8" s="1"/>
  <c r="J366" i="8"/>
  <c r="H366" i="8"/>
  <c r="R366" i="8" s="1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I263" i="8"/>
  <c r="T263" i="8" s="1"/>
  <c r="H263" i="8"/>
  <c r="R263" i="8" s="1"/>
  <c r="J271" i="8"/>
  <c r="I271" i="8"/>
  <c r="T271" i="8" s="1"/>
  <c r="H271" i="8"/>
  <c r="R271" i="8" s="1"/>
  <c r="J277" i="8"/>
  <c r="I277" i="8"/>
  <c r="T277" i="8" s="1"/>
  <c r="H277" i="8"/>
  <c r="R277" i="8" s="1"/>
  <c r="J285" i="8"/>
  <c r="I285" i="8"/>
  <c r="T285" i="8" s="1"/>
  <c r="H285" i="8"/>
  <c r="R285" i="8" s="1"/>
  <c r="J293" i="8"/>
  <c r="I293" i="8"/>
  <c r="T293" i="8" s="1"/>
  <c r="H293" i="8"/>
  <c r="R293" i="8" s="1"/>
  <c r="J301" i="8"/>
  <c r="I301" i="8"/>
  <c r="T301" i="8" s="1"/>
  <c r="H301" i="8"/>
  <c r="R301" i="8" s="1"/>
  <c r="J309" i="8"/>
  <c r="I309" i="8"/>
  <c r="T309" i="8" s="1"/>
  <c r="H309" i="8"/>
  <c r="R309" i="8" s="1"/>
  <c r="J317" i="8"/>
  <c r="I317" i="8"/>
  <c r="T317" i="8" s="1"/>
  <c r="H317" i="8"/>
  <c r="R317" i="8" s="1"/>
  <c r="J339" i="8"/>
  <c r="I339" i="8"/>
  <c r="T339" i="8" s="1"/>
  <c r="H339" i="8"/>
  <c r="R339" i="8" s="1"/>
  <c r="J342" i="8"/>
  <c r="H342" i="8"/>
  <c r="R342" i="8" s="1"/>
  <c r="J344" i="8"/>
  <c r="I344" i="8"/>
  <c r="T344" i="8" s="1"/>
  <c r="J353" i="8"/>
  <c r="I353" i="8"/>
  <c r="T353" i="8" s="1"/>
  <c r="H353" i="8"/>
  <c r="R353" i="8" s="1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1" i="8"/>
  <c r="I261" i="8"/>
  <c r="T261" i="8" s="1"/>
  <c r="H261" i="8"/>
  <c r="R261" i="8" s="1"/>
  <c r="J269" i="8"/>
  <c r="I269" i="8"/>
  <c r="T269" i="8" s="1"/>
  <c r="H269" i="8"/>
  <c r="R269" i="8" s="1"/>
  <c r="J274" i="8"/>
  <c r="H274" i="8"/>
  <c r="R274" i="8" s="1"/>
  <c r="J276" i="8"/>
  <c r="I276" i="8"/>
  <c r="T276" i="8" s="1"/>
  <c r="J282" i="8"/>
  <c r="H282" i="8"/>
  <c r="R282" i="8" s="1"/>
  <c r="J284" i="8"/>
  <c r="I284" i="8"/>
  <c r="T284" i="8" s="1"/>
  <c r="J290" i="8"/>
  <c r="H290" i="8"/>
  <c r="R290" i="8" s="1"/>
  <c r="J292" i="8"/>
  <c r="I292" i="8"/>
  <c r="T292" i="8" s="1"/>
  <c r="J298" i="8"/>
  <c r="H298" i="8"/>
  <c r="R298" i="8" s="1"/>
  <c r="J300" i="8"/>
  <c r="I300" i="8"/>
  <c r="T300" i="8" s="1"/>
  <c r="J306" i="8"/>
  <c r="H306" i="8"/>
  <c r="R306" i="8" s="1"/>
  <c r="J308" i="8"/>
  <c r="I308" i="8"/>
  <c r="T308" i="8" s="1"/>
  <c r="J314" i="8"/>
  <c r="H314" i="8"/>
  <c r="R314" i="8" s="1"/>
  <c r="J316" i="8"/>
  <c r="I316" i="8"/>
  <c r="T316" i="8" s="1"/>
  <c r="J322" i="8"/>
  <c r="H322" i="8"/>
  <c r="R322" i="8" s="1"/>
  <c r="J324" i="8"/>
  <c r="I324" i="8"/>
  <c r="T324" i="8" s="1"/>
  <c r="J329" i="8"/>
  <c r="I329" i="8"/>
  <c r="T329" i="8" s="1"/>
  <c r="H329" i="8"/>
  <c r="R329" i="8" s="1"/>
  <c r="J347" i="8"/>
  <c r="I347" i="8"/>
  <c r="T347" i="8" s="1"/>
  <c r="H347" i="8"/>
  <c r="R347" i="8" s="1"/>
  <c r="J350" i="8"/>
  <c r="H350" i="8"/>
  <c r="R350" i="8" s="1"/>
  <c r="J352" i="8"/>
  <c r="I352" i="8"/>
  <c r="T352" i="8" s="1"/>
  <c r="J361" i="8"/>
  <c r="I361" i="8"/>
  <c r="T361" i="8" s="1"/>
  <c r="H361" i="8"/>
  <c r="R361" i="8" s="1"/>
  <c r="J326" i="8"/>
  <c r="I326" i="8"/>
  <c r="T326" i="8" s="1"/>
  <c r="J327" i="8"/>
  <c r="H327" i="8"/>
  <c r="R327" i="8" s="1"/>
  <c r="J333" i="8"/>
  <c r="I333" i="8"/>
  <c r="T333" i="8" s="1"/>
  <c r="H333" i="8"/>
  <c r="R333" i="8" s="1"/>
  <c r="J341" i="8"/>
  <c r="I341" i="8"/>
  <c r="T341" i="8" s="1"/>
  <c r="H341" i="8"/>
  <c r="R341" i="8" s="1"/>
  <c r="J349" i="8"/>
  <c r="I349" i="8"/>
  <c r="T349" i="8" s="1"/>
  <c r="H349" i="8"/>
  <c r="R349" i="8" s="1"/>
  <c r="J357" i="8"/>
  <c r="I357" i="8"/>
  <c r="T357" i="8" s="1"/>
  <c r="H357" i="8"/>
  <c r="R357" i="8" s="1"/>
  <c r="J365" i="8"/>
  <c r="I365" i="8"/>
  <c r="T365" i="8" s="1"/>
  <c r="H365" i="8"/>
  <c r="R365" i="8" s="1"/>
  <c r="J325" i="8"/>
  <c r="H325" i="8"/>
  <c r="R325" i="8" s="1"/>
  <c r="J330" i="8"/>
  <c r="H330" i="8"/>
  <c r="R330" i="8" s="1"/>
  <c r="J332" i="8"/>
  <c r="I332" i="8"/>
  <c r="T332" i="8" s="1"/>
  <c r="J338" i="8"/>
  <c r="H338" i="8"/>
  <c r="R338" i="8" s="1"/>
  <c r="J340" i="8"/>
  <c r="I340" i="8"/>
  <c r="T340" i="8" s="1"/>
  <c r="J346" i="8"/>
  <c r="H346" i="8"/>
  <c r="R346" i="8" s="1"/>
  <c r="J348" i="8"/>
  <c r="I348" i="8"/>
  <c r="T348" i="8" s="1"/>
  <c r="J354" i="8"/>
  <c r="H354" i="8"/>
  <c r="R354" i="8" s="1"/>
  <c r="J356" i="8"/>
  <c r="I356" i="8"/>
  <c r="T356" i="8" s="1"/>
  <c r="J362" i="8"/>
  <c r="H362" i="8"/>
  <c r="R362" i="8" s="1"/>
  <c r="J364" i="8"/>
  <c r="I364" i="8"/>
  <c r="T364" i="8" s="1"/>
  <c r="H58" i="7"/>
  <c r="R58" i="7" s="1"/>
  <c r="I58" i="7"/>
  <c r="T58" i="7" s="1"/>
  <c r="H69" i="7"/>
  <c r="R69" i="7" s="1"/>
  <c r="I69" i="7"/>
  <c r="T69" i="7" s="1"/>
  <c r="H74" i="7"/>
  <c r="R74" i="7" s="1"/>
  <c r="I74" i="7"/>
  <c r="T74" i="7" s="1"/>
  <c r="H53" i="7"/>
  <c r="R53" i="7" s="1"/>
  <c r="I53" i="7"/>
  <c r="T53" i="7" s="1"/>
  <c r="H21" i="7"/>
  <c r="R21" i="7" s="1"/>
  <c r="I21" i="7"/>
  <c r="T21" i="7" s="1"/>
  <c r="H26" i="7"/>
  <c r="R26" i="7" s="1"/>
  <c r="I26" i="7"/>
  <c r="T26" i="7" s="1"/>
  <c r="H29" i="7"/>
  <c r="R29" i="7" s="1"/>
  <c r="I29" i="7"/>
  <c r="T29" i="7" s="1"/>
  <c r="H37" i="7"/>
  <c r="R37" i="7" s="1"/>
  <c r="I37" i="7"/>
  <c r="T37" i="7" s="1"/>
  <c r="H42" i="7"/>
  <c r="R42" i="7" s="1"/>
  <c r="I42" i="7"/>
  <c r="T42" i="7" s="1"/>
  <c r="H94" i="7"/>
  <c r="R94" i="7" s="1"/>
  <c r="I94" i="7"/>
  <c r="T94" i="7" s="1"/>
  <c r="H110" i="7"/>
  <c r="R110" i="7" s="1"/>
  <c r="I110" i="7"/>
  <c r="T110" i="7" s="1"/>
  <c r="H126" i="7"/>
  <c r="R126" i="7" s="1"/>
  <c r="I126" i="7"/>
  <c r="T126" i="7" s="1"/>
  <c r="I9" i="7"/>
  <c r="T9" i="7" s="1"/>
  <c r="I10" i="7"/>
  <c r="T10" i="7" s="1"/>
  <c r="I13" i="7"/>
  <c r="T13" i="7" s="1"/>
  <c r="I14" i="7"/>
  <c r="T14" i="7" s="1"/>
  <c r="I17" i="7"/>
  <c r="T17" i="7" s="1"/>
  <c r="I18" i="7"/>
  <c r="T18" i="7" s="1"/>
  <c r="I25" i="7"/>
  <c r="T25" i="7" s="1"/>
  <c r="I30" i="7"/>
  <c r="T30" i="7" s="1"/>
  <c r="I41" i="7"/>
  <c r="T41" i="7" s="1"/>
  <c r="I46" i="7"/>
  <c r="T46" i="7" s="1"/>
  <c r="I57" i="7"/>
  <c r="T57" i="7" s="1"/>
  <c r="I62" i="7"/>
  <c r="T62" i="7" s="1"/>
  <c r="I73" i="7"/>
  <c r="T73" i="7" s="1"/>
  <c r="I77" i="7"/>
  <c r="T77" i="7" s="1"/>
  <c r="I82" i="7"/>
  <c r="T82" i="7" s="1"/>
  <c r="I85" i="7"/>
  <c r="T85" i="7" s="1"/>
  <c r="H105" i="7"/>
  <c r="R105" i="7" s="1"/>
  <c r="I105" i="7"/>
  <c r="T105" i="7" s="1"/>
  <c r="H121" i="7"/>
  <c r="R121" i="7" s="1"/>
  <c r="I121" i="7"/>
  <c r="T121" i="7" s="1"/>
  <c r="H137" i="7"/>
  <c r="R137" i="7" s="1"/>
  <c r="I137" i="7"/>
  <c r="T137" i="7" s="1"/>
  <c r="I154" i="7"/>
  <c r="T154" i="7" s="1"/>
  <c r="H154" i="7"/>
  <c r="R154" i="7" s="1"/>
  <c r="I291" i="7"/>
  <c r="T291" i="7" s="1"/>
  <c r="I292" i="7"/>
  <c r="T292" i="7" s="1"/>
  <c r="J292" i="7"/>
  <c r="H316" i="7"/>
  <c r="R316" i="7" s="1"/>
  <c r="I316" i="7"/>
  <c r="T316" i="7" s="1"/>
  <c r="I34" i="7"/>
  <c r="T34" i="7" s="1"/>
  <c r="I45" i="7"/>
  <c r="T45" i="7" s="1"/>
  <c r="I50" i="7"/>
  <c r="T50" i="7" s="1"/>
  <c r="I61" i="7"/>
  <c r="T61" i="7" s="1"/>
  <c r="I66" i="7"/>
  <c r="T66" i="7" s="1"/>
  <c r="H295" i="7"/>
  <c r="R295" i="7" s="1"/>
  <c r="I295" i="7"/>
  <c r="T295" i="7" s="1"/>
  <c r="I284" i="7"/>
  <c r="T284" i="7" s="1"/>
  <c r="J284" i="7"/>
  <c r="J4" i="7"/>
  <c r="I22" i="7"/>
  <c r="T22" i="7" s="1"/>
  <c r="I33" i="7"/>
  <c r="T33" i="7" s="1"/>
  <c r="I38" i="7"/>
  <c r="T38" i="7" s="1"/>
  <c r="I49" i="7"/>
  <c r="T49" i="7" s="1"/>
  <c r="I54" i="7"/>
  <c r="T54" i="7" s="1"/>
  <c r="I65" i="7"/>
  <c r="T65" i="7" s="1"/>
  <c r="I70" i="7"/>
  <c r="T70" i="7" s="1"/>
  <c r="I78" i="7"/>
  <c r="T78" i="7" s="1"/>
  <c r="I81" i="7"/>
  <c r="T81" i="7" s="1"/>
  <c r="I86" i="7"/>
  <c r="T86" i="7" s="1"/>
  <c r="I89" i="7"/>
  <c r="T89" i="7" s="1"/>
  <c r="H90" i="7"/>
  <c r="R90" i="7" s="1"/>
  <c r="I90" i="7"/>
  <c r="T90" i="7" s="1"/>
  <c r="H93" i="7"/>
  <c r="R93" i="7" s="1"/>
  <c r="I93" i="7"/>
  <c r="T93" i="7" s="1"/>
  <c r="I97" i="7"/>
  <c r="T97" i="7" s="1"/>
  <c r="H98" i="7"/>
  <c r="R98" i="7" s="1"/>
  <c r="I98" i="7"/>
  <c r="T98" i="7" s="1"/>
  <c r="I102" i="7"/>
  <c r="T102" i="7" s="1"/>
  <c r="H109" i="7"/>
  <c r="R109" i="7" s="1"/>
  <c r="I109" i="7"/>
  <c r="T109" i="7" s="1"/>
  <c r="I113" i="7"/>
  <c r="T113" i="7" s="1"/>
  <c r="H114" i="7"/>
  <c r="R114" i="7" s="1"/>
  <c r="I114" i="7"/>
  <c r="T114" i="7" s="1"/>
  <c r="I118" i="7"/>
  <c r="T118" i="7" s="1"/>
  <c r="H125" i="7"/>
  <c r="R125" i="7" s="1"/>
  <c r="I125" i="7"/>
  <c r="T125" i="7" s="1"/>
  <c r="I129" i="7"/>
  <c r="T129" i="7" s="1"/>
  <c r="H130" i="7"/>
  <c r="R130" i="7" s="1"/>
  <c r="I130" i="7"/>
  <c r="T130" i="7" s="1"/>
  <c r="I134" i="7"/>
  <c r="T134" i="7" s="1"/>
  <c r="I142" i="7"/>
  <c r="T142" i="7" s="1"/>
  <c r="H142" i="7"/>
  <c r="R142" i="7" s="1"/>
  <c r="H312" i="7"/>
  <c r="R312" i="7" s="1"/>
  <c r="I312" i="7"/>
  <c r="T312" i="7" s="1"/>
  <c r="I101" i="7"/>
  <c r="T101" i="7" s="1"/>
  <c r="I106" i="7"/>
  <c r="T106" i="7" s="1"/>
  <c r="I117" i="7"/>
  <c r="T117" i="7" s="1"/>
  <c r="I122" i="7"/>
  <c r="T122" i="7" s="1"/>
  <c r="I133" i="7"/>
  <c r="T133" i="7" s="1"/>
  <c r="I138" i="7"/>
  <c r="T138" i="7" s="1"/>
  <c r="I150" i="7"/>
  <c r="T150" i="7" s="1"/>
  <c r="H150" i="7"/>
  <c r="R150" i="7" s="1"/>
  <c r="I231" i="7"/>
  <c r="T231" i="7" s="1"/>
  <c r="J231" i="7"/>
  <c r="I235" i="7"/>
  <c r="T235" i="7" s="1"/>
  <c r="J235" i="7"/>
  <c r="I239" i="7"/>
  <c r="T239" i="7" s="1"/>
  <c r="J239" i="7"/>
  <c r="I243" i="7"/>
  <c r="T243" i="7" s="1"/>
  <c r="J243" i="7"/>
  <c r="I247" i="7"/>
  <c r="T247" i="7" s="1"/>
  <c r="J247" i="7"/>
  <c r="I251" i="7"/>
  <c r="T251" i="7" s="1"/>
  <c r="J251" i="7"/>
  <c r="I255" i="7"/>
  <c r="T255" i="7" s="1"/>
  <c r="J255" i="7"/>
  <c r="I259" i="7"/>
  <c r="T259" i="7" s="1"/>
  <c r="J259" i="7"/>
  <c r="I263" i="7"/>
  <c r="T263" i="7" s="1"/>
  <c r="J263" i="7"/>
  <c r="I288" i="7"/>
  <c r="T288" i="7" s="1"/>
  <c r="J288" i="7"/>
  <c r="I296" i="7"/>
  <c r="T296" i="7" s="1"/>
  <c r="H304" i="7"/>
  <c r="R304" i="7" s="1"/>
  <c r="I304" i="7"/>
  <c r="T304" i="7" s="1"/>
  <c r="H319" i="7"/>
  <c r="R319" i="7" s="1"/>
  <c r="I319" i="7"/>
  <c r="T319" i="7" s="1"/>
  <c r="I145" i="7"/>
  <c r="T145" i="7" s="1"/>
  <c r="H145" i="7"/>
  <c r="R145" i="7" s="1"/>
  <c r="H300" i="7"/>
  <c r="R300" i="7" s="1"/>
  <c r="I300" i="7"/>
  <c r="T300" i="7" s="1"/>
  <c r="H324" i="7"/>
  <c r="R324" i="7" s="1"/>
  <c r="I324" i="7"/>
  <c r="T324" i="7" s="1"/>
  <c r="I229" i="7"/>
  <c r="T229" i="7" s="1"/>
  <c r="J229" i="7"/>
  <c r="I233" i="7"/>
  <c r="T233" i="7" s="1"/>
  <c r="J233" i="7"/>
  <c r="I237" i="7"/>
  <c r="T237" i="7" s="1"/>
  <c r="J237" i="7"/>
  <c r="I241" i="7"/>
  <c r="T241" i="7" s="1"/>
  <c r="J241" i="7"/>
  <c r="I245" i="7"/>
  <c r="T245" i="7" s="1"/>
  <c r="J245" i="7"/>
  <c r="I249" i="7"/>
  <c r="T249" i="7" s="1"/>
  <c r="J249" i="7"/>
  <c r="I253" i="7"/>
  <c r="T253" i="7" s="1"/>
  <c r="J253" i="7"/>
  <c r="I257" i="7"/>
  <c r="T257" i="7" s="1"/>
  <c r="J257" i="7"/>
  <c r="I261" i="7"/>
  <c r="T261" i="7" s="1"/>
  <c r="J261" i="7"/>
  <c r="H303" i="7"/>
  <c r="R303" i="7" s="1"/>
  <c r="I303" i="7"/>
  <c r="T303" i="7" s="1"/>
  <c r="H320" i="7"/>
  <c r="R320" i="7" s="1"/>
  <c r="I320" i="7"/>
  <c r="T320" i="7" s="1"/>
  <c r="H141" i="7"/>
  <c r="R141" i="7" s="1"/>
  <c r="H157" i="7"/>
  <c r="R157" i="7" s="1"/>
  <c r="I220" i="7"/>
  <c r="T220" i="7" s="1"/>
  <c r="I222" i="7"/>
  <c r="T222" i="7" s="1"/>
  <c r="J268" i="7"/>
  <c r="I275" i="7"/>
  <c r="T275" i="7" s="1"/>
  <c r="J276" i="7"/>
  <c r="I279" i="7"/>
  <c r="T279" i="7" s="1"/>
  <c r="J280" i="7"/>
  <c r="J278" i="7"/>
  <c r="I278" i="7"/>
  <c r="T278" i="7" s="1"/>
  <c r="H278" i="7"/>
  <c r="R278" i="7" s="1"/>
  <c r="I5" i="7"/>
  <c r="T5" i="7" s="1"/>
  <c r="H5" i="7"/>
  <c r="R5" i="7" s="1"/>
  <c r="I2" i="7"/>
  <c r="T2" i="7" s="1"/>
  <c r="H2" i="7"/>
  <c r="R2" i="7" s="1"/>
  <c r="I6" i="7"/>
  <c r="T6" i="7" s="1"/>
  <c r="H6" i="7"/>
  <c r="R6" i="7" s="1"/>
  <c r="J6" i="7"/>
  <c r="J12" i="7"/>
  <c r="J16" i="7"/>
  <c r="J24" i="7"/>
  <c r="J28" i="7"/>
  <c r="J32" i="7"/>
  <c r="J52" i="7"/>
  <c r="J60" i="7"/>
  <c r="J68" i="7"/>
  <c r="J72" i="7"/>
  <c r="J80" i="7"/>
  <c r="J116" i="7"/>
  <c r="J124" i="7"/>
  <c r="J149" i="7"/>
  <c r="I156" i="7"/>
  <c r="T156" i="7" s="1"/>
  <c r="H156" i="7"/>
  <c r="R156" i="7" s="1"/>
  <c r="J282" i="7"/>
  <c r="I282" i="7"/>
  <c r="T282" i="7" s="1"/>
  <c r="H282" i="7"/>
  <c r="R282" i="7" s="1"/>
  <c r="H306" i="7"/>
  <c r="R306" i="7" s="1"/>
  <c r="I306" i="7"/>
  <c r="T306" i="7" s="1"/>
  <c r="J9" i="7"/>
  <c r="J17" i="7"/>
  <c r="J21" i="7"/>
  <c r="J25" i="7"/>
  <c r="J41" i="7"/>
  <c r="J49" i="7"/>
  <c r="J53" i="7"/>
  <c r="J61" i="7"/>
  <c r="J65" i="7"/>
  <c r="J69" i="7"/>
  <c r="J73" i="7"/>
  <c r="J81" i="7"/>
  <c r="J85" i="7"/>
  <c r="J89" i="7"/>
  <c r="J97" i="7"/>
  <c r="J101" i="7"/>
  <c r="J105" i="7"/>
  <c r="J109" i="7"/>
  <c r="J113" i="7"/>
  <c r="J117" i="7"/>
  <c r="J133" i="7"/>
  <c r="J137" i="7"/>
  <c r="J145" i="7"/>
  <c r="I152" i="7"/>
  <c r="T152" i="7" s="1"/>
  <c r="H152" i="7"/>
  <c r="R152" i="7" s="1"/>
  <c r="J162" i="7"/>
  <c r="I162" i="7"/>
  <c r="T162" i="7" s="1"/>
  <c r="H162" i="7"/>
  <c r="R162" i="7" s="1"/>
  <c r="J170" i="7"/>
  <c r="I170" i="7"/>
  <c r="T170" i="7" s="1"/>
  <c r="H170" i="7"/>
  <c r="R170" i="7" s="1"/>
  <c r="J174" i="7"/>
  <c r="I174" i="7"/>
  <c r="T174" i="7" s="1"/>
  <c r="H174" i="7"/>
  <c r="R174" i="7" s="1"/>
  <c r="J186" i="7"/>
  <c r="I186" i="7"/>
  <c r="T186" i="7" s="1"/>
  <c r="H186" i="7"/>
  <c r="R186" i="7" s="1"/>
  <c r="J190" i="7"/>
  <c r="I190" i="7"/>
  <c r="T190" i="7" s="1"/>
  <c r="H190" i="7"/>
  <c r="R190" i="7" s="1"/>
  <c r="J206" i="7"/>
  <c r="I206" i="7"/>
  <c r="T206" i="7" s="1"/>
  <c r="H206" i="7"/>
  <c r="R206" i="7" s="1"/>
  <c r="J210" i="7"/>
  <c r="I210" i="7"/>
  <c r="T210" i="7" s="1"/>
  <c r="H210" i="7"/>
  <c r="R210" i="7" s="1"/>
  <c r="J214" i="7"/>
  <c r="I214" i="7"/>
  <c r="T214" i="7" s="1"/>
  <c r="H214" i="7"/>
  <c r="R214" i="7" s="1"/>
  <c r="H271" i="7"/>
  <c r="R271" i="7" s="1"/>
  <c r="I271" i="7"/>
  <c r="T271" i="7" s="1"/>
  <c r="J277" i="7"/>
  <c r="I277" i="7"/>
  <c r="T277" i="7" s="1"/>
  <c r="J347" i="7"/>
  <c r="I347" i="7"/>
  <c r="T347" i="7" s="1"/>
  <c r="H347" i="7"/>
  <c r="R347" i="7" s="1"/>
  <c r="H4" i="7"/>
  <c r="R4" i="7" s="1"/>
  <c r="I7" i="7"/>
  <c r="T7" i="7" s="1"/>
  <c r="J10" i="7"/>
  <c r="T11" i="7"/>
  <c r="J14" i="7"/>
  <c r="I15" i="7"/>
  <c r="T15" i="7" s="1"/>
  <c r="J18" i="7"/>
  <c r="I19" i="7"/>
  <c r="T19" i="7" s="1"/>
  <c r="J22" i="7"/>
  <c r="I23" i="7"/>
  <c r="T23" i="7" s="1"/>
  <c r="J26" i="7"/>
  <c r="I27" i="7"/>
  <c r="T27" i="7" s="1"/>
  <c r="J30" i="7"/>
  <c r="I31" i="7"/>
  <c r="T31" i="7" s="1"/>
  <c r="J34" i="7"/>
  <c r="I35" i="7"/>
  <c r="T35" i="7" s="1"/>
  <c r="J38" i="7"/>
  <c r="I39" i="7"/>
  <c r="T39" i="7" s="1"/>
  <c r="J42" i="7"/>
  <c r="I43" i="7"/>
  <c r="T43" i="7" s="1"/>
  <c r="J46" i="7"/>
  <c r="I47" i="7"/>
  <c r="T47" i="7" s="1"/>
  <c r="J50" i="7"/>
  <c r="I51" i="7"/>
  <c r="T51" i="7" s="1"/>
  <c r="J54" i="7"/>
  <c r="I55" i="7"/>
  <c r="T55" i="7" s="1"/>
  <c r="J58" i="7"/>
  <c r="I59" i="7"/>
  <c r="T59" i="7" s="1"/>
  <c r="J62" i="7"/>
  <c r="I63" i="7"/>
  <c r="T63" i="7" s="1"/>
  <c r="J66" i="7"/>
  <c r="I67" i="7"/>
  <c r="T67" i="7" s="1"/>
  <c r="J70" i="7"/>
  <c r="I71" i="7"/>
  <c r="T71" i="7" s="1"/>
  <c r="J74" i="7"/>
  <c r="I75" i="7"/>
  <c r="T75" i="7" s="1"/>
  <c r="J78" i="7"/>
  <c r="I79" i="7"/>
  <c r="T79" i="7" s="1"/>
  <c r="J82" i="7"/>
  <c r="I83" i="7"/>
  <c r="T83" i="7" s="1"/>
  <c r="J86" i="7"/>
  <c r="I87" i="7"/>
  <c r="T87" i="7" s="1"/>
  <c r="J90" i="7"/>
  <c r="I91" i="7"/>
  <c r="T91" i="7" s="1"/>
  <c r="J94" i="7"/>
  <c r="I95" i="7"/>
  <c r="T95" i="7" s="1"/>
  <c r="J98" i="7"/>
  <c r="I99" i="7"/>
  <c r="T99" i="7" s="1"/>
  <c r="J102" i="7"/>
  <c r="I103" i="7"/>
  <c r="T103" i="7" s="1"/>
  <c r="J106" i="7"/>
  <c r="I107" i="7"/>
  <c r="T107" i="7" s="1"/>
  <c r="J110" i="7"/>
  <c r="I111" i="7"/>
  <c r="T111" i="7" s="1"/>
  <c r="J114" i="7"/>
  <c r="I115" i="7"/>
  <c r="T115" i="7" s="1"/>
  <c r="J118" i="7"/>
  <c r="I119" i="7"/>
  <c r="T119" i="7" s="1"/>
  <c r="J122" i="7"/>
  <c r="I123" i="7"/>
  <c r="T123" i="7" s="1"/>
  <c r="J126" i="7"/>
  <c r="I127" i="7"/>
  <c r="T127" i="7" s="1"/>
  <c r="J130" i="7"/>
  <c r="I131" i="7"/>
  <c r="T131" i="7" s="1"/>
  <c r="J134" i="7"/>
  <c r="I135" i="7"/>
  <c r="T135" i="7" s="1"/>
  <c r="J138" i="7"/>
  <c r="I139" i="7"/>
  <c r="T139" i="7" s="1"/>
  <c r="J141" i="7"/>
  <c r="I148" i="7"/>
  <c r="T148" i="7" s="1"/>
  <c r="H148" i="7"/>
  <c r="R148" i="7" s="1"/>
  <c r="H153" i="7"/>
  <c r="R153" i="7" s="1"/>
  <c r="J157" i="7"/>
  <c r="H224" i="7"/>
  <c r="R224" i="7" s="1"/>
  <c r="I224" i="7"/>
  <c r="T224" i="7" s="1"/>
  <c r="H315" i="7"/>
  <c r="R315" i="7" s="1"/>
  <c r="I315" i="7"/>
  <c r="T315" i="7" s="1"/>
  <c r="J315" i="7"/>
  <c r="H322" i="7"/>
  <c r="R322" i="7" s="1"/>
  <c r="I322" i="7"/>
  <c r="T322" i="7" s="1"/>
  <c r="I3" i="7"/>
  <c r="T3" i="7" s="1"/>
  <c r="J20" i="7"/>
  <c r="J36" i="7"/>
  <c r="J40" i="7"/>
  <c r="J44" i="7"/>
  <c r="J48" i="7"/>
  <c r="J56" i="7"/>
  <c r="J64" i="7"/>
  <c r="J76" i="7"/>
  <c r="J84" i="7"/>
  <c r="J88" i="7"/>
  <c r="J92" i="7"/>
  <c r="J96" i="7"/>
  <c r="J100" i="7"/>
  <c r="J104" i="7"/>
  <c r="J108" i="7"/>
  <c r="J112" i="7"/>
  <c r="J120" i="7"/>
  <c r="J128" i="7"/>
  <c r="J132" i="7"/>
  <c r="J136" i="7"/>
  <c r="I140" i="7"/>
  <c r="T140" i="7" s="1"/>
  <c r="H140" i="7"/>
  <c r="R140" i="7" s="1"/>
  <c r="H299" i="7"/>
  <c r="R299" i="7" s="1"/>
  <c r="I299" i="7"/>
  <c r="T299" i="7" s="1"/>
  <c r="J299" i="7"/>
  <c r="J13" i="7"/>
  <c r="J29" i="7"/>
  <c r="J33" i="7"/>
  <c r="J37" i="7"/>
  <c r="J45" i="7"/>
  <c r="J57" i="7"/>
  <c r="J77" i="7"/>
  <c r="J93" i="7"/>
  <c r="J121" i="7"/>
  <c r="J125" i="7"/>
  <c r="J129" i="7"/>
  <c r="J166" i="7"/>
  <c r="I166" i="7"/>
  <c r="T166" i="7" s="1"/>
  <c r="H166" i="7"/>
  <c r="R166" i="7" s="1"/>
  <c r="J178" i="7"/>
  <c r="I178" i="7"/>
  <c r="T178" i="7" s="1"/>
  <c r="H178" i="7"/>
  <c r="R178" i="7" s="1"/>
  <c r="J182" i="7"/>
  <c r="I182" i="7"/>
  <c r="T182" i="7" s="1"/>
  <c r="H182" i="7"/>
  <c r="R182" i="7" s="1"/>
  <c r="J194" i="7"/>
  <c r="I194" i="7"/>
  <c r="T194" i="7" s="1"/>
  <c r="H194" i="7"/>
  <c r="R194" i="7" s="1"/>
  <c r="J198" i="7"/>
  <c r="I198" i="7"/>
  <c r="T198" i="7" s="1"/>
  <c r="H198" i="7"/>
  <c r="R198" i="7" s="1"/>
  <c r="J202" i="7"/>
  <c r="I202" i="7"/>
  <c r="T202" i="7" s="1"/>
  <c r="H202" i="7"/>
  <c r="R202" i="7" s="1"/>
  <c r="J218" i="7"/>
  <c r="I218" i="7"/>
  <c r="T218" i="7" s="1"/>
  <c r="H218" i="7"/>
  <c r="R218" i="7" s="1"/>
  <c r="J222" i="7"/>
  <c r="J274" i="7"/>
  <c r="H274" i="7"/>
  <c r="R274" i="7" s="1"/>
  <c r="J275" i="7"/>
  <c r="H298" i="7"/>
  <c r="R298" i="7" s="1"/>
  <c r="I298" i="7"/>
  <c r="T298" i="7" s="1"/>
  <c r="H323" i="7"/>
  <c r="R323" i="7" s="1"/>
  <c r="I323" i="7"/>
  <c r="T323" i="7" s="1"/>
  <c r="J323" i="7"/>
  <c r="J340" i="7"/>
  <c r="I340" i="7"/>
  <c r="T340" i="7" s="1"/>
  <c r="H340" i="7"/>
  <c r="R340" i="7" s="1"/>
  <c r="J351" i="7"/>
  <c r="I351" i="7"/>
  <c r="T351" i="7" s="1"/>
  <c r="J366" i="7"/>
  <c r="H366" i="7"/>
  <c r="R366" i="7" s="1"/>
  <c r="J7" i="7"/>
  <c r="I8" i="7"/>
  <c r="T8" i="7" s="1"/>
  <c r="J11" i="7"/>
  <c r="I12" i="7"/>
  <c r="T12" i="7" s="1"/>
  <c r="J15" i="7"/>
  <c r="I16" i="7"/>
  <c r="T16" i="7" s="1"/>
  <c r="J19" i="7"/>
  <c r="I20" i="7"/>
  <c r="T20" i="7" s="1"/>
  <c r="J23" i="7"/>
  <c r="I24" i="7"/>
  <c r="T24" i="7" s="1"/>
  <c r="J27" i="7"/>
  <c r="I28" i="7"/>
  <c r="T28" i="7" s="1"/>
  <c r="J31" i="7"/>
  <c r="I32" i="7"/>
  <c r="T32" i="7" s="1"/>
  <c r="J35" i="7"/>
  <c r="I36" i="7"/>
  <c r="T36" i="7" s="1"/>
  <c r="J39" i="7"/>
  <c r="I40" i="7"/>
  <c r="T40" i="7" s="1"/>
  <c r="J43" i="7"/>
  <c r="I44" i="7"/>
  <c r="T44" i="7" s="1"/>
  <c r="J47" i="7"/>
  <c r="I48" i="7"/>
  <c r="T48" i="7" s="1"/>
  <c r="J51" i="7"/>
  <c r="I52" i="7"/>
  <c r="T52" i="7" s="1"/>
  <c r="J55" i="7"/>
  <c r="I56" i="7"/>
  <c r="T56" i="7" s="1"/>
  <c r="J59" i="7"/>
  <c r="I60" i="7"/>
  <c r="T60" i="7" s="1"/>
  <c r="J63" i="7"/>
  <c r="I64" i="7"/>
  <c r="T64" i="7" s="1"/>
  <c r="J67" i="7"/>
  <c r="I68" i="7"/>
  <c r="T68" i="7" s="1"/>
  <c r="J71" i="7"/>
  <c r="I72" i="7"/>
  <c r="T72" i="7" s="1"/>
  <c r="J75" i="7"/>
  <c r="I76" i="7"/>
  <c r="T76" i="7" s="1"/>
  <c r="J79" i="7"/>
  <c r="I80" i="7"/>
  <c r="T80" i="7" s="1"/>
  <c r="J83" i="7"/>
  <c r="I84" i="7"/>
  <c r="T84" i="7" s="1"/>
  <c r="J87" i="7"/>
  <c r="I88" i="7"/>
  <c r="T88" i="7" s="1"/>
  <c r="J91" i="7"/>
  <c r="I92" i="7"/>
  <c r="T92" i="7" s="1"/>
  <c r="J95" i="7"/>
  <c r="I96" i="7"/>
  <c r="T96" i="7" s="1"/>
  <c r="J99" i="7"/>
  <c r="I100" i="7"/>
  <c r="T100" i="7" s="1"/>
  <c r="J103" i="7"/>
  <c r="I104" i="7"/>
  <c r="T104" i="7" s="1"/>
  <c r="J107" i="7"/>
  <c r="I108" i="7"/>
  <c r="T108" i="7" s="1"/>
  <c r="J111" i="7"/>
  <c r="I112" i="7"/>
  <c r="T112" i="7" s="1"/>
  <c r="J115" i="7"/>
  <c r="I116" i="7"/>
  <c r="T116" i="7" s="1"/>
  <c r="J119" i="7"/>
  <c r="I120" i="7"/>
  <c r="T120" i="7" s="1"/>
  <c r="J123" i="7"/>
  <c r="I124" i="7"/>
  <c r="T124" i="7" s="1"/>
  <c r="J127" i="7"/>
  <c r="I128" i="7"/>
  <c r="T128" i="7" s="1"/>
  <c r="J131" i="7"/>
  <c r="I132" i="7"/>
  <c r="T132" i="7" s="1"/>
  <c r="J135" i="7"/>
  <c r="I136" i="7"/>
  <c r="T136" i="7" s="1"/>
  <c r="J139" i="7"/>
  <c r="J140" i="7"/>
  <c r="I144" i="7"/>
  <c r="T144" i="7" s="1"/>
  <c r="H144" i="7"/>
  <c r="R144" i="7" s="1"/>
  <c r="H149" i="7"/>
  <c r="R149" i="7" s="1"/>
  <c r="J153" i="7"/>
  <c r="J156" i="7"/>
  <c r="J161" i="7"/>
  <c r="I161" i="7"/>
  <c r="T161" i="7" s="1"/>
  <c r="J165" i="7"/>
  <c r="I165" i="7"/>
  <c r="T165" i="7" s="1"/>
  <c r="J169" i="7"/>
  <c r="I169" i="7"/>
  <c r="T169" i="7" s="1"/>
  <c r="J173" i="7"/>
  <c r="I173" i="7"/>
  <c r="T173" i="7" s="1"/>
  <c r="J177" i="7"/>
  <c r="I177" i="7"/>
  <c r="T177" i="7" s="1"/>
  <c r="J181" i="7"/>
  <c r="I181" i="7"/>
  <c r="T181" i="7" s="1"/>
  <c r="J185" i="7"/>
  <c r="I185" i="7"/>
  <c r="T185" i="7" s="1"/>
  <c r="J189" i="7"/>
  <c r="I189" i="7"/>
  <c r="T189" i="7" s="1"/>
  <c r="J193" i="7"/>
  <c r="I193" i="7"/>
  <c r="T193" i="7" s="1"/>
  <c r="J197" i="7"/>
  <c r="I197" i="7"/>
  <c r="T197" i="7" s="1"/>
  <c r="J201" i="7"/>
  <c r="I201" i="7"/>
  <c r="T201" i="7" s="1"/>
  <c r="J205" i="7"/>
  <c r="I205" i="7"/>
  <c r="T205" i="7" s="1"/>
  <c r="J209" i="7"/>
  <c r="I209" i="7"/>
  <c r="T209" i="7" s="1"/>
  <c r="J213" i="7"/>
  <c r="I213" i="7"/>
  <c r="T213" i="7" s="1"/>
  <c r="J217" i="7"/>
  <c r="I217" i="7"/>
  <c r="T217" i="7" s="1"/>
  <c r="J294" i="7"/>
  <c r="I294" i="7"/>
  <c r="T294" i="7" s="1"/>
  <c r="J306" i="7"/>
  <c r="H307" i="7"/>
  <c r="R307" i="7" s="1"/>
  <c r="I307" i="7"/>
  <c r="T307" i="7" s="1"/>
  <c r="J307" i="7"/>
  <c r="H314" i="7"/>
  <c r="R314" i="7" s="1"/>
  <c r="I314" i="7"/>
  <c r="T314" i="7" s="1"/>
  <c r="J142" i="7"/>
  <c r="H143" i="7"/>
  <c r="R143" i="7" s="1"/>
  <c r="J146" i="7"/>
  <c r="H147" i="7"/>
  <c r="R147" i="7" s="1"/>
  <c r="J150" i="7"/>
  <c r="H151" i="7"/>
  <c r="R151" i="7" s="1"/>
  <c r="J154" i="7"/>
  <c r="H155" i="7"/>
  <c r="R155" i="7" s="1"/>
  <c r="J158" i="7"/>
  <c r="J160" i="7"/>
  <c r="I160" i="7"/>
  <c r="T160" i="7" s="1"/>
  <c r="J164" i="7"/>
  <c r="I164" i="7"/>
  <c r="T164" i="7" s="1"/>
  <c r="J168" i="7"/>
  <c r="I168" i="7"/>
  <c r="T168" i="7" s="1"/>
  <c r="J172" i="7"/>
  <c r="I172" i="7"/>
  <c r="T172" i="7" s="1"/>
  <c r="J176" i="7"/>
  <c r="I176" i="7"/>
  <c r="T176" i="7" s="1"/>
  <c r="J180" i="7"/>
  <c r="I180" i="7"/>
  <c r="T180" i="7" s="1"/>
  <c r="J184" i="7"/>
  <c r="I184" i="7"/>
  <c r="T184" i="7" s="1"/>
  <c r="J188" i="7"/>
  <c r="I188" i="7"/>
  <c r="T188" i="7" s="1"/>
  <c r="J192" i="7"/>
  <c r="I192" i="7"/>
  <c r="T192" i="7" s="1"/>
  <c r="J196" i="7"/>
  <c r="I196" i="7"/>
  <c r="T196" i="7" s="1"/>
  <c r="J200" i="7"/>
  <c r="I200" i="7"/>
  <c r="T200" i="7" s="1"/>
  <c r="J204" i="7"/>
  <c r="I204" i="7"/>
  <c r="T204" i="7" s="1"/>
  <c r="J208" i="7"/>
  <c r="I208" i="7"/>
  <c r="T208" i="7" s="1"/>
  <c r="J212" i="7"/>
  <c r="I212" i="7"/>
  <c r="T212" i="7" s="1"/>
  <c r="J216" i="7"/>
  <c r="I216" i="7"/>
  <c r="T216" i="7" s="1"/>
  <c r="J220" i="7"/>
  <c r="I226" i="7"/>
  <c r="T226" i="7" s="1"/>
  <c r="J273" i="7"/>
  <c r="I273" i="7"/>
  <c r="T273" i="7" s="1"/>
  <c r="H273" i="7"/>
  <c r="R273" i="7" s="1"/>
  <c r="H287" i="7"/>
  <c r="R287" i="7" s="1"/>
  <c r="I287" i="7"/>
  <c r="T287" i="7" s="1"/>
  <c r="J290" i="7"/>
  <c r="H290" i="7"/>
  <c r="R290" i="7" s="1"/>
  <c r="J291" i="7"/>
  <c r="J293" i="7"/>
  <c r="I293" i="7"/>
  <c r="T293" i="7" s="1"/>
  <c r="J339" i="7"/>
  <c r="H339" i="7"/>
  <c r="R339" i="7" s="1"/>
  <c r="J355" i="7"/>
  <c r="H355" i="7"/>
  <c r="R355" i="7" s="1"/>
  <c r="I355" i="7"/>
  <c r="T355" i="7" s="1"/>
  <c r="J143" i="7"/>
  <c r="J147" i="7"/>
  <c r="J151" i="7"/>
  <c r="J155" i="7"/>
  <c r="J159" i="7"/>
  <c r="I159" i="7"/>
  <c r="T159" i="7" s="1"/>
  <c r="J163" i="7"/>
  <c r="I163" i="7"/>
  <c r="T163" i="7" s="1"/>
  <c r="J167" i="7"/>
  <c r="I167" i="7"/>
  <c r="T167" i="7" s="1"/>
  <c r="J171" i="7"/>
  <c r="I171" i="7"/>
  <c r="T171" i="7" s="1"/>
  <c r="J175" i="7"/>
  <c r="I175" i="7"/>
  <c r="T175" i="7" s="1"/>
  <c r="J179" i="7"/>
  <c r="I179" i="7"/>
  <c r="T179" i="7" s="1"/>
  <c r="J183" i="7"/>
  <c r="I183" i="7"/>
  <c r="T183" i="7" s="1"/>
  <c r="J187" i="7"/>
  <c r="I187" i="7"/>
  <c r="T187" i="7" s="1"/>
  <c r="J191" i="7"/>
  <c r="I191" i="7"/>
  <c r="T191" i="7" s="1"/>
  <c r="J195" i="7"/>
  <c r="I195" i="7"/>
  <c r="T195" i="7" s="1"/>
  <c r="J199" i="7"/>
  <c r="I199" i="7"/>
  <c r="T199" i="7" s="1"/>
  <c r="J203" i="7"/>
  <c r="I203" i="7"/>
  <c r="T203" i="7" s="1"/>
  <c r="J207" i="7"/>
  <c r="I207" i="7"/>
  <c r="T207" i="7" s="1"/>
  <c r="J211" i="7"/>
  <c r="I211" i="7"/>
  <c r="T211" i="7" s="1"/>
  <c r="J215" i="7"/>
  <c r="I215" i="7"/>
  <c r="T215" i="7" s="1"/>
  <c r="J219" i="7"/>
  <c r="I219" i="7"/>
  <c r="T219" i="7" s="1"/>
  <c r="J226" i="7"/>
  <c r="J266" i="7"/>
  <c r="I266" i="7"/>
  <c r="T266" i="7" s="1"/>
  <c r="J289" i="7"/>
  <c r="I289" i="7"/>
  <c r="T289" i="7" s="1"/>
  <c r="H289" i="7"/>
  <c r="R289" i="7" s="1"/>
  <c r="J354" i="7"/>
  <c r="H354" i="7"/>
  <c r="R354" i="7" s="1"/>
  <c r="I354" i="7"/>
  <c r="T354" i="7" s="1"/>
  <c r="I221" i="7"/>
  <c r="T221" i="7" s="1"/>
  <c r="I223" i="7"/>
  <c r="T223" i="7" s="1"/>
  <c r="I225" i="7"/>
  <c r="T225" i="7" s="1"/>
  <c r="I227" i="7"/>
  <c r="T227" i="7" s="1"/>
  <c r="J265" i="7"/>
  <c r="I265" i="7"/>
  <c r="T265" i="7" s="1"/>
  <c r="I267" i="7"/>
  <c r="T267" i="7" s="1"/>
  <c r="H270" i="7"/>
  <c r="R270" i="7" s="1"/>
  <c r="J279" i="7"/>
  <c r="J281" i="7"/>
  <c r="I281" i="7"/>
  <c r="T281" i="7" s="1"/>
  <c r="I283" i="7"/>
  <c r="T283" i="7" s="1"/>
  <c r="H286" i="7"/>
  <c r="R286" i="7" s="1"/>
  <c r="J295" i="7"/>
  <c r="J303" i="7"/>
  <c r="J311" i="7"/>
  <c r="J319" i="7"/>
  <c r="H326" i="7"/>
  <c r="R326" i="7" s="1"/>
  <c r="H328" i="7"/>
  <c r="R328" i="7" s="1"/>
  <c r="H330" i="7"/>
  <c r="R330" i="7" s="1"/>
  <c r="H332" i="7"/>
  <c r="R332" i="7" s="1"/>
  <c r="H335" i="7"/>
  <c r="R335" i="7" s="1"/>
  <c r="J338" i="7"/>
  <c r="H338" i="7"/>
  <c r="R338" i="7" s="1"/>
  <c r="I338" i="7"/>
  <c r="T338" i="7" s="1"/>
  <c r="J350" i="7"/>
  <c r="H350" i="7"/>
  <c r="R350" i="7" s="1"/>
  <c r="J352" i="7"/>
  <c r="I352" i="7"/>
  <c r="T352" i="7" s="1"/>
  <c r="J221" i="7"/>
  <c r="J223" i="7"/>
  <c r="J225" i="7"/>
  <c r="J227" i="7"/>
  <c r="J267" i="7"/>
  <c r="J269" i="7"/>
  <c r="I269" i="7"/>
  <c r="T269" i="7" s="1"/>
  <c r="I270" i="7"/>
  <c r="T270" i="7" s="1"/>
  <c r="J283" i="7"/>
  <c r="J285" i="7"/>
  <c r="I285" i="7"/>
  <c r="T285" i="7" s="1"/>
  <c r="I286" i="7"/>
  <c r="T286" i="7" s="1"/>
  <c r="H302" i="7"/>
  <c r="R302" i="7" s="1"/>
  <c r="I302" i="7"/>
  <c r="T302" i="7" s="1"/>
  <c r="H310" i="7"/>
  <c r="R310" i="7" s="1"/>
  <c r="I310" i="7"/>
  <c r="T310" i="7" s="1"/>
  <c r="H318" i="7"/>
  <c r="R318" i="7" s="1"/>
  <c r="I318" i="7"/>
  <c r="T318" i="7" s="1"/>
  <c r="I326" i="7"/>
  <c r="T326" i="7" s="1"/>
  <c r="I328" i="7"/>
  <c r="T328" i="7" s="1"/>
  <c r="I330" i="7"/>
  <c r="T330" i="7" s="1"/>
  <c r="I332" i="7"/>
  <c r="T332" i="7" s="1"/>
  <c r="J334" i="7"/>
  <c r="H334" i="7"/>
  <c r="R334" i="7" s="1"/>
  <c r="I335" i="7"/>
  <c r="T335" i="7" s="1"/>
  <c r="J336" i="7"/>
  <c r="I336" i="7"/>
  <c r="T336" i="7" s="1"/>
  <c r="J356" i="7"/>
  <c r="I356" i="7"/>
  <c r="T356" i="7" s="1"/>
  <c r="H356" i="7"/>
  <c r="R356" i="7" s="1"/>
  <c r="J363" i="7"/>
  <c r="I363" i="7"/>
  <c r="T363" i="7" s="1"/>
  <c r="H228" i="7"/>
  <c r="R228" i="7" s="1"/>
  <c r="H229" i="7"/>
  <c r="R229" i="7" s="1"/>
  <c r="H230" i="7"/>
  <c r="R230" i="7" s="1"/>
  <c r="H231" i="7"/>
  <c r="R231" i="7" s="1"/>
  <c r="H232" i="7"/>
  <c r="R232" i="7" s="1"/>
  <c r="H233" i="7"/>
  <c r="R233" i="7" s="1"/>
  <c r="H234" i="7"/>
  <c r="R234" i="7" s="1"/>
  <c r="H235" i="7"/>
  <c r="R235" i="7" s="1"/>
  <c r="H236" i="7"/>
  <c r="R236" i="7" s="1"/>
  <c r="H237" i="7"/>
  <c r="R237" i="7" s="1"/>
  <c r="H238" i="7"/>
  <c r="R238" i="7" s="1"/>
  <c r="H239" i="7"/>
  <c r="R239" i="7" s="1"/>
  <c r="H240" i="7"/>
  <c r="R240" i="7" s="1"/>
  <c r="H241" i="7"/>
  <c r="R241" i="7" s="1"/>
  <c r="H242" i="7"/>
  <c r="R242" i="7" s="1"/>
  <c r="H243" i="7"/>
  <c r="R243" i="7" s="1"/>
  <c r="H244" i="7"/>
  <c r="R244" i="7" s="1"/>
  <c r="H245" i="7"/>
  <c r="R245" i="7" s="1"/>
  <c r="H246" i="7"/>
  <c r="R246" i="7" s="1"/>
  <c r="H247" i="7"/>
  <c r="R247" i="7" s="1"/>
  <c r="H248" i="7"/>
  <c r="R248" i="7" s="1"/>
  <c r="H249" i="7"/>
  <c r="R249" i="7" s="1"/>
  <c r="H250" i="7"/>
  <c r="R250" i="7" s="1"/>
  <c r="H251" i="7"/>
  <c r="R251" i="7" s="1"/>
  <c r="H252" i="7"/>
  <c r="R252" i="7" s="1"/>
  <c r="H253" i="7"/>
  <c r="R253" i="7" s="1"/>
  <c r="H254" i="7"/>
  <c r="R254" i="7" s="1"/>
  <c r="H255" i="7"/>
  <c r="R255" i="7" s="1"/>
  <c r="H256" i="7"/>
  <c r="R256" i="7" s="1"/>
  <c r="H257" i="7"/>
  <c r="R257" i="7" s="1"/>
  <c r="H258" i="7"/>
  <c r="R258" i="7" s="1"/>
  <c r="H259" i="7"/>
  <c r="R259" i="7" s="1"/>
  <c r="H260" i="7"/>
  <c r="R260" i="7" s="1"/>
  <c r="H261" i="7"/>
  <c r="R261" i="7" s="1"/>
  <c r="H262" i="7"/>
  <c r="R262" i="7" s="1"/>
  <c r="H263" i="7"/>
  <c r="R263" i="7" s="1"/>
  <c r="H264" i="7"/>
  <c r="R264" i="7" s="1"/>
  <c r="H268" i="7"/>
  <c r="R268" i="7" s="1"/>
  <c r="H272" i="7"/>
  <c r="R272" i="7" s="1"/>
  <c r="H276" i="7"/>
  <c r="R276" i="7" s="1"/>
  <c r="H280" i="7"/>
  <c r="R280" i="7" s="1"/>
  <c r="H284" i="7"/>
  <c r="R284" i="7" s="1"/>
  <c r="H288" i="7"/>
  <c r="R288" i="7" s="1"/>
  <c r="H292" i="7"/>
  <c r="R292" i="7" s="1"/>
  <c r="J296" i="7"/>
  <c r="I297" i="7"/>
  <c r="T297" i="7" s="1"/>
  <c r="J300" i="7"/>
  <c r="I301" i="7"/>
  <c r="T301" i="7" s="1"/>
  <c r="J304" i="7"/>
  <c r="I305" i="7"/>
  <c r="T305" i="7" s="1"/>
  <c r="J308" i="7"/>
  <c r="I309" i="7"/>
  <c r="T309" i="7" s="1"/>
  <c r="J312" i="7"/>
  <c r="I313" i="7"/>
  <c r="T313" i="7" s="1"/>
  <c r="J316" i="7"/>
  <c r="I317" i="7"/>
  <c r="T317" i="7" s="1"/>
  <c r="J320" i="7"/>
  <c r="I321" i="7"/>
  <c r="T321" i="7" s="1"/>
  <c r="J324" i="7"/>
  <c r="H343" i="7"/>
  <c r="R343" i="7" s="1"/>
  <c r="J346" i="7"/>
  <c r="H346" i="7"/>
  <c r="R346" i="7" s="1"/>
  <c r="J348" i="7"/>
  <c r="I348" i="7"/>
  <c r="T348" i="7" s="1"/>
  <c r="H359" i="7"/>
  <c r="R359" i="7" s="1"/>
  <c r="J362" i="7"/>
  <c r="H362" i="7"/>
  <c r="R362" i="7" s="1"/>
  <c r="J364" i="7"/>
  <c r="I364" i="7"/>
  <c r="T364" i="7" s="1"/>
  <c r="J297" i="7"/>
  <c r="J301" i="7"/>
  <c r="J305" i="7"/>
  <c r="J309" i="7"/>
  <c r="J313" i="7"/>
  <c r="J317" i="7"/>
  <c r="J321" i="7"/>
  <c r="J342" i="7"/>
  <c r="H342" i="7"/>
  <c r="R342" i="7" s="1"/>
  <c r="I343" i="7"/>
  <c r="T343" i="7" s="1"/>
  <c r="J344" i="7"/>
  <c r="I344" i="7"/>
  <c r="T344" i="7" s="1"/>
  <c r="J358" i="7"/>
  <c r="H358" i="7"/>
  <c r="R358" i="7" s="1"/>
  <c r="I359" i="7"/>
  <c r="T359" i="7" s="1"/>
  <c r="J360" i="7"/>
  <c r="I360" i="7"/>
  <c r="T360" i="7" s="1"/>
  <c r="H325" i="7"/>
  <c r="R325" i="7" s="1"/>
  <c r="H327" i="7"/>
  <c r="R327" i="7" s="1"/>
  <c r="H329" i="7"/>
  <c r="R329" i="7" s="1"/>
  <c r="H331" i="7"/>
  <c r="R331" i="7" s="1"/>
  <c r="H333" i="7"/>
  <c r="R333" i="7" s="1"/>
  <c r="H337" i="7"/>
  <c r="R337" i="7" s="1"/>
  <c r="H341" i="7"/>
  <c r="R341" i="7" s="1"/>
  <c r="H345" i="7"/>
  <c r="R345" i="7" s="1"/>
  <c r="H349" i="7"/>
  <c r="R349" i="7" s="1"/>
  <c r="H353" i="7"/>
  <c r="R353" i="7" s="1"/>
  <c r="H357" i="7"/>
  <c r="R357" i="7" s="1"/>
  <c r="H361" i="7"/>
  <c r="R361" i="7" s="1"/>
  <c r="H365" i="7"/>
  <c r="R365" i="7" s="1"/>
  <c r="I325" i="7"/>
  <c r="T325" i="7" s="1"/>
  <c r="I327" i="7"/>
  <c r="T327" i="7" s="1"/>
  <c r="I329" i="7"/>
  <c r="T329" i="7" s="1"/>
  <c r="I331" i="7"/>
  <c r="T331" i="7" s="1"/>
  <c r="I333" i="7"/>
  <c r="T333" i="7" s="1"/>
  <c r="I337" i="7"/>
  <c r="T337" i="7" s="1"/>
  <c r="I341" i="7"/>
  <c r="T341" i="7" s="1"/>
  <c r="I345" i="7"/>
  <c r="T345" i="7" s="1"/>
  <c r="I349" i="7"/>
  <c r="T349" i="7" s="1"/>
  <c r="I353" i="7"/>
  <c r="T353" i="7" s="1"/>
  <c r="I357" i="7"/>
  <c r="T357" i="7" s="1"/>
  <c r="I361" i="7"/>
  <c r="T361" i="7" s="1"/>
  <c r="I365" i="7"/>
  <c r="T365" i="7" s="1"/>
  <c r="S1" i="7" l="1"/>
  <c r="U1" i="7"/>
  <c r="K1" i="8"/>
  <c r="U1" i="8"/>
  <c r="K1" i="7"/>
</calcChain>
</file>

<file path=xl/sharedStrings.xml><?xml version="1.0" encoding="utf-8"?>
<sst xmlns="http://schemas.openxmlformats.org/spreadsheetml/2006/main" count="134" uniqueCount="42">
  <si>
    <t>Date</t>
  </si>
  <si>
    <t>Daywise mean temperature</t>
  </si>
  <si>
    <t>Running mean temperature (RMT)</t>
  </si>
  <si>
    <t>Neutral temperature_IMAC</t>
  </si>
  <si>
    <t>Baseline temperature calculated from PMV model</t>
  </si>
  <si>
    <t>Plant adjusted I (Baseline + 0.5°C)</t>
  </si>
  <si>
    <t>Plant adjusted II (Baseline + 1°C)</t>
  </si>
  <si>
    <t>Plant adjusted I+ IMAC</t>
  </si>
  <si>
    <t>Plant adjusted II+ IMAC</t>
  </si>
  <si>
    <t>ACDD based on IMAC neutral temperature</t>
  </si>
  <si>
    <t>ACDD based on baseline temperature i.e. 24.5 calculated from the PMV model</t>
  </si>
  <si>
    <t>ACDD based on 0.5°C adjustment on baseline temperature because of plant</t>
  </si>
  <si>
    <t>ACDD based on 1°C adjustment on baseline temperature because of plant</t>
  </si>
  <si>
    <t> ACDD based on IMAC neutral temperature considering 0.5°C plant effect</t>
  </si>
  <si>
    <t>ACDD based on IMAC neutral temperature considering 1°C plant effect</t>
  </si>
  <si>
    <t xml:space="preserve">Adaptive comfort degree days (ACDD) </t>
  </si>
  <si>
    <t>Baseline </t>
  </si>
  <si>
    <t>IMAC </t>
  </si>
  <si>
    <t>Gwalior</t>
  </si>
  <si>
    <t>Kota</t>
  </si>
  <si>
    <t>Delhi</t>
  </si>
  <si>
    <t>Pilani</t>
  </si>
  <si>
    <t>IMAC+Plant_S2</t>
  </si>
  <si>
    <t>Plant_S2</t>
  </si>
  <si>
    <t>IMAC+Plant_S1</t>
  </si>
  <si>
    <t xml:space="preserve"> Plant_SI</t>
  </si>
  <si>
    <t>Hyderabad</t>
  </si>
  <si>
    <t>Scenario 1</t>
  </si>
  <si>
    <t>Scenario 2</t>
  </si>
  <si>
    <t>Scenario 3</t>
  </si>
  <si>
    <t>Scenario 4</t>
  </si>
  <si>
    <t>Scenario 5</t>
  </si>
  <si>
    <t>Scenario 6</t>
  </si>
  <si>
    <t>Cities</t>
  </si>
  <si>
    <t xml:space="preserve">Adaptive cooilng degree days (ACDD) </t>
  </si>
  <si>
    <t>IMAC + 0.5°C</t>
  </si>
  <si>
    <t>PMV+ 0.5°C</t>
  </si>
  <si>
    <t>PMV+ 1.0°C</t>
  </si>
  <si>
    <t>IMAC</t>
  </si>
  <si>
    <t>Percentage cooling energy saving for different scenario considering PMV as baseline</t>
  </si>
  <si>
    <t>New Delhi</t>
  </si>
  <si>
    <t>PMV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</si>
</sst>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8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2" fillId="0" borderId="0" xfId="0" applyNumberFormat="1" applyFont="1"/>
    <xf numFmtId="1" fontId="3" fillId="2" borderId="2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8" borderId="12" xfId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1" fillId="8" borderId="14" xfId="1" applyNumberFormat="1" applyBorder="1" applyAlignment="1">
      <alignment horizontal="center"/>
    </xf>
    <xf numFmtId="1" fontId="0" fillId="6" borderId="9" xfId="0" applyNumberForma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1" fontId="0" fillId="4" borderId="9" xfId="0" applyNumberFormat="1" applyFill="1" applyBorder="1" applyAlignment="1">
      <alignment horizontal="center" vertical="center" wrapText="1"/>
    </xf>
    <xf numFmtId="1" fontId="0" fillId="5" borderId="14" xfId="0" applyNumberForma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wrapText="1"/>
    </xf>
    <xf numFmtId="1" fontId="0" fillId="2" borderId="13" xfId="0" applyNumberFormat="1" applyFill="1" applyBorder="1" applyAlignment="1">
      <alignment horizontal="center" vertical="center" wrapText="1"/>
    </xf>
    <xf numFmtId="1" fontId="0" fillId="7" borderId="14" xfId="0" applyNumberFormat="1" applyFill="1" applyBorder="1" applyAlignment="1">
      <alignment horizontal="center" vertical="center" wrapText="1"/>
    </xf>
    <xf numFmtId="1" fontId="0" fillId="9" borderId="13" xfId="0" applyNumberFormat="1" applyFill="1" applyBorder="1" applyAlignment="1">
      <alignment horizontal="center"/>
    </xf>
    <xf numFmtId="1" fontId="0" fillId="9" borderId="9" xfId="0" applyNumberFormat="1" applyFill="1" applyBorder="1" applyAlignment="1">
      <alignment horizontal="center"/>
    </xf>
    <xf numFmtId="1" fontId="0" fillId="9" borderId="14" xfId="0" applyNumberFormat="1" applyFill="1" applyBorder="1" applyAlignment="1">
      <alignment horizontal="center"/>
    </xf>
    <xf numFmtId="1" fontId="1" fillId="9" borderId="14" xfId="1" applyNumberForma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9" borderId="17" xfId="0" applyFill="1" applyBorder="1"/>
    <xf numFmtId="0" fontId="0" fillId="9" borderId="8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9" borderId="17" xfId="0" applyFill="1" applyBorder="1" applyAlignment="1">
      <alignment horizont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8" xfId="0" applyBorder="1"/>
    <xf numFmtId="9" fontId="0" fillId="0" borderId="8" xfId="0" applyNumberFormat="1" applyBorder="1" applyAlignment="1">
      <alignment horizontal="center"/>
    </xf>
    <xf numFmtId="9" fontId="0" fillId="9" borderId="8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21501857722328E-2"/>
          <c:y val="2.3012605210482658E-2"/>
          <c:w val="0.90456897433275385"/>
          <c:h val="0.88612069789748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Plot!$D$4</c:f>
              <c:strCache>
                <c:ptCount val="1"/>
                <c:pt idx="0">
                  <c:v>Kota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Plot!$E$3:$I$3</c:f>
              <c:strCache>
                <c:ptCount val="5"/>
                <c:pt idx="0">
                  <c:v>PMV Baseline</c:v>
                </c:pt>
                <c:pt idx="1">
                  <c:v>PMV+ 0.5°C</c:v>
                </c:pt>
                <c:pt idx="2">
                  <c:v>PMV+ 1.0°C</c:v>
                </c:pt>
                <c:pt idx="3">
                  <c:v>IMAC</c:v>
                </c:pt>
                <c:pt idx="4">
                  <c:v>IMAC + 0.5°C</c:v>
                </c:pt>
              </c:strCache>
            </c:strRef>
          </c:cat>
          <c:val>
            <c:numRef>
              <c:f>Plot!$E$4:$I$4</c:f>
              <c:numCache>
                <c:formatCode>0</c:formatCode>
                <c:ptCount val="5"/>
                <c:pt idx="0">
                  <c:v>1442.3</c:v>
                </c:pt>
                <c:pt idx="1">
                  <c:v>1322.9708333333335</c:v>
                </c:pt>
                <c:pt idx="2">
                  <c:v>1209.1416666666676</c:v>
                </c:pt>
                <c:pt idx="3">
                  <c:v>1014.0791333333336</c:v>
                </c:pt>
                <c:pt idx="4">
                  <c:v>898.28315000000021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7-4816-BA06-55F58DC2061A}"/>
            </c:ext>
          </c:extLst>
        </c:ser>
        <c:ser>
          <c:idx val="1"/>
          <c:order val="1"/>
          <c:tx>
            <c:strRef>
              <c:f>Plot!$D$5</c:f>
              <c:strCache>
                <c:ptCount val="1"/>
                <c:pt idx="0">
                  <c:v>Gwalior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Plot!$E$3:$I$3</c:f>
              <c:strCache>
                <c:ptCount val="5"/>
                <c:pt idx="0">
                  <c:v>PMV Baseline</c:v>
                </c:pt>
                <c:pt idx="1">
                  <c:v>PMV+ 0.5°C</c:v>
                </c:pt>
                <c:pt idx="2">
                  <c:v>PMV+ 1.0°C</c:v>
                </c:pt>
                <c:pt idx="3">
                  <c:v>IMAC</c:v>
                </c:pt>
                <c:pt idx="4">
                  <c:v>IMAC + 0.5°C</c:v>
                </c:pt>
              </c:strCache>
            </c:strRef>
          </c:cat>
          <c:val>
            <c:numRef>
              <c:f>Plot!$E$5:$I$5</c:f>
              <c:numCache>
                <c:formatCode>0</c:formatCode>
                <c:ptCount val="5"/>
                <c:pt idx="0">
                  <c:v>1323.7916666666667</c:v>
                </c:pt>
                <c:pt idx="1">
                  <c:v>1219.0250000000008</c:v>
                </c:pt>
                <c:pt idx="2">
                  <c:v>1116.6333333333343</c:v>
                </c:pt>
                <c:pt idx="3">
                  <c:v>940.16558333333285</c:v>
                </c:pt>
                <c:pt idx="4">
                  <c:v>839.66656111111081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7-4816-BA06-55F58DC2061A}"/>
            </c:ext>
          </c:extLst>
        </c:ser>
        <c:ser>
          <c:idx val="2"/>
          <c:order val="2"/>
          <c:tx>
            <c:strRef>
              <c:f>Plot!$D$6</c:f>
              <c:strCache>
                <c:ptCount val="1"/>
                <c:pt idx="0">
                  <c:v>Pilani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Plot!$E$3:$I$3</c:f>
              <c:strCache>
                <c:ptCount val="5"/>
                <c:pt idx="0">
                  <c:v>PMV Baseline</c:v>
                </c:pt>
                <c:pt idx="1">
                  <c:v>PMV+ 0.5°C</c:v>
                </c:pt>
                <c:pt idx="2">
                  <c:v>PMV+ 1.0°C</c:v>
                </c:pt>
                <c:pt idx="3">
                  <c:v>IMAC</c:v>
                </c:pt>
                <c:pt idx="4">
                  <c:v>IMAC + 0.5°C</c:v>
                </c:pt>
              </c:strCache>
            </c:strRef>
          </c:cat>
          <c:val>
            <c:numRef>
              <c:f>Plot!$E$6:$I$6</c:f>
              <c:numCache>
                <c:formatCode>0</c:formatCode>
                <c:ptCount val="5"/>
                <c:pt idx="0">
                  <c:v>1228.2791666666674</c:v>
                </c:pt>
                <c:pt idx="1">
                  <c:v>1118.4500000000003</c:v>
                </c:pt>
                <c:pt idx="2">
                  <c:v>1010.3833333333334</c:v>
                </c:pt>
                <c:pt idx="3">
                  <c:v>875.68630555555535</c:v>
                </c:pt>
                <c:pt idx="4">
                  <c:v>774.27980555555507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7-4816-BA06-55F58DC2061A}"/>
            </c:ext>
          </c:extLst>
        </c:ser>
        <c:ser>
          <c:idx val="3"/>
          <c:order val="3"/>
          <c:tx>
            <c:strRef>
              <c:f>Plot!$D$7</c:f>
              <c:strCache>
                <c:ptCount val="1"/>
                <c:pt idx="0">
                  <c:v>New Delhi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D7-4816-BA06-55F58DC2061A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DD7-4816-BA06-55F58DC2061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DD7-4816-BA06-55F58DC2061A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DD7-4816-BA06-55F58DC2061A}"/>
              </c:ext>
            </c:extLst>
          </c:dPt>
          <c:cat>
            <c:strRef>
              <c:f>Plot!$E$3:$I$3</c:f>
              <c:strCache>
                <c:ptCount val="5"/>
                <c:pt idx="0">
                  <c:v>PMV Baseline</c:v>
                </c:pt>
                <c:pt idx="1">
                  <c:v>PMV+ 0.5°C</c:v>
                </c:pt>
                <c:pt idx="2">
                  <c:v>PMV+ 1.0°C</c:v>
                </c:pt>
                <c:pt idx="3">
                  <c:v>IMAC</c:v>
                </c:pt>
                <c:pt idx="4">
                  <c:v>IMAC + 0.5°C</c:v>
                </c:pt>
              </c:strCache>
            </c:strRef>
          </c:cat>
          <c:val>
            <c:numRef>
              <c:f>Plot!$E$7:$I$7</c:f>
              <c:numCache>
                <c:formatCode>0</c:formatCode>
                <c:ptCount val="5"/>
                <c:pt idx="0">
                  <c:v>1175.5208333333321</c:v>
                </c:pt>
                <c:pt idx="1">
                  <c:v>1075.5583333333329</c:v>
                </c:pt>
                <c:pt idx="2">
                  <c:v>978.10833333333301</c:v>
                </c:pt>
                <c:pt idx="3">
                  <c:v>833.09486111111073</c:v>
                </c:pt>
                <c:pt idx="4">
                  <c:v>732.51541111111055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D7-4816-BA06-55F58DC2061A}"/>
            </c:ext>
          </c:extLst>
        </c:ser>
        <c:ser>
          <c:idx val="4"/>
          <c:order val="4"/>
          <c:tx>
            <c:strRef>
              <c:f>Plot!$D$8</c:f>
              <c:strCache>
                <c:ptCount val="1"/>
                <c:pt idx="0">
                  <c:v>Hyderabad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dk1"/>
              </a:solidFill>
            </a:ln>
            <a:effectLst/>
          </c:spPr>
          <c:invertIfNegative val="0"/>
          <c:cat>
            <c:strRef>
              <c:f>Plot!$E$3:$I$3</c:f>
              <c:strCache>
                <c:ptCount val="5"/>
                <c:pt idx="0">
                  <c:v>PMV Baseline</c:v>
                </c:pt>
                <c:pt idx="1">
                  <c:v>PMV+ 0.5°C</c:v>
                </c:pt>
                <c:pt idx="2">
                  <c:v>PMV+ 1.0°C</c:v>
                </c:pt>
                <c:pt idx="3">
                  <c:v>IMAC</c:v>
                </c:pt>
                <c:pt idx="4">
                  <c:v>IMAC + 0.5°C</c:v>
                </c:pt>
              </c:strCache>
            </c:strRef>
          </c:cat>
          <c:val>
            <c:numRef>
              <c:f>Plot!$E$8:$I$8</c:f>
              <c:numCache>
                <c:formatCode>0</c:formatCode>
                <c:ptCount val="5"/>
                <c:pt idx="0">
                  <c:v>988.35833333333358</c:v>
                </c:pt>
                <c:pt idx="1">
                  <c:v>863.92916666666679</c:v>
                </c:pt>
                <c:pt idx="2">
                  <c:v>749.8375000000002</c:v>
                </c:pt>
                <c:pt idx="3">
                  <c:v>688.02451111111111</c:v>
                </c:pt>
                <c:pt idx="4">
                  <c:v>577.1638055555552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D7-4816-BA06-55F58DC2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56385712"/>
        <c:axId val="1171196944"/>
      </c:barChart>
      <c:catAx>
        <c:axId val="563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96944"/>
        <c:crosses val="autoZero"/>
        <c:auto val="1"/>
        <c:lblAlgn val="ctr"/>
        <c:lblOffset val="100"/>
        <c:noMultiLvlLbl val="0"/>
      </c:catAx>
      <c:valAx>
        <c:axId val="11711969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571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20920134983127109"/>
          <c:y val="4.700352526439483E-2"/>
          <c:w val="0.68116439990455735"/>
          <c:h val="6.609917003617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137160</xdr:rowOff>
    </xdr:from>
    <xdr:to>
      <xdr:col>19</xdr:col>
      <xdr:colOff>291084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F6C88-24F0-233D-FE85-EB3975934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AFD8-43BE-40A5-B39F-9BB25FAD676D}">
  <dimension ref="A1:U367"/>
  <sheetViews>
    <sheetView tabSelected="1" workbookViewId="0">
      <selection activeCell="K11" sqref="K11"/>
    </sheetView>
  </sheetViews>
  <sheetFormatPr defaultRowHeight="14.4" x14ac:dyDescent="0.3"/>
  <cols>
    <col min="1" max="1" width="10.33203125" style="1" bestFit="1" customWidth="1"/>
    <col min="2" max="2" width="15.109375" style="1" customWidth="1"/>
    <col min="3" max="4" width="17.33203125" style="1" customWidth="1"/>
    <col min="5" max="5" width="18.6640625" style="3" bestFit="1" customWidth="1"/>
    <col min="6" max="6" width="8.88671875" style="1"/>
    <col min="7" max="7" width="10.33203125" style="1" customWidth="1"/>
    <col min="8" max="9" width="8.88671875" style="1"/>
    <col min="10" max="10" width="14.109375" style="1" bestFit="1" customWidth="1"/>
    <col min="11" max="11" width="6.77734375" style="1" bestFit="1" customWidth="1"/>
    <col min="12" max="12" width="15.21875" style="1" bestFit="1" customWidth="1"/>
    <col min="13" max="13" width="6.77734375" style="1" bestFit="1" customWidth="1"/>
    <col min="14" max="14" width="13.5546875" style="1" bestFit="1" customWidth="1"/>
    <col min="15" max="15" width="6.77734375" style="1" bestFit="1" customWidth="1"/>
    <col min="16" max="16" width="12.6640625" style="1" bestFit="1" customWidth="1"/>
    <col min="17" max="17" width="6.77734375" style="1" bestFit="1" customWidth="1"/>
    <col min="18" max="18" width="11.88671875" style="1" bestFit="1" customWidth="1"/>
    <col min="19" max="19" width="6.77734375" style="1" bestFit="1" customWidth="1"/>
    <col min="20" max="20" width="11.88671875" style="1" bestFit="1" customWidth="1"/>
    <col min="21" max="21" width="5.44140625" style="1" bestFit="1" customWidth="1"/>
  </cols>
  <sheetData>
    <row r="1" spans="1:21" ht="113.4" customHeight="1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6" t="s">
        <v>9</v>
      </c>
      <c r="K1" s="21">
        <f>SUM(J2:J366)</f>
        <v>1014.0791333333336</v>
      </c>
      <c r="L1" s="4" t="s">
        <v>10</v>
      </c>
      <c r="M1" s="22">
        <f>SUM(L2:L366)</f>
        <v>1442.3</v>
      </c>
      <c r="N1" s="5" t="s">
        <v>11</v>
      </c>
      <c r="O1" s="23">
        <f>SUM(N2:N366)</f>
        <v>1322.9708333333335</v>
      </c>
      <c r="P1" s="6" t="s">
        <v>12</v>
      </c>
      <c r="Q1" s="24">
        <f>SUM(P2:P366)</f>
        <v>1209.1416666666676</v>
      </c>
      <c r="R1" s="7" t="s">
        <v>13</v>
      </c>
      <c r="S1" s="25">
        <f>SUM(R2:R366)</f>
        <v>898.28315000000021</v>
      </c>
      <c r="T1" s="8" t="s">
        <v>14</v>
      </c>
      <c r="U1" s="26">
        <f>SUM(T2:T366)</f>
        <v>789.1000333333335</v>
      </c>
    </row>
    <row r="2" spans="1:21" x14ac:dyDescent="0.3">
      <c r="A2" s="12">
        <v>32874</v>
      </c>
      <c r="B2" s="29">
        <v>17.7708333333333</v>
      </c>
      <c r="C2" s="2">
        <f>AVERAGE(B337:B$366)</f>
        <v>18.355972222222224</v>
      </c>
      <c r="D2" s="13">
        <f>0.28*C2+17.87</f>
        <v>23.009672222222225</v>
      </c>
      <c r="E2" s="3">
        <v>24.5</v>
      </c>
      <c r="F2" s="1">
        <f>E2+0.5</f>
        <v>25</v>
      </c>
      <c r="G2" s="1">
        <f>E2+1</f>
        <v>25.5</v>
      </c>
      <c r="H2" s="13">
        <f>0.5+D2</f>
        <v>23.509672222222225</v>
      </c>
      <c r="I2" s="14">
        <f>1+D2</f>
        <v>24.009672222222225</v>
      </c>
      <c r="J2" s="9">
        <f>MAX(B2-D2,0)</f>
        <v>0</v>
      </c>
      <c r="K2" s="9"/>
      <c r="L2" s="9">
        <f>MAX(B2-E2,0)</f>
        <v>0</v>
      </c>
      <c r="M2" s="9"/>
      <c r="N2" s="9">
        <f>MAX(B2-F2,0)</f>
        <v>0</v>
      </c>
      <c r="O2" s="9"/>
      <c r="P2" s="9">
        <f>MAX(B2-G2,0)</f>
        <v>0</v>
      </c>
      <c r="Q2" s="9"/>
      <c r="R2" s="9">
        <f t="shared" ref="R2:R65" si="0">MAX(B2-H2,0)</f>
        <v>0</v>
      </c>
      <c r="S2" s="9"/>
      <c r="T2" s="9">
        <f>MAX(B2-I2,0)</f>
        <v>0</v>
      </c>
      <c r="U2" s="10"/>
    </row>
    <row r="3" spans="1:21" x14ac:dyDescent="0.3">
      <c r="A3" s="12">
        <v>32875</v>
      </c>
      <c r="B3" s="29">
        <v>15.483333333333301</v>
      </c>
      <c r="C3" s="2">
        <f>AVERAGE($B$2:B2,B338:B$366)</f>
        <v>18.334722222222226</v>
      </c>
      <c r="D3" s="13">
        <f t="shared" ref="D3:D66" si="1">0.28*C3+17.87</f>
        <v>23.003722222222223</v>
      </c>
      <c r="E3" s="3">
        <v>24.5</v>
      </c>
      <c r="F3" s="1">
        <f t="shared" ref="F3:F66" si="2">E3+0.5</f>
        <v>25</v>
      </c>
      <c r="G3" s="1">
        <f t="shared" ref="G3:G66" si="3">E3+1</f>
        <v>25.5</v>
      </c>
      <c r="H3" s="13">
        <f t="shared" ref="H3:H66" si="4">0.5+D3</f>
        <v>23.503722222222223</v>
      </c>
      <c r="I3" s="14">
        <f t="shared" ref="I3:I66" si="5">1+D3</f>
        <v>24.003722222222223</v>
      </c>
      <c r="J3" s="2">
        <f t="shared" ref="J3:J66" si="6">MAX(B3-D3,0)</f>
        <v>0</v>
      </c>
      <c r="K3" s="2"/>
      <c r="L3" s="2">
        <f t="shared" ref="L3:L66" si="7">MAX(B3-E3,0)</f>
        <v>0</v>
      </c>
      <c r="M3" s="2"/>
      <c r="N3" s="2">
        <f t="shared" ref="N3:N66" si="8">MAX(B3-F3,0)</f>
        <v>0</v>
      </c>
      <c r="O3" s="2"/>
      <c r="P3" s="2">
        <f t="shared" ref="P3:P66" si="9">MAX(B3-G3,0)</f>
        <v>0</v>
      </c>
      <c r="Q3" s="2"/>
      <c r="R3" s="2">
        <f t="shared" si="0"/>
        <v>0</v>
      </c>
      <c r="S3" s="2"/>
      <c r="T3" s="2">
        <f t="shared" ref="T3:T66" si="10">MAX(B3-I3,0)</f>
        <v>0</v>
      </c>
      <c r="U3" s="11"/>
    </row>
    <row r="4" spans="1:21" x14ac:dyDescent="0.3">
      <c r="A4" s="12">
        <v>32876</v>
      </c>
      <c r="B4" s="29">
        <v>15.079166666666699</v>
      </c>
      <c r="C4" s="2">
        <f>AVERAGE($B$2:B3,B339:B$366)</f>
        <v>18.202500000000001</v>
      </c>
      <c r="D4" s="13">
        <f t="shared" si="1"/>
        <v>22.966700000000003</v>
      </c>
      <c r="E4" s="3">
        <v>24.5</v>
      </c>
      <c r="F4" s="1">
        <f t="shared" si="2"/>
        <v>25</v>
      </c>
      <c r="G4" s="1">
        <f t="shared" si="3"/>
        <v>25.5</v>
      </c>
      <c r="H4" s="13">
        <f t="shared" si="4"/>
        <v>23.466700000000003</v>
      </c>
      <c r="I4" s="14">
        <f t="shared" si="5"/>
        <v>23.966700000000003</v>
      </c>
      <c r="J4" s="2">
        <f t="shared" si="6"/>
        <v>0</v>
      </c>
      <c r="K4" s="2"/>
      <c r="L4" s="2">
        <f t="shared" si="7"/>
        <v>0</v>
      </c>
      <c r="M4" s="2"/>
      <c r="N4" s="2">
        <f t="shared" si="8"/>
        <v>0</v>
      </c>
      <c r="O4" s="2"/>
      <c r="P4" s="2">
        <f t="shared" si="9"/>
        <v>0</v>
      </c>
      <c r="Q4" s="2"/>
      <c r="R4" s="2">
        <f t="shared" si="0"/>
        <v>0</v>
      </c>
      <c r="S4" s="2"/>
      <c r="T4" s="2">
        <f t="shared" si="10"/>
        <v>0</v>
      </c>
      <c r="U4" s="11"/>
    </row>
    <row r="5" spans="1:21" x14ac:dyDescent="0.3">
      <c r="A5" s="12">
        <v>32877</v>
      </c>
      <c r="B5" s="29">
        <v>15.05</v>
      </c>
      <c r="C5" s="2">
        <f>AVERAGE($B$2:B4,B340:B$366)</f>
        <v>18.057083333333335</v>
      </c>
      <c r="D5" s="13">
        <f t="shared" si="1"/>
        <v>22.925983333333335</v>
      </c>
      <c r="E5" s="3">
        <v>24.5</v>
      </c>
      <c r="F5" s="1">
        <f t="shared" si="2"/>
        <v>25</v>
      </c>
      <c r="G5" s="1">
        <f t="shared" si="3"/>
        <v>25.5</v>
      </c>
      <c r="H5" s="13">
        <f t="shared" si="4"/>
        <v>23.425983333333335</v>
      </c>
      <c r="I5" s="14">
        <f t="shared" si="5"/>
        <v>23.925983333333335</v>
      </c>
      <c r="J5" s="2">
        <f t="shared" si="6"/>
        <v>0</v>
      </c>
      <c r="K5" s="2"/>
      <c r="L5" s="2">
        <f t="shared" si="7"/>
        <v>0</v>
      </c>
      <c r="M5" s="2"/>
      <c r="N5" s="2">
        <f t="shared" si="8"/>
        <v>0</v>
      </c>
      <c r="O5" s="2"/>
      <c r="P5" s="2">
        <f t="shared" si="9"/>
        <v>0</v>
      </c>
      <c r="Q5" s="2"/>
      <c r="R5" s="2">
        <f t="shared" si="0"/>
        <v>0</v>
      </c>
      <c r="S5" s="2"/>
      <c r="T5" s="2">
        <f t="shared" si="10"/>
        <v>0</v>
      </c>
      <c r="U5" s="11"/>
    </row>
    <row r="6" spans="1:21" x14ac:dyDescent="0.3">
      <c r="A6" s="12">
        <v>32878</v>
      </c>
      <c r="B6" s="29">
        <v>16.191666666666698</v>
      </c>
      <c r="C6" s="2">
        <f>AVERAGE($B$2:B5,B341:B$366)</f>
        <v>17.906111111111112</v>
      </c>
      <c r="D6" s="13">
        <f t="shared" si="1"/>
        <v>22.883711111111111</v>
      </c>
      <c r="E6" s="3">
        <v>24.5</v>
      </c>
      <c r="F6" s="1">
        <f t="shared" si="2"/>
        <v>25</v>
      </c>
      <c r="G6" s="1">
        <f t="shared" si="3"/>
        <v>25.5</v>
      </c>
      <c r="H6" s="13">
        <f t="shared" si="4"/>
        <v>23.383711111111111</v>
      </c>
      <c r="I6" s="14">
        <f t="shared" si="5"/>
        <v>23.883711111111111</v>
      </c>
      <c r="J6" s="2">
        <f t="shared" si="6"/>
        <v>0</v>
      </c>
      <c r="K6" s="2"/>
      <c r="L6" s="2">
        <f t="shared" si="7"/>
        <v>0</v>
      </c>
      <c r="M6" s="2"/>
      <c r="N6" s="2">
        <f t="shared" si="8"/>
        <v>0</v>
      </c>
      <c r="O6" s="2"/>
      <c r="P6" s="2">
        <f t="shared" si="9"/>
        <v>0</v>
      </c>
      <c r="Q6" s="2"/>
      <c r="R6" s="2">
        <f t="shared" si="0"/>
        <v>0</v>
      </c>
      <c r="S6" s="2"/>
      <c r="T6" s="2">
        <f t="shared" si="10"/>
        <v>0</v>
      </c>
      <c r="U6" s="11"/>
    </row>
    <row r="7" spans="1:21" x14ac:dyDescent="0.3">
      <c r="A7" s="12">
        <v>32879</v>
      </c>
      <c r="B7" s="29">
        <v>17.879166666666698</v>
      </c>
      <c r="C7" s="2">
        <f>AVERAGE($B$2:B6,B342:B$366)</f>
        <v>17.790416666666669</v>
      </c>
      <c r="D7" s="13">
        <f t="shared" si="1"/>
        <v>22.851316666666669</v>
      </c>
      <c r="E7" s="3">
        <v>24.5</v>
      </c>
      <c r="F7" s="1">
        <f t="shared" si="2"/>
        <v>25</v>
      </c>
      <c r="G7" s="1">
        <f t="shared" si="3"/>
        <v>25.5</v>
      </c>
      <c r="H7" s="13">
        <f t="shared" si="4"/>
        <v>23.351316666666669</v>
      </c>
      <c r="I7" s="14">
        <f t="shared" si="5"/>
        <v>23.851316666666669</v>
      </c>
      <c r="J7" s="2">
        <f t="shared" si="6"/>
        <v>0</v>
      </c>
      <c r="K7" s="2"/>
      <c r="L7" s="2">
        <f t="shared" si="7"/>
        <v>0</v>
      </c>
      <c r="M7" s="2"/>
      <c r="N7" s="2">
        <f t="shared" si="8"/>
        <v>0</v>
      </c>
      <c r="O7" s="2"/>
      <c r="P7" s="2">
        <f t="shared" si="9"/>
        <v>0</v>
      </c>
      <c r="Q7" s="2"/>
      <c r="R7" s="2">
        <f t="shared" si="0"/>
        <v>0</v>
      </c>
      <c r="S7" s="2"/>
      <c r="T7" s="2">
        <f t="shared" si="10"/>
        <v>0</v>
      </c>
      <c r="U7" s="11"/>
    </row>
    <row r="8" spans="1:21" x14ac:dyDescent="0.3">
      <c r="A8" s="12">
        <v>32880</v>
      </c>
      <c r="B8" s="29">
        <v>18.779166666666701</v>
      </c>
      <c r="C8" s="2">
        <f>AVERAGE($B$2:B7,B343:B$366)</f>
        <v>17.791250000000002</v>
      </c>
      <c r="D8" s="13">
        <f t="shared" si="1"/>
        <v>22.851550000000003</v>
      </c>
      <c r="E8" s="3">
        <v>24.5</v>
      </c>
      <c r="F8" s="1">
        <f t="shared" si="2"/>
        <v>25</v>
      </c>
      <c r="G8" s="1">
        <f t="shared" si="3"/>
        <v>25.5</v>
      </c>
      <c r="H8" s="13">
        <f t="shared" si="4"/>
        <v>23.351550000000003</v>
      </c>
      <c r="I8" s="14">
        <f t="shared" si="5"/>
        <v>23.851550000000003</v>
      </c>
      <c r="J8" s="2">
        <f t="shared" si="6"/>
        <v>0</v>
      </c>
      <c r="K8" s="2"/>
      <c r="L8" s="2">
        <f t="shared" si="7"/>
        <v>0</v>
      </c>
      <c r="M8" s="2"/>
      <c r="N8" s="2">
        <f t="shared" si="8"/>
        <v>0</v>
      </c>
      <c r="O8" s="2"/>
      <c r="P8" s="2">
        <f t="shared" si="9"/>
        <v>0</v>
      </c>
      <c r="Q8" s="2"/>
      <c r="R8" s="2">
        <f t="shared" si="0"/>
        <v>0</v>
      </c>
      <c r="S8" s="2"/>
      <c r="T8" s="2">
        <f t="shared" si="10"/>
        <v>0</v>
      </c>
      <c r="U8" s="11"/>
    </row>
    <row r="9" spans="1:21" x14ac:dyDescent="0.3">
      <c r="A9" s="12">
        <v>32881</v>
      </c>
      <c r="B9" s="29">
        <v>18.183333333333302</v>
      </c>
      <c r="C9" s="2">
        <f>AVERAGE($B$2:B8,B344:B$366)</f>
        <v>17.836527777777782</v>
      </c>
      <c r="D9" s="13">
        <f t="shared" si="1"/>
        <v>22.864227777777781</v>
      </c>
      <c r="E9" s="3">
        <v>24.5</v>
      </c>
      <c r="F9" s="1">
        <f t="shared" si="2"/>
        <v>25</v>
      </c>
      <c r="G9" s="1">
        <f t="shared" si="3"/>
        <v>25.5</v>
      </c>
      <c r="H9" s="13">
        <f t="shared" si="4"/>
        <v>23.364227777777781</v>
      </c>
      <c r="I9" s="14">
        <f t="shared" si="5"/>
        <v>23.864227777777781</v>
      </c>
      <c r="J9" s="2">
        <f t="shared" si="6"/>
        <v>0</v>
      </c>
      <c r="K9" s="2"/>
      <c r="L9" s="2">
        <f t="shared" si="7"/>
        <v>0</v>
      </c>
      <c r="M9" s="2"/>
      <c r="N9" s="2">
        <f t="shared" si="8"/>
        <v>0</v>
      </c>
      <c r="O9" s="2"/>
      <c r="P9" s="2">
        <f t="shared" si="9"/>
        <v>0</v>
      </c>
      <c r="Q9" s="2"/>
      <c r="R9" s="2">
        <f t="shared" si="0"/>
        <v>0</v>
      </c>
      <c r="S9" s="2"/>
      <c r="T9" s="2">
        <f t="shared" si="10"/>
        <v>0</v>
      </c>
      <c r="U9" s="11"/>
    </row>
    <row r="10" spans="1:21" x14ac:dyDescent="0.3">
      <c r="A10" s="12">
        <v>32882</v>
      </c>
      <c r="B10" s="29">
        <v>18.074999999999999</v>
      </c>
      <c r="C10" s="2">
        <f>AVERAGE($B$2:B9,B345:B$366)</f>
        <v>17.867222222222225</v>
      </c>
      <c r="D10" s="13">
        <f t="shared" si="1"/>
        <v>22.872822222222226</v>
      </c>
      <c r="E10" s="3">
        <v>24.5</v>
      </c>
      <c r="F10" s="1">
        <f t="shared" si="2"/>
        <v>25</v>
      </c>
      <c r="G10" s="1">
        <f t="shared" si="3"/>
        <v>25.5</v>
      </c>
      <c r="H10" s="13">
        <f t="shared" si="4"/>
        <v>23.372822222222226</v>
      </c>
      <c r="I10" s="14">
        <f t="shared" si="5"/>
        <v>23.872822222222226</v>
      </c>
      <c r="J10" s="2">
        <f t="shared" si="6"/>
        <v>0</v>
      </c>
      <c r="K10" s="2"/>
      <c r="L10" s="2">
        <f t="shared" si="7"/>
        <v>0</v>
      </c>
      <c r="M10" s="2"/>
      <c r="N10" s="2">
        <f t="shared" si="8"/>
        <v>0</v>
      </c>
      <c r="O10" s="2"/>
      <c r="P10" s="2">
        <f t="shared" si="9"/>
        <v>0</v>
      </c>
      <c r="Q10" s="2"/>
      <c r="R10" s="2">
        <f t="shared" si="0"/>
        <v>0</v>
      </c>
      <c r="S10" s="2"/>
      <c r="T10" s="2">
        <f t="shared" si="10"/>
        <v>0</v>
      </c>
      <c r="U10" s="11"/>
    </row>
    <row r="11" spans="1:21" x14ac:dyDescent="0.3">
      <c r="A11" s="12">
        <v>32883</v>
      </c>
      <c r="B11" s="29">
        <v>14.716666666666701</v>
      </c>
      <c r="C11" s="2">
        <f>AVERAGE($B$2:B10,B346:B$366)</f>
        <v>17.88194444444445</v>
      </c>
      <c r="D11" s="13">
        <f t="shared" si="1"/>
        <v>22.876944444444447</v>
      </c>
      <c r="E11" s="3">
        <v>24.5</v>
      </c>
      <c r="F11" s="1">
        <f t="shared" si="2"/>
        <v>25</v>
      </c>
      <c r="G11" s="1">
        <f t="shared" si="3"/>
        <v>25.5</v>
      </c>
      <c r="H11" s="13">
        <f t="shared" si="4"/>
        <v>23.376944444444447</v>
      </c>
      <c r="I11" s="14">
        <f t="shared" si="5"/>
        <v>23.876944444444447</v>
      </c>
      <c r="J11" s="2">
        <f t="shared" si="6"/>
        <v>0</v>
      </c>
      <c r="K11" s="2"/>
      <c r="L11" s="2">
        <f t="shared" si="7"/>
        <v>0</v>
      </c>
      <c r="M11" s="2"/>
      <c r="N11" s="2">
        <f t="shared" si="8"/>
        <v>0</v>
      </c>
      <c r="O11" s="2"/>
      <c r="P11" s="2">
        <f t="shared" si="9"/>
        <v>0</v>
      </c>
      <c r="Q11" s="2"/>
      <c r="R11" s="2">
        <f t="shared" si="0"/>
        <v>0</v>
      </c>
      <c r="S11" s="2"/>
      <c r="T11" s="2">
        <f t="shared" si="10"/>
        <v>0</v>
      </c>
      <c r="U11" s="11"/>
    </row>
    <row r="12" spans="1:21" x14ac:dyDescent="0.3">
      <c r="A12" s="12">
        <v>32884</v>
      </c>
      <c r="B12" s="29">
        <v>15.237500000000001</v>
      </c>
      <c r="C12" s="2">
        <f>AVERAGE($B$2:B11,B347:B$366)</f>
        <v>17.795694444444447</v>
      </c>
      <c r="D12" s="13">
        <f t="shared" si="1"/>
        <v>22.852794444444449</v>
      </c>
      <c r="E12" s="3">
        <v>24.5</v>
      </c>
      <c r="F12" s="1">
        <f t="shared" si="2"/>
        <v>25</v>
      </c>
      <c r="G12" s="1">
        <f t="shared" si="3"/>
        <v>25.5</v>
      </c>
      <c r="H12" s="13">
        <f t="shared" si="4"/>
        <v>23.352794444444449</v>
      </c>
      <c r="I12" s="14">
        <f t="shared" si="5"/>
        <v>23.852794444444449</v>
      </c>
      <c r="J12" s="2">
        <f t="shared" si="6"/>
        <v>0</v>
      </c>
      <c r="K12" s="2"/>
      <c r="L12" s="2">
        <f t="shared" si="7"/>
        <v>0</v>
      </c>
      <c r="M12" s="2"/>
      <c r="N12" s="2">
        <f t="shared" si="8"/>
        <v>0</v>
      </c>
      <c r="O12" s="2"/>
      <c r="P12" s="2">
        <f t="shared" si="9"/>
        <v>0</v>
      </c>
      <c r="Q12" s="2"/>
      <c r="R12" s="2">
        <f t="shared" si="0"/>
        <v>0</v>
      </c>
      <c r="S12" s="2"/>
      <c r="T12" s="2">
        <f t="shared" si="10"/>
        <v>0</v>
      </c>
      <c r="U12" s="11"/>
    </row>
    <row r="13" spans="1:21" x14ac:dyDescent="0.3">
      <c r="A13" s="12">
        <v>32885</v>
      </c>
      <c r="B13" s="29">
        <v>14.6458333333333</v>
      </c>
      <c r="C13" s="2">
        <f>AVERAGE($B$2:B12,B348:B$366)</f>
        <v>17.714722222222221</v>
      </c>
      <c r="D13" s="13">
        <f t="shared" si="1"/>
        <v>22.830122222222222</v>
      </c>
      <c r="E13" s="3">
        <v>24.5</v>
      </c>
      <c r="F13" s="1">
        <f t="shared" si="2"/>
        <v>25</v>
      </c>
      <c r="G13" s="1">
        <f t="shared" si="3"/>
        <v>25.5</v>
      </c>
      <c r="H13" s="13">
        <f t="shared" si="4"/>
        <v>23.330122222222222</v>
      </c>
      <c r="I13" s="14">
        <f t="shared" si="5"/>
        <v>23.830122222222222</v>
      </c>
      <c r="J13" s="2">
        <f t="shared" si="6"/>
        <v>0</v>
      </c>
      <c r="K13" s="2"/>
      <c r="L13" s="2">
        <f t="shared" si="7"/>
        <v>0</v>
      </c>
      <c r="M13" s="2"/>
      <c r="N13" s="2">
        <f t="shared" si="8"/>
        <v>0</v>
      </c>
      <c r="O13" s="2"/>
      <c r="P13" s="2">
        <f t="shared" si="9"/>
        <v>0</v>
      </c>
      <c r="Q13" s="2"/>
      <c r="R13" s="2">
        <f t="shared" si="0"/>
        <v>0</v>
      </c>
      <c r="S13" s="2"/>
      <c r="T13" s="2">
        <f t="shared" si="10"/>
        <v>0</v>
      </c>
      <c r="U13" s="11"/>
    </row>
    <row r="14" spans="1:21" x14ac:dyDescent="0.3">
      <c r="A14" s="12">
        <v>32886</v>
      </c>
      <c r="B14" s="29">
        <v>14.233333333333301</v>
      </c>
      <c r="C14" s="2">
        <f>AVERAGE($B$2:B13,B349:B$366)</f>
        <v>17.585416666666667</v>
      </c>
      <c r="D14" s="13">
        <f t="shared" si="1"/>
        <v>22.793916666666668</v>
      </c>
      <c r="E14" s="3">
        <v>24.5</v>
      </c>
      <c r="F14" s="1">
        <f t="shared" si="2"/>
        <v>25</v>
      </c>
      <c r="G14" s="1">
        <f t="shared" si="3"/>
        <v>25.5</v>
      </c>
      <c r="H14" s="13">
        <f t="shared" si="4"/>
        <v>23.293916666666668</v>
      </c>
      <c r="I14" s="14">
        <f t="shared" si="5"/>
        <v>23.793916666666668</v>
      </c>
      <c r="J14" s="2">
        <f t="shared" si="6"/>
        <v>0</v>
      </c>
      <c r="K14" s="2"/>
      <c r="L14" s="2">
        <f t="shared" si="7"/>
        <v>0</v>
      </c>
      <c r="M14" s="2"/>
      <c r="N14" s="2">
        <f t="shared" si="8"/>
        <v>0</v>
      </c>
      <c r="O14" s="2"/>
      <c r="P14" s="2">
        <f t="shared" si="9"/>
        <v>0</v>
      </c>
      <c r="Q14" s="2"/>
      <c r="R14" s="2">
        <f t="shared" si="0"/>
        <v>0</v>
      </c>
      <c r="S14" s="2"/>
      <c r="T14" s="2">
        <f t="shared" si="10"/>
        <v>0</v>
      </c>
      <c r="U14" s="11"/>
    </row>
    <row r="15" spans="1:21" x14ac:dyDescent="0.3">
      <c r="A15" s="12">
        <v>32887</v>
      </c>
      <c r="B15" s="29">
        <v>13.991666666666699</v>
      </c>
      <c r="C15" s="2">
        <f>AVERAGE($B$2:B14,B350:B$366)</f>
        <v>17.461388888888887</v>
      </c>
      <c r="D15" s="13">
        <f t="shared" si="1"/>
        <v>22.75918888888889</v>
      </c>
      <c r="E15" s="3">
        <v>24.5</v>
      </c>
      <c r="F15" s="1">
        <f t="shared" si="2"/>
        <v>25</v>
      </c>
      <c r="G15" s="1">
        <f t="shared" si="3"/>
        <v>25.5</v>
      </c>
      <c r="H15" s="13">
        <f t="shared" si="4"/>
        <v>23.25918888888889</v>
      </c>
      <c r="I15" s="14">
        <f t="shared" si="5"/>
        <v>23.75918888888889</v>
      </c>
      <c r="J15" s="2">
        <f t="shared" si="6"/>
        <v>0</v>
      </c>
      <c r="K15" s="2"/>
      <c r="L15" s="2">
        <f t="shared" si="7"/>
        <v>0</v>
      </c>
      <c r="M15" s="2"/>
      <c r="N15" s="2">
        <f t="shared" si="8"/>
        <v>0</v>
      </c>
      <c r="O15" s="2"/>
      <c r="P15" s="2">
        <f t="shared" si="9"/>
        <v>0</v>
      </c>
      <c r="Q15" s="2"/>
      <c r="R15" s="2">
        <f t="shared" si="0"/>
        <v>0</v>
      </c>
      <c r="S15" s="2"/>
      <c r="T15" s="2">
        <f t="shared" si="10"/>
        <v>0</v>
      </c>
      <c r="U15" s="11"/>
    </row>
    <row r="16" spans="1:21" x14ac:dyDescent="0.3">
      <c r="A16" s="12">
        <v>32888</v>
      </c>
      <c r="B16" s="29">
        <v>14.8083333333333</v>
      </c>
      <c r="C16" s="2">
        <f>AVERAGE($B$2:B15,B351:B$366)</f>
        <v>17.332916666666666</v>
      </c>
      <c r="D16" s="13">
        <f t="shared" si="1"/>
        <v>22.723216666666666</v>
      </c>
      <c r="E16" s="3">
        <v>24.5</v>
      </c>
      <c r="F16" s="1">
        <f t="shared" si="2"/>
        <v>25</v>
      </c>
      <c r="G16" s="1">
        <f t="shared" si="3"/>
        <v>25.5</v>
      </c>
      <c r="H16" s="13">
        <f t="shared" si="4"/>
        <v>23.223216666666666</v>
      </c>
      <c r="I16" s="14">
        <f t="shared" si="5"/>
        <v>23.723216666666666</v>
      </c>
      <c r="J16" s="2">
        <f t="shared" si="6"/>
        <v>0</v>
      </c>
      <c r="K16" s="2"/>
      <c r="L16" s="2">
        <f t="shared" si="7"/>
        <v>0</v>
      </c>
      <c r="M16" s="2"/>
      <c r="N16" s="2">
        <f t="shared" si="8"/>
        <v>0</v>
      </c>
      <c r="O16" s="2"/>
      <c r="P16" s="2">
        <f t="shared" si="9"/>
        <v>0</v>
      </c>
      <c r="Q16" s="2"/>
      <c r="R16" s="2">
        <f t="shared" si="0"/>
        <v>0</v>
      </c>
      <c r="S16" s="2"/>
      <c r="T16" s="2">
        <f t="shared" si="10"/>
        <v>0</v>
      </c>
      <c r="U16" s="11"/>
    </row>
    <row r="17" spans="1:21" x14ac:dyDescent="0.3">
      <c r="A17" s="12">
        <v>32889</v>
      </c>
      <c r="B17" s="29">
        <v>15.483333333333301</v>
      </c>
      <c r="C17" s="2">
        <f>AVERAGE($B$2:B16,B352:B$366)</f>
        <v>17.221388888888885</v>
      </c>
      <c r="D17" s="13">
        <f t="shared" si="1"/>
        <v>22.69198888888889</v>
      </c>
      <c r="E17" s="3">
        <v>24.5</v>
      </c>
      <c r="F17" s="1">
        <f t="shared" si="2"/>
        <v>25</v>
      </c>
      <c r="G17" s="1">
        <f t="shared" si="3"/>
        <v>25.5</v>
      </c>
      <c r="H17" s="13">
        <f t="shared" si="4"/>
        <v>23.19198888888889</v>
      </c>
      <c r="I17" s="14">
        <f t="shared" si="5"/>
        <v>23.69198888888889</v>
      </c>
      <c r="J17" s="2">
        <f t="shared" si="6"/>
        <v>0</v>
      </c>
      <c r="K17" s="2"/>
      <c r="L17" s="2">
        <f t="shared" si="7"/>
        <v>0</v>
      </c>
      <c r="M17" s="2"/>
      <c r="N17" s="2">
        <f t="shared" si="8"/>
        <v>0</v>
      </c>
      <c r="O17" s="2"/>
      <c r="P17" s="2">
        <f t="shared" si="9"/>
        <v>0</v>
      </c>
      <c r="Q17" s="2"/>
      <c r="R17" s="2">
        <f t="shared" si="0"/>
        <v>0</v>
      </c>
      <c r="S17" s="2"/>
      <c r="T17" s="2">
        <f t="shared" si="10"/>
        <v>0</v>
      </c>
      <c r="U17" s="11"/>
    </row>
    <row r="18" spans="1:21" x14ac:dyDescent="0.3">
      <c r="A18" s="12">
        <v>32890</v>
      </c>
      <c r="B18" s="29">
        <v>16.2708333333333</v>
      </c>
      <c r="C18" s="2">
        <f>AVERAGE($B$2:B17,B353:B$366)</f>
        <v>17.137222222222217</v>
      </c>
      <c r="D18" s="13">
        <f t="shared" si="1"/>
        <v>22.668422222222222</v>
      </c>
      <c r="E18" s="3">
        <v>24.5</v>
      </c>
      <c r="F18" s="1">
        <f t="shared" si="2"/>
        <v>25</v>
      </c>
      <c r="G18" s="1">
        <f t="shared" si="3"/>
        <v>25.5</v>
      </c>
      <c r="H18" s="13">
        <f t="shared" si="4"/>
        <v>23.168422222222222</v>
      </c>
      <c r="I18" s="14">
        <f t="shared" si="5"/>
        <v>23.668422222222222</v>
      </c>
      <c r="J18" s="2">
        <f t="shared" si="6"/>
        <v>0</v>
      </c>
      <c r="K18" s="2"/>
      <c r="L18" s="2">
        <f t="shared" si="7"/>
        <v>0</v>
      </c>
      <c r="M18" s="2"/>
      <c r="N18" s="2">
        <f t="shared" si="8"/>
        <v>0</v>
      </c>
      <c r="O18" s="2"/>
      <c r="P18" s="2">
        <f t="shared" si="9"/>
        <v>0</v>
      </c>
      <c r="Q18" s="2"/>
      <c r="R18" s="2">
        <f t="shared" si="0"/>
        <v>0</v>
      </c>
      <c r="S18" s="2"/>
      <c r="T18" s="2">
        <f t="shared" si="10"/>
        <v>0</v>
      </c>
      <c r="U18" s="11"/>
    </row>
    <row r="19" spans="1:21" x14ac:dyDescent="0.3">
      <c r="A19" s="12">
        <v>32891</v>
      </c>
      <c r="B19" s="29">
        <v>16.3</v>
      </c>
      <c r="C19" s="2">
        <f>AVERAGE($B$2:B18,B354:B$366)</f>
        <v>17.076666666666661</v>
      </c>
      <c r="D19" s="13">
        <f t="shared" si="1"/>
        <v>22.651466666666668</v>
      </c>
      <c r="E19" s="3">
        <v>24.5</v>
      </c>
      <c r="F19" s="1">
        <f t="shared" si="2"/>
        <v>25</v>
      </c>
      <c r="G19" s="1">
        <f t="shared" si="3"/>
        <v>25.5</v>
      </c>
      <c r="H19" s="13">
        <f t="shared" si="4"/>
        <v>23.151466666666668</v>
      </c>
      <c r="I19" s="14">
        <f t="shared" si="5"/>
        <v>23.651466666666668</v>
      </c>
      <c r="J19" s="2">
        <f t="shared" si="6"/>
        <v>0</v>
      </c>
      <c r="K19" s="2"/>
      <c r="L19" s="2">
        <f t="shared" si="7"/>
        <v>0</v>
      </c>
      <c r="M19" s="2"/>
      <c r="N19" s="2">
        <f t="shared" si="8"/>
        <v>0</v>
      </c>
      <c r="O19" s="2"/>
      <c r="P19" s="2">
        <f t="shared" si="9"/>
        <v>0</v>
      </c>
      <c r="Q19" s="2"/>
      <c r="R19" s="2">
        <f t="shared" si="0"/>
        <v>0</v>
      </c>
      <c r="S19" s="2"/>
      <c r="T19" s="2">
        <f t="shared" si="10"/>
        <v>0</v>
      </c>
      <c r="U19" s="11"/>
    </row>
    <row r="20" spans="1:21" x14ac:dyDescent="0.3">
      <c r="A20" s="12">
        <v>32892</v>
      </c>
      <c r="B20" s="29">
        <v>16.720833333333299</v>
      </c>
      <c r="C20" s="2">
        <f>AVERAGE($B$2:B19,B355:B$366)</f>
        <v>16.994583333333331</v>
      </c>
      <c r="D20" s="13">
        <f t="shared" si="1"/>
        <v>22.628483333333335</v>
      </c>
      <c r="E20" s="3">
        <v>24.5</v>
      </c>
      <c r="F20" s="1">
        <f t="shared" si="2"/>
        <v>25</v>
      </c>
      <c r="G20" s="1">
        <f t="shared" si="3"/>
        <v>25.5</v>
      </c>
      <c r="H20" s="13">
        <f t="shared" si="4"/>
        <v>23.128483333333335</v>
      </c>
      <c r="I20" s="14">
        <f t="shared" si="5"/>
        <v>23.628483333333335</v>
      </c>
      <c r="J20" s="2">
        <f t="shared" si="6"/>
        <v>0</v>
      </c>
      <c r="K20" s="2"/>
      <c r="L20" s="2">
        <f t="shared" si="7"/>
        <v>0</v>
      </c>
      <c r="M20" s="2"/>
      <c r="N20" s="2">
        <f t="shared" si="8"/>
        <v>0</v>
      </c>
      <c r="O20" s="2"/>
      <c r="P20" s="2">
        <f t="shared" si="9"/>
        <v>0</v>
      </c>
      <c r="Q20" s="2"/>
      <c r="R20" s="2">
        <f t="shared" si="0"/>
        <v>0</v>
      </c>
      <c r="S20" s="2"/>
      <c r="T20" s="2">
        <f t="shared" si="10"/>
        <v>0</v>
      </c>
      <c r="U20" s="11"/>
    </row>
    <row r="21" spans="1:21" x14ac:dyDescent="0.3">
      <c r="A21" s="12">
        <v>32893</v>
      </c>
      <c r="B21" s="29">
        <v>15.4333333333333</v>
      </c>
      <c r="C21" s="2">
        <f>AVERAGE($B$2:B20,B356:B$366)</f>
        <v>16.98930555555555</v>
      </c>
      <c r="D21" s="13">
        <f t="shared" si="1"/>
        <v>22.627005555555556</v>
      </c>
      <c r="E21" s="3">
        <v>24.5</v>
      </c>
      <c r="F21" s="1">
        <f t="shared" si="2"/>
        <v>25</v>
      </c>
      <c r="G21" s="1">
        <f t="shared" si="3"/>
        <v>25.5</v>
      </c>
      <c r="H21" s="13">
        <f t="shared" si="4"/>
        <v>23.127005555555556</v>
      </c>
      <c r="I21" s="14">
        <f t="shared" si="5"/>
        <v>23.627005555555556</v>
      </c>
      <c r="J21" s="2">
        <f t="shared" si="6"/>
        <v>0</v>
      </c>
      <c r="K21" s="2"/>
      <c r="L21" s="2">
        <f t="shared" si="7"/>
        <v>0</v>
      </c>
      <c r="M21" s="2"/>
      <c r="N21" s="2">
        <f t="shared" si="8"/>
        <v>0</v>
      </c>
      <c r="O21" s="2"/>
      <c r="P21" s="2">
        <f t="shared" si="9"/>
        <v>0</v>
      </c>
      <c r="Q21" s="2"/>
      <c r="R21" s="2">
        <f t="shared" si="0"/>
        <v>0</v>
      </c>
      <c r="S21" s="2"/>
      <c r="T21" s="2">
        <f t="shared" si="10"/>
        <v>0</v>
      </c>
      <c r="U21" s="11"/>
    </row>
    <row r="22" spans="1:21" x14ac:dyDescent="0.3">
      <c r="A22" s="12">
        <v>32894</v>
      </c>
      <c r="B22" s="29">
        <v>15.8541666666667</v>
      </c>
      <c r="C22" s="2">
        <f>AVERAGE($B$2:B21,B357:B$366)</f>
        <v>16.946527777777771</v>
      </c>
      <c r="D22" s="13">
        <f t="shared" si="1"/>
        <v>22.615027777777776</v>
      </c>
      <c r="E22" s="3">
        <v>24.5</v>
      </c>
      <c r="F22" s="1">
        <f t="shared" si="2"/>
        <v>25</v>
      </c>
      <c r="G22" s="1">
        <f t="shared" si="3"/>
        <v>25.5</v>
      </c>
      <c r="H22" s="13">
        <f t="shared" si="4"/>
        <v>23.115027777777776</v>
      </c>
      <c r="I22" s="14">
        <f t="shared" si="5"/>
        <v>23.615027777777776</v>
      </c>
      <c r="J22" s="2">
        <f t="shared" si="6"/>
        <v>0</v>
      </c>
      <c r="K22" s="2"/>
      <c r="L22" s="2">
        <f t="shared" si="7"/>
        <v>0</v>
      </c>
      <c r="M22" s="2"/>
      <c r="N22" s="2">
        <f t="shared" si="8"/>
        <v>0</v>
      </c>
      <c r="O22" s="2"/>
      <c r="P22" s="2">
        <f t="shared" si="9"/>
        <v>0</v>
      </c>
      <c r="Q22" s="2"/>
      <c r="R22" s="2">
        <f t="shared" si="0"/>
        <v>0</v>
      </c>
      <c r="S22" s="2"/>
      <c r="T22" s="2">
        <f t="shared" si="10"/>
        <v>0</v>
      </c>
      <c r="U22" s="11"/>
    </row>
    <row r="23" spans="1:21" x14ac:dyDescent="0.3">
      <c r="A23" s="12">
        <v>32895</v>
      </c>
      <c r="B23" s="29">
        <v>16.45</v>
      </c>
      <c r="C23" s="2">
        <f>AVERAGE($B$2:B22,B358:B$366)</f>
        <v>16.896666666666658</v>
      </c>
      <c r="D23" s="13">
        <f t="shared" si="1"/>
        <v>22.601066666666664</v>
      </c>
      <c r="E23" s="3">
        <v>24.5</v>
      </c>
      <c r="F23" s="1">
        <f t="shared" si="2"/>
        <v>25</v>
      </c>
      <c r="G23" s="1">
        <f t="shared" si="3"/>
        <v>25.5</v>
      </c>
      <c r="H23" s="13">
        <f t="shared" si="4"/>
        <v>23.101066666666664</v>
      </c>
      <c r="I23" s="14">
        <f t="shared" si="5"/>
        <v>23.601066666666664</v>
      </c>
      <c r="J23" s="2">
        <f t="shared" si="6"/>
        <v>0</v>
      </c>
      <c r="K23" s="2"/>
      <c r="L23" s="2">
        <f t="shared" si="7"/>
        <v>0</v>
      </c>
      <c r="M23" s="2"/>
      <c r="N23" s="2">
        <f t="shared" si="8"/>
        <v>0</v>
      </c>
      <c r="O23" s="2"/>
      <c r="P23" s="2">
        <f t="shared" si="9"/>
        <v>0</v>
      </c>
      <c r="Q23" s="2"/>
      <c r="R23" s="2">
        <f t="shared" si="0"/>
        <v>0</v>
      </c>
      <c r="S23" s="2"/>
      <c r="T23" s="2">
        <f t="shared" si="10"/>
        <v>0</v>
      </c>
      <c r="U23" s="11"/>
    </row>
    <row r="24" spans="1:21" x14ac:dyDescent="0.3">
      <c r="A24" s="12">
        <v>32896</v>
      </c>
      <c r="B24" s="29">
        <v>17.9583333333333</v>
      </c>
      <c r="C24" s="2">
        <f>AVERAGE($B$2:B23,B359:B$366)</f>
        <v>16.850416666666657</v>
      </c>
      <c r="D24" s="13">
        <f t="shared" si="1"/>
        <v>22.588116666666664</v>
      </c>
      <c r="E24" s="3">
        <v>24.5</v>
      </c>
      <c r="F24" s="1">
        <f t="shared" si="2"/>
        <v>25</v>
      </c>
      <c r="G24" s="1">
        <f t="shared" si="3"/>
        <v>25.5</v>
      </c>
      <c r="H24" s="13">
        <f t="shared" si="4"/>
        <v>23.088116666666664</v>
      </c>
      <c r="I24" s="14">
        <f t="shared" si="5"/>
        <v>23.588116666666664</v>
      </c>
      <c r="J24" s="2">
        <f t="shared" si="6"/>
        <v>0</v>
      </c>
      <c r="K24" s="2"/>
      <c r="L24" s="2">
        <f t="shared" si="7"/>
        <v>0</v>
      </c>
      <c r="M24" s="2"/>
      <c r="N24" s="2">
        <f t="shared" si="8"/>
        <v>0</v>
      </c>
      <c r="O24" s="2"/>
      <c r="P24" s="2">
        <f t="shared" si="9"/>
        <v>0</v>
      </c>
      <c r="Q24" s="2"/>
      <c r="R24" s="2">
        <f t="shared" si="0"/>
        <v>0</v>
      </c>
      <c r="S24" s="2"/>
      <c r="T24" s="2">
        <f t="shared" si="10"/>
        <v>0</v>
      </c>
      <c r="U24" s="11"/>
    </row>
    <row r="25" spans="1:21" x14ac:dyDescent="0.3">
      <c r="A25" s="12">
        <v>32897</v>
      </c>
      <c r="B25" s="29">
        <v>18.691666666666698</v>
      </c>
      <c r="C25" s="2">
        <f>AVERAGE($B$2:B24,B360:B$366)</f>
        <v>16.851666666666659</v>
      </c>
      <c r="D25" s="13">
        <f t="shared" si="1"/>
        <v>22.588466666666665</v>
      </c>
      <c r="E25" s="3">
        <v>24.5</v>
      </c>
      <c r="F25" s="1">
        <f t="shared" si="2"/>
        <v>25</v>
      </c>
      <c r="G25" s="1">
        <f t="shared" si="3"/>
        <v>25.5</v>
      </c>
      <c r="H25" s="13">
        <f t="shared" si="4"/>
        <v>23.088466666666665</v>
      </c>
      <c r="I25" s="14">
        <f t="shared" si="5"/>
        <v>23.588466666666665</v>
      </c>
      <c r="J25" s="2">
        <f t="shared" si="6"/>
        <v>0</v>
      </c>
      <c r="K25" s="2"/>
      <c r="L25" s="2">
        <f t="shared" si="7"/>
        <v>0</v>
      </c>
      <c r="M25" s="2"/>
      <c r="N25" s="2">
        <f t="shared" si="8"/>
        <v>0</v>
      </c>
      <c r="O25" s="2"/>
      <c r="P25" s="2">
        <f t="shared" si="9"/>
        <v>0</v>
      </c>
      <c r="Q25" s="2"/>
      <c r="R25" s="2">
        <f t="shared" si="0"/>
        <v>0</v>
      </c>
      <c r="S25" s="2"/>
      <c r="T25" s="2">
        <f t="shared" si="10"/>
        <v>0</v>
      </c>
      <c r="U25" s="11"/>
    </row>
    <row r="26" spans="1:21" x14ac:dyDescent="0.3">
      <c r="A26" s="12">
        <v>32898</v>
      </c>
      <c r="B26" s="29">
        <v>19.05</v>
      </c>
      <c r="C26" s="2">
        <f>AVERAGE($B$2:B25,B361:B$366)</f>
        <v>16.849166666666658</v>
      </c>
      <c r="D26" s="13">
        <f t="shared" si="1"/>
        <v>22.587766666666667</v>
      </c>
      <c r="E26" s="3">
        <v>24.5</v>
      </c>
      <c r="F26" s="1">
        <f t="shared" si="2"/>
        <v>25</v>
      </c>
      <c r="G26" s="1">
        <f t="shared" si="3"/>
        <v>25.5</v>
      </c>
      <c r="H26" s="13">
        <f t="shared" si="4"/>
        <v>23.087766666666667</v>
      </c>
      <c r="I26" s="14">
        <f t="shared" si="5"/>
        <v>23.587766666666667</v>
      </c>
      <c r="J26" s="2">
        <f t="shared" si="6"/>
        <v>0</v>
      </c>
      <c r="K26" s="2"/>
      <c r="L26" s="2">
        <f t="shared" si="7"/>
        <v>0</v>
      </c>
      <c r="M26" s="2"/>
      <c r="N26" s="2">
        <f t="shared" si="8"/>
        <v>0</v>
      </c>
      <c r="O26" s="2"/>
      <c r="P26" s="2">
        <f t="shared" si="9"/>
        <v>0</v>
      </c>
      <c r="Q26" s="2"/>
      <c r="R26" s="2">
        <f t="shared" si="0"/>
        <v>0</v>
      </c>
      <c r="S26" s="2"/>
      <c r="T26" s="2">
        <f t="shared" si="10"/>
        <v>0</v>
      </c>
      <c r="U26" s="11"/>
    </row>
    <row r="27" spans="1:21" x14ac:dyDescent="0.3">
      <c r="A27" s="12">
        <v>32899</v>
      </c>
      <c r="B27" s="29">
        <v>19.3333333333333</v>
      </c>
      <c r="C27" s="2">
        <f>AVERAGE($B$2:B26,B362:B$366)</f>
        <v>16.90305555555555</v>
      </c>
      <c r="D27" s="13">
        <f t="shared" si="1"/>
        <v>22.602855555555557</v>
      </c>
      <c r="E27" s="3">
        <v>24.5</v>
      </c>
      <c r="F27" s="1">
        <f t="shared" si="2"/>
        <v>25</v>
      </c>
      <c r="G27" s="1">
        <f t="shared" si="3"/>
        <v>25.5</v>
      </c>
      <c r="H27" s="13">
        <f t="shared" si="4"/>
        <v>23.102855555555557</v>
      </c>
      <c r="I27" s="14">
        <f t="shared" si="5"/>
        <v>23.602855555555557</v>
      </c>
      <c r="J27" s="2">
        <f t="shared" si="6"/>
        <v>0</v>
      </c>
      <c r="K27" s="2"/>
      <c r="L27" s="2">
        <f t="shared" si="7"/>
        <v>0</v>
      </c>
      <c r="M27" s="2"/>
      <c r="N27" s="2">
        <f t="shared" si="8"/>
        <v>0</v>
      </c>
      <c r="O27" s="2"/>
      <c r="P27" s="2">
        <f t="shared" si="9"/>
        <v>0</v>
      </c>
      <c r="Q27" s="2"/>
      <c r="R27" s="2">
        <f t="shared" si="0"/>
        <v>0</v>
      </c>
      <c r="S27" s="2"/>
      <c r="T27" s="2">
        <f t="shared" si="10"/>
        <v>0</v>
      </c>
      <c r="U27" s="11"/>
    </row>
    <row r="28" spans="1:21" x14ac:dyDescent="0.3">
      <c r="A28" s="12">
        <v>32900</v>
      </c>
      <c r="B28" s="29">
        <v>20.7708333333333</v>
      </c>
      <c r="C28" s="2">
        <f>AVERAGE($B$2:B27,B363:B$366)</f>
        <v>16.936388888888885</v>
      </c>
      <c r="D28" s="13">
        <f t="shared" si="1"/>
        <v>22.612188888888888</v>
      </c>
      <c r="E28" s="3">
        <v>24.5</v>
      </c>
      <c r="F28" s="1">
        <f t="shared" si="2"/>
        <v>25</v>
      </c>
      <c r="G28" s="1">
        <f t="shared" si="3"/>
        <v>25.5</v>
      </c>
      <c r="H28" s="13">
        <f t="shared" si="4"/>
        <v>23.112188888888888</v>
      </c>
      <c r="I28" s="14">
        <f t="shared" si="5"/>
        <v>23.612188888888888</v>
      </c>
      <c r="J28" s="2">
        <f t="shared" si="6"/>
        <v>0</v>
      </c>
      <c r="K28" s="2"/>
      <c r="L28" s="2">
        <f t="shared" si="7"/>
        <v>0</v>
      </c>
      <c r="M28" s="2"/>
      <c r="N28" s="2">
        <f t="shared" si="8"/>
        <v>0</v>
      </c>
      <c r="O28" s="2"/>
      <c r="P28" s="2">
        <f t="shared" si="9"/>
        <v>0</v>
      </c>
      <c r="Q28" s="2"/>
      <c r="R28" s="2">
        <f t="shared" si="0"/>
        <v>0</v>
      </c>
      <c r="S28" s="2"/>
      <c r="T28" s="2">
        <f t="shared" si="10"/>
        <v>0</v>
      </c>
      <c r="U28" s="11"/>
    </row>
    <row r="29" spans="1:21" x14ac:dyDescent="0.3">
      <c r="A29" s="12">
        <v>32901</v>
      </c>
      <c r="B29" s="29">
        <v>20.970833333333299</v>
      </c>
      <c r="C29" s="2">
        <f>AVERAGE($B$2:B28,B364:B$366)</f>
        <v>16.945416666666663</v>
      </c>
      <c r="D29" s="13">
        <f t="shared" si="1"/>
        <v>22.614716666666666</v>
      </c>
      <c r="E29" s="3">
        <v>24.5</v>
      </c>
      <c r="F29" s="1">
        <f t="shared" si="2"/>
        <v>25</v>
      </c>
      <c r="G29" s="1">
        <f t="shared" si="3"/>
        <v>25.5</v>
      </c>
      <c r="H29" s="13">
        <f t="shared" si="4"/>
        <v>23.114716666666666</v>
      </c>
      <c r="I29" s="14">
        <f t="shared" si="5"/>
        <v>23.614716666666666</v>
      </c>
      <c r="J29" s="2">
        <f t="shared" si="6"/>
        <v>0</v>
      </c>
      <c r="K29" s="2"/>
      <c r="L29" s="2">
        <f t="shared" si="7"/>
        <v>0</v>
      </c>
      <c r="M29" s="2"/>
      <c r="N29" s="2">
        <f t="shared" si="8"/>
        <v>0</v>
      </c>
      <c r="O29" s="2"/>
      <c r="P29" s="2">
        <f t="shared" si="9"/>
        <v>0</v>
      </c>
      <c r="Q29" s="2"/>
      <c r="R29" s="2">
        <f t="shared" si="0"/>
        <v>0</v>
      </c>
      <c r="S29" s="2"/>
      <c r="T29" s="2">
        <f t="shared" si="10"/>
        <v>0</v>
      </c>
      <c r="U29" s="11"/>
    </row>
    <row r="30" spans="1:21" x14ac:dyDescent="0.3">
      <c r="A30" s="12">
        <v>32902</v>
      </c>
      <c r="B30" s="29">
        <v>20.183333333333302</v>
      </c>
      <c r="C30" s="2">
        <f>AVERAGE($B$2:B29,B365:B$366)</f>
        <v>16.957222222222217</v>
      </c>
      <c r="D30" s="13">
        <f t="shared" si="1"/>
        <v>22.618022222222223</v>
      </c>
      <c r="E30" s="3">
        <v>24.5</v>
      </c>
      <c r="F30" s="1">
        <f t="shared" si="2"/>
        <v>25</v>
      </c>
      <c r="G30" s="1">
        <f t="shared" si="3"/>
        <v>25.5</v>
      </c>
      <c r="H30" s="13">
        <f t="shared" si="4"/>
        <v>23.118022222222223</v>
      </c>
      <c r="I30" s="14">
        <f t="shared" si="5"/>
        <v>23.618022222222223</v>
      </c>
      <c r="J30" s="2">
        <f t="shared" si="6"/>
        <v>0</v>
      </c>
      <c r="K30" s="2"/>
      <c r="L30" s="2">
        <f t="shared" si="7"/>
        <v>0</v>
      </c>
      <c r="M30" s="2"/>
      <c r="N30" s="2">
        <f t="shared" si="8"/>
        <v>0</v>
      </c>
      <c r="O30" s="2"/>
      <c r="P30" s="2">
        <f t="shared" si="9"/>
        <v>0</v>
      </c>
      <c r="Q30" s="2"/>
      <c r="R30" s="2">
        <f t="shared" si="0"/>
        <v>0</v>
      </c>
      <c r="S30" s="2"/>
      <c r="T30" s="2">
        <f t="shared" si="10"/>
        <v>0</v>
      </c>
      <c r="U30" s="11"/>
    </row>
    <row r="31" spans="1:21" x14ac:dyDescent="0.3">
      <c r="A31" s="12">
        <v>32903</v>
      </c>
      <c r="B31" s="29">
        <v>18.7083333333333</v>
      </c>
      <c r="C31" s="2">
        <f>AVERAGE($B$2:B30,B366:B$366)</f>
        <v>16.982638888888882</v>
      </c>
      <c r="D31" s="13">
        <f t="shared" si="1"/>
        <v>22.625138888888888</v>
      </c>
      <c r="E31" s="3">
        <v>24.5</v>
      </c>
      <c r="F31" s="1">
        <f t="shared" si="2"/>
        <v>25</v>
      </c>
      <c r="G31" s="1">
        <f t="shared" si="3"/>
        <v>25.5</v>
      </c>
      <c r="H31" s="13">
        <f t="shared" si="4"/>
        <v>23.125138888888888</v>
      </c>
      <c r="I31" s="14">
        <f t="shared" si="5"/>
        <v>23.625138888888888</v>
      </c>
      <c r="J31" s="2">
        <f t="shared" si="6"/>
        <v>0</v>
      </c>
      <c r="K31" s="2"/>
      <c r="L31" s="2">
        <f t="shared" si="7"/>
        <v>0</v>
      </c>
      <c r="M31" s="2"/>
      <c r="N31" s="2">
        <f t="shared" si="8"/>
        <v>0</v>
      </c>
      <c r="O31" s="2"/>
      <c r="P31" s="2">
        <f t="shared" si="9"/>
        <v>0</v>
      </c>
      <c r="Q31" s="2"/>
      <c r="R31" s="2">
        <f t="shared" si="0"/>
        <v>0</v>
      </c>
      <c r="S31" s="2"/>
      <c r="T31" s="2">
        <f t="shared" si="10"/>
        <v>0</v>
      </c>
      <c r="U31" s="11"/>
    </row>
    <row r="32" spans="1:21" x14ac:dyDescent="0.3">
      <c r="A32" s="12">
        <v>32904</v>
      </c>
      <c r="B32" s="29">
        <v>16.579166666666701</v>
      </c>
      <c r="C32" s="2">
        <f>AVERAGE(B2:B31)</f>
        <v>16.943472222222216</v>
      </c>
      <c r="D32" s="13">
        <f t="shared" si="1"/>
        <v>22.614172222222223</v>
      </c>
      <c r="E32" s="3">
        <v>24.5</v>
      </c>
      <c r="F32" s="1">
        <f t="shared" si="2"/>
        <v>25</v>
      </c>
      <c r="G32" s="1">
        <f t="shared" si="3"/>
        <v>25.5</v>
      </c>
      <c r="H32" s="13">
        <f t="shared" si="4"/>
        <v>23.114172222222223</v>
      </c>
      <c r="I32" s="14">
        <f t="shared" si="5"/>
        <v>23.614172222222223</v>
      </c>
      <c r="J32" s="2">
        <f t="shared" si="6"/>
        <v>0</v>
      </c>
      <c r="K32" s="2"/>
      <c r="L32" s="2">
        <f t="shared" si="7"/>
        <v>0</v>
      </c>
      <c r="M32" s="2"/>
      <c r="N32" s="2">
        <f t="shared" si="8"/>
        <v>0</v>
      </c>
      <c r="O32" s="2"/>
      <c r="P32" s="2">
        <f t="shared" si="9"/>
        <v>0</v>
      </c>
      <c r="Q32" s="2"/>
      <c r="R32" s="2">
        <f t="shared" si="0"/>
        <v>0</v>
      </c>
      <c r="S32" s="2"/>
      <c r="T32" s="2">
        <f t="shared" si="10"/>
        <v>0</v>
      </c>
      <c r="U32" s="11"/>
    </row>
    <row r="33" spans="1:21" x14ac:dyDescent="0.3">
      <c r="A33" s="12">
        <v>32905</v>
      </c>
      <c r="B33" s="29">
        <v>15.3791666666667</v>
      </c>
      <c r="C33" s="2">
        <f>AVERAGE(B3:B32)</f>
        <v>16.903749999999995</v>
      </c>
      <c r="D33" s="13">
        <f t="shared" si="1"/>
        <v>22.60305</v>
      </c>
      <c r="E33" s="3">
        <v>24.5</v>
      </c>
      <c r="F33" s="1">
        <f t="shared" si="2"/>
        <v>25</v>
      </c>
      <c r="G33" s="1">
        <f t="shared" si="3"/>
        <v>25.5</v>
      </c>
      <c r="H33" s="13">
        <f t="shared" si="4"/>
        <v>23.10305</v>
      </c>
      <c r="I33" s="14">
        <f t="shared" si="5"/>
        <v>23.60305</v>
      </c>
      <c r="J33" s="2">
        <f t="shared" si="6"/>
        <v>0</v>
      </c>
      <c r="K33" s="2"/>
      <c r="L33" s="2">
        <f t="shared" si="7"/>
        <v>0</v>
      </c>
      <c r="M33" s="2"/>
      <c r="N33" s="2">
        <f t="shared" si="8"/>
        <v>0</v>
      </c>
      <c r="O33" s="2"/>
      <c r="P33" s="2">
        <f t="shared" si="9"/>
        <v>0</v>
      </c>
      <c r="Q33" s="2"/>
      <c r="R33" s="2">
        <f t="shared" si="0"/>
        <v>0</v>
      </c>
      <c r="S33" s="2"/>
      <c r="T33" s="2">
        <f t="shared" si="10"/>
        <v>0</v>
      </c>
      <c r="U33" s="11"/>
    </row>
    <row r="34" spans="1:21" x14ac:dyDescent="0.3">
      <c r="A34" s="12">
        <v>32906</v>
      </c>
      <c r="B34" s="29">
        <v>14.866666666666699</v>
      </c>
      <c r="C34" s="2">
        <f>AVERAGE(B4:B33)</f>
        <v>16.900277777777777</v>
      </c>
      <c r="D34" s="13">
        <f t="shared" si="1"/>
        <v>22.602077777777779</v>
      </c>
      <c r="E34" s="3">
        <v>24.5</v>
      </c>
      <c r="F34" s="1">
        <f t="shared" si="2"/>
        <v>25</v>
      </c>
      <c r="G34" s="1">
        <f t="shared" si="3"/>
        <v>25.5</v>
      </c>
      <c r="H34" s="13">
        <f t="shared" si="4"/>
        <v>23.102077777777779</v>
      </c>
      <c r="I34" s="14">
        <f t="shared" si="5"/>
        <v>23.602077777777779</v>
      </c>
      <c r="J34" s="2">
        <f t="shared" si="6"/>
        <v>0</v>
      </c>
      <c r="K34" s="2"/>
      <c r="L34" s="2">
        <f t="shared" si="7"/>
        <v>0</v>
      </c>
      <c r="M34" s="2"/>
      <c r="N34" s="2">
        <f t="shared" si="8"/>
        <v>0</v>
      </c>
      <c r="O34" s="2"/>
      <c r="P34" s="2">
        <f t="shared" si="9"/>
        <v>0</v>
      </c>
      <c r="Q34" s="2"/>
      <c r="R34" s="2">
        <f t="shared" si="0"/>
        <v>0</v>
      </c>
      <c r="S34" s="2"/>
      <c r="T34" s="2">
        <f t="shared" si="10"/>
        <v>0</v>
      </c>
      <c r="U34" s="11"/>
    </row>
    <row r="35" spans="1:21" x14ac:dyDescent="0.3">
      <c r="A35" s="12">
        <v>32907</v>
      </c>
      <c r="B35" s="29">
        <v>14.704166666666699</v>
      </c>
      <c r="C35" s="2">
        <f t="shared" ref="C35:C98" si="11">AVERAGE(B5:B34)</f>
        <v>16.89319444444444</v>
      </c>
      <c r="D35" s="13">
        <f t="shared" si="1"/>
        <v>22.600094444444444</v>
      </c>
      <c r="E35" s="3">
        <v>24.5</v>
      </c>
      <c r="F35" s="1">
        <f t="shared" si="2"/>
        <v>25</v>
      </c>
      <c r="G35" s="1">
        <f t="shared" si="3"/>
        <v>25.5</v>
      </c>
      <c r="H35" s="13">
        <f t="shared" si="4"/>
        <v>23.100094444444444</v>
      </c>
      <c r="I35" s="14">
        <f t="shared" si="5"/>
        <v>23.600094444444444</v>
      </c>
      <c r="J35" s="2">
        <f t="shared" si="6"/>
        <v>0</v>
      </c>
      <c r="K35" s="2"/>
      <c r="L35" s="2">
        <f t="shared" si="7"/>
        <v>0</v>
      </c>
      <c r="M35" s="2"/>
      <c r="N35" s="2">
        <f t="shared" si="8"/>
        <v>0</v>
      </c>
      <c r="O35" s="2"/>
      <c r="P35" s="2">
        <f t="shared" si="9"/>
        <v>0</v>
      </c>
      <c r="Q35" s="2"/>
      <c r="R35" s="2">
        <f t="shared" si="0"/>
        <v>0</v>
      </c>
      <c r="S35" s="2"/>
      <c r="T35" s="2">
        <f t="shared" si="10"/>
        <v>0</v>
      </c>
      <c r="U35" s="11"/>
    </row>
    <row r="36" spans="1:21" x14ac:dyDescent="0.3">
      <c r="A36" s="12">
        <v>32908</v>
      </c>
      <c r="B36" s="29">
        <v>14.7083333333333</v>
      </c>
      <c r="C36" s="2">
        <f t="shared" si="11"/>
        <v>16.881666666666664</v>
      </c>
      <c r="D36" s="13">
        <f t="shared" si="1"/>
        <v>22.596866666666667</v>
      </c>
      <c r="E36" s="3">
        <v>24.5</v>
      </c>
      <c r="F36" s="1">
        <f t="shared" si="2"/>
        <v>25</v>
      </c>
      <c r="G36" s="1">
        <f t="shared" si="3"/>
        <v>25.5</v>
      </c>
      <c r="H36" s="13">
        <f t="shared" si="4"/>
        <v>23.096866666666667</v>
      </c>
      <c r="I36" s="14">
        <f t="shared" si="5"/>
        <v>23.596866666666667</v>
      </c>
      <c r="J36" s="2">
        <f t="shared" si="6"/>
        <v>0</v>
      </c>
      <c r="K36" s="2"/>
      <c r="L36" s="2">
        <f t="shared" si="7"/>
        <v>0</v>
      </c>
      <c r="M36" s="2"/>
      <c r="N36" s="2">
        <f t="shared" si="8"/>
        <v>0</v>
      </c>
      <c r="O36" s="2"/>
      <c r="P36" s="2">
        <f t="shared" si="9"/>
        <v>0</v>
      </c>
      <c r="Q36" s="2"/>
      <c r="R36" s="2">
        <f t="shared" si="0"/>
        <v>0</v>
      </c>
      <c r="S36" s="2"/>
      <c r="T36" s="2">
        <f t="shared" si="10"/>
        <v>0</v>
      </c>
      <c r="U36" s="11"/>
    </row>
    <row r="37" spans="1:21" x14ac:dyDescent="0.3">
      <c r="A37" s="12">
        <v>32909</v>
      </c>
      <c r="B37" s="29">
        <v>15.0208333333333</v>
      </c>
      <c r="C37" s="2">
        <f t="shared" si="11"/>
        <v>16.832222222222221</v>
      </c>
      <c r="D37" s="13">
        <f t="shared" si="1"/>
        <v>22.583022222222223</v>
      </c>
      <c r="E37" s="3">
        <v>24.5</v>
      </c>
      <c r="F37" s="1">
        <f t="shared" si="2"/>
        <v>25</v>
      </c>
      <c r="G37" s="1">
        <f t="shared" si="3"/>
        <v>25.5</v>
      </c>
      <c r="H37" s="13">
        <f t="shared" si="4"/>
        <v>23.083022222222223</v>
      </c>
      <c r="I37" s="14">
        <f t="shared" si="5"/>
        <v>23.583022222222223</v>
      </c>
      <c r="J37" s="2">
        <f t="shared" si="6"/>
        <v>0</v>
      </c>
      <c r="K37" s="2"/>
      <c r="L37" s="2">
        <f t="shared" si="7"/>
        <v>0</v>
      </c>
      <c r="M37" s="2"/>
      <c r="N37" s="2">
        <f t="shared" si="8"/>
        <v>0</v>
      </c>
      <c r="O37" s="2"/>
      <c r="P37" s="2">
        <f t="shared" si="9"/>
        <v>0</v>
      </c>
      <c r="Q37" s="2"/>
      <c r="R37" s="2">
        <f t="shared" si="0"/>
        <v>0</v>
      </c>
      <c r="S37" s="2"/>
      <c r="T37" s="2">
        <f t="shared" si="10"/>
        <v>0</v>
      </c>
      <c r="U37" s="11"/>
    </row>
    <row r="38" spans="1:21" x14ac:dyDescent="0.3">
      <c r="A38" s="12">
        <v>32910</v>
      </c>
      <c r="B38" s="29">
        <v>15.375</v>
      </c>
      <c r="C38" s="2">
        <f t="shared" si="11"/>
        <v>16.73694444444444</v>
      </c>
      <c r="D38" s="13">
        <f t="shared" si="1"/>
        <v>22.556344444444445</v>
      </c>
      <c r="E38" s="3">
        <v>24.5</v>
      </c>
      <c r="F38" s="1">
        <f t="shared" si="2"/>
        <v>25</v>
      </c>
      <c r="G38" s="1">
        <f t="shared" si="3"/>
        <v>25.5</v>
      </c>
      <c r="H38" s="13">
        <f t="shared" si="4"/>
        <v>23.056344444444445</v>
      </c>
      <c r="I38" s="14">
        <f t="shared" si="5"/>
        <v>23.556344444444445</v>
      </c>
      <c r="J38" s="2">
        <f t="shared" si="6"/>
        <v>0</v>
      </c>
      <c r="K38" s="2"/>
      <c r="L38" s="2">
        <f t="shared" si="7"/>
        <v>0</v>
      </c>
      <c r="M38" s="2"/>
      <c r="N38" s="2">
        <f t="shared" si="8"/>
        <v>0</v>
      </c>
      <c r="O38" s="2"/>
      <c r="P38" s="2">
        <f t="shared" si="9"/>
        <v>0</v>
      </c>
      <c r="Q38" s="2"/>
      <c r="R38" s="2">
        <f t="shared" si="0"/>
        <v>0</v>
      </c>
      <c r="S38" s="2"/>
      <c r="T38" s="2">
        <f t="shared" si="10"/>
        <v>0</v>
      </c>
      <c r="U38" s="11"/>
    </row>
    <row r="39" spans="1:21" x14ac:dyDescent="0.3">
      <c r="A39" s="12">
        <v>32911</v>
      </c>
      <c r="B39" s="29">
        <v>16.308333333333302</v>
      </c>
      <c r="C39" s="2">
        <f t="shared" si="11"/>
        <v>16.623472222222219</v>
      </c>
      <c r="D39" s="13">
        <f t="shared" si="1"/>
        <v>22.524572222222222</v>
      </c>
      <c r="E39" s="3">
        <v>24.5</v>
      </c>
      <c r="F39" s="1">
        <f t="shared" si="2"/>
        <v>25</v>
      </c>
      <c r="G39" s="1">
        <f t="shared" si="3"/>
        <v>25.5</v>
      </c>
      <c r="H39" s="13">
        <f t="shared" si="4"/>
        <v>23.024572222222222</v>
      </c>
      <c r="I39" s="14">
        <f t="shared" si="5"/>
        <v>23.524572222222222</v>
      </c>
      <c r="J39" s="2">
        <f t="shared" si="6"/>
        <v>0</v>
      </c>
      <c r="K39" s="2"/>
      <c r="L39" s="2">
        <f t="shared" si="7"/>
        <v>0</v>
      </c>
      <c r="M39" s="2"/>
      <c r="N39" s="2">
        <f t="shared" si="8"/>
        <v>0</v>
      </c>
      <c r="O39" s="2"/>
      <c r="P39" s="2">
        <f t="shared" si="9"/>
        <v>0</v>
      </c>
      <c r="Q39" s="2"/>
      <c r="R39" s="2">
        <f t="shared" si="0"/>
        <v>0</v>
      </c>
      <c r="S39" s="2"/>
      <c r="T39" s="2">
        <f t="shared" si="10"/>
        <v>0</v>
      </c>
      <c r="U39" s="11"/>
    </row>
    <row r="40" spans="1:21" x14ac:dyDescent="0.3">
      <c r="A40" s="12">
        <v>32912</v>
      </c>
      <c r="B40" s="29">
        <v>16.125</v>
      </c>
      <c r="C40" s="2">
        <f t="shared" si="11"/>
        <v>16.560972222222215</v>
      </c>
      <c r="D40" s="13">
        <f t="shared" si="1"/>
        <v>22.50707222222222</v>
      </c>
      <c r="E40" s="3">
        <v>24.5</v>
      </c>
      <c r="F40" s="1">
        <f t="shared" si="2"/>
        <v>25</v>
      </c>
      <c r="G40" s="1">
        <f t="shared" si="3"/>
        <v>25.5</v>
      </c>
      <c r="H40" s="13">
        <f t="shared" si="4"/>
        <v>23.00707222222222</v>
      </c>
      <c r="I40" s="14">
        <f t="shared" si="5"/>
        <v>23.50707222222222</v>
      </c>
      <c r="J40" s="2">
        <f t="shared" si="6"/>
        <v>0</v>
      </c>
      <c r="K40" s="2"/>
      <c r="L40" s="2">
        <f t="shared" si="7"/>
        <v>0</v>
      </c>
      <c r="M40" s="2"/>
      <c r="N40" s="2">
        <f t="shared" si="8"/>
        <v>0</v>
      </c>
      <c r="O40" s="2"/>
      <c r="P40" s="2">
        <f t="shared" si="9"/>
        <v>0</v>
      </c>
      <c r="Q40" s="2"/>
      <c r="R40" s="2">
        <f t="shared" si="0"/>
        <v>0</v>
      </c>
      <c r="S40" s="2"/>
      <c r="T40" s="2">
        <f t="shared" si="10"/>
        <v>0</v>
      </c>
      <c r="U40" s="11"/>
    </row>
    <row r="41" spans="1:21" x14ac:dyDescent="0.3">
      <c r="A41" s="12">
        <v>32913</v>
      </c>
      <c r="B41" s="29">
        <v>16.183333333333302</v>
      </c>
      <c r="C41" s="2">
        <f t="shared" si="11"/>
        <v>16.495972222222214</v>
      </c>
      <c r="D41" s="13">
        <f t="shared" si="1"/>
        <v>22.48887222222222</v>
      </c>
      <c r="E41" s="3">
        <v>24.5</v>
      </c>
      <c r="F41" s="1">
        <f t="shared" si="2"/>
        <v>25</v>
      </c>
      <c r="G41" s="1">
        <f t="shared" si="3"/>
        <v>25.5</v>
      </c>
      <c r="H41" s="13">
        <f t="shared" si="4"/>
        <v>22.98887222222222</v>
      </c>
      <c r="I41" s="14">
        <f t="shared" si="5"/>
        <v>23.48887222222222</v>
      </c>
      <c r="J41" s="2">
        <f t="shared" si="6"/>
        <v>0</v>
      </c>
      <c r="K41" s="2"/>
      <c r="L41" s="2">
        <f t="shared" si="7"/>
        <v>0</v>
      </c>
      <c r="M41" s="2"/>
      <c r="N41" s="2">
        <f t="shared" si="8"/>
        <v>0</v>
      </c>
      <c r="O41" s="2"/>
      <c r="P41" s="2">
        <f t="shared" si="9"/>
        <v>0</v>
      </c>
      <c r="Q41" s="2"/>
      <c r="R41" s="2">
        <f t="shared" si="0"/>
        <v>0</v>
      </c>
      <c r="S41" s="2"/>
      <c r="T41" s="2">
        <f t="shared" si="10"/>
        <v>0</v>
      </c>
      <c r="U41" s="11"/>
    </row>
    <row r="42" spans="1:21" x14ac:dyDescent="0.3">
      <c r="A42" s="12">
        <v>32914</v>
      </c>
      <c r="B42" s="29">
        <v>16.566666666666698</v>
      </c>
      <c r="C42" s="2">
        <f t="shared" si="11"/>
        <v>16.5448611111111</v>
      </c>
      <c r="D42" s="13">
        <f t="shared" si="1"/>
        <v>22.50256111111111</v>
      </c>
      <c r="E42" s="3">
        <v>24.5</v>
      </c>
      <c r="F42" s="1">
        <f t="shared" si="2"/>
        <v>25</v>
      </c>
      <c r="G42" s="1">
        <f t="shared" si="3"/>
        <v>25.5</v>
      </c>
      <c r="H42" s="13">
        <f t="shared" si="4"/>
        <v>23.00256111111111</v>
      </c>
      <c r="I42" s="14">
        <f t="shared" si="5"/>
        <v>23.50256111111111</v>
      </c>
      <c r="J42" s="2">
        <f t="shared" si="6"/>
        <v>0</v>
      </c>
      <c r="K42" s="2"/>
      <c r="L42" s="2">
        <f t="shared" si="7"/>
        <v>0</v>
      </c>
      <c r="M42" s="2"/>
      <c r="N42" s="2">
        <f t="shared" si="8"/>
        <v>0</v>
      </c>
      <c r="O42" s="2"/>
      <c r="P42" s="2">
        <f t="shared" si="9"/>
        <v>0</v>
      </c>
      <c r="Q42" s="2"/>
      <c r="R42" s="2">
        <f t="shared" si="0"/>
        <v>0</v>
      </c>
      <c r="S42" s="2"/>
      <c r="T42" s="2">
        <f t="shared" si="10"/>
        <v>0</v>
      </c>
      <c r="U42" s="11"/>
    </row>
    <row r="43" spans="1:21" x14ac:dyDescent="0.3">
      <c r="A43" s="12">
        <v>32915</v>
      </c>
      <c r="B43" s="29">
        <v>17.262499999999999</v>
      </c>
      <c r="C43" s="2">
        <f t="shared" si="11"/>
        <v>16.589166666666657</v>
      </c>
      <c r="D43" s="13">
        <f t="shared" si="1"/>
        <v>22.514966666666666</v>
      </c>
      <c r="E43" s="3">
        <v>24.5</v>
      </c>
      <c r="F43" s="1">
        <f t="shared" si="2"/>
        <v>25</v>
      </c>
      <c r="G43" s="1">
        <f t="shared" si="3"/>
        <v>25.5</v>
      </c>
      <c r="H43" s="13">
        <f t="shared" si="4"/>
        <v>23.014966666666666</v>
      </c>
      <c r="I43" s="14">
        <f t="shared" si="5"/>
        <v>23.514966666666666</v>
      </c>
      <c r="J43" s="2">
        <f t="shared" si="6"/>
        <v>0</v>
      </c>
      <c r="K43" s="2"/>
      <c r="L43" s="2">
        <f t="shared" si="7"/>
        <v>0</v>
      </c>
      <c r="M43" s="2"/>
      <c r="N43" s="2">
        <f t="shared" si="8"/>
        <v>0</v>
      </c>
      <c r="O43" s="2"/>
      <c r="P43" s="2">
        <f t="shared" si="9"/>
        <v>0</v>
      </c>
      <c r="Q43" s="2"/>
      <c r="R43" s="2">
        <f t="shared" si="0"/>
        <v>0</v>
      </c>
      <c r="S43" s="2"/>
      <c r="T43" s="2">
        <f t="shared" si="10"/>
        <v>0</v>
      </c>
      <c r="U43" s="11"/>
    </row>
    <row r="44" spans="1:21" x14ac:dyDescent="0.3">
      <c r="A44" s="12">
        <v>32916</v>
      </c>
      <c r="B44" s="29">
        <v>18.2291666666667</v>
      </c>
      <c r="C44" s="2">
        <f t="shared" si="11"/>
        <v>16.67638888888888</v>
      </c>
      <c r="D44" s="13">
        <f t="shared" si="1"/>
        <v>22.539388888888887</v>
      </c>
      <c r="E44" s="3">
        <v>24.5</v>
      </c>
      <c r="F44" s="1">
        <f t="shared" si="2"/>
        <v>25</v>
      </c>
      <c r="G44" s="1">
        <f t="shared" si="3"/>
        <v>25.5</v>
      </c>
      <c r="H44" s="13">
        <f t="shared" si="4"/>
        <v>23.039388888888887</v>
      </c>
      <c r="I44" s="14">
        <f t="shared" si="5"/>
        <v>23.539388888888887</v>
      </c>
      <c r="J44" s="2">
        <f t="shared" si="6"/>
        <v>0</v>
      </c>
      <c r="K44" s="2"/>
      <c r="L44" s="2">
        <f t="shared" si="7"/>
        <v>0</v>
      </c>
      <c r="M44" s="2"/>
      <c r="N44" s="2">
        <f t="shared" si="8"/>
        <v>0</v>
      </c>
      <c r="O44" s="2"/>
      <c r="P44" s="2">
        <f t="shared" si="9"/>
        <v>0</v>
      </c>
      <c r="Q44" s="2"/>
      <c r="R44" s="2">
        <f t="shared" si="0"/>
        <v>0</v>
      </c>
      <c r="S44" s="2"/>
      <c r="T44" s="2">
        <f t="shared" si="10"/>
        <v>0</v>
      </c>
      <c r="U44" s="11"/>
    </row>
    <row r="45" spans="1:21" x14ac:dyDescent="0.3">
      <c r="A45" s="12">
        <v>32917</v>
      </c>
      <c r="B45" s="29">
        <v>19.345833333333299</v>
      </c>
      <c r="C45" s="2">
        <f t="shared" si="11"/>
        <v>16.809583333333325</v>
      </c>
      <c r="D45" s="13">
        <f t="shared" si="1"/>
        <v>22.576683333333332</v>
      </c>
      <c r="E45" s="3">
        <v>24.5</v>
      </c>
      <c r="F45" s="1">
        <f t="shared" si="2"/>
        <v>25</v>
      </c>
      <c r="G45" s="1">
        <f t="shared" si="3"/>
        <v>25.5</v>
      </c>
      <c r="H45" s="13">
        <f t="shared" si="4"/>
        <v>23.076683333333332</v>
      </c>
      <c r="I45" s="14">
        <f t="shared" si="5"/>
        <v>23.576683333333332</v>
      </c>
      <c r="J45" s="2">
        <f t="shared" si="6"/>
        <v>0</v>
      </c>
      <c r="K45" s="2"/>
      <c r="L45" s="2">
        <f t="shared" si="7"/>
        <v>0</v>
      </c>
      <c r="M45" s="2"/>
      <c r="N45" s="2">
        <f t="shared" si="8"/>
        <v>0</v>
      </c>
      <c r="O45" s="2"/>
      <c r="P45" s="2">
        <f t="shared" si="9"/>
        <v>0</v>
      </c>
      <c r="Q45" s="2"/>
      <c r="R45" s="2">
        <f t="shared" si="0"/>
        <v>0</v>
      </c>
      <c r="S45" s="2"/>
      <c r="T45" s="2">
        <f t="shared" si="10"/>
        <v>0</v>
      </c>
      <c r="U45" s="11"/>
    </row>
    <row r="46" spans="1:21" x14ac:dyDescent="0.3">
      <c r="A46" s="12">
        <v>32918</v>
      </c>
      <c r="B46" s="29">
        <v>20.516666666666701</v>
      </c>
      <c r="C46" s="2">
        <f t="shared" si="11"/>
        <v>16.988055555555547</v>
      </c>
      <c r="D46" s="13">
        <f t="shared" si="1"/>
        <v>22.626655555555555</v>
      </c>
      <c r="E46" s="3">
        <v>24.5</v>
      </c>
      <c r="F46" s="1">
        <f t="shared" si="2"/>
        <v>25</v>
      </c>
      <c r="G46" s="1">
        <f t="shared" si="3"/>
        <v>25.5</v>
      </c>
      <c r="H46" s="13">
        <f t="shared" si="4"/>
        <v>23.126655555555555</v>
      </c>
      <c r="I46" s="14">
        <f t="shared" si="5"/>
        <v>23.626655555555555</v>
      </c>
      <c r="J46" s="2">
        <f t="shared" si="6"/>
        <v>0</v>
      </c>
      <c r="K46" s="2"/>
      <c r="L46" s="2">
        <f t="shared" si="7"/>
        <v>0</v>
      </c>
      <c r="M46" s="2"/>
      <c r="N46" s="2">
        <f t="shared" si="8"/>
        <v>0</v>
      </c>
      <c r="O46" s="2"/>
      <c r="P46" s="2">
        <f t="shared" si="9"/>
        <v>0</v>
      </c>
      <c r="Q46" s="2"/>
      <c r="R46" s="2">
        <f t="shared" si="0"/>
        <v>0</v>
      </c>
      <c r="S46" s="2"/>
      <c r="T46" s="2">
        <f t="shared" si="10"/>
        <v>0</v>
      </c>
      <c r="U46" s="11"/>
    </row>
    <row r="47" spans="1:21" x14ac:dyDescent="0.3">
      <c r="A47" s="12">
        <v>32919</v>
      </c>
      <c r="B47" s="29">
        <v>21.183333333333302</v>
      </c>
      <c r="C47" s="2">
        <f t="shared" si="11"/>
        <v>17.178333333333327</v>
      </c>
      <c r="D47" s="13">
        <f t="shared" si="1"/>
        <v>22.679933333333334</v>
      </c>
      <c r="E47" s="3">
        <v>24.5</v>
      </c>
      <c r="F47" s="1">
        <f t="shared" si="2"/>
        <v>25</v>
      </c>
      <c r="G47" s="1">
        <f t="shared" si="3"/>
        <v>25.5</v>
      </c>
      <c r="H47" s="13">
        <f t="shared" si="4"/>
        <v>23.179933333333334</v>
      </c>
      <c r="I47" s="14">
        <f t="shared" si="5"/>
        <v>23.679933333333334</v>
      </c>
      <c r="J47" s="2">
        <f t="shared" si="6"/>
        <v>0</v>
      </c>
      <c r="K47" s="2"/>
      <c r="L47" s="2">
        <f t="shared" si="7"/>
        <v>0</v>
      </c>
      <c r="M47" s="2"/>
      <c r="N47" s="2">
        <f t="shared" si="8"/>
        <v>0</v>
      </c>
      <c r="O47" s="2"/>
      <c r="P47" s="2">
        <f t="shared" si="9"/>
        <v>0</v>
      </c>
      <c r="Q47" s="2"/>
      <c r="R47" s="2">
        <f t="shared" si="0"/>
        <v>0</v>
      </c>
      <c r="S47" s="2"/>
      <c r="T47" s="2">
        <f t="shared" si="10"/>
        <v>0</v>
      </c>
      <c r="U47" s="11"/>
    </row>
    <row r="48" spans="1:21" x14ac:dyDescent="0.3">
      <c r="A48" s="12">
        <v>32920</v>
      </c>
      <c r="B48" s="29">
        <v>21.316666666666698</v>
      </c>
      <c r="C48" s="2">
        <f t="shared" si="11"/>
        <v>17.368333333333329</v>
      </c>
      <c r="D48" s="13">
        <f t="shared" si="1"/>
        <v>22.733133333333335</v>
      </c>
      <c r="E48" s="3">
        <v>24.5</v>
      </c>
      <c r="F48" s="1">
        <f t="shared" si="2"/>
        <v>25</v>
      </c>
      <c r="G48" s="1">
        <f t="shared" si="3"/>
        <v>25.5</v>
      </c>
      <c r="H48" s="13">
        <f t="shared" si="4"/>
        <v>23.233133333333335</v>
      </c>
      <c r="I48" s="14">
        <f t="shared" si="5"/>
        <v>23.733133333333335</v>
      </c>
      <c r="J48" s="2">
        <f t="shared" si="6"/>
        <v>0</v>
      </c>
      <c r="K48" s="2"/>
      <c r="L48" s="2">
        <f t="shared" si="7"/>
        <v>0</v>
      </c>
      <c r="M48" s="2"/>
      <c r="N48" s="2">
        <f t="shared" si="8"/>
        <v>0</v>
      </c>
      <c r="O48" s="2"/>
      <c r="P48" s="2">
        <f t="shared" si="9"/>
        <v>0</v>
      </c>
      <c r="Q48" s="2"/>
      <c r="R48" s="2">
        <f t="shared" si="0"/>
        <v>0</v>
      </c>
      <c r="S48" s="2"/>
      <c r="T48" s="2">
        <f t="shared" si="10"/>
        <v>0</v>
      </c>
      <c r="U48" s="11"/>
    </row>
    <row r="49" spans="1:21" x14ac:dyDescent="0.3">
      <c r="A49" s="12">
        <v>32921</v>
      </c>
      <c r="B49" s="29">
        <v>20.704166666666701</v>
      </c>
      <c r="C49" s="2">
        <f t="shared" si="11"/>
        <v>17.536527777777774</v>
      </c>
      <c r="D49" s="13">
        <f t="shared" si="1"/>
        <v>22.780227777777778</v>
      </c>
      <c r="E49" s="3">
        <v>24.5</v>
      </c>
      <c r="F49" s="1">
        <f t="shared" si="2"/>
        <v>25</v>
      </c>
      <c r="G49" s="1">
        <f t="shared" si="3"/>
        <v>25.5</v>
      </c>
      <c r="H49" s="13">
        <f t="shared" si="4"/>
        <v>23.280227777777778</v>
      </c>
      <c r="I49" s="14">
        <f t="shared" si="5"/>
        <v>23.780227777777778</v>
      </c>
      <c r="J49" s="2">
        <f t="shared" si="6"/>
        <v>0</v>
      </c>
      <c r="K49" s="2"/>
      <c r="L49" s="2">
        <f t="shared" si="7"/>
        <v>0</v>
      </c>
      <c r="M49" s="2"/>
      <c r="N49" s="2">
        <f t="shared" si="8"/>
        <v>0</v>
      </c>
      <c r="O49" s="2"/>
      <c r="P49" s="2">
        <f t="shared" si="9"/>
        <v>0</v>
      </c>
      <c r="Q49" s="2"/>
      <c r="R49" s="2">
        <f t="shared" si="0"/>
        <v>0</v>
      </c>
      <c r="S49" s="2"/>
      <c r="T49" s="2">
        <f t="shared" si="10"/>
        <v>0</v>
      </c>
      <c r="U49" s="11"/>
    </row>
    <row r="50" spans="1:21" x14ac:dyDescent="0.3">
      <c r="A50" s="12">
        <v>32922</v>
      </c>
      <c r="B50" s="29">
        <v>21.508333333333301</v>
      </c>
      <c r="C50" s="2">
        <f t="shared" si="11"/>
        <v>17.68333333333333</v>
      </c>
      <c r="D50" s="13">
        <f t="shared" si="1"/>
        <v>22.821333333333335</v>
      </c>
      <c r="E50" s="3">
        <v>24.5</v>
      </c>
      <c r="F50" s="1">
        <f t="shared" si="2"/>
        <v>25</v>
      </c>
      <c r="G50" s="1">
        <f t="shared" si="3"/>
        <v>25.5</v>
      </c>
      <c r="H50" s="13">
        <f t="shared" si="4"/>
        <v>23.321333333333335</v>
      </c>
      <c r="I50" s="14">
        <f t="shared" si="5"/>
        <v>23.821333333333335</v>
      </c>
      <c r="J50" s="2">
        <f t="shared" si="6"/>
        <v>0</v>
      </c>
      <c r="K50" s="2"/>
      <c r="L50" s="2">
        <f t="shared" si="7"/>
        <v>0</v>
      </c>
      <c r="M50" s="2"/>
      <c r="N50" s="2">
        <f t="shared" si="8"/>
        <v>0</v>
      </c>
      <c r="O50" s="2"/>
      <c r="P50" s="2">
        <f t="shared" si="9"/>
        <v>0</v>
      </c>
      <c r="Q50" s="2"/>
      <c r="R50" s="2">
        <f t="shared" si="0"/>
        <v>0</v>
      </c>
      <c r="S50" s="2"/>
      <c r="T50" s="2">
        <f t="shared" si="10"/>
        <v>0</v>
      </c>
      <c r="U50" s="11"/>
    </row>
    <row r="51" spans="1:21" x14ac:dyDescent="0.3">
      <c r="A51" s="12">
        <v>32923</v>
      </c>
      <c r="B51" s="29">
        <v>20.845833333333299</v>
      </c>
      <c r="C51" s="2">
        <f t="shared" si="11"/>
        <v>17.842916666666664</v>
      </c>
      <c r="D51" s="13">
        <f t="shared" si="1"/>
        <v>22.866016666666667</v>
      </c>
      <c r="E51" s="3">
        <v>24.5</v>
      </c>
      <c r="F51" s="1">
        <f t="shared" si="2"/>
        <v>25</v>
      </c>
      <c r="G51" s="1">
        <f t="shared" si="3"/>
        <v>25.5</v>
      </c>
      <c r="H51" s="13">
        <f t="shared" si="4"/>
        <v>23.366016666666667</v>
      </c>
      <c r="I51" s="14">
        <f t="shared" si="5"/>
        <v>23.866016666666667</v>
      </c>
      <c r="J51" s="2">
        <f t="shared" si="6"/>
        <v>0</v>
      </c>
      <c r="K51" s="2"/>
      <c r="L51" s="2">
        <f t="shared" si="7"/>
        <v>0</v>
      </c>
      <c r="M51" s="2"/>
      <c r="N51" s="2">
        <f t="shared" si="8"/>
        <v>0</v>
      </c>
      <c r="O51" s="2"/>
      <c r="P51" s="2">
        <f t="shared" si="9"/>
        <v>0</v>
      </c>
      <c r="Q51" s="2"/>
      <c r="R51" s="2">
        <f t="shared" si="0"/>
        <v>0</v>
      </c>
      <c r="S51" s="2"/>
      <c r="T51" s="2">
        <f t="shared" si="10"/>
        <v>0</v>
      </c>
      <c r="U51" s="11"/>
    </row>
    <row r="52" spans="1:21" x14ac:dyDescent="0.3">
      <c r="A52" s="12">
        <v>32924</v>
      </c>
      <c r="B52" s="29">
        <v>22.691666666666698</v>
      </c>
      <c r="C52" s="2">
        <f t="shared" si="11"/>
        <v>18.02333333333333</v>
      </c>
      <c r="D52" s="13">
        <f t="shared" si="1"/>
        <v>22.916533333333334</v>
      </c>
      <c r="E52" s="3">
        <v>24.5</v>
      </c>
      <c r="F52" s="1">
        <f t="shared" si="2"/>
        <v>25</v>
      </c>
      <c r="G52" s="1">
        <f t="shared" si="3"/>
        <v>25.5</v>
      </c>
      <c r="H52" s="13">
        <f t="shared" si="4"/>
        <v>23.416533333333334</v>
      </c>
      <c r="I52" s="14">
        <f t="shared" si="5"/>
        <v>23.916533333333334</v>
      </c>
      <c r="J52" s="2">
        <f t="shared" si="6"/>
        <v>0</v>
      </c>
      <c r="K52" s="2"/>
      <c r="L52" s="2">
        <f t="shared" si="7"/>
        <v>0</v>
      </c>
      <c r="M52" s="2"/>
      <c r="N52" s="2">
        <f t="shared" si="8"/>
        <v>0</v>
      </c>
      <c r="O52" s="2"/>
      <c r="P52" s="2">
        <f t="shared" si="9"/>
        <v>0</v>
      </c>
      <c r="Q52" s="2"/>
      <c r="R52" s="2">
        <f t="shared" si="0"/>
        <v>0</v>
      </c>
      <c r="S52" s="2"/>
      <c r="T52" s="2">
        <f t="shared" si="10"/>
        <v>0</v>
      </c>
      <c r="U52" s="11"/>
    </row>
    <row r="53" spans="1:21" x14ac:dyDescent="0.3">
      <c r="A53" s="12">
        <v>32925</v>
      </c>
      <c r="B53" s="29">
        <v>22.962499999999999</v>
      </c>
      <c r="C53" s="2">
        <f t="shared" si="11"/>
        <v>18.251249999999995</v>
      </c>
      <c r="D53" s="13">
        <f t="shared" si="1"/>
        <v>22.980350000000001</v>
      </c>
      <c r="E53" s="3">
        <v>24.5</v>
      </c>
      <c r="F53" s="1">
        <f t="shared" si="2"/>
        <v>25</v>
      </c>
      <c r="G53" s="1">
        <f t="shared" si="3"/>
        <v>25.5</v>
      </c>
      <c r="H53" s="13">
        <f t="shared" si="4"/>
        <v>23.480350000000001</v>
      </c>
      <c r="I53" s="14">
        <f t="shared" si="5"/>
        <v>23.980350000000001</v>
      </c>
      <c r="J53" s="2">
        <f t="shared" si="6"/>
        <v>0</v>
      </c>
      <c r="K53" s="2"/>
      <c r="L53" s="2">
        <f t="shared" si="7"/>
        <v>0</v>
      </c>
      <c r="M53" s="2"/>
      <c r="N53" s="2">
        <f t="shared" si="8"/>
        <v>0</v>
      </c>
      <c r="O53" s="2"/>
      <c r="P53" s="2">
        <f t="shared" si="9"/>
        <v>0</v>
      </c>
      <c r="Q53" s="2"/>
      <c r="R53" s="2">
        <f t="shared" si="0"/>
        <v>0</v>
      </c>
      <c r="S53" s="2"/>
      <c r="T53" s="2">
        <f t="shared" si="10"/>
        <v>0</v>
      </c>
      <c r="U53" s="11"/>
    </row>
    <row r="54" spans="1:21" x14ac:dyDescent="0.3">
      <c r="A54" s="12">
        <v>32926</v>
      </c>
      <c r="B54" s="29">
        <v>23.358333333333299</v>
      </c>
      <c r="C54" s="2">
        <f t="shared" si="11"/>
        <v>18.46833333333333</v>
      </c>
      <c r="D54" s="13">
        <f t="shared" si="1"/>
        <v>23.041133333333335</v>
      </c>
      <c r="E54" s="3">
        <v>24.5</v>
      </c>
      <c r="F54" s="1">
        <f t="shared" si="2"/>
        <v>25</v>
      </c>
      <c r="G54" s="1">
        <f t="shared" si="3"/>
        <v>25.5</v>
      </c>
      <c r="H54" s="13">
        <f t="shared" si="4"/>
        <v>23.541133333333335</v>
      </c>
      <c r="I54" s="14">
        <f t="shared" si="5"/>
        <v>24.041133333333335</v>
      </c>
      <c r="J54" s="2">
        <f t="shared" si="6"/>
        <v>0.31719999999996418</v>
      </c>
      <c r="K54" s="2"/>
      <c r="L54" s="2">
        <f t="shared" si="7"/>
        <v>0</v>
      </c>
      <c r="M54" s="2"/>
      <c r="N54" s="2">
        <f t="shared" si="8"/>
        <v>0</v>
      </c>
      <c r="O54" s="2"/>
      <c r="P54" s="2">
        <f t="shared" si="9"/>
        <v>0</v>
      </c>
      <c r="Q54" s="2"/>
      <c r="R54" s="2">
        <f t="shared" si="0"/>
        <v>0</v>
      </c>
      <c r="S54" s="2"/>
      <c r="T54" s="2">
        <f t="shared" si="10"/>
        <v>0</v>
      </c>
      <c r="U54" s="11"/>
    </row>
    <row r="55" spans="1:21" x14ac:dyDescent="0.3">
      <c r="A55" s="12">
        <v>32927</v>
      </c>
      <c r="B55" s="29">
        <v>24.308333333333302</v>
      </c>
      <c r="C55" s="2">
        <f t="shared" si="11"/>
        <v>18.64833333333333</v>
      </c>
      <c r="D55" s="13">
        <f t="shared" si="1"/>
        <v>23.091533333333334</v>
      </c>
      <c r="E55" s="3">
        <v>24.5</v>
      </c>
      <c r="F55" s="1">
        <f t="shared" si="2"/>
        <v>25</v>
      </c>
      <c r="G55" s="1">
        <f t="shared" si="3"/>
        <v>25.5</v>
      </c>
      <c r="H55" s="13">
        <f t="shared" si="4"/>
        <v>23.591533333333334</v>
      </c>
      <c r="I55" s="14">
        <f t="shared" si="5"/>
        <v>24.091533333333334</v>
      </c>
      <c r="J55" s="2">
        <f t="shared" si="6"/>
        <v>1.2167999999999672</v>
      </c>
      <c r="K55" s="2"/>
      <c r="L55" s="2">
        <f t="shared" si="7"/>
        <v>0</v>
      </c>
      <c r="M55" s="2"/>
      <c r="N55" s="2">
        <f t="shared" si="8"/>
        <v>0</v>
      </c>
      <c r="O55" s="2"/>
      <c r="P55" s="2">
        <f t="shared" si="9"/>
        <v>0</v>
      </c>
      <c r="Q55" s="2"/>
      <c r="R55" s="2">
        <f t="shared" si="0"/>
        <v>0.71679999999996724</v>
      </c>
      <c r="S55" s="2"/>
      <c r="T55" s="2">
        <f t="shared" si="10"/>
        <v>0.21679999999996724</v>
      </c>
      <c r="U55" s="11"/>
    </row>
    <row r="56" spans="1:21" x14ac:dyDescent="0.3">
      <c r="A56" s="12">
        <v>32928</v>
      </c>
      <c r="B56" s="29">
        <v>23.8</v>
      </c>
      <c r="C56" s="2">
        <f t="shared" si="11"/>
        <v>18.835555555555555</v>
      </c>
      <c r="D56" s="13">
        <f t="shared" si="1"/>
        <v>23.143955555555557</v>
      </c>
      <c r="E56" s="3">
        <v>24.5</v>
      </c>
      <c r="F56" s="1">
        <f t="shared" si="2"/>
        <v>25</v>
      </c>
      <c r="G56" s="1">
        <f t="shared" si="3"/>
        <v>25.5</v>
      </c>
      <c r="H56" s="13">
        <f t="shared" si="4"/>
        <v>23.643955555555557</v>
      </c>
      <c r="I56" s="14">
        <f t="shared" si="5"/>
        <v>24.143955555555557</v>
      </c>
      <c r="J56" s="2">
        <f t="shared" si="6"/>
        <v>0.65604444444444354</v>
      </c>
      <c r="K56" s="2"/>
      <c r="L56" s="2">
        <f t="shared" si="7"/>
        <v>0</v>
      </c>
      <c r="M56" s="2"/>
      <c r="N56" s="2">
        <f t="shared" si="8"/>
        <v>0</v>
      </c>
      <c r="O56" s="2"/>
      <c r="P56" s="2">
        <f t="shared" si="9"/>
        <v>0</v>
      </c>
      <c r="Q56" s="2"/>
      <c r="R56" s="2">
        <f t="shared" si="0"/>
        <v>0.15604444444444354</v>
      </c>
      <c r="S56" s="2"/>
      <c r="T56" s="2">
        <f t="shared" si="10"/>
        <v>0</v>
      </c>
      <c r="U56" s="11"/>
    </row>
    <row r="57" spans="1:21" x14ac:dyDescent="0.3">
      <c r="A57" s="12">
        <v>32929</v>
      </c>
      <c r="B57" s="29">
        <v>22.637499999999999</v>
      </c>
      <c r="C57" s="2">
        <f t="shared" si="11"/>
        <v>18.993888888888883</v>
      </c>
      <c r="D57" s="13">
        <f t="shared" si="1"/>
        <v>23.188288888888888</v>
      </c>
      <c r="E57" s="3">
        <v>24.5</v>
      </c>
      <c r="F57" s="1">
        <f t="shared" si="2"/>
        <v>25</v>
      </c>
      <c r="G57" s="1">
        <f t="shared" si="3"/>
        <v>25.5</v>
      </c>
      <c r="H57" s="13">
        <f t="shared" si="4"/>
        <v>23.688288888888888</v>
      </c>
      <c r="I57" s="14">
        <f t="shared" si="5"/>
        <v>24.188288888888888</v>
      </c>
      <c r="J57" s="2">
        <f t="shared" si="6"/>
        <v>0</v>
      </c>
      <c r="K57" s="2"/>
      <c r="L57" s="2">
        <f t="shared" si="7"/>
        <v>0</v>
      </c>
      <c r="M57" s="2"/>
      <c r="N57" s="2">
        <f t="shared" si="8"/>
        <v>0</v>
      </c>
      <c r="O57" s="2"/>
      <c r="P57" s="2">
        <f t="shared" si="9"/>
        <v>0</v>
      </c>
      <c r="Q57" s="2"/>
      <c r="R57" s="2">
        <f t="shared" si="0"/>
        <v>0</v>
      </c>
      <c r="S57" s="2"/>
      <c r="T57" s="2">
        <f t="shared" si="10"/>
        <v>0</v>
      </c>
      <c r="U57" s="11"/>
    </row>
    <row r="58" spans="1:21" x14ac:dyDescent="0.3">
      <c r="A58" s="12">
        <v>32930</v>
      </c>
      <c r="B58" s="29">
        <v>20.662500000000001</v>
      </c>
      <c r="C58" s="2">
        <f t="shared" si="11"/>
        <v>19.104027777777777</v>
      </c>
      <c r="D58" s="13">
        <f t="shared" si="1"/>
        <v>23.219127777777778</v>
      </c>
      <c r="E58" s="3">
        <v>24.5</v>
      </c>
      <c r="F58" s="1">
        <f t="shared" si="2"/>
        <v>25</v>
      </c>
      <c r="G58" s="1">
        <f t="shared" si="3"/>
        <v>25.5</v>
      </c>
      <c r="H58" s="13">
        <f t="shared" si="4"/>
        <v>23.719127777777778</v>
      </c>
      <c r="I58" s="14">
        <f t="shared" si="5"/>
        <v>24.219127777777778</v>
      </c>
      <c r="J58" s="2">
        <f t="shared" si="6"/>
        <v>0</v>
      </c>
      <c r="K58" s="2"/>
      <c r="L58" s="2">
        <f t="shared" si="7"/>
        <v>0</v>
      </c>
      <c r="M58" s="2"/>
      <c r="N58" s="2">
        <f t="shared" si="8"/>
        <v>0</v>
      </c>
      <c r="O58" s="2"/>
      <c r="P58" s="2">
        <f t="shared" si="9"/>
        <v>0</v>
      </c>
      <c r="Q58" s="2"/>
      <c r="R58" s="2">
        <f t="shared" si="0"/>
        <v>0</v>
      </c>
      <c r="S58" s="2"/>
      <c r="T58" s="2">
        <f t="shared" si="10"/>
        <v>0</v>
      </c>
      <c r="U58" s="11"/>
    </row>
    <row r="59" spans="1:21" x14ac:dyDescent="0.3">
      <c r="A59" s="12">
        <v>32931</v>
      </c>
      <c r="B59" s="29">
        <v>21.295833333333299</v>
      </c>
      <c r="C59" s="2">
        <f t="shared" si="11"/>
        <v>19.100416666666668</v>
      </c>
      <c r="D59" s="13">
        <f t="shared" si="1"/>
        <v>23.218116666666667</v>
      </c>
      <c r="E59" s="3">
        <v>24.5</v>
      </c>
      <c r="F59" s="1">
        <f t="shared" si="2"/>
        <v>25</v>
      </c>
      <c r="G59" s="1">
        <f t="shared" si="3"/>
        <v>25.5</v>
      </c>
      <c r="H59" s="13">
        <f t="shared" si="4"/>
        <v>23.718116666666667</v>
      </c>
      <c r="I59" s="14">
        <f t="shared" si="5"/>
        <v>24.218116666666667</v>
      </c>
      <c r="J59" s="2">
        <f t="shared" si="6"/>
        <v>0</v>
      </c>
      <c r="K59" s="2"/>
      <c r="L59" s="2">
        <f t="shared" si="7"/>
        <v>0</v>
      </c>
      <c r="M59" s="2"/>
      <c r="N59" s="2">
        <f t="shared" si="8"/>
        <v>0</v>
      </c>
      <c r="O59" s="2"/>
      <c r="P59" s="2">
        <f t="shared" si="9"/>
        <v>0</v>
      </c>
      <c r="Q59" s="2"/>
      <c r="R59" s="2">
        <f t="shared" si="0"/>
        <v>0</v>
      </c>
      <c r="S59" s="2"/>
      <c r="T59" s="2">
        <f t="shared" si="10"/>
        <v>0</v>
      </c>
      <c r="U59" s="11"/>
    </row>
    <row r="60" spans="1:21" x14ac:dyDescent="0.3">
      <c r="A60" s="12">
        <v>32932</v>
      </c>
      <c r="B60" s="29">
        <v>23.425000000000001</v>
      </c>
      <c r="C60" s="2">
        <f t="shared" si="11"/>
        <v>19.111249999999998</v>
      </c>
      <c r="D60" s="13">
        <f t="shared" si="1"/>
        <v>23.221150000000002</v>
      </c>
      <c r="E60" s="3">
        <v>24.5</v>
      </c>
      <c r="F60" s="1">
        <f t="shared" si="2"/>
        <v>25</v>
      </c>
      <c r="G60" s="1">
        <f t="shared" si="3"/>
        <v>25.5</v>
      </c>
      <c r="H60" s="13">
        <f t="shared" si="4"/>
        <v>23.721150000000002</v>
      </c>
      <c r="I60" s="14">
        <f t="shared" si="5"/>
        <v>24.221150000000002</v>
      </c>
      <c r="J60" s="2">
        <f t="shared" si="6"/>
        <v>0.2038499999999992</v>
      </c>
      <c r="K60" s="2"/>
      <c r="L60" s="2">
        <f t="shared" si="7"/>
        <v>0</v>
      </c>
      <c r="M60" s="2"/>
      <c r="N60" s="2">
        <f t="shared" si="8"/>
        <v>0</v>
      </c>
      <c r="O60" s="2"/>
      <c r="P60" s="2">
        <f t="shared" si="9"/>
        <v>0</v>
      </c>
      <c r="Q60" s="2"/>
      <c r="R60" s="2">
        <f t="shared" si="0"/>
        <v>0</v>
      </c>
      <c r="S60" s="2"/>
      <c r="T60" s="2">
        <f t="shared" si="10"/>
        <v>0</v>
      </c>
      <c r="U60" s="11"/>
    </row>
    <row r="61" spans="1:21" x14ac:dyDescent="0.3">
      <c r="A61" s="12">
        <v>32933</v>
      </c>
      <c r="B61" s="29">
        <v>24.4375</v>
      </c>
      <c r="C61" s="2">
        <f t="shared" si="11"/>
        <v>19.219305555555554</v>
      </c>
      <c r="D61" s="13">
        <f t="shared" si="1"/>
        <v>23.251405555555557</v>
      </c>
      <c r="E61" s="3">
        <v>24.5</v>
      </c>
      <c r="F61" s="1">
        <f t="shared" si="2"/>
        <v>25</v>
      </c>
      <c r="G61" s="1">
        <f t="shared" si="3"/>
        <v>25.5</v>
      </c>
      <c r="H61" s="13">
        <f t="shared" si="4"/>
        <v>23.751405555555557</v>
      </c>
      <c r="I61" s="14">
        <f t="shared" si="5"/>
        <v>24.251405555555557</v>
      </c>
      <c r="J61" s="2">
        <f t="shared" si="6"/>
        <v>1.1860944444444428</v>
      </c>
      <c r="K61" s="2"/>
      <c r="L61" s="2">
        <f t="shared" si="7"/>
        <v>0</v>
      </c>
      <c r="M61" s="2"/>
      <c r="N61" s="2">
        <f t="shared" si="8"/>
        <v>0</v>
      </c>
      <c r="O61" s="2"/>
      <c r="P61" s="2">
        <f t="shared" si="9"/>
        <v>0</v>
      </c>
      <c r="Q61" s="2"/>
      <c r="R61" s="2">
        <f t="shared" si="0"/>
        <v>0.68609444444444279</v>
      </c>
      <c r="S61" s="2"/>
      <c r="T61" s="2">
        <f t="shared" si="10"/>
        <v>0.18609444444444279</v>
      </c>
      <c r="U61" s="11"/>
    </row>
    <row r="62" spans="1:21" x14ac:dyDescent="0.3">
      <c r="A62" s="12">
        <v>32934</v>
      </c>
      <c r="B62" s="29">
        <v>23.766666666666701</v>
      </c>
      <c r="C62" s="2">
        <f t="shared" si="11"/>
        <v>19.410277777777775</v>
      </c>
      <c r="D62" s="13">
        <f t="shared" si="1"/>
        <v>23.304877777777779</v>
      </c>
      <c r="E62" s="3">
        <v>24.5</v>
      </c>
      <c r="F62" s="1">
        <f t="shared" si="2"/>
        <v>25</v>
      </c>
      <c r="G62" s="1">
        <f t="shared" si="3"/>
        <v>25.5</v>
      </c>
      <c r="H62" s="13">
        <f t="shared" si="4"/>
        <v>23.804877777777779</v>
      </c>
      <c r="I62" s="14">
        <f t="shared" si="5"/>
        <v>24.304877777777779</v>
      </c>
      <c r="J62" s="2">
        <f t="shared" si="6"/>
        <v>0.46178888888892189</v>
      </c>
      <c r="K62" s="2"/>
      <c r="L62" s="2">
        <f t="shared" si="7"/>
        <v>0</v>
      </c>
      <c r="M62" s="2"/>
      <c r="N62" s="2">
        <f t="shared" si="8"/>
        <v>0</v>
      </c>
      <c r="O62" s="2"/>
      <c r="P62" s="2">
        <f t="shared" si="9"/>
        <v>0</v>
      </c>
      <c r="Q62" s="2"/>
      <c r="R62" s="2">
        <f t="shared" si="0"/>
        <v>0</v>
      </c>
      <c r="S62" s="2"/>
      <c r="T62" s="2">
        <f t="shared" si="10"/>
        <v>0</v>
      </c>
      <c r="U62" s="11"/>
    </row>
    <row r="63" spans="1:21" x14ac:dyDescent="0.3">
      <c r="A63" s="12">
        <v>32935</v>
      </c>
      <c r="B63" s="29">
        <v>23.8</v>
      </c>
      <c r="C63" s="2">
        <f t="shared" si="11"/>
        <v>19.649861111111111</v>
      </c>
      <c r="D63" s="13">
        <f t="shared" si="1"/>
        <v>23.371961111111112</v>
      </c>
      <c r="E63" s="3">
        <v>24.5</v>
      </c>
      <c r="F63" s="1">
        <f t="shared" si="2"/>
        <v>25</v>
      </c>
      <c r="G63" s="1">
        <f t="shared" si="3"/>
        <v>25.5</v>
      </c>
      <c r="H63" s="13">
        <f t="shared" si="4"/>
        <v>23.871961111111112</v>
      </c>
      <c r="I63" s="14">
        <f t="shared" si="5"/>
        <v>24.371961111111112</v>
      </c>
      <c r="J63" s="2">
        <f t="shared" si="6"/>
        <v>0.42803888888888864</v>
      </c>
      <c r="K63" s="2"/>
      <c r="L63" s="2">
        <f t="shared" si="7"/>
        <v>0</v>
      </c>
      <c r="M63" s="2"/>
      <c r="N63" s="2">
        <f t="shared" si="8"/>
        <v>0</v>
      </c>
      <c r="O63" s="2"/>
      <c r="P63" s="2">
        <f t="shared" si="9"/>
        <v>0</v>
      </c>
      <c r="Q63" s="2"/>
      <c r="R63" s="2">
        <f t="shared" si="0"/>
        <v>0</v>
      </c>
      <c r="S63" s="2"/>
      <c r="T63" s="2">
        <f t="shared" si="10"/>
        <v>0</v>
      </c>
      <c r="U63" s="11"/>
    </row>
    <row r="64" spans="1:21" x14ac:dyDescent="0.3">
      <c r="A64" s="12">
        <v>32936</v>
      </c>
      <c r="B64" s="29">
        <v>25.662500000000001</v>
      </c>
      <c r="C64" s="2">
        <f t="shared" si="11"/>
        <v>19.93055555555555</v>
      </c>
      <c r="D64" s="13">
        <f t="shared" si="1"/>
        <v>23.450555555555557</v>
      </c>
      <c r="E64" s="3">
        <v>24.5</v>
      </c>
      <c r="F64" s="1">
        <f t="shared" si="2"/>
        <v>25</v>
      </c>
      <c r="G64" s="1">
        <f t="shared" si="3"/>
        <v>25.5</v>
      </c>
      <c r="H64" s="13">
        <f t="shared" si="4"/>
        <v>23.950555555555557</v>
      </c>
      <c r="I64" s="14">
        <f t="shared" si="5"/>
        <v>24.450555555555557</v>
      </c>
      <c r="J64" s="2">
        <f t="shared" si="6"/>
        <v>2.2119444444444447</v>
      </c>
      <c r="K64" s="2"/>
      <c r="L64" s="2">
        <f t="shared" si="7"/>
        <v>1.1625000000000014</v>
      </c>
      <c r="M64" s="2"/>
      <c r="N64" s="2">
        <f t="shared" si="8"/>
        <v>0.66250000000000142</v>
      </c>
      <c r="O64" s="2"/>
      <c r="P64" s="2">
        <f t="shared" si="9"/>
        <v>0.16250000000000142</v>
      </c>
      <c r="Q64" s="2"/>
      <c r="R64" s="2">
        <f t="shared" si="0"/>
        <v>1.7119444444444447</v>
      </c>
      <c r="S64" s="2"/>
      <c r="T64" s="2">
        <f t="shared" si="10"/>
        <v>1.2119444444444447</v>
      </c>
      <c r="U64" s="11"/>
    </row>
    <row r="65" spans="1:21" x14ac:dyDescent="0.3">
      <c r="A65" s="12">
        <v>32937</v>
      </c>
      <c r="B65" s="29">
        <v>26.487500000000001</v>
      </c>
      <c r="C65" s="2">
        <f t="shared" si="11"/>
        <v>20.290416666666662</v>
      </c>
      <c r="D65" s="13">
        <f t="shared" si="1"/>
        <v>23.551316666666665</v>
      </c>
      <c r="E65" s="3">
        <v>24.5</v>
      </c>
      <c r="F65" s="1">
        <f t="shared" si="2"/>
        <v>25</v>
      </c>
      <c r="G65" s="1">
        <f t="shared" si="3"/>
        <v>25.5</v>
      </c>
      <c r="H65" s="13">
        <f t="shared" si="4"/>
        <v>24.051316666666665</v>
      </c>
      <c r="I65" s="14">
        <f t="shared" si="5"/>
        <v>24.551316666666665</v>
      </c>
      <c r="J65" s="2">
        <f t="shared" si="6"/>
        <v>2.9361833333333358</v>
      </c>
      <c r="K65" s="2"/>
      <c r="L65" s="2">
        <f t="shared" si="7"/>
        <v>1.9875000000000007</v>
      </c>
      <c r="M65" s="2"/>
      <c r="N65" s="2">
        <f t="shared" si="8"/>
        <v>1.4875000000000007</v>
      </c>
      <c r="O65" s="2"/>
      <c r="P65" s="2">
        <f t="shared" si="9"/>
        <v>0.98750000000000071</v>
      </c>
      <c r="Q65" s="2"/>
      <c r="R65" s="2">
        <f t="shared" si="0"/>
        <v>2.4361833333333358</v>
      </c>
      <c r="S65" s="2"/>
      <c r="T65" s="2">
        <f t="shared" si="10"/>
        <v>1.9361833333333358</v>
      </c>
      <c r="U65" s="11"/>
    </row>
    <row r="66" spans="1:21" x14ac:dyDescent="0.3">
      <c r="A66" s="12">
        <v>32938</v>
      </c>
      <c r="B66" s="29">
        <v>27.370833333333302</v>
      </c>
      <c r="C66" s="2">
        <f t="shared" si="11"/>
        <v>20.683194444444435</v>
      </c>
      <c r="D66" s="13">
        <f t="shared" si="1"/>
        <v>23.661294444444444</v>
      </c>
      <c r="E66" s="3">
        <v>24.5</v>
      </c>
      <c r="F66" s="1">
        <f t="shared" si="2"/>
        <v>25</v>
      </c>
      <c r="G66" s="1">
        <f t="shared" si="3"/>
        <v>25.5</v>
      </c>
      <c r="H66" s="13">
        <f t="shared" si="4"/>
        <v>24.161294444444444</v>
      </c>
      <c r="I66" s="14">
        <f t="shared" si="5"/>
        <v>24.661294444444444</v>
      </c>
      <c r="J66" s="2">
        <f t="shared" si="6"/>
        <v>3.7095388888888579</v>
      </c>
      <c r="K66" s="2"/>
      <c r="L66" s="2">
        <f t="shared" si="7"/>
        <v>2.8708333333333016</v>
      </c>
      <c r="M66" s="2"/>
      <c r="N66" s="2">
        <f t="shared" si="8"/>
        <v>2.3708333333333016</v>
      </c>
      <c r="O66" s="2"/>
      <c r="P66" s="2">
        <f t="shared" si="9"/>
        <v>1.8708333333333016</v>
      </c>
      <c r="Q66" s="2"/>
      <c r="R66" s="2">
        <f t="shared" ref="R66:R129" si="12">MAX(B66-H66,0)</f>
        <v>3.2095388888888579</v>
      </c>
      <c r="S66" s="2"/>
      <c r="T66" s="2">
        <f t="shared" si="10"/>
        <v>2.7095388888888579</v>
      </c>
      <c r="U66" s="11"/>
    </row>
    <row r="67" spans="1:21" x14ac:dyDescent="0.3">
      <c r="A67" s="12">
        <v>32939</v>
      </c>
      <c r="B67" s="29">
        <v>25.929166666666699</v>
      </c>
      <c r="C67" s="2">
        <f t="shared" si="11"/>
        <v>21.105277777777768</v>
      </c>
      <c r="D67" s="13">
        <f t="shared" ref="D67:D130" si="13">0.28*C67+17.87</f>
        <v>23.779477777777778</v>
      </c>
      <c r="E67" s="3">
        <v>24.5</v>
      </c>
      <c r="F67" s="1">
        <f t="shared" ref="F67:F130" si="14">E67+0.5</f>
        <v>25</v>
      </c>
      <c r="G67" s="1">
        <f t="shared" ref="G67:G130" si="15">E67+1</f>
        <v>25.5</v>
      </c>
      <c r="H67" s="13">
        <f t="shared" ref="H67:H130" si="16">0.5+D67</f>
        <v>24.279477777777778</v>
      </c>
      <c r="I67" s="14">
        <f t="shared" ref="I67:I130" si="17">1+D67</f>
        <v>24.779477777777778</v>
      </c>
      <c r="J67" s="2">
        <f t="shared" ref="J67:J130" si="18">MAX(B67-D67,0)</f>
        <v>2.149688888888921</v>
      </c>
      <c r="K67" s="2"/>
      <c r="L67" s="2">
        <f t="shared" ref="L67:L130" si="19">MAX(B67-E67,0)</f>
        <v>1.4291666666666991</v>
      </c>
      <c r="M67" s="2"/>
      <c r="N67" s="2">
        <f t="shared" ref="N67:N130" si="20">MAX(B67-F67,0)</f>
        <v>0.92916666666669911</v>
      </c>
      <c r="O67" s="2"/>
      <c r="P67" s="2">
        <f t="shared" ref="P67:P130" si="21">MAX(B67-G67,0)</f>
        <v>0.42916666666669911</v>
      </c>
      <c r="Q67" s="2"/>
      <c r="R67" s="2">
        <f t="shared" si="12"/>
        <v>1.649688888888921</v>
      </c>
      <c r="S67" s="2"/>
      <c r="T67" s="2">
        <f t="shared" ref="T67:T130" si="22">MAX(B67-I67,0)</f>
        <v>1.149688888888921</v>
      </c>
      <c r="U67" s="11"/>
    </row>
    <row r="68" spans="1:21" x14ac:dyDescent="0.3">
      <c r="A68" s="12">
        <v>32940</v>
      </c>
      <c r="B68" s="29">
        <v>25.1</v>
      </c>
      <c r="C68" s="2">
        <f t="shared" si="11"/>
        <v>21.468888888888884</v>
      </c>
      <c r="D68" s="13">
        <f t="shared" si="13"/>
        <v>23.881288888888889</v>
      </c>
      <c r="E68" s="3">
        <v>24.5</v>
      </c>
      <c r="F68" s="1">
        <f t="shared" si="14"/>
        <v>25</v>
      </c>
      <c r="G68" s="1">
        <f t="shared" si="15"/>
        <v>25.5</v>
      </c>
      <c r="H68" s="13">
        <f t="shared" si="16"/>
        <v>24.381288888888889</v>
      </c>
      <c r="I68" s="14">
        <f t="shared" si="17"/>
        <v>24.881288888888889</v>
      </c>
      <c r="J68" s="2">
        <f t="shared" si="18"/>
        <v>1.2187111111111122</v>
      </c>
      <c r="K68" s="2"/>
      <c r="L68" s="2">
        <f t="shared" si="19"/>
        <v>0.60000000000000142</v>
      </c>
      <c r="M68" s="2"/>
      <c r="N68" s="2">
        <f t="shared" si="20"/>
        <v>0.10000000000000142</v>
      </c>
      <c r="O68" s="2"/>
      <c r="P68" s="2">
        <f t="shared" si="21"/>
        <v>0</v>
      </c>
      <c r="Q68" s="2"/>
      <c r="R68" s="2">
        <f t="shared" si="12"/>
        <v>0.71871111111111219</v>
      </c>
      <c r="S68" s="2"/>
      <c r="T68" s="2">
        <f t="shared" si="22"/>
        <v>0.21871111111111219</v>
      </c>
      <c r="U68" s="11"/>
    </row>
    <row r="69" spans="1:21" x14ac:dyDescent="0.3">
      <c r="A69" s="12">
        <v>32941</v>
      </c>
      <c r="B69" s="29">
        <v>24.558333333333302</v>
      </c>
      <c r="C69" s="2">
        <f t="shared" si="11"/>
        <v>21.793055555555551</v>
      </c>
      <c r="D69" s="13">
        <f t="shared" si="13"/>
        <v>23.972055555555556</v>
      </c>
      <c r="E69" s="3">
        <v>24.5</v>
      </c>
      <c r="F69" s="1">
        <f t="shared" si="14"/>
        <v>25</v>
      </c>
      <c r="G69" s="1">
        <f t="shared" si="15"/>
        <v>25.5</v>
      </c>
      <c r="H69" s="13">
        <f t="shared" si="16"/>
        <v>24.472055555555556</v>
      </c>
      <c r="I69" s="14">
        <f t="shared" si="17"/>
        <v>24.972055555555556</v>
      </c>
      <c r="J69" s="2">
        <f t="shared" si="18"/>
        <v>0.58627777777774526</v>
      </c>
      <c r="K69" s="2"/>
      <c r="L69" s="2">
        <f t="shared" si="19"/>
        <v>5.8333333333301596E-2</v>
      </c>
      <c r="M69" s="2"/>
      <c r="N69" s="2">
        <f t="shared" si="20"/>
        <v>0</v>
      </c>
      <c r="O69" s="2"/>
      <c r="P69" s="2">
        <f t="shared" si="21"/>
        <v>0</v>
      </c>
      <c r="Q69" s="2"/>
      <c r="R69" s="2">
        <f t="shared" si="12"/>
        <v>8.6277777777745257E-2</v>
      </c>
      <c r="S69" s="2"/>
      <c r="T69" s="2">
        <f t="shared" si="22"/>
        <v>0</v>
      </c>
      <c r="U69" s="11"/>
    </row>
    <row r="70" spans="1:21" x14ac:dyDescent="0.3">
      <c r="A70" s="12">
        <v>32942</v>
      </c>
      <c r="B70" s="29">
        <v>25.808333333333302</v>
      </c>
      <c r="C70" s="2">
        <f t="shared" si="11"/>
        <v>22.068055555555549</v>
      </c>
      <c r="D70" s="13">
        <f t="shared" si="13"/>
        <v>24.049055555555555</v>
      </c>
      <c r="E70" s="3">
        <v>24.5</v>
      </c>
      <c r="F70" s="1">
        <f t="shared" si="14"/>
        <v>25</v>
      </c>
      <c r="G70" s="1">
        <f t="shared" si="15"/>
        <v>25.5</v>
      </c>
      <c r="H70" s="13">
        <f t="shared" si="16"/>
        <v>24.549055555555555</v>
      </c>
      <c r="I70" s="14">
        <f t="shared" si="17"/>
        <v>25.049055555555555</v>
      </c>
      <c r="J70" s="2">
        <f t="shared" si="18"/>
        <v>1.7592777777777471</v>
      </c>
      <c r="K70" s="2"/>
      <c r="L70" s="2">
        <f t="shared" si="19"/>
        <v>1.3083333333333016</v>
      </c>
      <c r="M70" s="2"/>
      <c r="N70" s="2">
        <f t="shared" si="20"/>
        <v>0.8083333333333016</v>
      </c>
      <c r="O70" s="2"/>
      <c r="P70" s="2">
        <f t="shared" si="21"/>
        <v>0.3083333333333016</v>
      </c>
      <c r="Q70" s="2"/>
      <c r="R70" s="2">
        <f t="shared" si="12"/>
        <v>1.2592777777777471</v>
      </c>
      <c r="S70" s="2"/>
      <c r="T70" s="2">
        <f t="shared" si="22"/>
        <v>0.75927777777774708</v>
      </c>
      <c r="U70" s="11"/>
    </row>
    <row r="71" spans="1:21" x14ac:dyDescent="0.3">
      <c r="A71" s="12">
        <v>32943</v>
      </c>
      <c r="B71" s="29">
        <v>24.0208333333333</v>
      </c>
      <c r="C71" s="2">
        <f t="shared" si="11"/>
        <v>22.390833333333326</v>
      </c>
      <c r="D71" s="13">
        <f t="shared" si="13"/>
        <v>24.139433333333333</v>
      </c>
      <c r="E71" s="3">
        <v>24.5</v>
      </c>
      <c r="F71" s="1">
        <f t="shared" si="14"/>
        <v>25</v>
      </c>
      <c r="G71" s="1">
        <f t="shared" si="15"/>
        <v>25.5</v>
      </c>
      <c r="H71" s="13">
        <f t="shared" si="16"/>
        <v>24.639433333333333</v>
      </c>
      <c r="I71" s="14">
        <f t="shared" si="17"/>
        <v>25.139433333333333</v>
      </c>
      <c r="J71" s="2">
        <f t="shared" si="18"/>
        <v>0</v>
      </c>
      <c r="K71" s="2"/>
      <c r="L71" s="2">
        <f t="shared" si="19"/>
        <v>0</v>
      </c>
      <c r="M71" s="2"/>
      <c r="N71" s="2">
        <f t="shared" si="20"/>
        <v>0</v>
      </c>
      <c r="O71" s="2"/>
      <c r="P71" s="2">
        <f t="shared" si="21"/>
        <v>0</v>
      </c>
      <c r="Q71" s="2"/>
      <c r="R71" s="2">
        <f t="shared" si="12"/>
        <v>0</v>
      </c>
      <c r="S71" s="2"/>
      <c r="T71" s="2">
        <f t="shared" si="22"/>
        <v>0</v>
      </c>
      <c r="U71" s="11"/>
    </row>
    <row r="72" spans="1:21" x14ac:dyDescent="0.3">
      <c r="A72" s="12">
        <v>32944</v>
      </c>
      <c r="B72" s="29">
        <v>24.933333333333302</v>
      </c>
      <c r="C72" s="2">
        <f t="shared" si="11"/>
        <v>22.65208333333333</v>
      </c>
      <c r="D72" s="13">
        <f t="shared" si="13"/>
        <v>24.212583333333335</v>
      </c>
      <c r="E72" s="3">
        <v>24.5</v>
      </c>
      <c r="F72" s="1">
        <f t="shared" si="14"/>
        <v>25</v>
      </c>
      <c r="G72" s="1">
        <f t="shared" si="15"/>
        <v>25.5</v>
      </c>
      <c r="H72" s="13">
        <f t="shared" si="16"/>
        <v>24.712583333333335</v>
      </c>
      <c r="I72" s="14">
        <f t="shared" si="17"/>
        <v>25.212583333333335</v>
      </c>
      <c r="J72" s="2">
        <f t="shared" si="18"/>
        <v>0.72074999999996692</v>
      </c>
      <c r="K72" s="2"/>
      <c r="L72" s="2">
        <f t="shared" si="19"/>
        <v>0.4333333333333016</v>
      </c>
      <c r="M72" s="2"/>
      <c r="N72" s="2">
        <f t="shared" si="20"/>
        <v>0</v>
      </c>
      <c r="O72" s="2"/>
      <c r="P72" s="2">
        <f t="shared" si="21"/>
        <v>0</v>
      </c>
      <c r="Q72" s="2"/>
      <c r="R72" s="2">
        <f t="shared" si="12"/>
        <v>0.22074999999996692</v>
      </c>
      <c r="S72" s="2"/>
      <c r="T72" s="2">
        <f t="shared" si="22"/>
        <v>0</v>
      </c>
      <c r="U72" s="11"/>
    </row>
    <row r="73" spans="1:21" x14ac:dyDescent="0.3">
      <c r="A73" s="12">
        <v>32945</v>
      </c>
      <c r="B73" s="29">
        <v>24.366666666666699</v>
      </c>
      <c r="C73" s="2">
        <f t="shared" si="11"/>
        <v>22.930972222222216</v>
      </c>
      <c r="D73" s="13">
        <f t="shared" si="13"/>
        <v>24.29067222222222</v>
      </c>
      <c r="E73" s="3">
        <v>24.5</v>
      </c>
      <c r="F73" s="1">
        <f t="shared" si="14"/>
        <v>25</v>
      </c>
      <c r="G73" s="1">
        <f t="shared" si="15"/>
        <v>25.5</v>
      </c>
      <c r="H73" s="13">
        <f t="shared" si="16"/>
        <v>24.79067222222222</v>
      </c>
      <c r="I73" s="14">
        <f t="shared" si="17"/>
        <v>25.29067222222222</v>
      </c>
      <c r="J73" s="2">
        <f t="shared" si="18"/>
        <v>7.5994444444479115E-2</v>
      </c>
      <c r="K73" s="2"/>
      <c r="L73" s="2">
        <f t="shared" si="19"/>
        <v>0</v>
      </c>
      <c r="M73" s="2"/>
      <c r="N73" s="2">
        <f t="shared" si="20"/>
        <v>0</v>
      </c>
      <c r="O73" s="2"/>
      <c r="P73" s="2">
        <f t="shared" si="21"/>
        <v>0</v>
      </c>
      <c r="Q73" s="2"/>
      <c r="R73" s="2">
        <f t="shared" si="12"/>
        <v>0</v>
      </c>
      <c r="S73" s="2"/>
      <c r="T73" s="2">
        <f t="shared" si="22"/>
        <v>0</v>
      </c>
      <c r="U73" s="11"/>
    </row>
    <row r="74" spans="1:21" x14ac:dyDescent="0.3">
      <c r="A74" s="12">
        <v>32946</v>
      </c>
      <c r="B74" s="29">
        <v>23.3958333333333</v>
      </c>
      <c r="C74" s="2">
        <f t="shared" si="11"/>
        <v>23.167777777777772</v>
      </c>
      <c r="D74" s="13">
        <f t="shared" si="13"/>
        <v>24.356977777777779</v>
      </c>
      <c r="E74" s="3">
        <v>24.5</v>
      </c>
      <c r="F74" s="1">
        <f t="shared" si="14"/>
        <v>25</v>
      </c>
      <c r="G74" s="1">
        <f t="shared" si="15"/>
        <v>25.5</v>
      </c>
      <c r="H74" s="13">
        <f t="shared" si="16"/>
        <v>24.856977777777779</v>
      </c>
      <c r="I74" s="14">
        <f t="shared" si="17"/>
        <v>25.356977777777779</v>
      </c>
      <c r="J74" s="2">
        <f t="shared" si="18"/>
        <v>0</v>
      </c>
      <c r="K74" s="2"/>
      <c r="L74" s="2">
        <f t="shared" si="19"/>
        <v>0</v>
      </c>
      <c r="M74" s="2"/>
      <c r="N74" s="2">
        <f t="shared" si="20"/>
        <v>0</v>
      </c>
      <c r="O74" s="2"/>
      <c r="P74" s="2">
        <f t="shared" si="21"/>
        <v>0</v>
      </c>
      <c r="Q74" s="2"/>
      <c r="R74" s="2">
        <f t="shared" si="12"/>
        <v>0</v>
      </c>
      <c r="S74" s="2"/>
      <c r="T74" s="2">
        <f t="shared" si="22"/>
        <v>0</v>
      </c>
      <c r="U74" s="11"/>
    </row>
    <row r="75" spans="1:21" x14ac:dyDescent="0.3">
      <c r="A75" s="12">
        <v>32947</v>
      </c>
      <c r="B75" s="29">
        <v>21.7</v>
      </c>
      <c r="C75" s="2">
        <f t="shared" si="11"/>
        <v>23.339999999999989</v>
      </c>
      <c r="D75" s="13">
        <f t="shared" si="13"/>
        <v>24.405200000000001</v>
      </c>
      <c r="E75" s="3">
        <v>24.5</v>
      </c>
      <c r="F75" s="1">
        <f t="shared" si="14"/>
        <v>25</v>
      </c>
      <c r="G75" s="1">
        <f t="shared" si="15"/>
        <v>25.5</v>
      </c>
      <c r="H75" s="13">
        <f t="shared" si="16"/>
        <v>24.905200000000001</v>
      </c>
      <c r="I75" s="14">
        <f t="shared" si="17"/>
        <v>25.405200000000001</v>
      </c>
      <c r="J75" s="2">
        <f t="shared" si="18"/>
        <v>0</v>
      </c>
      <c r="K75" s="2"/>
      <c r="L75" s="2">
        <f t="shared" si="19"/>
        <v>0</v>
      </c>
      <c r="M75" s="2"/>
      <c r="N75" s="2">
        <f t="shared" si="20"/>
        <v>0</v>
      </c>
      <c r="O75" s="2"/>
      <c r="P75" s="2">
        <f t="shared" si="21"/>
        <v>0</v>
      </c>
      <c r="Q75" s="2"/>
      <c r="R75" s="2">
        <f t="shared" si="12"/>
        <v>0</v>
      </c>
      <c r="S75" s="2"/>
      <c r="T75" s="2">
        <f t="shared" si="22"/>
        <v>0</v>
      </c>
      <c r="U75" s="11"/>
    </row>
    <row r="76" spans="1:21" x14ac:dyDescent="0.3">
      <c r="A76" s="12">
        <v>32948</v>
      </c>
      <c r="B76" s="29">
        <v>23.320833333333301</v>
      </c>
      <c r="C76" s="2">
        <f t="shared" si="11"/>
        <v>23.418472222222213</v>
      </c>
      <c r="D76" s="13">
        <f t="shared" si="13"/>
        <v>24.427172222222222</v>
      </c>
      <c r="E76" s="3">
        <v>24.5</v>
      </c>
      <c r="F76" s="1">
        <f t="shared" si="14"/>
        <v>25</v>
      </c>
      <c r="G76" s="1">
        <f t="shared" si="15"/>
        <v>25.5</v>
      </c>
      <c r="H76" s="13">
        <f t="shared" si="16"/>
        <v>24.927172222222222</v>
      </c>
      <c r="I76" s="14">
        <f t="shared" si="17"/>
        <v>25.427172222222222</v>
      </c>
      <c r="J76" s="2">
        <f t="shared" si="18"/>
        <v>0</v>
      </c>
      <c r="K76" s="2"/>
      <c r="L76" s="2">
        <f t="shared" si="19"/>
        <v>0</v>
      </c>
      <c r="M76" s="2"/>
      <c r="N76" s="2">
        <f t="shared" si="20"/>
        <v>0</v>
      </c>
      <c r="O76" s="2"/>
      <c r="P76" s="2">
        <f t="shared" si="21"/>
        <v>0</v>
      </c>
      <c r="Q76" s="2"/>
      <c r="R76" s="2">
        <f t="shared" si="12"/>
        <v>0</v>
      </c>
      <c r="S76" s="2"/>
      <c r="T76" s="2">
        <f t="shared" si="22"/>
        <v>0</v>
      </c>
      <c r="U76" s="11"/>
    </row>
    <row r="77" spans="1:21" x14ac:dyDescent="0.3">
      <c r="A77" s="12">
        <v>32949</v>
      </c>
      <c r="B77" s="29">
        <v>24.558333333333302</v>
      </c>
      <c r="C77" s="2">
        <f t="shared" si="11"/>
        <v>23.511944444444435</v>
      </c>
      <c r="D77" s="13">
        <f t="shared" si="13"/>
        <v>24.453344444444443</v>
      </c>
      <c r="E77" s="3">
        <v>24.5</v>
      </c>
      <c r="F77" s="1">
        <f t="shared" si="14"/>
        <v>25</v>
      </c>
      <c r="G77" s="1">
        <f t="shared" si="15"/>
        <v>25.5</v>
      </c>
      <c r="H77" s="13">
        <f t="shared" si="16"/>
        <v>24.953344444444443</v>
      </c>
      <c r="I77" s="14">
        <f t="shared" si="17"/>
        <v>25.453344444444443</v>
      </c>
      <c r="J77" s="2">
        <f t="shared" si="18"/>
        <v>0.10498888888885816</v>
      </c>
      <c r="K77" s="2"/>
      <c r="L77" s="2">
        <f t="shared" si="19"/>
        <v>5.8333333333301596E-2</v>
      </c>
      <c r="M77" s="2"/>
      <c r="N77" s="2">
        <f t="shared" si="20"/>
        <v>0</v>
      </c>
      <c r="O77" s="2"/>
      <c r="P77" s="2">
        <f t="shared" si="21"/>
        <v>0</v>
      </c>
      <c r="Q77" s="2"/>
      <c r="R77" s="2">
        <f t="shared" si="12"/>
        <v>0</v>
      </c>
      <c r="S77" s="2"/>
      <c r="T77" s="2">
        <f t="shared" si="22"/>
        <v>0</v>
      </c>
      <c r="U77" s="11"/>
    </row>
    <row r="78" spans="1:21" x14ac:dyDescent="0.3">
      <c r="A78" s="12">
        <v>32950</v>
      </c>
      <c r="B78" s="29">
        <v>25.2708333333333</v>
      </c>
      <c r="C78" s="2">
        <f t="shared" si="11"/>
        <v>23.624444444444432</v>
      </c>
      <c r="D78" s="13">
        <f t="shared" si="13"/>
        <v>24.484844444444441</v>
      </c>
      <c r="E78" s="3">
        <v>24.5</v>
      </c>
      <c r="F78" s="1">
        <f t="shared" si="14"/>
        <v>25</v>
      </c>
      <c r="G78" s="1">
        <f t="shared" si="15"/>
        <v>25.5</v>
      </c>
      <c r="H78" s="13">
        <f t="shared" si="16"/>
        <v>24.984844444444441</v>
      </c>
      <c r="I78" s="14">
        <f t="shared" si="17"/>
        <v>25.484844444444441</v>
      </c>
      <c r="J78" s="2">
        <f t="shared" si="18"/>
        <v>0.78598888888885909</v>
      </c>
      <c r="K78" s="2"/>
      <c r="L78" s="2">
        <f t="shared" si="19"/>
        <v>0.77083333333330017</v>
      </c>
      <c r="M78" s="2"/>
      <c r="N78" s="2">
        <f t="shared" si="20"/>
        <v>0.27083333333330017</v>
      </c>
      <c r="O78" s="2"/>
      <c r="P78" s="2">
        <f t="shared" si="21"/>
        <v>0</v>
      </c>
      <c r="Q78" s="2"/>
      <c r="R78" s="2">
        <f t="shared" si="12"/>
        <v>0.28598888888885909</v>
      </c>
      <c r="S78" s="2"/>
      <c r="T78" s="2">
        <f t="shared" si="22"/>
        <v>0</v>
      </c>
      <c r="U78" s="11"/>
    </row>
    <row r="79" spans="1:21" x14ac:dyDescent="0.3">
      <c r="A79" s="12">
        <v>32951</v>
      </c>
      <c r="B79" s="29">
        <v>23.929166666666699</v>
      </c>
      <c r="C79" s="2">
        <f t="shared" si="11"/>
        <v>23.756249999999984</v>
      </c>
      <c r="D79" s="13">
        <f t="shared" si="13"/>
        <v>24.521749999999997</v>
      </c>
      <c r="E79" s="3">
        <v>24.5</v>
      </c>
      <c r="F79" s="1">
        <f t="shared" si="14"/>
        <v>25</v>
      </c>
      <c r="G79" s="1">
        <f t="shared" si="15"/>
        <v>25.5</v>
      </c>
      <c r="H79" s="13">
        <f t="shared" si="16"/>
        <v>25.021749999999997</v>
      </c>
      <c r="I79" s="14">
        <f t="shared" si="17"/>
        <v>25.521749999999997</v>
      </c>
      <c r="J79" s="2">
        <f t="shared" si="18"/>
        <v>0</v>
      </c>
      <c r="K79" s="2"/>
      <c r="L79" s="2">
        <f t="shared" si="19"/>
        <v>0</v>
      </c>
      <c r="M79" s="2"/>
      <c r="N79" s="2">
        <f t="shared" si="20"/>
        <v>0</v>
      </c>
      <c r="O79" s="2"/>
      <c r="P79" s="2">
        <f t="shared" si="21"/>
        <v>0</v>
      </c>
      <c r="Q79" s="2"/>
      <c r="R79" s="2">
        <f t="shared" si="12"/>
        <v>0</v>
      </c>
      <c r="S79" s="2"/>
      <c r="T79" s="2">
        <f t="shared" si="22"/>
        <v>0</v>
      </c>
      <c r="U79" s="11"/>
    </row>
    <row r="80" spans="1:21" x14ac:dyDescent="0.3">
      <c r="A80" s="12">
        <v>32952</v>
      </c>
      <c r="B80" s="29">
        <v>23.587499999999999</v>
      </c>
      <c r="C80" s="2">
        <f t="shared" si="11"/>
        <v>23.863749999999985</v>
      </c>
      <c r="D80" s="13">
        <f t="shared" si="13"/>
        <v>24.551849999999998</v>
      </c>
      <c r="E80" s="3">
        <v>24.5</v>
      </c>
      <c r="F80" s="1">
        <f t="shared" si="14"/>
        <v>25</v>
      </c>
      <c r="G80" s="1">
        <f t="shared" si="15"/>
        <v>25.5</v>
      </c>
      <c r="H80" s="13">
        <f t="shared" si="16"/>
        <v>25.051849999999998</v>
      </c>
      <c r="I80" s="14">
        <f t="shared" si="17"/>
        <v>25.551849999999998</v>
      </c>
      <c r="J80" s="2">
        <f t="shared" si="18"/>
        <v>0</v>
      </c>
      <c r="K80" s="2"/>
      <c r="L80" s="2">
        <f t="shared" si="19"/>
        <v>0</v>
      </c>
      <c r="M80" s="2"/>
      <c r="N80" s="2">
        <f t="shared" si="20"/>
        <v>0</v>
      </c>
      <c r="O80" s="2"/>
      <c r="P80" s="2">
        <f t="shared" si="21"/>
        <v>0</v>
      </c>
      <c r="Q80" s="2"/>
      <c r="R80" s="2">
        <f t="shared" si="12"/>
        <v>0</v>
      </c>
      <c r="S80" s="2"/>
      <c r="T80" s="2">
        <f t="shared" si="22"/>
        <v>0</v>
      </c>
      <c r="U80" s="11"/>
    </row>
    <row r="81" spans="1:21" x14ac:dyDescent="0.3">
      <c r="A81" s="12">
        <v>32953</v>
      </c>
      <c r="B81" s="29">
        <v>23.845833333333299</v>
      </c>
      <c r="C81" s="2">
        <f t="shared" si="11"/>
        <v>23.933055555555544</v>
      </c>
      <c r="D81" s="13">
        <f t="shared" si="13"/>
        <v>24.571255555555553</v>
      </c>
      <c r="E81" s="3">
        <v>24.5</v>
      </c>
      <c r="F81" s="1">
        <f t="shared" si="14"/>
        <v>25</v>
      </c>
      <c r="G81" s="1">
        <f t="shared" si="15"/>
        <v>25.5</v>
      </c>
      <c r="H81" s="13">
        <f t="shared" si="16"/>
        <v>25.071255555555553</v>
      </c>
      <c r="I81" s="14">
        <f t="shared" si="17"/>
        <v>25.571255555555553</v>
      </c>
      <c r="J81" s="2">
        <f t="shared" si="18"/>
        <v>0</v>
      </c>
      <c r="K81" s="2"/>
      <c r="L81" s="2">
        <f t="shared" si="19"/>
        <v>0</v>
      </c>
      <c r="M81" s="2"/>
      <c r="N81" s="2">
        <f t="shared" si="20"/>
        <v>0</v>
      </c>
      <c r="O81" s="2"/>
      <c r="P81" s="2">
        <f t="shared" si="21"/>
        <v>0</v>
      </c>
      <c r="Q81" s="2"/>
      <c r="R81" s="2">
        <f t="shared" si="12"/>
        <v>0</v>
      </c>
      <c r="S81" s="2"/>
      <c r="T81" s="2">
        <f t="shared" si="22"/>
        <v>0</v>
      </c>
      <c r="U81" s="11"/>
    </row>
    <row r="82" spans="1:21" x14ac:dyDescent="0.3">
      <c r="A82" s="12">
        <v>32954</v>
      </c>
      <c r="B82" s="29">
        <v>24.983333333333299</v>
      </c>
      <c r="C82" s="2">
        <f t="shared" si="11"/>
        <v>24.033055555555546</v>
      </c>
      <c r="D82" s="13">
        <f t="shared" si="13"/>
        <v>24.599255555555555</v>
      </c>
      <c r="E82" s="3">
        <v>24.5</v>
      </c>
      <c r="F82" s="1">
        <f t="shared" si="14"/>
        <v>25</v>
      </c>
      <c r="G82" s="1">
        <f t="shared" si="15"/>
        <v>25.5</v>
      </c>
      <c r="H82" s="13">
        <f t="shared" si="16"/>
        <v>25.099255555555555</v>
      </c>
      <c r="I82" s="14">
        <f t="shared" si="17"/>
        <v>25.599255555555555</v>
      </c>
      <c r="J82" s="2">
        <f t="shared" si="18"/>
        <v>0.38407777777774399</v>
      </c>
      <c r="K82" s="2"/>
      <c r="L82" s="2">
        <f t="shared" si="19"/>
        <v>0.48333333333329875</v>
      </c>
      <c r="M82" s="2"/>
      <c r="N82" s="2">
        <f t="shared" si="20"/>
        <v>0</v>
      </c>
      <c r="O82" s="2"/>
      <c r="P82" s="2">
        <f t="shared" si="21"/>
        <v>0</v>
      </c>
      <c r="Q82" s="2"/>
      <c r="R82" s="2">
        <f t="shared" si="12"/>
        <v>0</v>
      </c>
      <c r="S82" s="2"/>
      <c r="T82" s="2">
        <f t="shared" si="22"/>
        <v>0</v>
      </c>
      <c r="U82" s="11"/>
    </row>
    <row r="83" spans="1:21" x14ac:dyDescent="0.3">
      <c r="A83" s="12">
        <v>32955</v>
      </c>
      <c r="B83" s="29">
        <v>22.670833333333299</v>
      </c>
      <c r="C83" s="2">
        <f t="shared" si="11"/>
        <v>24.109444444444431</v>
      </c>
      <c r="D83" s="13">
        <f t="shared" si="13"/>
        <v>24.620644444444444</v>
      </c>
      <c r="E83" s="3">
        <v>24.5</v>
      </c>
      <c r="F83" s="1">
        <f t="shared" si="14"/>
        <v>25</v>
      </c>
      <c r="G83" s="1">
        <f t="shared" si="15"/>
        <v>25.5</v>
      </c>
      <c r="H83" s="13">
        <f t="shared" si="16"/>
        <v>25.120644444444444</v>
      </c>
      <c r="I83" s="14">
        <f t="shared" si="17"/>
        <v>25.620644444444444</v>
      </c>
      <c r="J83" s="2">
        <f t="shared" si="18"/>
        <v>0</v>
      </c>
      <c r="K83" s="2"/>
      <c r="L83" s="2">
        <f t="shared" si="19"/>
        <v>0</v>
      </c>
      <c r="M83" s="2"/>
      <c r="N83" s="2">
        <f t="shared" si="20"/>
        <v>0</v>
      </c>
      <c r="O83" s="2"/>
      <c r="P83" s="2">
        <f t="shared" si="21"/>
        <v>0</v>
      </c>
      <c r="Q83" s="2"/>
      <c r="R83" s="2">
        <f t="shared" si="12"/>
        <v>0</v>
      </c>
      <c r="S83" s="2"/>
      <c r="T83" s="2">
        <f t="shared" si="22"/>
        <v>0</v>
      </c>
      <c r="U83" s="11"/>
    </row>
    <row r="84" spans="1:21" x14ac:dyDescent="0.3">
      <c r="A84" s="12">
        <v>32956</v>
      </c>
      <c r="B84" s="29">
        <v>24.262499999999999</v>
      </c>
      <c r="C84" s="2">
        <f t="shared" si="11"/>
        <v>24.099722222222212</v>
      </c>
      <c r="D84" s="13">
        <f t="shared" si="13"/>
        <v>24.617922222222219</v>
      </c>
      <c r="E84" s="3">
        <v>24.5</v>
      </c>
      <c r="F84" s="1">
        <f t="shared" si="14"/>
        <v>25</v>
      </c>
      <c r="G84" s="1">
        <f t="shared" si="15"/>
        <v>25.5</v>
      </c>
      <c r="H84" s="13">
        <f t="shared" si="16"/>
        <v>25.117922222222219</v>
      </c>
      <c r="I84" s="14">
        <f t="shared" si="17"/>
        <v>25.617922222222219</v>
      </c>
      <c r="J84" s="2">
        <f t="shared" si="18"/>
        <v>0</v>
      </c>
      <c r="K84" s="2"/>
      <c r="L84" s="2">
        <f t="shared" si="19"/>
        <v>0</v>
      </c>
      <c r="M84" s="2"/>
      <c r="N84" s="2">
        <f t="shared" si="20"/>
        <v>0</v>
      </c>
      <c r="O84" s="2"/>
      <c r="P84" s="2">
        <f t="shared" si="21"/>
        <v>0</v>
      </c>
      <c r="Q84" s="2"/>
      <c r="R84" s="2">
        <f t="shared" si="12"/>
        <v>0</v>
      </c>
      <c r="S84" s="2"/>
      <c r="T84" s="2">
        <f t="shared" si="22"/>
        <v>0</v>
      </c>
      <c r="U84" s="11"/>
    </row>
    <row r="85" spans="1:21" x14ac:dyDescent="0.3">
      <c r="A85" s="12">
        <v>32957</v>
      </c>
      <c r="B85" s="29">
        <v>26.691666666666698</v>
      </c>
      <c r="C85" s="2">
        <f t="shared" si="11"/>
        <v>24.129861111111097</v>
      </c>
      <c r="D85" s="13">
        <f t="shared" si="13"/>
        <v>24.626361111111109</v>
      </c>
      <c r="E85" s="3">
        <v>24.5</v>
      </c>
      <c r="F85" s="1">
        <f t="shared" si="14"/>
        <v>25</v>
      </c>
      <c r="G85" s="1">
        <f t="shared" si="15"/>
        <v>25.5</v>
      </c>
      <c r="H85" s="13">
        <f t="shared" si="16"/>
        <v>25.126361111111109</v>
      </c>
      <c r="I85" s="14">
        <f t="shared" si="17"/>
        <v>25.626361111111109</v>
      </c>
      <c r="J85" s="2">
        <f t="shared" si="18"/>
        <v>2.0653055555555895</v>
      </c>
      <c r="K85" s="2"/>
      <c r="L85" s="2">
        <f t="shared" si="19"/>
        <v>2.1916666666666984</v>
      </c>
      <c r="M85" s="2"/>
      <c r="N85" s="2">
        <f t="shared" si="20"/>
        <v>1.6916666666666984</v>
      </c>
      <c r="O85" s="2"/>
      <c r="P85" s="2">
        <f t="shared" si="21"/>
        <v>1.1916666666666984</v>
      </c>
      <c r="Q85" s="2"/>
      <c r="R85" s="2">
        <f t="shared" si="12"/>
        <v>1.5653055555555895</v>
      </c>
      <c r="S85" s="2"/>
      <c r="T85" s="2">
        <f t="shared" si="22"/>
        <v>1.0653055555555895</v>
      </c>
      <c r="U85" s="11"/>
    </row>
    <row r="86" spans="1:21" x14ac:dyDescent="0.3">
      <c r="A86" s="12">
        <v>32958</v>
      </c>
      <c r="B86" s="29">
        <v>28.054166666666699</v>
      </c>
      <c r="C86" s="2">
        <f t="shared" si="11"/>
        <v>24.209305555555549</v>
      </c>
      <c r="D86" s="13">
        <f t="shared" si="13"/>
        <v>24.648605555555555</v>
      </c>
      <c r="E86" s="3">
        <v>24.5</v>
      </c>
      <c r="F86" s="1">
        <f t="shared" si="14"/>
        <v>25</v>
      </c>
      <c r="G86" s="1">
        <f t="shared" si="15"/>
        <v>25.5</v>
      </c>
      <c r="H86" s="13">
        <f t="shared" si="16"/>
        <v>25.148605555555555</v>
      </c>
      <c r="I86" s="14">
        <f t="shared" si="17"/>
        <v>25.648605555555555</v>
      </c>
      <c r="J86" s="2">
        <f t="shared" si="18"/>
        <v>3.4055611111111439</v>
      </c>
      <c r="K86" s="2"/>
      <c r="L86" s="2">
        <f t="shared" si="19"/>
        <v>3.5541666666666991</v>
      </c>
      <c r="M86" s="2"/>
      <c r="N86" s="2">
        <f t="shared" si="20"/>
        <v>3.0541666666666991</v>
      </c>
      <c r="O86" s="2"/>
      <c r="P86" s="2">
        <f t="shared" si="21"/>
        <v>2.5541666666666991</v>
      </c>
      <c r="Q86" s="2"/>
      <c r="R86" s="2">
        <f t="shared" si="12"/>
        <v>2.9055611111111439</v>
      </c>
      <c r="S86" s="2"/>
      <c r="T86" s="2">
        <f t="shared" si="22"/>
        <v>2.4055611111111439</v>
      </c>
      <c r="U86" s="11"/>
    </row>
    <row r="87" spans="1:21" x14ac:dyDescent="0.3">
      <c r="A87" s="12">
        <v>32959</v>
      </c>
      <c r="B87" s="29">
        <v>28.625</v>
      </c>
      <c r="C87" s="2">
        <f t="shared" si="11"/>
        <v>24.351111111111106</v>
      </c>
      <c r="D87" s="13">
        <f t="shared" si="13"/>
        <v>24.688311111111112</v>
      </c>
      <c r="E87" s="3">
        <v>24.5</v>
      </c>
      <c r="F87" s="1">
        <f t="shared" si="14"/>
        <v>25</v>
      </c>
      <c r="G87" s="1">
        <f t="shared" si="15"/>
        <v>25.5</v>
      </c>
      <c r="H87" s="13">
        <f t="shared" si="16"/>
        <v>25.188311111111112</v>
      </c>
      <c r="I87" s="14">
        <f t="shared" si="17"/>
        <v>25.688311111111112</v>
      </c>
      <c r="J87" s="2">
        <f t="shared" si="18"/>
        <v>3.936688888888888</v>
      </c>
      <c r="K87" s="2"/>
      <c r="L87" s="2">
        <f t="shared" si="19"/>
        <v>4.125</v>
      </c>
      <c r="M87" s="2"/>
      <c r="N87" s="2">
        <f t="shared" si="20"/>
        <v>3.625</v>
      </c>
      <c r="O87" s="2"/>
      <c r="P87" s="2">
        <f t="shared" si="21"/>
        <v>3.125</v>
      </c>
      <c r="Q87" s="2"/>
      <c r="R87" s="2">
        <f t="shared" si="12"/>
        <v>3.436688888888888</v>
      </c>
      <c r="S87" s="2"/>
      <c r="T87" s="2">
        <f t="shared" si="22"/>
        <v>2.936688888888888</v>
      </c>
      <c r="U87" s="11"/>
    </row>
    <row r="88" spans="1:21" x14ac:dyDescent="0.3">
      <c r="A88" s="12">
        <v>32960</v>
      </c>
      <c r="B88" s="29">
        <v>30.591666666666701</v>
      </c>
      <c r="C88" s="2">
        <f t="shared" si="11"/>
        <v>24.550694444444442</v>
      </c>
      <c r="D88" s="13">
        <f t="shared" si="13"/>
        <v>24.744194444444446</v>
      </c>
      <c r="E88" s="3">
        <v>24.5</v>
      </c>
      <c r="F88" s="1">
        <f t="shared" si="14"/>
        <v>25</v>
      </c>
      <c r="G88" s="1">
        <f t="shared" si="15"/>
        <v>25.5</v>
      </c>
      <c r="H88" s="13">
        <f t="shared" si="16"/>
        <v>25.244194444444446</v>
      </c>
      <c r="I88" s="14">
        <f t="shared" si="17"/>
        <v>25.744194444444446</v>
      </c>
      <c r="J88" s="2">
        <f t="shared" si="18"/>
        <v>5.8474722222222546</v>
      </c>
      <c r="K88" s="2"/>
      <c r="L88" s="2">
        <f t="shared" si="19"/>
        <v>6.0916666666667005</v>
      </c>
      <c r="M88" s="2"/>
      <c r="N88" s="2">
        <f t="shared" si="20"/>
        <v>5.5916666666667005</v>
      </c>
      <c r="O88" s="2"/>
      <c r="P88" s="2">
        <f t="shared" si="21"/>
        <v>5.0916666666667005</v>
      </c>
      <c r="Q88" s="2"/>
      <c r="R88" s="2">
        <f t="shared" si="12"/>
        <v>5.3474722222222546</v>
      </c>
      <c r="S88" s="2"/>
      <c r="T88" s="2">
        <f t="shared" si="22"/>
        <v>4.8474722222222546</v>
      </c>
      <c r="U88" s="11"/>
    </row>
    <row r="89" spans="1:21" x14ac:dyDescent="0.3">
      <c r="A89" s="12">
        <v>32961</v>
      </c>
      <c r="B89" s="29">
        <v>31.904166666666701</v>
      </c>
      <c r="C89" s="2">
        <f t="shared" si="11"/>
        <v>24.881666666666664</v>
      </c>
      <c r="D89" s="13">
        <f t="shared" si="13"/>
        <v>24.836866666666666</v>
      </c>
      <c r="E89" s="3">
        <v>24.5</v>
      </c>
      <c r="F89" s="1">
        <f t="shared" si="14"/>
        <v>25</v>
      </c>
      <c r="G89" s="1">
        <f t="shared" si="15"/>
        <v>25.5</v>
      </c>
      <c r="H89" s="13">
        <f t="shared" si="16"/>
        <v>25.336866666666666</v>
      </c>
      <c r="I89" s="14">
        <f t="shared" si="17"/>
        <v>25.836866666666666</v>
      </c>
      <c r="J89" s="2">
        <f t="shared" si="18"/>
        <v>7.067300000000035</v>
      </c>
      <c r="K89" s="2"/>
      <c r="L89" s="2">
        <f t="shared" si="19"/>
        <v>7.4041666666667005</v>
      </c>
      <c r="M89" s="2"/>
      <c r="N89" s="2">
        <f t="shared" si="20"/>
        <v>6.9041666666667005</v>
      </c>
      <c r="O89" s="2"/>
      <c r="P89" s="2">
        <f t="shared" si="21"/>
        <v>6.4041666666667005</v>
      </c>
      <c r="Q89" s="2"/>
      <c r="R89" s="2">
        <f t="shared" si="12"/>
        <v>6.567300000000035</v>
      </c>
      <c r="S89" s="2"/>
      <c r="T89" s="2">
        <f t="shared" si="22"/>
        <v>6.067300000000035</v>
      </c>
      <c r="U89" s="11"/>
    </row>
    <row r="90" spans="1:21" x14ac:dyDescent="0.3">
      <c r="A90" s="12">
        <v>32962</v>
      </c>
      <c r="B90" s="29">
        <v>31.65</v>
      </c>
      <c r="C90" s="2">
        <f t="shared" si="11"/>
        <v>25.235277777777775</v>
      </c>
      <c r="D90" s="13">
        <f t="shared" si="13"/>
        <v>24.93587777777778</v>
      </c>
      <c r="E90" s="3">
        <v>24.5</v>
      </c>
      <c r="F90" s="1">
        <f t="shared" si="14"/>
        <v>25</v>
      </c>
      <c r="G90" s="1">
        <f t="shared" si="15"/>
        <v>25.5</v>
      </c>
      <c r="H90" s="13">
        <f t="shared" si="16"/>
        <v>25.43587777777778</v>
      </c>
      <c r="I90" s="14">
        <f t="shared" si="17"/>
        <v>25.93587777777778</v>
      </c>
      <c r="J90" s="2">
        <f t="shared" si="18"/>
        <v>6.714122222222219</v>
      </c>
      <c r="K90" s="2"/>
      <c r="L90" s="2">
        <f t="shared" si="19"/>
        <v>7.1499999999999986</v>
      </c>
      <c r="M90" s="2"/>
      <c r="N90" s="2">
        <f t="shared" si="20"/>
        <v>6.6499999999999986</v>
      </c>
      <c r="O90" s="2"/>
      <c r="P90" s="2">
        <f t="shared" si="21"/>
        <v>6.1499999999999986</v>
      </c>
      <c r="Q90" s="2"/>
      <c r="R90" s="2">
        <f t="shared" si="12"/>
        <v>6.214122222222219</v>
      </c>
      <c r="S90" s="2"/>
      <c r="T90" s="2">
        <f t="shared" si="22"/>
        <v>5.714122222222219</v>
      </c>
      <c r="U90" s="11"/>
    </row>
    <row r="91" spans="1:21" x14ac:dyDescent="0.3">
      <c r="A91" s="12">
        <v>32963</v>
      </c>
      <c r="B91" s="29">
        <v>30.987500000000001</v>
      </c>
      <c r="C91" s="2">
        <f t="shared" si="11"/>
        <v>25.509444444444441</v>
      </c>
      <c r="D91" s="13">
        <f t="shared" si="13"/>
        <v>25.012644444444444</v>
      </c>
      <c r="E91" s="3">
        <v>24.5</v>
      </c>
      <c r="F91" s="1">
        <f t="shared" si="14"/>
        <v>25</v>
      </c>
      <c r="G91" s="1">
        <f t="shared" si="15"/>
        <v>25.5</v>
      </c>
      <c r="H91" s="13">
        <f t="shared" si="16"/>
        <v>25.512644444444444</v>
      </c>
      <c r="I91" s="14">
        <f t="shared" si="17"/>
        <v>26.012644444444444</v>
      </c>
      <c r="J91" s="2">
        <f t="shared" si="18"/>
        <v>5.9748555555555569</v>
      </c>
      <c r="K91" s="2"/>
      <c r="L91" s="2">
        <f t="shared" si="19"/>
        <v>6.4875000000000007</v>
      </c>
      <c r="M91" s="2"/>
      <c r="N91" s="2">
        <f t="shared" si="20"/>
        <v>5.9875000000000007</v>
      </c>
      <c r="O91" s="2"/>
      <c r="P91" s="2">
        <f t="shared" si="21"/>
        <v>5.4875000000000007</v>
      </c>
      <c r="Q91" s="2"/>
      <c r="R91" s="2">
        <f t="shared" si="12"/>
        <v>5.4748555555555569</v>
      </c>
      <c r="S91" s="2"/>
      <c r="T91" s="2">
        <f t="shared" si="22"/>
        <v>4.9748555555555569</v>
      </c>
      <c r="U91" s="11"/>
    </row>
    <row r="92" spans="1:21" x14ac:dyDescent="0.3">
      <c r="A92" s="12">
        <v>32964</v>
      </c>
      <c r="B92" s="29">
        <v>28.162500000000001</v>
      </c>
      <c r="C92" s="2">
        <f t="shared" si="11"/>
        <v>25.727777777777771</v>
      </c>
      <c r="D92" s="13">
        <f t="shared" si="13"/>
        <v>25.073777777777778</v>
      </c>
      <c r="E92" s="3">
        <v>24.5</v>
      </c>
      <c r="F92" s="1">
        <f t="shared" si="14"/>
        <v>25</v>
      </c>
      <c r="G92" s="1">
        <f t="shared" si="15"/>
        <v>25.5</v>
      </c>
      <c r="H92" s="13">
        <f t="shared" si="16"/>
        <v>25.573777777777778</v>
      </c>
      <c r="I92" s="14">
        <f t="shared" si="17"/>
        <v>26.073777777777778</v>
      </c>
      <c r="J92" s="2">
        <f t="shared" si="18"/>
        <v>3.0887222222222235</v>
      </c>
      <c r="K92" s="2"/>
      <c r="L92" s="2">
        <f t="shared" si="19"/>
        <v>3.6625000000000014</v>
      </c>
      <c r="M92" s="2"/>
      <c r="N92" s="2">
        <f t="shared" si="20"/>
        <v>3.1625000000000014</v>
      </c>
      <c r="O92" s="2"/>
      <c r="P92" s="2">
        <f t="shared" si="21"/>
        <v>2.6625000000000014</v>
      </c>
      <c r="Q92" s="2"/>
      <c r="R92" s="2">
        <f t="shared" si="12"/>
        <v>2.5887222222222235</v>
      </c>
      <c r="S92" s="2"/>
      <c r="T92" s="2">
        <f t="shared" si="22"/>
        <v>2.0887222222222235</v>
      </c>
      <c r="U92" s="11"/>
    </row>
    <row r="93" spans="1:21" x14ac:dyDescent="0.3">
      <c r="A93" s="12">
        <v>32965</v>
      </c>
      <c r="B93" s="29">
        <v>29.637499999999999</v>
      </c>
      <c r="C93" s="2">
        <f t="shared" si="11"/>
        <v>25.874305555555551</v>
      </c>
      <c r="D93" s="13">
        <f t="shared" si="13"/>
        <v>25.114805555555556</v>
      </c>
      <c r="E93" s="3">
        <v>24.5</v>
      </c>
      <c r="F93" s="1">
        <f t="shared" si="14"/>
        <v>25</v>
      </c>
      <c r="G93" s="1">
        <f t="shared" si="15"/>
        <v>25.5</v>
      </c>
      <c r="H93" s="13">
        <f t="shared" si="16"/>
        <v>25.614805555555556</v>
      </c>
      <c r="I93" s="14">
        <f t="shared" si="17"/>
        <v>26.114805555555556</v>
      </c>
      <c r="J93" s="2">
        <f t="shared" si="18"/>
        <v>4.5226944444444435</v>
      </c>
      <c r="K93" s="2"/>
      <c r="L93" s="2">
        <f t="shared" si="19"/>
        <v>5.1374999999999993</v>
      </c>
      <c r="M93" s="2"/>
      <c r="N93" s="2">
        <f t="shared" si="20"/>
        <v>4.6374999999999993</v>
      </c>
      <c r="O93" s="2"/>
      <c r="P93" s="2">
        <f t="shared" si="21"/>
        <v>4.1374999999999993</v>
      </c>
      <c r="Q93" s="2"/>
      <c r="R93" s="2">
        <f t="shared" si="12"/>
        <v>4.0226944444444435</v>
      </c>
      <c r="S93" s="2"/>
      <c r="T93" s="2">
        <f t="shared" si="22"/>
        <v>3.5226944444444435</v>
      </c>
      <c r="U93" s="11"/>
    </row>
    <row r="94" spans="1:21" x14ac:dyDescent="0.3">
      <c r="A94" s="12">
        <v>32966</v>
      </c>
      <c r="B94" s="29">
        <v>27.258333333333301</v>
      </c>
      <c r="C94" s="2">
        <f t="shared" si="11"/>
        <v>26.068888888888882</v>
      </c>
      <c r="D94" s="13">
        <f t="shared" si="13"/>
        <v>25.169288888888889</v>
      </c>
      <c r="E94" s="3">
        <v>24.5</v>
      </c>
      <c r="F94" s="1">
        <f t="shared" si="14"/>
        <v>25</v>
      </c>
      <c r="G94" s="1">
        <f t="shared" si="15"/>
        <v>25.5</v>
      </c>
      <c r="H94" s="13">
        <f t="shared" si="16"/>
        <v>25.669288888888889</v>
      </c>
      <c r="I94" s="14">
        <f t="shared" si="17"/>
        <v>26.169288888888889</v>
      </c>
      <c r="J94" s="2">
        <f t="shared" si="18"/>
        <v>2.0890444444444114</v>
      </c>
      <c r="K94" s="2"/>
      <c r="L94" s="2">
        <f t="shared" si="19"/>
        <v>2.7583333333333009</v>
      </c>
      <c r="M94" s="2"/>
      <c r="N94" s="2">
        <f t="shared" si="20"/>
        <v>2.2583333333333009</v>
      </c>
      <c r="O94" s="2"/>
      <c r="P94" s="2">
        <f t="shared" si="21"/>
        <v>1.7583333333333009</v>
      </c>
      <c r="Q94" s="2"/>
      <c r="R94" s="2">
        <f t="shared" si="12"/>
        <v>1.5890444444444114</v>
      </c>
      <c r="S94" s="2"/>
      <c r="T94" s="2">
        <f t="shared" si="22"/>
        <v>1.0890444444444114</v>
      </c>
      <c r="U94" s="11"/>
    </row>
    <row r="95" spans="1:21" x14ac:dyDescent="0.3">
      <c r="A95" s="12">
        <v>32967</v>
      </c>
      <c r="B95" s="29">
        <v>26.920833333333299</v>
      </c>
      <c r="C95" s="2">
        <f t="shared" si="11"/>
        <v>26.122083333333325</v>
      </c>
      <c r="D95" s="13">
        <f t="shared" si="13"/>
        <v>25.184183333333333</v>
      </c>
      <c r="E95" s="3">
        <v>24.5</v>
      </c>
      <c r="F95" s="1">
        <f t="shared" si="14"/>
        <v>25</v>
      </c>
      <c r="G95" s="1">
        <f t="shared" si="15"/>
        <v>25.5</v>
      </c>
      <c r="H95" s="13">
        <f t="shared" si="16"/>
        <v>25.684183333333333</v>
      </c>
      <c r="I95" s="14">
        <f t="shared" si="17"/>
        <v>26.184183333333333</v>
      </c>
      <c r="J95" s="2">
        <f t="shared" si="18"/>
        <v>1.7366499999999654</v>
      </c>
      <c r="K95" s="2"/>
      <c r="L95" s="2">
        <f t="shared" si="19"/>
        <v>2.4208333333332988</v>
      </c>
      <c r="M95" s="2"/>
      <c r="N95" s="2">
        <f t="shared" si="20"/>
        <v>1.9208333333332988</v>
      </c>
      <c r="O95" s="2"/>
      <c r="P95" s="2">
        <f t="shared" si="21"/>
        <v>1.4208333333332988</v>
      </c>
      <c r="Q95" s="2"/>
      <c r="R95" s="2">
        <f t="shared" si="12"/>
        <v>1.2366499999999654</v>
      </c>
      <c r="S95" s="2"/>
      <c r="T95" s="2">
        <f t="shared" si="22"/>
        <v>0.73664999999996539</v>
      </c>
      <c r="U95" s="11"/>
    </row>
    <row r="96" spans="1:21" x14ac:dyDescent="0.3">
      <c r="A96" s="12">
        <v>32968</v>
      </c>
      <c r="B96" s="29">
        <v>29.391666666666701</v>
      </c>
      <c r="C96" s="2">
        <f t="shared" si="11"/>
        <v>26.136527777777772</v>
      </c>
      <c r="D96" s="13">
        <f t="shared" si="13"/>
        <v>25.188227777777776</v>
      </c>
      <c r="E96" s="3">
        <v>24.5</v>
      </c>
      <c r="F96" s="1">
        <f t="shared" si="14"/>
        <v>25</v>
      </c>
      <c r="G96" s="1">
        <f t="shared" si="15"/>
        <v>25.5</v>
      </c>
      <c r="H96" s="13">
        <f t="shared" si="16"/>
        <v>25.688227777777776</v>
      </c>
      <c r="I96" s="14">
        <f t="shared" si="17"/>
        <v>26.188227777777776</v>
      </c>
      <c r="J96" s="2">
        <f t="shared" si="18"/>
        <v>4.2034388888889254</v>
      </c>
      <c r="K96" s="2"/>
      <c r="L96" s="2">
        <f t="shared" si="19"/>
        <v>4.8916666666667012</v>
      </c>
      <c r="M96" s="2"/>
      <c r="N96" s="2">
        <f t="shared" si="20"/>
        <v>4.3916666666667012</v>
      </c>
      <c r="O96" s="2"/>
      <c r="P96" s="2">
        <f t="shared" si="21"/>
        <v>3.8916666666667012</v>
      </c>
      <c r="Q96" s="2"/>
      <c r="R96" s="2">
        <f t="shared" si="12"/>
        <v>3.7034388888889254</v>
      </c>
      <c r="S96" s="2"/>
      <c r="T96" s="2">
        <f t="shared" si="22"/>
        <v>3.2034388888889254</v>
      </c>
      <c r="U96" s="11"/>
    </row>
    <row r="97" spans="1:21" x14ac:dyDescent="0.3">
      <c r="A97" s="12">
        <v>32969</v>
      </c>
      <c r="B97" s="29">
        <v>28.654166666666701</v>
      </c>
      <c r="C97" s="2">
        <f t="shared" si="11"/>
        <v>26.20388888888888</v>
      </c>
      <c r="D97" s="13">
        <f t="shared" si="13"/>
        <v>25.20708888888889</v>
      </c>
      <c r="E97" s="3">
        <v>24.5</v>
      </c>
      <c r="F97" s="1">
        <f t="shared" si="14"/>
        <v>25</v>
      </c>
      <c r="G97" s="1">
        <f t="shared" si="15"/>
        <v>25.5</v>
      </c>
      <c r="H97" s="13">
        <f t="shared" si="16"/>
        <v>25.70708888888889</v>
      </c>
      <c r="I97" s="14">
        <f t="shared" si="17"/>
        <v>26.20708888888889</v>
      </c>
      <c r="J97" s="2">
        <f t="shared" si="18"/>
        <v>3.4470777777778103</v>
      </c>
      <c r="K97" s="2"/>
      <c r="L97" s="2">
        <f t="shared" si="19"/>
        <v>4.1541666666667005</v>
      </c>
      <c r="M97" s="2"/>
      <c r="N97" s="2">
        <f t="shared" si="20"/>
        <v>3.6541666666667005</v>
      </c>
      <c r="O97" s="2"/>
      <c r="P97" s="2">
        <f t="shared" si="21"/>
        <v>3.1541666666667005</v>
      </c>
      <c r="Q97" s="2"/>
      <c r="R97" s="2">
        <f t="shared" si="12"/>
        <v>2.9470777777778103</v>
      </c>
      <c r="S97" s="2"/>
      <c r="T97" s="2">
        <f t="shared" si="22"/>
        <v>2.4470777777778103</v>
      </c>
      <c r="U97" s="11"/>
    </row>
    <row r="98" spans="1:21" x14ac:dyDescent="0.3">
      <c r="A98" s="12">
        <v>32970</v>
      </c>
      <c r="B98" s="29">
        <v>30.029166666666701</v>
      </c>
      <c r="C98" s="2">
        <f t="shared" si="11"/>
        <v>26.294722222222216</v>
      </c>
      <c r="D98" s="13">
        <f t="shared" si="13"/>
        <v>25.232522222222222</v>
      </c>
      <c r="E98" s="3">
        <v>24.5</v>
      </c>
      <c r="F98" s="1">
        <f t="shared" si="14"/>
        <v>25</v>
      </c>
      <c r="G98" s="1">
        <f t="shared" si="15"/>
        <v>25.5</v>
      </c>
      <c r="H98" s="13">
        <f t="shared" si="16"/>
        <v>25.732522222222222</v>
      </c>
      <c r="I98" s="14">
        <f t="shared" si="17"/>
        <v>26.232522222222222</v>
      </c>
      <c r="J98" s="2">
        <f t="shared" si="18"/>
        <v>4.7966444444444782</v>
      </c>
      <c r="K98" s="2"/>
      <c r="L98" s="2">
        <f t="shared" si="19"/>
        <v>5.5291666666667005</v>
      </c>
      <c r="M98" s="2"/>
      <c r="N98" s="2">
        <f t="shared" si="20"/>
        <v>5.0291666666667005</v>
      </c>
      <c r="O98" s="2"/>
      <c r="P98" s="2">
        <f t="shared" si="21"/>
        <v>4.5291666666667005</v>
      </c>
      <c r="Q98" s="2"/>
      <c r="R98" s="2">
        <f t="shared" si="12"/>
        <v>4.2966444444444782</v>
      </c>
      <c r="S98" s="2"/>
      <c r="T98" s="2">
        <f t="shared" si="22"/>
        <v>3.7966444444444782</v>
      </c>
      <c r="U98" s="11"/>
    </row>
    <row r="99" spans="1:21" x14ac:dyDescent="0.3">
      <c r="A99" s="12">
        <v>32971</v>
      </c>
      <c r="B99" s="29">
        <v>31.587499999999999</v>
      </c>
      <c r="C99" s="2">
        <f t="shared" ref="C99:C162" si="23">AVERAGE(B69:B98)</f>
        <v>26.45902777777777</v>
      </c>
      <c r="D99" s="13">
        <f t="shared" si="13"/>
        <v>25.278527777777779</v>
      </c>
      <c r="E99" s="3">
        <v>24.5</v>
      </c>
      <c r="F99" s="1">
        <f t="shared" si="14"/>
        <v>25</v>
      </c>
      <c r="G99" s="1">
        <f t="shared" si="15"/>
        <v>25.5</v>
      </c>
      <c r="H99" s="13">
        <f t="shared" si="16"/>
        <v>25.778527777777779</v>
      </c>
      <c r="I99" s="14">
        <f t="shared" si="17"/>
        <v>26.278527777777779</v>
      </c>
      <c r="J99" s="2">
        <f t="shared" si="18"/>
        <v>6.30897222222222</v>
      </c>
      <c r="K99" s="2"/>
      <c r="L99" s="2">
        <f t="shared" si="19"/>
        <v>7.0874999999999986</v>
      </c>
      <c r="M99" s="2"/>
      <c r="N99" s="2">
        <f t="shared" si="20"/>
        <v>6.5874999999999986</v>
      </c>
      <c r="O99" s="2"/>
      <c r="P99" s="2">
        <f t="shared" si="21"/>
        <v>6.0874999999999986</v>
      </c>
      <c r="Q99" s="2"/>
      <c r="R99" s="2">
        <f t="shared" si="12"/>
        <v>5.80897222222222</v>
      </c>
      <c r="S99" s="2"/>
      <c r="T99" s="2">
        <f t="shared" si="22"/>
        <v>5.30897222222222</v>
      </c>
      <c r="U99" s="11"/>
    </row>
    <row r="100" spans="1:21" x14ac:dyDescent="0.3">
      <c r="A100" s="12">
        <v>32972</v>
      </c>
      <c r="B100" s="29">
        <v>32.8958333333333</v>
      </c>
      <c r="C100" s="2">
        <f t="shared" si="23"/>
        <v>26.693333333333332</v>
      </c>
      <c r="D100" s="13">
        <f t="shared" si="13"/>
        <v>25.344133333333335</v>
      </c>
      <c r="E100" s="3">
        <v>24.5</v>
      </c>
      <c r="F100" s="1">
        <f t="shared" si="14"/>
        <v>25</v>
      </c>
      <c r="G100" s="1">
        <f t="shared" si="15"/>
        <v>25.5</v>
      </c>
      <c r="H100" s="13">
        <f t="shared" si="16"/>
        <v>25.844133333333335</v>
      </c>
      <c r="I100" s="14">
        <f t="shared" si="17"/>
        <v>26.344133333333335</v>
      </c>
      <c r="J100" s="2">
        <f t="shared" si="18"/>
        <v>7.5516999999999648</v>
      </c>
      <c r="K100" s="2"/>
      <c r="L100" s="2">
        <f t="shared" si="19"/>
        <v>8.3958333333333002</v>
      </c>
      <c r="M100" s="2"/>
      <c r="N100" s="2">
        <f t="shared" si="20"/>
        <v>7.8958333333333002</v>
      </c>
      <c r="O100" s="2"/>
      <c r="P100" s="2">
        <f t="shared" si="21"/>
        <v>7.3958333333333002</v>
      </c>
      <c r="Q100" s="2"/>
      <c r="R100" s="2">
        <f t="shared" si="12"/>
        <v>7.0516999999999648</v>
      </c>
      <c r="S100" s="2"/>
      <c r="T100" s="2">
        <f t="shared" si="22"/>
        <v>6.5516999999999648</v>
      </c>
      <c r="U100" s="11"/>
    </row>
    <row r="101" spans="1:21" x14ac:dyDescent="0.3">
      <c r="A101" s="12">
        <v>32973</v>
      </c>
      <c r="B101" s="29">
        <v>32.608333333333299</v>
      </c>
      <c r="C101" s="2">
        <f t="shared" si="23"/>
        <v>26.929583333333326</v>
      </c>
      <c r="D101" s="13">
        <f t="shared" si="13"/>
        <v>25.410283333333332</v>
      </c>
      <c r="E101" s="3">
        <v>24.5</v>
      </c>
      <c r="F101" s="1">
        <f t="shared" si="14"/>
        <v>25</v>
      </c>
      <c r="G101" s="1">
        <f t="shared" si="15"/>
        <v>25.5</v>
      </c>
      <c r="H101" s="13">
        <f t="shared" si="16"/>
        <v>25.910283333333332</v>
      </c>
      <c r="I101" s="14">
        <f t="shared" si="17"/>
        <v>26.410283333333332</v>
      </c>
      <c r="J101" s="2">
        <f t="shared" si="18"/>
        <v>7.1980499999999665</v>
      </c>
      <c r="K101" s="2"/>
      <c r="L101" s="2">
        <f t="shared" si="19"/>
        <v>8.1083333333332988</v>
      </c>
      <c r="M101" s="2"/>
      <c r="N101" s="2">
        <f t="shared" si="20"/>
        <v>7.6083333333332988</v>
      </c>
      <c r="O101" s="2"/>
      <c r="P101" s="2">
        <f t="shared" si="21"/>
        <v>7.1083333333332988</v>
      </c>
      <c r="Q101" s="2"/>
      <c r="R101" s="2">
        <f t="shared" si="12"/>
        <v>6.6980499999999665</v>
      </c>
      <c r="S101" s="2"/>
      <c r="T101" s="2">
        <f t="shared" si="22"/>
        <v>6.1980499999999665</v>
      </c>
      <c r="U101" s="11"/>
    </row>
    <row r="102" spans="1:21" x14ac:dyDescent="0.3">
      <c r="A102" s="12">
        <v>32974</v>
      </c>
      <c r="B102" s="29">
        <v>33.037500000000001</v>
      </c>
      <c r="C102" s="2">
        <f t="shared" si="23"/>
        <v>27.215833333333329</v>
      </c>
      <c r="D102" s="13">
        <f t="shared" si="13"/>
        <v>25.490433333333335</v>
      </c>
      <c r="E102" s="3">
        <v>24.5</v>
      </c>
      <c r="F102" s="1">
        <f t="shared" si="14"/>
        <v>25</v>
      </c>
      <c r="G102" s="1">
        <f t="shared" si="15"/>
        <v>25.5</v>
      </c>
      <c r="H102" s="13">
        <f t="shared" si="16"/>
        <v>25.990433333333335</v>
      </c>
      <c r="I102" s="14">
        <f t="shared" si="17"/>
        <v>26.490433333333335</v>
      </c>
      <c r="J102" s="2">
        <f t="shared" si="18"/>
        <v>7.5470666666666659</v>
      </c>
      <c r="K102" s="2"/>
      <c r="L102" s="2">
        <f t="shared" si="19"/>
        <v>8.5375000000000014</v>
      </c>
      <c r="M102" s="2"/>
      <c r="N102" s="2">
        <f t="shared" si="20"/>
        <v>8.0375000000000014</v>
      </c>
      <c r="O102" s="2"/>
      <c r="P102" s="2">
        <f t="shared" si="21"/>
        <v>7.5375000000000014</v>
      </c>
      <c r="Q102" s="2"/>
      <c r="R102" s="2">
        <f t="shared" si="12"/>
        <v>7.0470666666666659</v>
      </c>
      <c r="S102" s="2"/>
      <c r="T102" s="2">
        <f t="shared" si="22"/>
        <v>6.5470666666666659</v>
      </c>
      <c r="U102" s="11"/>
    </row>
    <row r="103" spans="1:21" x14ac:dyDescent="0.3">
      <c r="A103" s="12">
        <v>32975</v>
      </c>
      <c r="B103" s="29">
        <v>33.4</v>
      </c>
      <c r="C103" s="2">
        <f t="shared" si="23"/>
        <v>27.485972222222223</v>
      </c>
      <c r="D103" s="13">
        <f t="shared" si="13"/>
        <v>25.566072222222225</v>
      </c>
      <c r="E103" s="3">
        <v>24.5</v>
      </c>
      <c r="F103" s="1">
        <f t="shared" si="14"/>
        <v>25</v>
      </c>
      <c r="G103" s="1">
        <f t="shared" si="15"/>
        <v>25.5</v>
      </c>
      <c r="H103" s="13">
        <f t="shared" si="16"/>
        <v>26.066072222222225</v>
      </c>
      <c r="I103" s="14">
        <f t="shared" si="17"/>
        <v>26.566072222222225</v>
      </c>
      <c r="J103" s="2">
        <f t="shared" si="18"/>
        <v>7.8339277777777738</v>
      </c>
      <c r="K103" s="2"/>
      <c r="L103" s="2">
        <f t="shared" si="19"/>
        <v>8.8999999999999986</v>
      </c>
      <c r="M103" s="2"/>
      <c r="N103" s="2">
        <f t="shared" si="20"/>
        <v>8.3999999999999986</v>
      </c>
      <c r="O103" s="2"/>
      <c r="P103" s="2">
        <f t="shared" si="21"/>
        <v>7.8999999999999986</v>
      </c>
      <c r="Q103" s="2"/>
      <c r="R103" s="2">
        <f t="shared" si="12"/>
        <v>7.3339277777777738</v>
      </c>
      <c r="S103" s="2"/>
      <c r="T103" s="2">
        <f t="shared" si="22"/>
        <v>6.8339277777777738</v>
      </c>
      <c r="U103" s="11"/>
    </row>
    <row r="104" spans="1:21" x14ac:dyDescent="0.3">
      <c r="A104" s="12">
        <v>32976</v>
      </c>
      <c r="B104" s="29">
        <v>33.8333333333333</v>
      </c>
      <c r="C104" s="2">
        <f t="shared" si="23"/>
        <v>27.787083333333332</v>
      </c>
      <c r="D104" s="13">
        <f t="shared" si="13"/>
        <v>25.650383333333334</v>
      </c>
      <c r="E104" s="3">
        <v>24.5</v>
      </c>
      <c r="F104" s="1">
        <f t="shared" si="14"/>
        <v>25</v>
      </c>
      <c r="G104" s="1">
        <f t="shared" si="15"/>
        <v>25.5</v>
      </c>
      <c r="H104" s="13">
        <f t="shared" si="16"/>
        <v>26.150383333333334</v>
      </c>
      <c r="I104" s="14">
        <f t="shared" si="17"/>
        <v>26.650383333333334</v>
      </c>
      <c r="J104" s="2">
        <f t="shared" si="18"/>
        <v>8.1829499999999662</v>
      </c>
      <c r="K104" s="2"/>
      <c r="L104" s="2">
        <f t="shared" si="19"/>
        <v>9.3333333333333002</v>
      </c>
      <c r="M104" s="2"/>
      <c r="N104" s="2">
        <f t="shared" si="20"/>
        <v>8.8333333333333002</v>
      </c>
      <c r="O104" s="2"/>
      <c r="P104" s="2">
        <f t="shared" si="21"/>
        <v>8.3333333333333002</v>
      </c>
      <c r="Q104" s="2"/>
      <c r="R104" s="2">
        <f t="shared" si="12"/>
        <v>7.6829499999999662</v>
      </c>
      <c r="S104" s="2"/>
      <c r="T104" s="2">
        <f t="shared" si="22"/>
        <v>7.1829499999999662</v>
      </c>
      <c r="U104" s="11"/>
    </row>
    <row r="105" spans="1:21" x14ac:dyDescent="0.3">
      <c r="A105" s="12">
        <v>32977</v>
      </c>
      <c r="B105" s="29">
        <v>34.279166666666697</v>
      </c>
      <c r="C105" s="2">
        <f t="shared" si="23"/>
        <v>28.134999999999991</v>
      </c>
      <c r="D105" s="13">
        <f t="shared" si="13"/>
        <v>25.747799999999998</v>
      </c>
      <c r="E105" s="3">
        <v>24.5</v>
      </c>
      <c r="F105" s="1">
        <f t="shared" si="14"/>
        <v>25</v>
      </c>
      <c r="G105" s="1">
        <f t="shared" si="15"/>
        <v>25.5</v>
      </c>
      <c r="H105" s="13">
        <f t="shared" si="16"/>
        <v>26.247799999999998</v>
      </c>
      <c r="I105" s="14">
        <f t="shared" si="17"/>
        <v>26.747799999999998</v>
      </c>
      <c r="J105" s="2">
        <f t="shared" si="18"/>
        <v>8.531366666666699</v>
      </c>
      <c r="K105" s="2"/>
      <c r="L105" s="2">
        <f t="shared" si="19"/>
        <v>9.779166666666697</v>
      </c>
      <c r="M105" s="2"/>
      <c r="N105" s="2">
        <f t="shared" si="20"/>
        <v>9.279166666666697</v>
      </c>
      <c r="O105" s="2"/>
      <c r="P105" s="2">
        <f t="shared" si="21"/>
        <v>8.779166666666697</v>
      </c>
      <c r="Q105" s="2"/>
      <c r="R105" s="2">
        <f t="shared" si="12"/>
        <v>8.031366666666699</v>
      </c>
      <c r="S105" s="2"/>
      <c r="T105" s="2">
        <f t="shared" si="22"/>
        <v>7.531366666666699</v>
      </c>
      <c r="U105" s="11"/>
    </row>
    <row r="106" spans="1:21" x14ac:dyDescent="0.3">
      <c r="A106" s="12">
        <v>32978</v>
      </c>
      <c r="B106" s="29">
        <v>35.054166666666703</v>
      </c>
      <c r="C106" s="2">
        <f t="shared" si="23"/>
        <v>28.554305555555551</v>
      </c>
      <c r="D106" s="13">
        <f t="shared" si="13"/>
        <v>25.865205555555555</v>
      </c>
      <c r="E106" s="3">
        <v>24.5</v>
      </c>
      <c r="F106" s="1">
        <f t="shared" si="14"/>
        <v>25</v>
      </c>
      <c r="G106" s="1">
        <f t="shared" si="15"/>
        <v>25.5</v>
      </c>
      <c r="H106" s="13">
        <f t="shared" si="16"/>
        <v>26.365205555555555</v>
      </c>
      <c r="I106" s="14">
        <f t="shared" si="17"/>
        <v>26.865205555555555</v>
      </c>
      <c r="J106" s="2">
        <f t="shared" si="18"/>
        <v>9.1889611111111478</v>
      </c>
      <c r="K106" s="2"/>
      <c r="L106" s="2">
        <f t="shared" si="19"/>
        <v>10.554166666666703</v>
      </c>
      <c r="M106" s="2"/>
      <c r="N106" s="2">
        <f t="shared" si="20"/>
        <v>10.054166666666703</v>
      </c>
      <c r="O106" s="2"/>
      <c r="P106" s="2">
        <f t="shared" si="21"/>
        <v>9.5541666666667027</v>
      </c>
      <c r="Q106" s="2"/>
      <c r="R106" s="2">
        <f t="shared" si="12"/>
        <v>8.6889611111111478</v>
      </c>
      <c r="S106" s="2"/>
      <c r="T106" s="2">
        <f t="shared" si="22"/>
        <v>8.1889611111111478</v>
      </c>
      <c r="U106" s="11"/>
    </row>
    <row r="107" spans="1:21" x14ac:dyDescent="0.3">
      <c r="A107" s="12">
        <v>32979</v>
      </c>
      <c r="B107" s="29">
        <v>35.737499999999997</v>
      </c>
      <c r="C107" s="2">
        <f t="shared" si="23"/>
        <v>28.945416666666663</v>
      </c>
      <c r="D107" s="13">
        <f t="shared" si="13"/>
        <v>25.974716666666666</v>
      </c>
      <c r="E107" s="3">
        <v>24.5</v>
      </c>
      <c r="F107" s="1">
        <f t="shared" si="14"/>
        <v>25</v>
      </c>
      <c r="G107" s="1">
        <f t="shared" si="15"/>
        <v>25.5</v>
      </c>
      <c r="H107" s="13">
        <f t="shared" si="16"/>
        <v>26.474716666666666</v>
      </c>
      <c r="I107" s="14">
        <f t="shared" si="17"/>
        <v>26.974716666666666</v>
      </c>
      <c r="J107" s="2">
        <f t="shared" si="18"/>
        <v>9.7627833333333314</v>
      </c>
      <c r="K107" s="2"/>
      <c r="L107" s="2">
        <f t="shared" si="19"/>
        <v>11.237499999999997</v>
      </c>
      <c r="M107" s="2"/>
      <c r="N107" s="2">
        <f t="shared" si="20"/>
        <v>10.737499999999997</v>
      </c>
      <c r="O107" s="2"/>
      <c r="P107" s="2">
        <f t="shared" si="21"/>
        <v>10.237499999999997</v>
      </c>
      <c r="Q107" s="2"/>
      <c r="R107" s="2">
        <f t="shared" si="12"/>
        <v>9.2627833333333314</v>
      </c>
      <c r="S107" s="2"/>
      <c r="T107" s="2">
        <f t="shared" si="22"/>
        <v>8.7627833333333314</v>
      </c>
      <c r="U107" s="11"/>
    </row>
    <row r="108" spans="1:21" x14ac:dyDescent="0.3">
      <c r="A108" s="12">
        <v>32980</v>
      </c>
      <c r="B108" s="29">
        <v>35.625</v>
      </c>
      <c r="C108" s="2">
        <f t="shared" si="23"/>
        <v>29.318055555555549</v>
      </c>
      <c r="D108" s="13">
        <f t="shared" si="13"/>
        <v>26.079055555555556</v>
      </c>
      <c r="E108" s="3">
        <v>24.5</v>
      </c>
      <c r="F108" s="1">
        <f t="shared" si="14"/>
        <v>25</v>
      </c>
      <c r="G108" s="1">
        <f t="shared" si="15"/>
        <v>25.5</v>
      </c>
      <c r="H108" s="13">
        <f t="shared" si="16"/>
        <v>26.579055555555556</v>
      </c>
      <c r="I108" s="14">
        <f t="shared" si="17"/>
        <v>27.079055555555556</v>
      </c>
      <c r="J108" s="2">
        <f t="shared" si="18"/>
        <v>9.5459444444444443</v>
      </c>
      <c r="K108" s="2"/>
      <c r="L108" s="2">
        <f t="shared" si="19"/>
        <v>11.125</v>
      </c>
      <c r="M108" s="2"/>
      <c r="N108" s="2">
        <f t="shared" si="20"/>
        <v>10.625</v>
      </c>
      <c r="O108" s="2"/>
      <c r="P108" s="2">
        <f t="shared" si="21"/>
        <v>10.125</v>
      </c>
      <c r="Q108" s="2"/>
      <c r="R108" s="2">
        <f t="shared" si="12"/>
        <v>9.0459444444444443</v>
      </c>
      <c r="S108" s="2"/>
      <c r="T108" s="2">
        <f t="shared" si="22"/>
        <v>8.5459444444444443</v>
      </c>
      <c r="U108" s="11"/>
    </row>
    <row r="109" spans="1:21" x14ac:dyDescent="0.3">
      <c r="A109" s="12">
        <v>32981</v>
      </c>
      <c r="B109" s="29">
        <v>33.879166666666698</v>
      </c>
      <c r="C109" s="2">
        <f t="shared" si="23"/>
        <v>29.663194444444443</v>
      </c>
      <c r="D109" s="13">
        <f t="shared" si="13"/>
        <v>26.175694444444446</v>
      </c>
      <c r="E109" s="3">
        <v>24.5</v>
      </c>
      <c r="F109" s="1">
        <f t="shared" si="14"/>
        <v>25</v>
      </c>
      <c r="G109" s="1">
        <f t="shared" si="15"/>
        <v>25.5</v>
      </c>
      <c r="H109" s="13">
        <f t="shared" si="16"/>
        <v>26.675694444444446</v>
      </c>
      <c r="I109" s="14">
        <f t="shared" si="17"/>
        <v>27.175694444444446</v>
      </c>
      <c r="J109" s="2">
        <f t="shared" si="18"/>
        <v>7.7034722222222527</v>
      </c>
      <c r="K109" s="2"/>
      <c r="L109" s="2">
        <f t="shared" si="19"/>
        <v>9.3791666666666984</v>
      </c>
      <c r="M109" s="2"/>
      <c r="N109" s="2">
        <f t="shared" si="20"/>
        <v>8.8791666666666984</v>
      </c>
      <c r="O109" s="2"/>
      <c r="P109" s="2">
        <f t="shared" si="21"/>
        <v>8.3791666666666984</v>
      </c>
      <c r="Q109" s="2"/>
      <c r="R109" s="2">
        <f t="shared" si="12"/>
        <v>7.2034722222222527</v>
      </c>
      <c r="S109" s="2"/>
      <c r="T109" s="2">
        <f t="shared" si="22"/>
        <v>6.7034722222222527</v>
      </c>
      <c r="U109" s="11"/>
    </row>
    <row r="110" spans="1:21" x14ac:dyDescent="0.3">
      <c r="A110" s="12">
        <v>32982</v>
      </c>
      <c r="B110" s="29">
        <v>32.495833333333302</v>
      </c>
      <c r="C110" s="2">
        <f t="shared" si="23"/>
        <v>29.99486111111111</v>
      </c>
      <c r="D110" s="13">
        <f t="shared" si="13"/>
        <v>26.268561111111111</v>
      </c>
      <c r="E110" s="3">
        <v>24.5</v>
      </c>
      <c r="F110" s="1">
        <f t="shared" si="14"/>
        <v>25</v>
      </c>
      <c r="G110" s="1">
        <f t="shared" si="15"/>
        <v>25.5</v>
      </c>
      <c r="H110" s="13">
        <f t="shared" si="16"/>
        <v>26.768561111111111</v>
      </c>
      <c r="I110" s="14">
        <f t="shared" si="17"/>
        <v>27.268561111111111</v>
      </c>
      <c r="J110" s="2">
        <f t="shared" si="18"/>
        <v>6.2272722222221901</v>
      </c>
      <c r="K110" s="2"/>
      <c r="L110" s="2">
        <f t="shared" si="19"/>
        <v>7.9958333333333016</v>
      </c>
      <c r="M110" s="2"/>
      <c r="N110" s="2">
        <f t="shared" si="20"/>
        <v>7.4958333333333016</v>
      </c>
      <c r="O110" s="2"/>
      <c r="P110" s="2">
        <f t="shared" si="21"/>
        <v>6.9958333333333016</v>
      </c>
      <c r="Q110" s="2"/>
      <c r="R110" s="2">
        <f t="shared" si="12"/>
        <v>5.7272722222221901</v>
      </c>
      <c r="S110" s="2"/>
      <c r="T110" s="2">
        <f t="shared" si="22"/>
        <v>5.2272722222221901</v>
      </c>
      <c r="U110" s="11"/>
    </row>
    <row r="111" spans="1:21" x14ac:dyDescent="0.3">
      <c r="A111" s="12">
        <v>32983</v>
      </c>
      <c r="B111" s="29">
        <v>32.799999999999997</v>
      </c>
      <c r="C111" s="2">
        <f t="shared" si="23"/>
        <v>30.291805555555552</v>
      </c>
      <c r="D111" s="13">
        <f t="shared" si="13"/>
        <v>26.351705555555554</v>
      </c>
      <c r="E111" s="3">
        <v>24.5</v>
      </c>
      <c r="F111" s="1">
        <f t="shared" si="14"/>
        <v>25</v>
      </c>
      <c r="G111" s="1">
        <f t="shared" si="15"/>
        <v>25.5</v>
      </c>
      <c r="H111" s="13">
        <f t="shared" si="16"/>
        <v>26.851705555555554</v>
      </c>
      <c r="I111" s="14">
        <f t="shared" si="17"/>
        <v>27.351705555555554</v>
      </c>
      <c r="J111" s="2">
        <f t="shared" si="18"/>
        <v>6.4482944444444428</v>
      </c>
      <c r="K111" s="2"/>
      <c r="L111" s="2">
        <f t="shared" si="19"/>
        <v>8.2999999999999972</v>
      </c>
      <c r="M111" s="2"/>
      <c r="N111" s="2">
        <f t="shared" si="20"/>
        <v>7.7999999999999972</v>
      </c>
      <c r="O111" s="2"/>
      <c r="P111" s="2">
        <f t="shared" si="21"/>
        <v>7.2999999999999972</v>
      </c>
      <c r="Q111" s="2"/>
      <c r="R111" s="2">
        <f t="shared" si="12"/>
        <v>5.9482944444444428</v>
      </c>
      <c r="S111" s="2"/>
      <c r="T111" s="2">
        <f t="shared" si="22"/>
        <v>5.4482944444444428</v>
      </c>
      <c r="U111" s="11"/>
    </row>
    <row r="112" spans="1:21" x14ac:dyDescent="0.3">
      <c r="A112" s="12">
        <v>32984</v>
      </c>
      <c r="B112" s="29">
        <v>33.2916666666667</v>
      </c>
      <c r="C112" s="2">
        <f t="shared" si="23"/>
        <v>30.590277777777775</v>
      </c>
      <c r="D112" s="13">
        <f t="shared" si="13"/>
        <v>26.435277777777777</v>
      </c>
      <c r="E112" s="3">
        <v>24.5</v>
      </c>
      <c r="F112" s="1">
        <f t="shared" si="14"/>
        <v>25</v>
      </c>
      <c r="G112" s="1">
        <f t="shared" si="15"/>
        <v>25.5</v>
      </c>
      <c r="H112" s="13">
        <f t="shared" si="16"/>
        <v>26.935277777777777</v>
      </c>
      <c r="I112" s="14">
        <f t="shared" si="17"/>
        <v>27.435277777777777</v>
      </c>
      <c r="J112" s="2">
        <f t="shared" si="18"/>
        <v>6.8563888888889224</v>
      </c>
      <c r="K112" s="2"/>
      <c r="L112" s="2">
        <f t="shared" si="19"/>
        <v>8.7916666666666998</v>
      </c>
      <c r="M112" s="2"/>
      <c r="N112" s="2">
        <f t="shared" si="20"/>
        <v>8.2916666666666998</v>
      </c>
      <c r="O112" s="2"/>
      <c r="P112" s="2">
        <f t="shared" si="21"/>
        <v>7.7916666666666998</v>
      </c>
      <c r="Q112" s="2"/>
      <c r="R112" s="2">
        <f t="shared" si="12"/>
        <v>6.3563888888889224</v>
      </c>
      <c r="S112" s="2"/>
      <c r="T112" s="2">
        <f t="shared" si="22"/>
        <v>5.8563888888889224</v>
      </c>
      <c r="U112" s="11"/>
    </row>
    <row r="113" spans="1:21" x14ac:dyDescent="0.3">
      <c r="A113" s="12">
        <v>32985</v>
      </c>
      <c r="B113" s="29">
        <v>33.220833333333303</v>
      </c>
      <c r="C113" s="2">
        <f t="shared" si="23"/>
        <v>30.867222222222225</v>
      </c>
      <c r="D113" s="13">
        <f t="shared" si="13"/>
        <v>26.512822222222226</v>
      </c>
      <c r="E113" s="3">
        <v>24.5</v>
      </c>
      <c r="F113" s="1">
        <f t="shared" si="14"/>
        <v>25</v>
      </c>
      <c r="G113" s="1">
        <f t="shared" si="15"/>
        <v>25.5</v>
      </c>
      <c r="H113" s="13">
        <f t="shared" si="16"/>
        <v>27.012822222222226</v>
      </c>
      <c r="I113" s="14">
        <f t="shared" si="17"/>
        <v>27.512822222222226</v>
      </c>
      <c r="J113" s="2">
        <f t="shared" si="18"/>
        <v>6.7080111111110767</v>
      </c>
      <c r="K113" s="2"/>
      <c r="L113" s="2">
        <f t="shared" si="19"/>
        <v>8.720833333333303</v>
      </c>
      <c r="M113" s="2"/>
      <c r="N113" s="2">
        <f t="shared" si="20"/>
        <v>8.220833333333303</v>
      </c>
      <c r="O113" s="2"/>
      <c r="P113" s="2">
        <f t="shared" si="21"/>
        <v>7.720833333333303</v>
      </c>
      <c r="Q113" s="2"/>
      <c r="R113" s="2">
        <f t="shared" si="12"/>
        <v>6.2080111111110767</v>
      </c>
      <c r="S113" s="2"/>
      <c r="T113" s="2">
        <f t="shared" si="22"/>
        <v>5.7080111111110767</v>
      </c>
      <c r="U113" s="11"/>
    </row>
    <row r="114" spans="1:21" x14ac:dyDescent="0.3">
      <c r="A114" s="12">
        <v>32986</v>
      </c>
      <c r="B114" s="29">
        <v>32.120833333333302</v>
      </c>
      <c r="C114" s="2">
        <f t="shared" si="23"/>
        <v>31.218888888888891</v>
      </c>
      <c r="D114" s="13">
        <f t="shared" si="13"/>
        <v>26.611288888888893</v>
      </c>
      <c r="E114" s="3">
        <v>24.5</v>
      </c>
      <c r="F114" s="1">
        <f t="shared" si="14"/>
        <v>25</v>
      </c>
      <c r="G114" s="1">
        <f t="shared" si="15"/>
        <v>25.5</v>
      </c>
      <c r="H114" s="13">
        <f t="shared" si="16"/>
        <v>27.111288888888893</v>
      </c>
      <c r="I114" s="14">
        <f t="shared" si="17"/>
        <v>27.611288888888893</v>
      </c>
      <c r="J114" s="2">
        <f t="shared" si="18"/>
        <v>5.5095444444444084</v>
      </c>
      <c r="K114" s="2"/>
      <c r="L114" s="2">
        <f t="shared" si="19"/>
        <v>7.6208333333333016</v>
      </c>
      <c r="M114" s="2"/>
      <c r="N114" s="2">
        <f t="shared" si="20"/>
        <v>7.1208333333333016</v>
      </c>
      <c r="O114" s="2"/>
      <c r="P114" s="2">
        <f t="shared" si="21"/>
        <v>6.6208333333333016</v>
      </c>
      <c r="Q114" s="2"/>
      <c r="R114" s="2">
        <f t="shared" si="12"/>
        <v>5.0095444444444084</v>
      </c>
      <c r="S114" s="2"/>
      <c r="T114" s="2">
        <f t="shared" si="22"/>
        <v>4.5095444444444084</v>
      </c>
      <c r="U114" s="11"/>
    </row>
    <row r="115" spans="1:21" x14ac:dyDescent="0.3">
      <c r="A115" s="12">
        <v>32987</v>
      </c>
      <c r="B115" s="29">
        <v>29.358333333333299</v>
      </c>
      <c r="C115" s="2">
        <f t="shared" si="23"/>
        <v>31.480833333333333</v>
      </c>
      <c r="D115" s="13">
        <f t="shared" si="13"/>
        <v>26.684633333333338</v>
      </c>
      <c r="E115" s="3">
        <v>24.5</v>
      </c>
      <c r="F115" s="1">
        <f t="shared" si="14"/>
        <v>25</v>
      </c>
      <c r="G115" s="1">
        <f t="shared" si="15"/>
        <v>25.5</v>
      </c>
      <c r="H115" s="13">
        <f t="shared" si="16"/>
        <v>27.184633333333338</v>
      </c>
      <c r="I115" s="14">
        <f t="shared" si="17"/>
        <v>27.684633333333338</v>
      </c>
      <c r="J115" s="2">
        <f t="shared" si="18"/>
        <v>2.6736999999999611</v>
      </c>
      <c r="K115" s="2"/>
      <c r="L115" s="2">
        <f t="shared" si="19"/>
        <v>4.8583333333332988</v>
      </c>
      <c r="M115" s="2"/>
      <c r="N115" s="2">
        <f t="shared" si="20"/>
        <v>4.3583333333332988</v>
      </c>
      <c r="O115" s="2"/>
      <c r="P115" s="2">
        <f t="shared" si="21"/>
        <v>3.8583333333332988</v>
      </c>
      <c r="Q115" s="2"/>
      <c r="R115" s="2">
        <f t="shared" si="12"/>
        <v>2.1736999999999611</v>
      </c>
      <c r="S115" s="2"/>
      <c r="T115" s="2">
        <f t="shared" si="22"/>
        <v>1.6736999999999611</v>
      </c>
      <c r="U115" s="11"/>
    </row>
    <row r="116" spans="1:21" x14ac:dyDescent="0.3">
      <c r="A116" s="12">
        <v>32988</v>
      </c>
      <c r="B116" s="29">
        <v>31.2916666666667</v>
      </c>
      <c r="C116" s="2">
        <f t="shared" si="23"/>
        <v>31.569722222222218</v>
      </c>
      <c r="D116" s="13">
        <f t="shared" si="13"/>
        <v>26.709522222222223</v>
      </c>
      <c r="E116" s="3">
        <v>24.5</v>
      </c>
      <c r="F116" s="1">
        <f t="shared" si="14"/>
        <v>25</v>
      </c>
      <c r="G116" s="1">
        <f t="shared" si="15"/>
        <v>25.5</v>
      </c>
      <c r="H116" s="13">
        <f t="shared" si="16"/>
        <v>27.209522222222223</v>
      </c>
      <c r="I116" s="14">
        <f t="shared" si="17"/>
        <v>27.709522222222223</v>
      </c>
      <c r="J116" s="2">
        <f t="shared" si="18"/>
        <v>4.5821444444444772</v>
      </c>
      <c r="K116" s="2"/>
      <c r="L116" s="2">
        <f t="shared" si="19"/>
        <v>6.7916666666666998</v>
      </c>
      <c r="M116" s="2"/>
      <c r="N116" s="2">
        <f t="shared" si="20"/>
        <v>6.2916666666666998</v>
      </c>
      <c r="O116" s="2"/>
      <c r="P116" s="2">
        <f t="shared" si="21"/>
        <v>5.7916666666666998</v>
      </c>
      <c r="Q116" s="2"/>
      <c r="R116" s="2">
        <f t="shared" si="12"/>
        <v>4.0821444444444772</v>
      </c>
      <c r="S116" s="2"/>
      <c r="T116" s="2">
        <f t="shared" si="22"/>
        <v>3.5821444444444772</v>
      </c>
      <c r="U116" s="11"/>
    </row>
    <row r="117" spans="1:21" x14ac:dyDescent="0.3">
      <c r="A117" s="12">
        <v>32989</v>
      </c>
      <c r="B117" s="29">
        <v>32.987499999999997</v>
      </c>
      <c r="C117" s="2">
        <f t="shared" si="23"/>
        <v>31.67763888888889</v>
      </c>
      <c r="D117" s="13">
        <f t="shared" si="13"/>
        <v>26.739738888888891</v>
      </c>
      <c r="E117" s="3">
        <v>24.5</v>
      </c>
      <c r="F117" s="1">
        <f t="shared" si="14"/>
        <v>25</v>
      </c>
      <c r="G117" s="1">
        <f t="shared" si="15"/>
        <v>25.5</v>
      </c>
      <c r="H117" s="13">
        <f t="shared" si="16"/>
        <v>27.239738888888891</v>
      </c>
      <c r="I117" s="14">
        <f t="shared" si="17"/>
        <v>27.739738888888891</v>
      </c>
      <c r="J117" s="2">
        <f t="shared" si="18"/>
        <v>6.2477611111111067</v>
      </c>
      <c r="K117" s="2"/>
      <c r="L117" s="2">
        <f t="shared" si="19"/>
        <v>8.4874999999999972</v>
      </c>
      <c r="M117" s="2"/>
      <c r="N117" s="2">
        <f t="shared" si="20"/>
        <v>7.9874999999999972</v>
      </c>
      <c r="O117" s="2"/>
      <c r="P117" s="2">
        <f t="shared" si="21"/>
        <v>7.4874999999999972</v>
      </c>
      <c r="Q117" s="2"/>
      <c r="R117" s="2">
        <f t="shared" si="12"/>
        <v>5.7477611111111067</v>
      </c>
      <c r="S117" s="2"/>
      <c r="T117" s="2">
        <f t="shared" si="22"/>
        <v>5.2477611111111067</v>
      </c>
      <c r="U117" s="11"/>
    </row>
    <row r="118" spans="1:21" x14ac:dyDescent="0.3">
      <c r="A118" s="12">
        <v>32990</v>
      </c>
      <c r="B118" s="29">
        <v>34.804166666666703</v>
      </c>
      <c r="C118" s="2">
        <f t="shared" si="23"/>
        <v>31.823055555555552</v>
      </c>
      <c r="D118" s="13">
        <f t="shared" si="13"/>
        <v>26.780455555555555</v>
      </c>
      <c r="E118" s="3">
        <v>24.5</v>
      </c>
      <c r="F118" s="1">
        <f t="shared" si="14"/>
        <v>25</v>
      </c>
      <c r="G118" s="1">
        <f t="shared" si="15"/>
        <v>25.5</v>
      </c>
      <c r="H118" s="13">
        <f t="shared" si="16"/>
        <v>27.280455555555555</v>
      </c>
      <c r="I118" s="14">
        <f t="shared" si="17"/>
        <v>27.780455555555555</v>
      </c>
      <c r="J118" s="2">
        <f t="shared" si="18"/>
        <v>8.0237111111111474</v>
      </c>
      <c r="K118" s="2"/>
      <c r="L118" s="2">
        <f t="shared" si="19"/>
        <v>10.304166666666703</v>
      </c>
      <c r="M118" s="2"/>
      <c r="N118" s="2">
        <f t="shared" si="20"/>
        <v>9.8041666666667027</v>
      </c>
      <c r="O118" s="2"/>
      <c r="P118" s="2">
        <f t="shared" si="21"/>
        <v>9.3041666666667027</v>
      </c>
      <c r="Q118" s="2"/>
      <c r="R118" s="2">
        <f t="shared" si="12"/>
        <v>7.5237111111111474</v>
      </c>
      <c r="S118" s="2"/>
      <c r="T118" s="2">
        <f t="shared" si="22"/>
        <v>7.0237111111111474</v>
      </c>
      <c r="U118" s="11"/>
    </row>
    <row r="119" spans="1:21" x14ac:dyDescent="0.3">
      <c r="A119" s="12">
        <v>32991</v>
      </c>
      <c r="B119" s="29">
        <v>35.566666666666698</v>
      </c>
      <c r="C119" s="2">
        <f t="shared" si="23"/>
        <v>31.963472222222219</v>
      </c>
      <c r="D119" s="13">
        <f t="shared" si="13"/>
        <v>26.819772222222223</v>
      </c>
      <c r="E119" s="3">
        <v>24.5</v>
      </c>
      <c r="F119" s="1">
        <f t="shared" si="14"/>
        <v>25</v>
      </c>
      <c r="G119" s="1">
        <f t="shared" si="15"/>
        <v>25.5</v>
      </c>
      <c r="H119" s="13">
        <f t="shared" si="16"/>
        <v>27.319772222222223</v>
      </c>
      <c r="I119" s="14">
        <f t="shared" si="17"/>
        <v>27.819772222222223</v>
      </c>
      <c r="J119" s="2">
        <f t="shared" si="18"/>
        <v>8.7468944444444752</v>
      </c>
      <c r="K119" s="2"/>
      <c r="L119" s="2">
        <f t="shared" si="19"/>
        <v>11.066666666666698</v>
      </c>
      <c r="M119" s="2"/>
      <c r="N119" s="2">
        <f t="shared" si="20"/>
        <v>10.566666666666698</v>
      </c>
      <c r="O119" s="2"/>
      <c r="P119" s="2">
        <f t="shared" si="21"/>
        <v>10.066666666666698</v>
      </c>
      <c r="Q119" s="2"/>
      <c r="R119" s="2">
        <f t="shared" si="12"/>
        <v>8.2468944444444752</v>
      </c>
      <c r="S119" s="2"/>
      <c r="T119" s="2">
        <f t="shared" si="22"/>
        <v>7.7468944444444752</v>
      </c>
      <c r="U119" s="11"/>
    </row>
    <row r="120" spans="1:21" x14ac:dyDescent="0.3">
      <c r="A120" s="12">
        <v>32992</v>
      </c>
      <c r="B120" s="29">
        <v>35.170833333333299</v>
      </c>
      <c r="C120" s="2">
        <f t="shared" si="23"/>
        <v>32.085555555555558</v>
      </c>
      <c r="D120" s="13">
        <f t="shared" si="13"/>
        <v>26.853955555555558</v>
      </c>
      <c r="E120" s="3">
        <v>24.5</v>
      </c>
      <c r="F120" s="1">
        <f t="shared" si="14"/>
        <v>25</v>
      </c>
      <c r="G120" s="1">
        <f t="shared" si="15"/>
        <v>25.5</v>
      </c>
      <c r="H120" s="13">
        <f t="shared" si="16"/>
        <v>27.353955555555558</v>
      </c>
      <c r="I120" s="14">
        <f t="shared" si="17"/>
        <v>27.853955555555558</v>
      </c>
      <c r="J120" s="2">
        <f t="shared" si="18"/>
        <v>8.3168777777777407</v>
      </c>
      <c r="K120" s="2"/>
      <c r="L120" s="2">
        <f t="shared" si="19"/>
        <v>10.670833333333299</v>
      </c>
      <c r="M120" s="2"/>
      <c r="N120" s="2">
        <f t="shared" si="20"/>
        <v>10.170833333333299</v>
      </c>
      <c r="O120" s="2"/>
      <c r="P120" s="2">
        <f t="shared" si="21"/>
        <v>9.6708333333332988</v>
      </c>
      <c r="Q120" s="2"/>
      <c r="R120" s="2">
        <f t="shared" si="12"/>
        <v>7.8168777777777407</v>
      </c>
      <c r="S120" s="2"/>
      <c r="T120" s="2">
        <f t="shared" si="22"/>
        <v>7.3168777777777407</v>
      </c>
      <c r="U120" s="11"/>
    </row>
    <row r="121" spans="1:21" x14ac:dyDescent="0.3">
      <c r="A121" s="12">
        <v>32993</v>
      </c>
      <c r="B121" s="29">
        <v>34.283333333333303</v>
      </c>
      <c r="C121" s="2">
        <f t="shared" si="23"/>
        <v>32.202916666666667</v>
      </c>
      <c r="D121" s="13">
        <f t="shared" si="13"/>
        <v>26.886816666666668</v>
      </c>
      <c r="E121" s="3">
        <v>24.5</v>
      </c>
      <c r="F121" s="1">
        <f t="shared" si="14"/>
        <v>25</v>
      </c>
      <c r="G121" s="1">
        <f t="shared" si="15"/>
        <v>25.5</v>
      </c>
      <c r="H121" s="13">
        <f t="shared" si="16"/>
        <v>27.386816666666668</v>
      </c>
      <c r="I121" s="14">
        <f t="shared" si="17"/>
        <v>27.886816666666668</v>
      </c>
      <c r="J121" s="2">
        <f t="shared" si="18"/>
        <v>7.3965166666666349</v>
      </c>
      <c r="K121" s="2"/>
      <c r="L121" s="2">
        <f t="shared" si="19"/>
        <v>9.783333333333303</v>
      </c>
      <c r="M121" s="2"/>
      <c r="N121" s="2">
        <f t="shared" si="20"/>
        <v>9.283333333333303</v>
      </c>
      <c r="O121" s="2"/>
      <c r="P121" s="2">
        <f t="shared" si="21"/>
        <v>8.783333333333303</v>
      </c>
      <c r="Q121" s="2"/>
      <c r="R121" s="2">
        <f t="shared" si="12"/>
        <v>6.8965166666666349</v>
      </c>
      <c r="S121" s="2"/>
      <c r="T121" s="2">
        <f t="shared" si="22"/>
        <v>6.3965166666666349</v>
      </c>
      <c r="U121" s="11"/>
    </row>
    <row r="122" spans="1:21" x14ac:dyDescent="0.3">
      <c r="A122" s="12">
        <v>32994</v>
      </c>
      <c r="B122" s="29">
        <v>34.575000000000003</v>
      </c>
      <c r="C122" s="2">
        <f t="shared" si="23"/>
        <v>32.312777777777775</v>
      </c>
      <c r="D122" s="13">
        <f t="shared" si="13"/>
        <v>26.91757777777778</v>
      </c>
      <c r="E122" s="3">
        <v>24.5</v>
      </c>
      <c r="F122" s="1">
        <f t="shared" si="14"/>
        <v>25</v>
      </c>
      <c r="G122" s="1">
        <f t="shared" si="15"/>
        <v>25.5</v>
      </c>
      <c r="H122" s="13">
        <f t="shared" si="16"/>
        <v>27.41757777777778</v>
      </c>
      <c r="I122" s="14">
        <f t="shared" si="17"/>
        <v>27.91757777777778</v>
      </c>
      <c r="J122" s="2">
        <f t="shared" si="18"/>
        <v>7.6574222222222232</v>
      </c>
      <c r="K122" s="2"/>
      <c r="L122" s="2">
        <f t="shared" si="19"/>
        <v>10.075000000000003</v>
      </c>
      <c r="M122" s="2"/>
      <c r="N122" s="2">
        <f t="shared" si="20"/>
        <v>9.5750000000000028</v>
      </c>
      <c r="O122" s="2"/>
      <c r="P122" s="2">
        <f t="shared" si="21"/>
        <v>9.0750000000000028</v>
      </c>
      <c r="Q122" s="2"/>
      <c r="R122" s="2">
        <f t="shared" si="12"/>
        <v>7.1574222222222232</v>
      </c>
      <c r="S122" s="2"/>
      <c r="T122" s="2">
        <f t="shared" si="22"/>
        <v>6.6574222222222232</v>
      </c>
      <c r="U122" s="11"/>
    </row>
    <row r="123" spans="1:21" x14ac:dyDescent="0.3">
      <c r="A123" s="12">
        <v>32995</v>
      </c>
      <c r="B123" s="29">
        <v>36</v>
      </c>
      <c r="C123" s="2">
        <f t="shared" si="23"/>
        <v>32.52652777777778</v>
      </c>
      <c r="D123" s="13">
        <f t="shared" si="13"/>
        <v>26.97742777777778</v>
      </c>
      <c r="E123" s="3">
        <v>24.5</v>
      </c>
      <c r="F123" s="1">
        <f t="shared" si="14"/>
        <v>25</v>
      </c>
      <c r="G123" s="1">
        <f t="shared" si="15"/>
        <v>25.5</v>
      </c>
      <c r="H123" s="13">
        <f t="shared" si="16"/>
        <v>27.47742777777778</v>
      </c>
      <c r="I123" s="14">
        <f t="shared" si="17"/>
        <v>27.97742777777778</v>
      </c>
      <c r="J123" s="2">
        <f t="shared" si="18"/>
        <v>9.0225722222222196</v>
      </c>
      <c r="K123" s="2"/>
      <c r="L123" s="2">
        <f t="shared" si="19"/>
        <v>11.5</v>
      </c>
      <c r="M123" s="2"/>
      <c r="N123" s="2">
        <f t="shared" si="20"/>
        <v>11</v>
      </c>
      <c r="O123" s="2"/>
      <c r="P123" s="2">
        <f t="shared" si="21"/>
        <v>10.5</v>
      </c>
      <c r="Q123" s="2"/>
      <c r="R123" s="2">
        <f t="shared" si="12"/>
        <v>8.5225722222222196</v>
      </c>
      <c r="S123" s="2"/>
      <c r="T123" s="2">
        <f t="shared" si="22"/>
        <v>8.0225722222222196</v>
      </c>
      <c r="U123" s="11"/>
    </row>
    <row r="124" spans="1:21" x14ac:dyDescent="0.3">
      <c r="A124" s="12">
        <v>32996</v>
      </c>
      <c r="B124" s="29">
        <v>37.4166666666667</v>
      </c>
      <c r="C124" s="2">
        <f t="shared" si="23"/>
        <v>32.738611111111112</v>
      </c>
      <c r="D124" s="13">
        <f t="shared" si="13"/>
        <v>27.036811111111113</v>
      </c>
      <c r="E124" s="3">
        <v>24.5</v>
      </c>
      <c r="F124" s="1">
        <f t="shared" si="14"/>
        <v>25</v>
      </c>
      <c r="G124" s="1">
        <f t="shared" si="15"/>
        <v>25.5</v>
      </c>
      <c r="H124" s="13">
        <f t="shared" si="16"/>
        <v>27.536811111111113</v>
      </c>
      <c r="I124" s="14">
        <f t="shared" si="17"/>
        <v>28.036811111111113</v>
      </c>
      <c r="J124" s="2">
        <f t="shared" si="18"/>
        <v>10.379855555555586</v>
      </c>
      <c r="K124" s="2"/>
      <c r="L124" s="2">
        <f t="shared" si="19"/>
        <v>12.9166666666667</v>
      </c>
      <c r="M124" s="2"/>
      <c r="N124" s="2">
        <f t="shared" si="20"/>
        <v>12.4166666666667</v>
      </c>
      <c r="O124" s="2"/>
      <c r="P124" s="2">
        <f t="shared" si="21"/>
        <v>11.9166666666667</v>
      </c>
      <c r="Q124" s="2"/>
      <c r="R124" s="2">
        <f t="shared" si="12"/>
        <v>9.8798555555555865</v>
      </c>
      <c r="S124" s="2"/>
      <c r="T124" s="2">
        <f t="shared" si="22"/>
        <v>9.3798555555555865</v>
      </c>
      <c r="U124" s="11"/>
    </row>
    <row r="125" spans="1:21" x14ac:dyDescent="0.3">
      <c r="A125" s="12">
        <v>32997</v>
      </c>
      <c r="B125" s="29">
        <v>36.870833333333302</v>
      </c>
      <c r="C125" s="2">
        <f t="shared" si="23"/>
        <v>33.077222222222233</v>
      </c>
      <c r="D125" s="13">
        <f t="shared" si="13"/>
        <v>27.131622222222227</v>
      </c>
      <c r="E125" s="3">
        <v>24.5</v>
      </c>
      <c r="F125" s="1">
        <f t="shared" si="14"/>
        <v>25</v>
      </c>
      <c r="G125" s="1">
        <f t="shared" si="15"/>
        <v>25.5</v>
      </c>
      <c r="H125" s="13">
        <f t="shared" si="16"/>
        <v>27.631622222222227</v>
      </c>
      <c r="I125" s="14">
        <f t="shared" si="17"/>
        <v>28.131622222222227</v>
      </c>
      <c r="J125" s="2">
        <f t="shared" si="18"/>
        <v>9.7392111111110751</v>
      </c>
      <c r="K125" s="2"/>
      <c r="L125" s="2">
        <f t="shared" si="19"/>
        <v>12.370833333333302</v>
      </c>
      <c r="M125" s="2"/>
      <c r="N125" s="2">
        <f t="shared" si="20"/>
        <v>11.870833333333302</v>
      </c>
      <c r="O125" s="2"/>
      <c r="P125" s="2">
        <f t="shared" si="21"/>
        <v>11.370833333333302</v>
      </c>
      <c r="Q125" s="2"/>
      <c r="R125" s="2">
        <f t="shared" si="12"/>
        <v>9.2392111111110751</v>
      </c>
      <c r="S125" s="2"/>
      <c r="T125" s="2">
        <f t="shared" si="22"/>
        <v>8.7392111111110751</v>
      </c>
      <c r="U125" s="11"/>
    </row>
    <row r="126" spans="1:21" x14ac:dyDescent="0.3">
      <c r="A126" s="12">
        <v>32998</v>
      </c>
      <c r="B126" s="29">
        <v>36.1041666666667</v>
      </c>
      <c r="C126" s="2">
        <f t="shared" si="23"/>
        <v>33.408888888888896</v>
      </c>
      <c r="D126" s="13">
        <f t="shared" si="13"/>
        <v>27.224488888888892</v>
      </c>
      <c r="E126" s="3">
        <v>24.5</v>
      </c>
      <c r="F126" s="1">
        <f t="shared" si="14"/>
        <v>25</v>
      </c>
      <c r="G126" s="1">
        <f t="shared" si="15"/>
        <v>25.5</v>
      </c>
      <c r="H126" s="13">
        <f t="shared" si="16"/>
        <v>27.724488888888892</v>
      </c>
      <c r="I126" s="14">
        <f t="shared" si="17"/>
        <v>28.224488888888892</v>
      </c>
      <c r="J126" s="2">
        <f t="shared" si="18"/>
        <v>8.8796777777778075</v>
      </c>
      <c r="K126" s="2"/>
      <c r="L126" s="2">
        <f t="shared" si="19"/>
        <v>11.6041666666667</v>
      </c>
      <c r="M126" s="2"/>
      <c r="N126" s="2">
        <f t="shared" si="20"/>
        <v>11.1041666666667</v>
      </c>
      <c r="O126" s="2"/>
      <c r="P126" s="2">
        <f t="shared" si="21"/>
        <v>10.6041666666667</v>
      </c>
      <c r="Q126" s="2"/>
      <c r="R126" s="2">
        <f t="shared" si="12"/>
        <v>8.3796777777778075</v>
      </c>
      <c r="S126" s="2"/>
      <c r="T126" s="2">
        <f t="shared" si="22"/>
        <v>7.8796777777778075</v>
      </c>
      <c r="U126" s="11"/>
    </row>
    <row r="127" spans="1:21" x14ac:dyDescent="0.3">
      <c r="A127" s="12">
        <v>32999</v>
      </c>
      <c r="B127" s="29">
        <v>35.0416666666667</v>
      </c>
      <c r="C127" s="2">
        <f t="shared" si="23"/>
        <v>33.632638888888899</v>
      </c>
      <c r="D127" s="13">
        <f t="shared" si="13"/>
        <v>27.287138888888894</v>
      </c>
      <c r="E127" s="3">
        <v>24.5</v>
      </c>
      <c r="F127" s="1">
        <f t="shared" si="14"/>
        <v>25</v>
      </c>
      <c r="G127" s="1">
        <f t="shared" si="15"/>
        <v>25.5</v>
      </c>
      <c r="H127" s="13">
        <f t="shared" si="16"/>
        <v>27.787138888888894</v>
      </c>
      <c r="I127" s="14">
        <f t="shared" si="17"/>
        <v>28.287138888888894</v>
      </c>
      <c r="J127" s="2">
        <f t="shared" si="18"/>
        <v>7.7545277777778061</v>
      </c>
      <c r="K127" s="2"/>
      <c r="L127" s="2">
        <f t="shared" si="19"/>
        <v>10.5416666666667</v>
      </c>
      <c r="M127" s="2"/>
      <c r="N127" s="2">
        <f t="shared" si="20"/>
        <v>10.0416666666667</v>
      </c>
      <c r="O127" s="2"/>
      <c r="P127" s="2">
        <f t="shared" si="21"/>
        <v>9.5416666666666998</v>
      </c>
      <c r="Q127" s="2"/>
      <c r="R127" s="2">
        <f t="shared" si="12"/>
        <v>7.2545277777778061</v>
      </c>
      <c r="S127" s="2"/>
      <c r="T127" s="2">
        <f t="shared" si="22"/>
        <v>6.7545277777778061</v>
      </c>
      <c r="U127" s="11"/>
    </row>
    <row r="128" spans="1:21" x14ac:dyDescent="0.3">
      <c r="A128" s="12">
        <v>33000</v>
      </c>
      <c r="B128" s="29">
        <v>32.875</v>
      </c>
      <c r="C128" s="2">
        <f t="shared" si="23"/>
        <v>33.84555555555557</v>
      </c>
      <c r="D128" s="13">
        <f t="shared" si="13"/>
        <v>27.346755555555561</v>
      </c>
      <c r="E128" s="3">
        <v>24.5</v>
      </c>
      <c r="F128" s="1">
        <f t="shared" si="14"/>
        <v>25</v>
      </c>
      <c r="G128" s="1">
        <f t="shared" si="15"/>
        <v>25.5</v>
      </c>
      <c r="H128" s="13">
        <f t="shared" si="16"/>
        <v>27.846755555555561</v>
      </c>
      <c r="I128" s="14">
        <f t="shared" si="17"/>
        <v>28.346755555555561</v>
      </c>
      <c r="J128" s="2">
        <f t="shared" si="18"/>
        <v>5.5282444444444394</v>
      </c>
      <c r="K128" s="2"/>
      <c r="L128" s="2">
        <f t="shared" si="19"/>
        <v>8.375</v>
      </c>
      <c r="M128" s="2"/>
      <c r="N128" s="2">
        <f t="shared" si="20"/>
        <v>7.875</v>
      </c>
      <c r="O128" s="2"/>
      <c r="P128" s="2">
        <f t="shared" si="21"/>
        <v>7.375</v>
      </c>
      <c r="Q128" s="2"/>
      <c r="R128" s="2">
        <f t="shared" si="12"/>
        <v>5.0282444444444394</v>
      </c>
      <c r="S128" s="2"/>
      <c r="T128" s="2">
        <f t="shared" si="22"/>
        <v>4.5282444444444394</v>
      </c>
      <c r="U128" s="11"/>
    </row>
    <row r="129" spans="1:21" x14ac:dyDescent="0.3">
      <c r="A129" s="12">
        <v>33001</v>
      </c>
      <c r="B129" s="29">
        <v>31.970833333333299</v>
      </c>
      <c r="C129" s="2">
        <f t="shared" si="23"/>
        <v>33.940416666666678</v>
      </c>
      <c r="D129" s="13">
        <f t="shared" si="13"/>
        <v>27.373316666666671</v>
      </c>
      <c r="E129" s="3">
        <v>24.5</v>
      </c>
      <c r="F129" s="1">
        <f t="shared" si="14"/>
        <v>25</v>
      </c>
      <c r="G129" s="1">
        <f t="shared" si="15"/>
        <v>25.5</v>
      </c>
      <c r="H129" s="13">
        <f t="shared" si="16"/>
        <v>27.873316666666671</v>
      </c>
      <c r="I129" s="14">
        <f t="shared" si="17"/>
        <v>28.373316666666671</v>
      </c>
      <c r="J129" s="2">
        <f t="shared" si="18"/>
        <v>4.5975166666666283</v>
      </c>
      <c r="K129" s="2"/>
      <c r="L129" s="2">
        <f t="shared" si="19"/>
        <v>7.4708333333332995</v>
      </c>
      <c r="M129" s="2"/>
      <c r="N129" s="2">
        <f t="shared" si="20"/>
        <v>6.9708333333332995</v>
      </c>
      <c r="O129" s="2"/>
      <c r="P129" s="2">
        <f t="shared" si="21"/>
        <v>6.4708333333332995</v>
      </c>
      <c r="Q129" s="2"/>
      <c r="R129" s="2">
        <f t="shared" si="12"/>
        <v>4.0975166666666283</v>
      </c>
      <c r="S129" s="2"/>
      <c r="T129" s="2">
        <f t="shared" si="22"/>
        <v>3.5975166666666283</v>
      </c>
      <c r="U129" s="11"/>
    </row>
    <row r="130" spans="1:21" x14ac:dyDescent="0.3">
      <c r="A130" s="12">
        <v>33002</v>
      </c>
      <c r="B130" s="29">
        <v>28.824999999999999</v>
      </c>
      <c r="C130" s="2">
        <f t="shared" si="23"/>
        <v>33.953194444444449</v>
      </c>
      <c r="D130" s="13">
        <f t="shared" si="13"/>
        <v>27.376894444444446</v>
      </c>
      <c r="E130" s="3">
        <v>24.5</v>
      </c>
      <c r="F130" s="1">
        <f t="shared" si="14"/>
        <v>25</v>
      </c>
      <c r="G130" s="1">
        <f t="shared" si="15"/>
        <v>25.5</v>
      </c>
      <c r="H130" s="13">
        <f t="shared" si="16"/>
        <v>27.876894444444446</v>
      </c>
      <c r="I130" s="14">
        <f t="shared" si="17"/>
        <v>28.376894444444446</v>
      </c>
      <c r="J130" s="2">
        <f t="shared" si="18"/>
        <v>1.4481055555555535</v>
      </c>
      <c r="K130" s="2"/>
      <c r="L130" s="2">
        <f t="shared" si="19"/>
        <v>4.3249999999999993</v>
      </c>
      <c r="M130" s="2"/>
      <c r="N130" s="2">
        <f t="shared" si="20"/>
        <v>3.8249999999999993</v>
      </c>
      <c r="O130" s="2"/>
      <c r="P130" s="2">
        <f t="shared" si="21"/>
        <v>3.3249999999999993</v>
      </c>
      <c r="Q130" s="2"/>
      <c r="R130" s="2">
        <f t="shared" ref="R130:R193" si="24">MAX(B130-H130,0)</f>
        <v>0.94810555555555354</v>
      </c>
      <c r="S130" s="2"/>
      <c r="T130" s="2">
        <f t="shared" si="22"/>
        <v>0.44810555555555354</v>
      </c>
      <c r="U130" s="11"/>
    </row>
    <row r="131" spans="1:21" x14ac:dyDescent="0.3">
      <c r="A131" s="12">
        <v>33003</v>
      </c>
      <c r="B131" s="29">
        <v>29.466666666666701</v>
      </c>
      <c r="C131" s="2">
        <f t="shared" si="23"/>
        <v>33.81750000000001</v>
      </c>
      <c r="D131" s="13">
        <f t="shared" ref="D131:D194" si="25">0.28*C131+17.87</f>
        <v>27.338900000000002</v>
      </c>
      <c r="E131" s="3">
        <v>24.5</v>
      </c>
      <c r="F131" s="1">
        <f t="shared" ref="F131:F194" si="26">E131+0.5</f>
        <v>25</v>
      </c>
      <c r="G131" s="1">
        <f t="shared" ref="G131:G194" si="27">E131+1</f>
        <v>25.5</v>
      </c>
      <c r="H131" s="13">
        <f t="shared" ref="H131:H194" si="28">0.5+D131</f>
        <v>27.838900000000002</v>
      </c>
      <c r="I131" s="14">
        <f t="shared" ref="I131:I194" si="29">1+D131</f>
        <v>28.338900000000002</v>
      </c>
      <c r="J131" s="2">
        <f t="shared" ref="J131:J194" si="30">MAX(B131-D131,0)</f>
        <v>2.1277666666666981</v>
      </c>
      <c r="K131" s="2"/>
      <c r="L131" s="2">
        <f t="shared" ref="L131:L194" si="31">MAX(B131-E131,0)</f>
        <v>4.9666666666667005</v>
      </c>
      <c r="M131" s="2"/>
      <c r="N131" s="2">
        <f t="shared" ref="N131:N194" si="32">MAX(B131-F131,0)</f>
        <v>4.4666666666667005</v>
      </c>
      <c r="O131" s="2"/>
      <c r="P131" s="2">
        <f t="shared" ref="P131:P194" si="33">MAX(B131-G131,0)</f>
        <v>3.9666666666667005</v>
      </c>
      <c r="Q131" s="2"/>
      <c r="R131" s="2">
        <f t="shared" si="24"/>
        <v>1.6277666666666981</v>
      </c>
      <c r="S131" s="2"/>
      <c r="T131" s="2">
        <f t="shared" ref="T131:T194" si="34">MAX(B131-I131,0)</f>
        <v>1.1277666666666981</v>
      </c>
      <c r="U131" s="11"/>
    </row>
    <row r="132" spans="1:21" x14ac:dyDescent="0.3">
      <c r="A132" s="12">
        <v>33004</v>
      </c>
      <c r="B132" s="29">
        <v>32.383333333333297</v>
      </c>
      <c r="C132" s="2">
        <f t="shared" si="23"/>
        <v>33.712777777777788</v>
      </c>
      <c r="D132" s="13">
        <f t="shared" si="25"/>
        <v>27.309577777777783</v>
      </c>
      <c r="E132" s="3">
        <v>24.5</v>
      </c>
      <c r="F132" s="1">
        <f t="shared" si="26"/>
        <v>25</v>
      </c>
      <c r="G132" s="1">
        <f t="shared" si="27"/>
        <v>25.5</v>
      </c>
      <c r="H132" s="13">
        <f t="shared" si="28"/>
        <v>27.809577777777783</v>
      </c>
      <c r="I132" s="14">
        <f t="shared" si="29"/>
        <v>28.309577777777783</v>
      </c>
      <c r="J132" s="2">
        <f t="shared" si="30"/>
        <v>5.0737555555555147</v>
      </c>
      <c r="K132" s="2"/>
      <c r="L132" s="2">
        <f t="shared" si="31"/>
        <v>7.8833333333332973</v>
      </c>
      <c r="M132" s="2"/>
      <c r="N132" s="2">
        <f t="shared" si="32"/>
        <v>7.3833333333332973</v>
      </c>
      <c r="O132" s="2"/>
      <c r="P132" s="2">
        <f t="shared" si="33"/>
        <v>6.8833333333332973</v>
      </c>
      <c r="Q132" s="2"/>
      <c r="R132" s="2">
        <f t="shared" si="24"/>
        <v>4.5737555555555147</v>
      </c>
      <c r="S132" s="2"/>
      <c r="T132" s="2">
        <f t="shared" si="34"/>
        <v>4.0737555555555147</v>
      </c>
      <c r="U132" s="11"/>
    </row>
    <row r="133" spans="1:21" x14ac:dyDescent="0.3">
      <c r="A133" s="12">
        <v>33005</v>
      </c>
      <c r="B133" s="29">
        <v>35.5833333333333</v>
      </c>
      <c r="C133" s="2">
        <f t="shared" si="23"/>
        <v>33.690972222222236</v>
      </c>
      <c r="D133" s="13">
        <f t="shared" si="25"/>
        <v>27.303472222222226</v>
      </c>
      <c r="E133" s="3">
        <v>24.5</v>
      </c>
      <c r="F133" s="1">
        <f t="shared" si="26"/>
        <v>25</v>
      </c>
      <c r="G133" s="1">
        <f t="shared" si="27"/>
        <v>25.5</v>
      </c>
      <c r="H133" s="13">
        <f t="shared" si="28"/>
        <v>27.803472222222226</v>
      </c>
      <c r="I133" s="14">
        <f t="shared" si="29"/>
        <v>28.303472222222226</v>
      </c>
      <c r="J133" s="2">
        <f t="shared" si="30"/>
        <v>8.2798611111110745</v>
      </c>
      <c r="K133" s="2"/>
      <c r="L133" s="2">
        <f t="shared" si="31"/>
        <v>11.0833333333333</v>
      </c>
      <c r="M133" s="2"/>
      <c r="N133" s="2">
        <f t="shared" si="32"/>
        <v>10.5833333333333</v>
      </c>
      <c r="O133" s="2"/>
      <c r="P133" s="2">
        <f t="shared" si="33"/>
        <v>10.0833333333333</v>
      </c>
      <c r="Q133" s="2"/>
      <c r="R133" s="2">
        <f t="shared" si="24"/>
        <v>7.7798611111110745</v>
      </c>
      <c r="S133" s="2"/>
      <c r="T133" s="2">
        <f t="shared" si="34"/>
        <v>7.2798611111110745</v>
      </c>
      <c r="U133" s="11"/>
    </row>
    <row r="134" spans="1:21" x14ac:dyDescent="0.3">
      <c r="A134" s="12">
        <v>33006</v>
      </c>
      <c r="B134" s="29">
        <v>36.462499999999999</v>
      </c>
      <c r="C134" s="2">
        <f t="shared" si="23"/>
        <v>33.763750000000009</v>
      </c>
      <c r="D134" s="13">
        <f t="shared" si="25"/>
        <v>27.323850000000004</v>
      </c>
      <c r="E134" s="3">
        <v>24.5</v>
      </c>
      <c r="F134" s="1">
        <f t="shared" si="26"/>
        <v>25</v>
      </c>
      <c r="G134" s="1">
        <f t="shared" si="27"/>
        <v>25.5</v>
      </c>
      <c r="H134" s="13">
        <f t="shared" si="28"/>
        <v>27.823850000000004</v>
      </c>
      <c r="I134" s="14">
        <f t="shared" si="29"/>
        <v>28.323850000000004</v>
      </c>
      <c r="J134" s="2">
        <f t="shared" si="30"/>
        <v>9.1386499999999948</v>
      </c>
      <c r="K134" s="2"/>
      <c r="L134" s="2">
        <f t="shared" si="31"/>
        <v>11.962499999999999</v>
      </c>
      <c r="M134" s="2"/>
      <c r="N134" s="2">
        <f t="shared" si="32"/>
        <v>11.462499999999999</v>
      </c>
      <c r="O134" s="2"/>
      <c r="P134" s="2">
        <f t="shared" si="33"/>
        <v>10.962499999999999</v>
      </c>
      <c r="Q134" s="2"/>
      <c r="R134" s="2">
        <f t="shared" si="24"/>
        <v>8.6386499999999948</v>
      </c>
      <c r="S134" s="2"/>
      <c r="T134" s="2">
        <f t="shared" si="34"/>
        <v>8.1386499999999948</v>
      </c>
      <c r="U134" s="11"/>
    </row>
    <row r="135" spans="1:21" x14ac:dyDescent="0.3">
      <c r="A135" s="12">
        <v>33007</v>
      </c>
      <c r="B135" s="29">
        <v>37.4375</v>
      </c>
      <c r="C135" s="2">
        <f t="shared" si="23"/>
        <v>33.851388888888899</v>
      </c>
      <c r="D135" s="13">
        <f t="shared" si="25"/>
        <v>27.348388888888891</v>
      </c>
      <c r="E135" s="3">
        <v>24.5</v>
      </c>
      <c r="F135" s="1">
        <f t="shared" si="26"/>
        <v>25</v>
      </c>
      <c r="G135" s="1">
        <f t="shared" si="27"/>
        <v>25.5</v>
      </c>
      <c r="H135" s="13">
        <f t="shared" si="28"/>
        <v>27.848388888888891</v>
      </c>
      <c r="I135" s="14">
        <f t="shared" si="29"/>
        <v>28.348388888888891</v>
      </c>
      <c r="J135" s="2">
        <f t="shared" si="30"/>
        <v>10.089111111111109</v>
      </c>
      <c r="K135" s="2"/>
      <c r="L135" s="2">
        <f t="shared" si="31"/>
        <v>12.9375</v>
      </c>
      <c r="M135" s="2"/>
      <c r="N135" s="2">
        <f t="shared" si="32"/>
        <v>12.4375</v>
      </c>
      <c r="O135" s="2"/>
      <c r="P135" s="2">
        <f t="shared" si="33"/>
        <v>11.9375</v>
      </c>
      <c r="Q135" s="2"/>
      <c r="R135" s="2">
        <f t="shared" si="24"/>
        <v>9.5891111111111087</v>
      </c>
      <c r="S135" s="2"/>
      <c r="T135" s="2">
        <f t="shared" si="34"/>
        <v>9.0891111111111087</v>
      </c>
      <c r="U135" s="11"/>
    </row>
    <row r="136" spans="1:21" x14ac:dyDescent="0.3">
      <c r="A136" s="12">
        <v>33008</v>
      </c>
      <c r="B136" s="29">
        <v>37.462499999999999</v>
      </c>
      <c r="C136" s="2">
        <f t="shared" si="23"/>
        <v>33.956666666666671</v>
      </c>
      <c r="D136" s="13">
        <f t="shared" si="25"/>
        <v>27.377866666666669</v>
      </c>
      <c r="E136" s="3">
        <v>24.5</v>
      </c>
      <c r="F136" s="1">
        <f t="shared" si="26"/>
        <v>25</v>
      </c>
      <c r="G136" s="1">
        <f t="shared" si="27"/>
        <v>25.5</v>
      </c>
      <c r="H136" s="13">
        <f t="shared" si="28"/>
        <v>27.877866666666669</v>
      </c>
      <c r="I136" s="14">
        <f t="shared" si="29"/>
        <v>28.377866666666669</v>
      </c>
      <c r="J136" s="2">
        <f t="shared" si="30"/>
        <v>10.084633333333329</v>
      </c>
      <c r="K136" s="2"/>
      <c r="L136" s="2">
        <f t="shared" si="31"/>
        <v>12.962499999999999</v>
      </c>
      <c r="M136" s="2"/>
      <c r="N136" s="2">
        <f t="shared" si="32"/>
        <v>12.462499999999999</v>
      </c>
      <c r="O136" s="2"/>
      <c r="P136" s="2">
        <f t="shared" si="33"/>
        <v>11.962499999999999</v>
      </c>
      <c r="Q136" s="2"/>
      <c r="R136" s="2">
        <f t="shared" si="24"/>
        <v>9.5846333333333291</v>
      </c>
      <c r="S136" s="2"/>
      <c r="T136" s="2">
        <f t="shared" si="34"/>
        <v>9.0846333333333291</v>
      </c>
      <c r="U136" s="11"/>
    </row>
    <row r="137" spans="1:21" x14ac:dyDescent="0.3">
      <c r="A137" s="12">
        <v>33009</v>
      </c>
      <c r="B137" s="29">
        <v>37.929166666666703</v>
      </c>
      <c r="C137" s="2">
        <f t="shared" si="23"/>
        <v>34.036944444444444</v>
      </c>
      <c r="D137" s="13">
        <f t="shared" si="25"/>
        <v>27.400344444444446</v>
      </c>
      <c r="E137" s="3">
        <v>24.5</v>
      </c>
      <c r="F137" s="1">
        <f t="shared" si="26"/>
        <v>25</v>
      </c>
      <c r="G137" s="1">
        <f t="shared" si="27"/>
        <v>25.5</v>
      </c>
      <c r="H137" s="13">
        <f t="shared" si="28"/>
        <v>27.900344444444446</v>
      </c>
      <c r="I137" s="14">
        <f t="shared" si="29"/>
        <v>28.400344444444446</v>
      </c>
      <c r="J137" s="2">
        <f t="shared" si="30"/>
        <v>10.528822222222256</v>
      </c>
      <c r="K137" s="2"/>
      <c r="L137" s="2">
        <f t="shared" si="31"/>
        <v>13.429166666666703</v>
      </c>
      <c r="M137" s="2"/>
      <c r="N137" s="2">
        <f t="shared" si="32"/>
        <v>12.929166666666703</v>
      </c>
      <c r="O137" s="2"/>
      <c r="P137" s="2">
        <f t="shared" si="33"/>
        <v>12.429166666666703</v>
      </c>
      <c r="Q137" s="2"/>
      <c r="R137" s="2">
        <f t="shared" si="24"/>
        <v>10.028822222222256</v>
      </c>
      <c r="S137" s="2"/>
      <c r="T137" s="2">
        <f t="shared" si="34"/>
        <v>9.5288222222222565</v>
      </c>
      <c r="U137" s="11"/>
    </row>
    <row r="138" spans="1:21" x14ac:dyDescent="0.3">
      <c r="A138" s="12">
        <v>33010</v>
      </c>
      <c r="B138" s="29">
        <v>38.720833333333303</v>
      </c>
      <c r="C138" s="2">
        <f t="shared" si="23"/>
        <v>34.11</v>
      </c>
      <c r="D138" s="13">
        <f t="shared" si="25"/>
        <v>27.4208</v>
      </c>
      <c r="E138" s="3">
        <v>24.5</v>
      </c>
      <c r="F138" s="1">
        <f t="shared" si="26"/>
        <v>25</v>
      </c>
      <c r="G138" s="1">
        <f t="shared" si="27"/>
        <v>25.5</v>
      </c>
      <c r="H138" s="13">
        <f t="shared" si="28"/>
        <v>27.9208</v>
      </c>
      <c r="I138" s="14">
        <f t="shared" si="29"/>
        <v>28.4208</v>
      </c>
      <c r="J138" s="2">
        <f t="shared" si="30"/>
        <v>11.300033333333303</v>
      </c>
      <c r="K138" s="2"/>
      <c r="L138" s="2">
        <f t="shared" si="31"/>
        <v>14.220833333333303</v>
      </c>
      <c r="M138" s="2"/>
      <c r="N138" s="2">
        <f t="shared" si="32"/>
        <v>13.720833333333303</v>
      </c>
      <c r="O138" s="2"/>
      <c r="P138" s="2">
        <f t="shared" si="33"/>
        <v>13.220833333333303</v>
      </c>
      <c r="Q138" s="2"/>
      <c r="R138" s="2">
        <f t="shared" si="24"/>
        <v>10.800033333333303</v>
      </c>
      <c r="S138" s="2"/>
      <c r="T138" s="2">
        <f t="shared" si="34"/>
        <v>10.300033333333303</v>
      </c>
      <c r="U138" s="11"/>
    </row>
    <row r="139" spans="1:21" x14ac:dyDescent="0.3">
      <c r="A139" s="12">
        <v>33011</v>
      </c>
      <c r="B139" s="29">
        <v>37.670833333333299</v>
      </c>
      <c r="C139" s="2">
        <f t="shared" si="23"/>
        <v>34.213194444444447</v>
      </c>
      <c r="D139" s="13">
        <f t="shared" si="25"/>
        <v>27.449694444444447</v>
      </c>
      <c r="E139" s="3">
        <v>24.5</v>
      </c>
      <c r="F139" s="1">
        <f t="shared" si="26"/>
        <v>25</v>
      </c>
      <c r="G139" s="1">
        <f t="shared" si="27"/>
        <v>25.5</v>
      </c>
      <c r="H139" s="13">
        <f t="shared" si="28"/>
        <v>27.949694444444447</v>
      </c>
      <c r="I139" s="14">
        <f t="shared" si="29"/>
        <v>28.449694444444447</v>
      </c>
      <c r="J139" s="2">
        <f t="shared" si="30"/>
        <v>10.221138888888852</v>
      </c>
      <c r="K139" s="2"/>
      <c r="L139" s="2">
        <f t="shared" si="31"/>
        <v>13.170833333333299</v>
      </c>
      <c r="M139" s="2"/>
      <c r="N139" s="2">
        <f t="shared" si="32"/>
        <v>12.670833333333299</v>
      </c>
      <c r="O139" s="2"/>
      <c r="P139" s="2">
        <f t="shared" si="33"/>
        <v>12.170833333333299</v>
      </c>
      <c r="Q139" s="2"/>
      <c r="R139" s="2">
        <f t="shared" si="24"/>
        <v>9.7211388888888521</v>
      </c>
      <c r="S139" s="2"/>
      <c r="T139" s="2">
        <f t="shared" si="34"/>
        <v>9.2211388888888521</v>
      </c>
      <c r="U139" s="11"/>
    </row>
    <row r="140" spans="1:21" x14ac:dyDescent="0.3">
      <c r="A140" s="12">
        <v>33012</v>
      </c>
      <c r="B140" s="29">
        <v>38.387500000000003</v>
      </c>
      <c r="C140" s="2">
        <f t="shared" si="23"/>
        <v>34.33958333333333</v>
      </c>
      <c r="D140" s="13">
        <f t="shared" si="25"/>
        <v>27.485083333333336</v>
      </c>
      <c r="E140" s="3">
        <v>24.5</v>
      </c>
      <c r="F140" s="1">
        <f t="shared" si="26"/>
        <v>25</v>
      </c>
      <c r="G140" s="1">
        <f t="shared" si="27"/>
        <v>25.5</v>
      </c>
      <c r="H140" s="13">
        <f t="shared" si="28"/>
        <v>27.985083333333336</v>
      </c>
      <c r="I140" s="14">
        <f t="shared" si="29"/>
        <v>28.485083333333336</v>
      </c>
      <c r="J140" s="2">
        <f t="shared" si="30"/>
        <v>10.902416666666667</v>
      </c>
      <c r="K140" s="2"/>
      <c r="L140" s="2">
        <f t="shared" si="31"/>
        <v>13.887500000000003</v>
      </c>
      <c r="M140" s="2"/>
      <c r="N140" s="2">
        <f t="shared" si="32"/>
        <v>13.387500000000003</v>
      </c>
      <c r="O140" s="2"/>
      <c r="P140" s="2">
        <f t="shared" si="33"/>
        <v>12.887500000000003</v>
      </c>
      <c r="Q140" s="2"/>
      <c r="R140" s="2">
        <f t="shared" si="24"/>
        <v>10.402416666666667</v>
      </c>
      <c r="S140" s="2"/>
      <c r="T140" s="2">
        <f t="shared" si="34"/>
        <v>9.9024166666666673</v>
      </c>
      <c r="U140" s="11"/>
    </row>
    <row r="141" spans="1:21" x14ac:dyDescent="0.3">
      <c r="A141" s="12">
        <v>33013</v>
      </c>
      <c r="B141" s="29">
        <v>37.033333333333303</v>
      </c>
      <c r="C141" s="2">
        <f t="shared" si="23"/>
        <v>34.53597222222222</v>
      </c>
      <c r="D141" s="13">
        <f t="shared" si="25"/>
        <v>27.540072222222221</v>
      </c>
      <c r="E141" s="3">
        <v>24.5</v>
      </c>
      <c r="F141" s="1">
        <f t="shared" si="26"/>
        <v>25</v>
      </c>
      <c r="G141" s="1">
        <f t="shared" si="27"/>
        <v>25.5</v>
      </c>
      <c r="H141" s="13">
        <f t="shared" si="28"/>
        <v>28.040072222222221</v>
      </c>
      <c r="I141" s="14">
        <f t="shared" si="29"/>
        <v>28.540072222222221</v>
      </c>
      <c r="J141" s="2">
        <f t="shared" si="30"/>
        <v>9.4932611111110816</v>
      </c>
      <c r="K141" s="2"/>
      <c r="L141" s="2">
        <f t="shared" si="31"/>
        <v>12.533333333333303</v>
      </c>
      <c r="M141" s="2"/>
      <c r="N141" s="2">
        <f t="shared" si="32"/>
        <v>12.033333333333303</v>
      </c>
      <c r="O141" s="2"/>
      <c r="P141" s="2">
        <f t="shared" si="33"/>
        <v>11.533333333333303</v>
      </c>
      <c r="Q141" s="2"/>
      <c r="R141" s="2">
        <f t="shared" si="24"/>
        <v>8.9932611111110816</v>
      </c>
      <c r="S141" s="2"/>
      <c r="T141" s="2">
        <f t="shared" si="34"/>
        <v>8.4932611111110816</v>
      </c>
      <c r="U141" s="11"/>
    </row>
    <row r="142" spans="1:21" x14ac:dyDescent="0.3">
      <c r="A142" s="12">
        <v>33014</v>
      </c>
      <c r="B142" s="29">
        <v>37.933333333333302</v>
      </c>
      <c r="C142" s="2">
        <f t="shared" si="23"/>
        <v>34.677083333333336</v>
      </c>
      <c r="D142" s="13">
        <f t="shared" si="25"/>
        <v>27.579583333333336</v>
      </c>
      <c r="E142" s="3">
        <v>24.5</v>
      </c>
      <c r="F142" s="1">
        <f t="shared" si="26"/>
        <v>25</v>
      </c>
      <c r="G142" s="1">
        <f t="shared" si="27"/>
        <v>25.5</v>
      </c>
      <c r="H142" s="13">
        <f t="shared" si="28"/>
        <v>28.079583333333336</v>
      </c>
      <c r="I142" s="14">
        <f t="shared" si="29"/>
        <v>28.579583333333336</v>
      </c>
      <c r="J142" s="2">
        <f t="shared" si="30"/>
        <v>10.353749999999966</v>
      </c>
      <c r="K142" s="2"/>
      <c r="L142" s="2">
        <f t="shared" si="31"/>
        <v>13.433333333333302</v>
      </c>
      <c r="M142" s="2"/>
      <c r="N142" s="2">
        <f t="shared" si="32"/>
        <v>12.933333333333302</v>
      </c>
      <c r="O142" s="2"/>
      <c r="P142" s="2">
        <f t="shared" si="33"/>
        <v>12.433333333333302</v>
      </c>
      <c r="Q142" s="2"/>
      <c r="R142" s="2">
        <f t="shared" si="24"/>
        <v>9.853749999999966</v>
      </c>
      <c r="S142" s="2"/>
      <c r="T142" s="2">
        <f t="shared" si="34"/>
        <v>9.353749999999966</v>
      </c>
      <c r="U142" s="11"/>
    </row>
    <row r="143" spans="1:21" x14ac:dyDescent="0.3">
      <c r="A143" s="12">
        <v>33015</v>
      </c>
      <c r="B143" s="29">
        <v>37.8958333333333</v>
      </c>
      <c r="C143" s="2">
        <f t="shared" si="23"/>
        <v>34.831805555555555</v>
      </c>
      <c r="D143" s="13">
        <f t="shared" si="25"/>
        <v>27.622905555555555</v>
      </c>
      <c r="E143" s="3">
        <v>24.5</v>
      </c>
      <c r="F143" s="1">
        <f t="shared" si="26"/>
        <v>25</v>
      </c>
      <c r="G143" s="1">
        <f t="shared" si="27"/>
        <v>25.5</v>
      </c>
      <c r="H143" s="13">
        <f t="shared" si="28"/>
        <v>28.122905555555555</v>
      </c>
      <c r="I143" s="14">
        <f t="shared" si="29"/>
        <v>28.622905555555555</v>
      </c>
      <c r="J143" s="2">
        <f t="shared" si="30"/>
        <v>10.272927777777745</v>
      </c>
      <c r="K143" s="2"/>
      <c r="L143" s="2">
        <f t="shared" si="31"/>
        <v>13.3958333333333</v>
      </c>
      <c r="M143" s="2"/>
      <c r="N143" s="2">
        <f t="shared" si="32"/>
        <v>12.8958333333333</v>
      </c>
      <c r="O143" s="2"/>
      <c r="P143" s="2">
        <f t="shared" si="33"/>
        <v>12.3958333333333</v>
      </c>
      <c r="Q143" s="2"/>
      <c r="R143" s="2">
        <f t="shared" si="24"/>
        <v>9.7729277777777455</v>
      </c>
      <c r="S143" s="2"/>
      <c r="T143" s="2">
        <f t="shared" si="34"/>
        <v>9.2729277777777455</v>
      </c>
      <c r="U143" s="11"/>
    </row>
    <row r="144" spans="1:21" x14ac:dyDescent="0.3">
      <c r="A144" s="12">
        <v>33016</v>
      </c>
      <c r="B144" s="29">
        <v>37.066666666666698</v>
      </c>
      <c r="C144" s="2">
        <f t="shared" si="23"/>
        <v>34.987638888888881</v>
      </c>
      <c r="D144" s="13">
        <f t="shared" si="25"/>
        <v>27.666538888888887</v>
      </c>
      <c r="E144" s="3">
        <v>24.5</v>
      </c>
      <c r="F144" s="1">
        <f t="shared" si="26"/>
        <v>25</v>
      </c>
      <c r="G144" s="1">
        <f t="shared" si="27"/>
        <v>25.5</v>
      </c>
      <c r="H144" s="13">
        <f t="shared" si="28"/>
        <v>28.166538888888887</v>
      </c>
      <c r="I144" s="14">
        <f t="shared" si="29"/>
        <v>28.666538888888887</v>
      </c>
      <c r="J144" s="2">
        <f t="shared" si="30"/>
        <v>9.4001277777778114</v>
      </c>
      <c r="K144" s="2"/>
      <c r="L144" s="2">
        <f t="shared" si="31"/>
        <v>12.566666666666698</v>
      </c>
      <c r="M144" s="2"/>
      <c r="N144" s="2">
        <f t="shared" si="32"/>
        <v>12.066666666666698</v>
      </c>
      <c r="O144" s="2"/>
      <c r="P144" s="2">
        <f t="shared" si="33"/>
        <v>11.566666666666698</v>
      </c>
      <c r="Q144" s="2"/>
      <c r="R144" s="2">
        <f t="shared" si="24"/>
        <v>8.9001277777778114</v>
      </c>
      <c r="S144" s="2"/>
      <c r="T144" s="2">
        <f t="shared" si="34"/>
        <v>8.4001277777778114</v>
      </c>
      <c r="U144" s="11"/>
    </row>
    <row r="145" spans="1:21" x14ac:dyDescent="0.3">
      <c r="A145" s="12">
        <v>33017</v>
      </c>
      <c r="B145" s="29">
        <v>38.266666666666701</v>
      </c>
      <c r="C145" s="2">
        <f t="shared" si="23"/>
        <v>35.152499999999996</v>
      </c>
      <c r="D145" s="13">
        <f t="shared" si="25"/>
        <v>27.712700000000002</v>
      </c>
      <c r="E145" s="3">
        <v>24.5</v>
      </c>
      <c r="F145" s="1">
        <f t="shared" si="26"/>
        <v>25</v>
      </c>
      <c r="G145" s="1">
        <f t="shared" si="27"/>
        <v>25.5</v>
      </c>
      <c r="H145" s="13">
        <f t="shared" si="28"/>
        <v>28.212700000000002</v>
      </c>
      <c r="I145" s="14">
        <f t="shared" si="29"/>
        <v>28.712700000000002</v>
      </c>
      <c r="J145" s="2">
        <f t="shared" si="30"/>
        <v>10.5539666666667</v>
      </c>
      <c r="K145" s="2"/>
      <c r="L145" s="2">
        <f t="shared" si="31"/>
        <v>13.766666666666701</v>
      </c>
      <c r="M145" s="2"/>
      <c r="N145" s="2">
        <f t="shared" si="32"/>
        <v>13.266666666666701</v>
      </c>
      <c r="O145" s="2"/>
      <c r="P145" s="2">
        <f t="shared" si="33"/>
        <v>12.766666666666701</v>
      </c>
      <c r="Q145" s="2"/>
      <c r="R145" s="2">
        <f t="shared" si="24"/>
        <v>10.0539666666667</v>
      </c>
      <c r="S145" s="2"/>
      <c r="T145" s="2">
        <f t="shared" si="34"/>
        <v>9.5539666666666996</v>
      </c>
      <c r="U145" s="11"/>
    </row>
    <row r="146" spans="1:21" x14ac:dyDescent="0.3">
      <c r="A146" s="12">
        <v>33018</v>
      </c>
      <c r="B146" s="29">
        <v>37.754166666666698</v>
      </c>
      <c r="C146" s="2">
        <f t="shared" si="23"/>
        <v>35.449444444444438</v>
      </c>
      <c r="D146" s="13">
        <f t="shared" si="25"/>
        <v>27.795844444444445</v>
      </c>
      <c r="E146" s="3">
        <v>24.5</v>
      </c>
      <c r="F146" s="1">
        <f t="shared" si="26"/>
        <v>25</v>
      </c>
      <c r="G146" s="1">
        <f t="shared" si="27"/>
        <v>25.5</v>
      </c>
      <c r="H146" s="13">
        <f t="shared" si="28"/>
        <v>28.295844444444445</v>
      </c>
      <c r="I146" s="14">
        <f t="shared" si="29"/>
        <v>28.795844444444445</v>
      </c>
      <c r="J146" s="2">
        <f t="shared" si="30"/>
        <v>9.9583222222222538</v>
      </c>
      <c r="K146" s="2"/>
      <c r="L146" s="2">
        <f t="shared" si="31"/>
        <v>13.254166666666698</v>
      </c>
      <c r="M146" s="2"/>
      <c r="N146" s="2">
        <f t="shared" si="32"/>
        <v>12.754166666666698</v>
      </c>
      <c r="O146" s="2"/>
      <c r="P146" s="2">
        <f t="shared" si="33"/>
        <v>12.254166666666698</v>
      </c>
      <c r="Q146" s="2"/>
      <c r="R146" s="2">
        <f t="shared" si="24"/>
        <v>9.4583222222222538</v>
      </c>
      <c r="S146" s="2"/>
      <c r="T146" s="2">
        <f t="shared" si="34"/>
        <v>8.9583222222222538</v>
      </c>
      <c r="U146" s="11"/>
    </row>
    <row r="147" spans="1:21" x14ac:dyDescent="0.3">
      <c r="A147" s="12">
        <v>33019</v>
      </c>
      <c r="B147" s="29">
        <v>37.950000000000003</v>
      </c>
      <c r="C147" s="2">
        <f t="shared" si="23"/>
        <v>35.664861111111101</v>
      </c>
      <c r="D147" s="13">
        <f t="shared" si="25"/>
        <v>27.85616111111111</v>
      </c>
      <c r="E147" s="3">
        <v>24.5</v>
      </c>
      <c r="F147" s="1">
        <f t="shared" si="26"/>
        <v>25</v>
      </c>
      <c r="G147" s="1">
        <f t="shared" si="27"/>
        <v>25.5</v>
      </c>
      <c r="H147" s="13">
        <f t="shared" si="28"/>
        <v>28.35616111111111</v>
      </c>
      <c r="I147" s="14">
        <f t="shared" si="29"/>
        <v>28.85616111111111</v>
      </c>
      <c r="J147" s="2">
        <f t="shared" si="30"/>
        <v>10.093838888888893</v>
      </c>
      <c r="K147" s="2"/>
      <c r="L147" s="2">
        <f t="shared" si="31"/>
        <v>13.450000000000003</v>
      </c>
      <c r="M147" s="2"/>
      <c r="N147" s="2">
        <f t="shared" si="32"/>
        <v>12.950000000000003</v>
      </c>
      <c r="O147" s="2"/>
      <c r="P147" s="2">
        <f t="shared" si="33"/>
        <v>12.450000000000003</v>
      </c>
      <c r="Q147" s="2"/>
      <c r="R147" s="2">
        <f t="shared" si="24"/>
        <v>9.593838888888893</v>
      </c>
      <c r="S147" s="2"/>
      <c r="T147" s="2">
        <f t="shared" si="34"/>
        <v>9.093838888888893</v>
      </c>
      <c r="U147" s="11"/>
    </row>
    <row r="148" spans="1:21" x14ac:dyDescent="0.3">
      <c r="A148" s="12">
        <v>33020</v>
      </c>
      <c r="B148" s="29">
        <v>38.420833333333299</v>
      </c>
      <c r="C148" s="2">
        <f t="shared" si="23"/>
        <v>35.830277777777766</v>
      </c>
      <c r="D148" s="13">
        <f t="shared" si="25"/>
        <v>27.902477777777776</v>
      </c>
      <c r="E148" s="3">
        <v>24.5</v>
      </c>
      <c r="F148" s="1">
        <f t="shared" si="26"/>
        <v>25</v>
      </c>
      <c r="G148" s="1">
        <f t="shared" si="27"/>
        <v>25.5</v>
      </c>
      <c r="H148" s="13">
        <f t="shared" si="28"/>
        <v>28.402477777777776</v>
      </c>
      <c r="I148" s="14">
        <f t="shared" si="29"/>
        <v>28.902477777777776</v>
      </c>
      <c r="J148" s="2">
        <f t="shared" si="30"/>
        <v>10.518355555555523</v>
      </c>
      <c r="K148" s="2"/>
      <c r="L148" s="2">
        <f t="shared" si="31"/>
        <v>13.920833333333299</v>
      </c>
      <c r="M148" s="2"/>
      <c r="N148" s="2">
        <f t="shared" si="32"/>
        <v>13.420833333333299</v>
      </c>
      <c r="O148" s="2"/>
      <c r="P148" s="2">
        <f t="shared" si="33"/>
        <v>12.920833333333299</v>
      </c>
      <c r="Q148" s="2"/>
      <c r="R148" s="2">
        <f t="shared" si="24"/>
        <v>10.018355555555523</v>
      </c>
      <c r="S148" s="2"/>
      <c r="T148" s="2">
        <f t="shared" si="34"/>
        <v>9.518355555555523</v>
      </c>
      <c r="U148" s="11"/>
    </row>
    <row r="149" spans="1:21" x14ac:dyDescent="0.3">
      <c r="A149" s="12">
        <v>33021</v>
      </c>
      <c r="B149" s="29">
        <v>38.1458333333333</v>
      </c>
      <c r="C149" s="2">
        <f t="shared" si="23"/>
        <v>35.950833333333328</v>
      </c>
      <c r="D149" s="13">
        <f t="shared" si="25"/>
        <v>27.936233333333334</v>
      </c>
      <c r="E149" s="3">
        <v>24.5</v>
      </c>
      <c r="F149" s="1">
        <f t="shared" si="26"/>
        <v>25</v>
      </c>
      <c r="G149" s="1">
        <f t="shared" si="27"/>
        <v>25.5</v>
      </c>
      <c r="H149" s="13">
        <f t="shared" si="28"/>
        <v>28.436233333333334</v>
      </c>
      <c r="I149" s="14">
        <f t="shared" si="29"/>
        <v>28.936233333333334</v>
      </c>
      <c r="J149" s="2">
        <f t="shared" si="30"/>
        <v>10.209599999999966</v>
      </c>
      <c r="K149" s="2"/>
      <c r="L149" s="2">
        <f t="shared" si="31"/>
        <v>13.6458333333333</v>
      </c>
      <c r="M149" s="2"/>
      <c r="N149" s="2">
        <f t="shared" si="32"/>
        <v>13.1458333333333</v>
      </c>
      <c r="O149" s="2"/>
      <c r="P149" s="2">
        <f t="shared" si="33"/>
        <v>12.6458333333333</v>
      </c>
      <c r="Q149" s="2"/>
      <c r="R149" s="2">
        <f t="shared" si="24"/>
        <v>9.7095999999999663</v>
      </c>
      <c r="S149" s="2"/>
      <c r="T149" s="2">
        <f t="shared" si="34"/>
        <v>9.2095999999999663</v>
      </c>
      <c r="U149" s="11"/>
    </row>
    <row r="150" spans="1:21" x14ac:dyDescent="0.3">
      <c r="A150" s="12">
        <v>33022</v>
      </c>
      <c r="B150" s="29">
        <v>38.158333333333303</v>
      </c>
      <c r="C150" s="2">
        <f t="shared" si="23"/>
        <v>36.036805555555553</v>
      </c>
      <c r="D150" s="13">
        <f t="shared" si="25"/>
        <v>27.960305555555557</v>
      </c>
      <c r="E150" s="3">
        <v>24.5</v>
      </c>
      <c r="F150" s="1">
        <f t="shared" si="26"/>
        <v>25</v>
      </c>
      <c r="G150" s="1">
        <f t="shared" si="27"/>
        <v>25.5</v>
      </c>
      <c r="H150" s="13">
        <f t="shared" si="28"/>
        <v>28.460305555555557</v>
      </c>
      <c r="I150" s="14">
        <f t="shared" si="29"/>
        <v>28.960305555555557</v>
      </c>
      <c r="J150" s="2">
        <f t="shared" si="30"/>
        <v>10.198027777777746</v>
      </c>
      <c r="K150" s="2"/>
      <c r="L150" s="2">
        <f t="shared" si="31"/>
        <v>13.658333333333303</v>
      </c>
      <c r="M150" s="2"/>
      <c r="N150" s="2">
        <f t="shared" si="32"/>
        <v>13.158333333333303</v>
      </c>
      <c r="O150" s="2"/>
      <c r="P150" s="2">
        <f t="shared" si="33"/>
        <v>12.658333333333303</v>
      </c>
      <c r="Q150" s="2"/>
      <c r="R150" s="2">
        <f t="shared" si="24"/>
        <v>9.6980277777777459</v>
      </c>
      <c r="S150" s="2"/>
      <c r="T150" s="2">
        <f t="shared" si="34"/>
        <v>9.1980277777777459</v>
      </c>
      <c r="U150" s="11"/>
    </row>
    <row r="151" spans="1:21" x14ac:dyDescent="0.3">
      <c r="A151" s="12">
        <v>33023</v>
      </c>
      <c r="B151" s="29">
        <v>38.837499999999999</v>
      </c>
      <c r="C151" s="2">
        <f t="shared" si="23"/>
        <v>36.136388888888888</v>
      </c>
      <c r="D151" s="13">
        <f t="shared" si="25"/>
        <v>27.988188888888892</v>
      </c>
      <c r="E151" s="3">
        <v>24.5</v>
      </c>
      <c r="F151" s="1">
        <f t="shared" si="26"/>
        <v>25</v>
      </c>
      <c r="G151" s="1">
        <f t="shared" si="27"/>
        <v>25.5</v>
      </c>
      <c r="H151" s="13">
        <f t="shared" si="28"/>
        <v>28.488188888888892</v>
      </c>
      <c r="I151" s="14">
        <f t="shared" si="29"/>
        <v>28.988188888888892</v>
      </c>
      <c r="J151" s="2">
        <f t="shared" si="30"/>
        <v>10.849311111111106</v>
      </c>
      <c r="K151" s="2"/>
      <c r="L151" s="2">
        <f t="shared" si="31"/>
        <v>14.337499999999999</v>
      </c>
      <c r="M151" s="2"/>
      <c r="N151" s="2">
        <f t="shared" si="32"/>
        <v>13.837499999999999</v>
      </c>
      <c r="O151" s="2"/>
      <c r="P151" s="2">
        <f t="shared" si="33"/>
        <v>13.337499999999999</v>
      </c>
      <c r="Q151" s="2"/>
      <c r="R151" s="2">
        <f t="shared" si="24"/>
        <v>10.349311111111106</v>
      </c>
      <c r="S151" s="2"/>
      <c r="T151" s="2">
        <f t="shared" si="34"/>
        <v>9.8493111111111062</v>
      </c>
      <c r="U151" s="11"/>
    </row>
    <row r="152" spans="1:21" x14ac:dyDescent="0.3">
      <c r="A152" s="12">
        <v>33024</v>
      </c>
      <c r="B152" s="29">
        <v>39.7916666666667</v>
      </c>
      <c r="C152" s="2">
        <f t="shared" si="23"/>
        <v>36.28819444444445</v>
      </c>
      <c r="D152" s="13">
        <f t="shared" si="25"/>
        <v>28.03069444444445</v>
      </c>
      <c r="E152" s="3">
        <v>24.5</v>
      </c>
      <c r="F152" s="1">
        <f t="shared" si="26"/>
        <v>25</v>
      </c>
      <c r="G152" s="1">
        <f t="shared" si="27"/>
        <v>25.5</v>
      </c>
      <c r="H152" s="13">
        <f t="shared" si="28"/>
        <v>28.53069444444445</v>
      </c>
      <c r="I152" s="14">
        <f t="shared" si="29"/>
        <v>29.03069444444445</v>
      </c>
      <c r="J152" s="2">
        <f t="shared" si="30"/>
        <v>11.76097222222225</v>
      </c>
      <c r="K152" s="2"/>
      <c r="L152" s="2">
        <f t="shared" si="31"/>
        <v>15.2916666666667</v>
      </c>
      <c r="M152" s="2"/>
      <c r="N152" s="2">
        <f t="shared" si="32"/>
        <v>14.7916666666667</v>
      </c>
      <c r="O152" s="2"/>
      <c r="P152" s="2">
        <f t="shared" si="33"/>
        <v>14.2916666666667</v>
      </c>
      <c r="Q152" s="2"/>
      <c r="R152" s="2">
        <f t="shared" si="24"/>
        <v>11.26097222222225</v>
      </c>
      <c r="S152" s="2"/>
      <c r="T152" s="2">
        <f t="shared" si="34"/>
        <v>10.76097222222225</v>
      </c>
      <c r="U152" s="11"/>
    </row>
    <row r="153" spans="1:21" x14ac:dyDescent="0.3">
      <c r="A153" s="12">
        <v>33025</v>
      </c>
      <c r="B153" s="29">
        <v>38.595833333333303</v>
      </c>
      <c r="C153" s="2">
        <f t="shared" si="23"/>
        <v>36.462083333333332</v>
      </c>
      <c r="D153" s="13">
        <f t="shared" si="25"/>
        <v>28.079383333333332</v>
      </c>
      <c r="E153" s="3">
        <v>24.5</v>
      </c>
      <c r="F153" s="1">
        <f t="shared" si="26"/>
        <v>25</v>
      </c>
      <c r="G153" s="1">
        <f t="shared" si="27"/>
        <v>25.5</v>
      </c>
      <c r="H153" s="13">
        <f t="shared" si="28"/>
        <v>28.579383333333332</v>
      </c>
      <c r="I153" s="14">
        <f t="shared" si="29"/>
        <v>29.079383333333332</v>
      </c>
      <c r="J153" s="2">
        <f t="shared" si="30"/>
        <v>10.516449999999971</v>
      </c>
      <c r="K153" s="2"/>
      <c r="L153" s="2">
        <f t="shared" si="31"/>
        <v>14.095833333333303</v>
      </c>
      <c r="M153" s="2"/>
      <c r="N153" s="2">
        <f t="shared" si="32"/>
        <v>13.595833333333303</v>
      </c>
      <c r="O153" s="2"/>
      <c r="P153" s="2">
        <f t="shared" si="33"/>
        <v>13.095833333333303</v>
      </c>
      <c r="Q153" s="2"/>
      <c r="R153" s="2">
        <f t="shared" si="24"/>
        <v>10.016449999999971</v>
      </c>
      <c r="S153" s="2"/>
      <c r="T153" s="2">
        <f t="shared" si="34"/>
        <v>9.5164499999999705</v>
      </c>
      <c r="U153" s="11"/>
    </row>
    <row r="154" spans="1:21" x14ac:dyDescent="0.3">
      <c r="A154" s="12">
        <v>33026</v>
      </c>
      <c r="B154" s="29">
        <v>37.808333333333302</v>
      </c>
      <c r="C154" s="2">
        <f t="shared" si="23"/>
        <v>36.548611111111107</v>
      </c>
      <c r="D154" s="13">
        <f t="shared" si="25"/>
        <v>28.103611111111114</v>
      </c>
      <c r="E154" s="3">
        <v>24.5</v>
      </c>
      <c r="F154" s="1">
        <f t="shared" si="26"/>
        <v>25</v>
      </c>
      <c r="G154" s="1">
        <f t="shared" si="27"/>
        <v>25.5</v>
      </c>
      <c r="H154" s="13">
        <f t="shared" si="28"/>
        <v>28.603611111111114</v>
      </c>
      <c r="I154" s="14">
        <f t="shared" si="29"/>
        <v>29.103611111111114</v>
      </c>
      <c r="J154" s="2">
        <f t="shared" si="30"/>
        <v>9.7047222222221876</v>
      </c>
      <c r="K154" s="2"/>
      <c r="L154" s="2">
        <f t="shared" si="31"/>
        <v>13.308333333333302</v>
      </c>
      <c r="M154" s="2"/>
      <c r="N154" s="2">
        <f t="shared" si="32"/>
        <v>12.808333333333302</v>
      </c>
      <c r="O154" s="2"/>
      <c r="P154" s="2">
        <f t="shared" si="33"/>
        <v>12.308333333333302</v>
      </c>
      <c r="Q154" s="2"/>
      <c r="R154" s="2">
        <f t="shared" si="24"/>
        <v>9.2047222222221876</v>
      </c>
      <c r="S154" s="2"/>
      <c r="T154" s="2">
        <f t="shared" si="34"/>
        <v>8.7047222222221876</v>
      </c>
      <c r="U154" s="11"/>
    </row>
    <row r="155" spans="1:21" x14ac:dyDescent="0.3">
      <c r="A155" s="12">
        <v>33027</v>
      </c>
      <c r="B155" s="29">
        <v>36.962499999999999</v>
      </c>
      <c r="C155" s="2">
        <f t="shared" si="23"/>
        <v>36.56166666666666</v>
      </c>
      <c r="D155" s="13">
        <f t="shared" si="25"/>
        <v>28.107266666666668</v>
      </c>
      <c r="E155" s="3">
        <v>24.5</v>
      </c>
      <c r="F155" s="1">
        <f t="shared" si="26"/>
        <v>25</v>
      </c>
      <c r="G155" s="1">
        <f t="shared" si="27"/>
        <v>25.5</v>
      </c>
      <c r="H155" s="13">
        <f t="shared" si="28"/>
        <v>28.607266666666668</v>
      </c>
      <c r="I155" s="14">
        <f t="shared" si="29"/>
        <v>29.107266666666668</v>
      </c>
      <c r="J155" s="2">
        <f t="shared" si="30"/>
        <v>8.8552333333333308</v>
      </c>
      <c r="K155" s="2"/>
      <c r="L155" s="2">
        <f t="shared" si="31"/>
        <v>12.462499999999999</v>
      </c>
      <c r="M155" s="2"/>
      <c r="N155" s="2">
        <f t="shared" si="32"/>
        <v>11.962499999999999</v>
      </c>
      <c r="O155" s="2"/>
      <c r="P155" s="2">
        <f t="shared" si="33"/>
        <v>11.462499999999999</v>
      </c>
      <c r="Q155" s="2"/>
      <c r="R155" s="2">
        <f t="shared" si="24"/>
        <v>8.3552333333333308</v>
      </c>
      <c r="S155" s="2"/>
      <c r="T155" s="2">
        <f t="shared" si="34"/>
        <v>7.8552333333333308</v>
      </c>
      <c r="U155" s="11"/>
    </row>
    <row r="156" spans="1:21" x14ac:dyDescent="0.3">
      <c r="A156" s="12">
        <v>33028</v>
      </c>
      <c r="B156" s="29">
        <v>37.720833333333303</v>
      </c>
      <c r="C156" s="2">
        <f t="shared" si="23"/>
        <v>36.564722222222223</v>
      </c>
      <c r="D156" s="13">
        <f t="shared" si="25"/>
        <v>28.108122222222224</v>
      </c>
      <c r="E156" s="3">
        <v>24.5</v>
      </c>
      <c r="F156" s="1">
        <f t="shared" si="26"/>
        <v>25</v>
      </c>
      <c r="G156" s="1">
        <f t="shared" si="27"/>
        <v>25.5</v>
      </c>
      <c r="H156" s="13">
        <f t="shared" si="28"/>
        <v>28.608122222222224</v>
      </c>
      <c r="I156" s="14">
        <f t="shared" si="29"/>
        <v>29.108122222222224</v>
      </c>
      <c r="J156" s="2">
        <f t="shared" si="30"/>
        <v>9.6127111111110786</v>
      </c>
      <c r="K156" s="2"/>
      <c r="L156" s="2">
        <f t="shared" si="31"/>
        <v>13.220833333333303</v>
      </c>
      <c r="M156" s="2"/>
      <c r="N156" s="2">
        <f t="shared" si="32"/>
        <v>12.720833333333303</v>
      </c>
      <c r="O156" s="2"/>
      <c r="P156" s="2">
        <f t="shared" si="33"/>
        <v>12.220833333333303</v>
      </c>
      <c r="Q156" s="2"/>
      <c r="R156" s="2">
        <f t="shared" si="24"/>
        <v>9.1127111111110786</v>
      </c>
      <c r="S156" s="2"/>
      <c r="T156" s="2">
        <f t="shared" si="34"/>
        <v>8.6127111111110786</v>
      </c>
      <c r="U156" s="11"/>
    </row>
    <row r="157" spans="1:21" x14ac:dyDescent="0.3">
      <c r="A157" s="12">
        <v>33029</v>
      </c>
      <c r="B157" s="29">
        <v>38.320833333333297</v>
      </c>
      <c r="C157" s="2">
        <f t="shared" si="23"/>
        <v>36.618611111111107</v>
      </c>
      <c r="D157" s="13">
        <f t="shared" si="25"/>
        <v>28.123211111111111</v>
      </c>
      <c r="E157" s="3">
        <v>24.5</v>
      </c>
      <c r="F157" s="1">
        <f t="shared" si="26"/>
        <v>25</v>
      </c>
      <c r="G157" s="1">
        <f t="shared" si="27"/>
        <v>25.5</v>
      </c>
      <c r="H157" s="13">
        <f t="shared" si="28"/>
        <v>28.623211111111111</v>
      </c>
      <c r="I157" s="14">
        <f t="shared" si="29"/>
        <v>29.123211111111111</v>
      </c>
      <c r="J157" s="2">
        <f t="shared" si="30"/>
        <v>10.197622222222186</v>
      </c>
      <c r="K157" s="2"/>
      <c r="L157" s="2">
        <f t="shared" si="31"/>
        <v>13.820833333333297</v>
      </c>
      <c r="M157" s="2"/>
      <c r="N157" s="2">
        <f t="shared" si="32"/>
        <v>13.320833333333297</v>
      </c>
      <c r="O157" s="2"/>
      <c r="P157" s="2">
        <f t="shared" si="33"/>
        <v>12.820833333333297</v>
      </c>
      <c r="Q157" s="2"/>
      <c r="R157" s="2">
        <f t="shared" si="24"/>
        <v>9.6976222222221864</v>
      </c>
      <c r="S157" s="2"/>
      <c r="T157" s="2">
        <f t="shared" si="34"/>
        <v>9.1976222222221864</v>
      </c>
      <c r="U157" s="11"/>
    </row>
    <row r="158" spans="1:21" x14ac:dyDescent="0.3">
      <c r="A158" s="12">
        <v>33030</v>
      </c>
      <c r="B158" s="29">
        <v>37.429166666666703</v>
      </c>
      <c r="C158" s="2">
        <f t="shared" si="23"/>
        <v>36.727916666666651</v>
      </c>
      <c r="D158" s="13">
        <f t="shared" si="25"/>
        <v>28.153816666666664</v>
      </c>
      <c r="E158" s="3">
        <v>24.5</v>
      </c>
      <c r="F158" s="1">
        <f t="shared" si="26"/>
        <v>25</v>
      </c>
      <c r="G158" s="1">
        <f t="shared" si="27"/>
        <v>25.5</v>
      </c>
      <c r="H158" s="13">
        <f t="shared" si="28"/>
        <v>28.653816666666664</v>
      </c>
      <c r="I158" s="14">
        <f t="shared" si="29"/>
        <v>29.153816666666664</v>
      </c>
      <c r="J158" s="2">
        <f t="shared" si="30"/>
        <v>9.2753500000000386</v>
      </c>
      <c r="K158" s="2"/>
      <c r="L158" s="2">
        <f t="shared" si="31"/>
        <v>12.929166666666703</v>
      </c>
      <c r="M158" s="2"/>
      <c r="N158" s="2">
        <f t="shared" si="32"/>
        <v>12.429166666666703</v>
      </c>
      <c r="O158" s="2"/>
      <c r="P158" s="2">
        <f t="shared" si="33"/>
        <v>11.929166666666703</v>
      </c>
      <c r="Q158" s="2"/>
      <c r="R158" s="2">
        <f t="shared" si="24"/>
        <v>8.7753500000000386</v>
      </c>
      <c r="S158" s="2"/>
      <c r="T158" s="2">
        <f t="shared" si="34"/>
        <v>8.2753500000000386</v>
      </c>
      <c r="U158" s="11"/>
    </row>
    <row r="159" spans="1:21" x14ac:dyDescent="0.3">
      <c r="A159" s="12">
        <v>33031</v>
      </c>
      <c r="B159" s="29">
        <v>36.320833333333297</v>
      </c>
      <c r="C159" s="2">
        <f t="shared" si="23"/>
        <v>36.879722222222213</v>
      </c>
      <c r="D159" s="13">
        <f t="shared" si="25"/>
        <v>28.196322222222221</v>
      </c>
      <c r="E159" s="3">
        <v>24.5</v>
      </c>
      <c r="F159" s="1">
        <f t="shared" si="26"/>
        <v>25</v>
      </c>
      <c r="G159" s="1">
        <f t="shared" si="27"/>
        <v>25.5</v>
      </c>
      <c r="H159" s="13">
        <f t="shared" si="28"/>
        <v>28.696322222222221</v>
      </c>
      <c r="I159" s="14">
        <f t="shared" si="29"/>
        <v>29.196322222222221</v>
      </c>
      <c r="J159" s="2">
        <f t="shared" si="30"/>
        <v>8.1245111111110759</v>
      </c>
      <c r="K159" s="2"/>
      <c r="L159" s="2">
        <f t="shared" si="31"/>
        <v>11.820833333333297</v>
      </c>
      <c r="M159" s="2"/>
      <c r="N159" s="2">
        <f t="shared" si="32"/>
        <v>11.320833333333297</v>
      </c>
      <c r="O159" s="2"/>
      <c r="P159" s="2">
        <f t="shared" si="33"/>
        <v>10.820833333333297</v>
      </c>
      <c r="Q159" s="2"/>
      <c r="R159" s="2">
        <f t="shared" si="24"/>
        <v>7.6245111111110759</v>
      </c>
      <c r="S159" s="2"/>
      <c r="T159" s="2">
        <f t="shared" si="34"/>
        <v>7.1245111111110759</v>
      </c>
      <c r="U159" s="11"/>
    </row>
    <row r="160" spans="1:21" x14ac:dyDescent="0.3">
      <c r="A160" s="12">
        <v>33032</v>
      </c>
      <c r="B160" s="29">
        <v>35.566666666666698</v>
      </c>
      <c r="C160" s="2">
        <f t="shared" si="23"/>
        <v>37.024722222222209</v>
      </c>
      <c r="D160" s="13">
        <f t="shared" si="25"/>
        <v>28.236922222222219</v>
      </c>
      <c r="E160" s="3">
        <v>24.5</v>
      </c>
      <c r="F160" s="1">
        <f t="shared" si="26"/>
        <v>25</v>
      </c>
      <c r="G160" s="1">
        <f t="shared" si="27"/>
        <v>25.5</v>
      </c>
      <c r="H160" s="13">
        <f t="shared" si="28"/>
        <v>28.736922222222219</v>
      </c>
      <c r="I160" s="14">
        <f t="shared" si="29"/>
        <v>29.236922222222219</v>
      </c>
      <c r="J160" s="2">
        <f t="shared" si="30"/>
        <v>7.3297444444444793</v>
      </c>
      <c r="K160" s="2"/>
      <c r="L160" s="2">
        <f t="shared" si="31"/>
        <v>11.066666666666698</v>
      </c>
      <c r="M160" s="2"/>
      <c r="N160" s="2">
        <f t="shared" si="32"/>
        <v>10.566666666666698</v>
      </c>
      <c r="O160" s="2"/>
      <c r="P160" s="2">
        <f t="shared" si="33"/>
        <v>10.066666666666698</v>
      </c>
      <c r="Q160" s="2"/>
      <c r="R160" s="2">
        <f t="shared" si="24"/>
        <v>6.8297444444444793</v>
      </c>
      <c r="S160" s="2"/>
      <c r="T160" s="2">
        <f t="shared" si="34"/>
        <v>6.3297444444444793</v>
      </c>
      <c r="U160" s="11"/>
    </row>
    <row r="161" spans="1:21" x14ac:dyDescent="0.3">
      <c r="A161" s="12">
        <v>33033</v>
      </c>
      <c r="B161" s="29">
        <v>32.462499999999999</v>
      </c>
      <c r="C161" s="2">
        <f t="shared" si="23"/>
        <v>37.249444444444435</v>
      </c>
      <c r="D161" s="13">
        <f t="shared" si="25"/>
        <v>28.299844444444446</v>
      </c>
      <c r="E161" s="3">
        <v>24.5</v>
      </c>
      <c r="F161" s="1">
        <f t="shared" si="26"/>
        <v>25</v>
      </c>
      <c r="G161" s="1">
        <f t="shared" si="27"/>
        <v>25.5</v>
      </c>
      <c r="H161" s="13">
        <f t="shared" si="28"/>
        <v>28.799844444444446</v>
      </c>
      <c r="I161" s="14">
        <f t="shared" si="29"/>
        <v>29.299844444444446</v>
      </c>
      <c r="J161" s="2">
        <f t="shared" si="30"/>
        <v>4.1626555555555527</v>
      </c>
      <c r="K161" s="2"/>
      <c r="L161" s="2">
        <f t="shared" si="31"/>
        <v>7.9624999999999986</v>
      </c>
      <c r="M161" s="2"/>
      <c r="N161" s="2">
        <f t="shared" si="32"/>
        <v>7.4624999999999986</v>
      </c>
      <c r="O161" s="2"/>
      <c r="P161" s="2">
        <f t="shared" si="33"/>
        <v>6.9624999999999986</v>
      </c>
      <c r="Q161" s="2"/>
      <c r="R161" s="2">
        <f t="shared" si="24"/>
        <v>3.6626555555555527</v>
      </c>
      <c r="S161" s="2"/>
      <c r="T161" s="2">
        <f t="shared" si="34"/>
        <v>3.1626555555555527</v>
      </c>
      <c r="U161" s="11"/>
    </row>
    <row r="162" spans="1:21" x14ac:dyDescent="0.3">
      <c r="A162" s="12">
        <v>33034</v>
      </c>
      <c r="B162" s="29">
        <v>32.258333333333297</v>
      </c>
      <c r="C162" s="2">
        <f t="shared" si="23"/>
        <v>37.349305555555553</v>
      </c>
      <c r="D162" s="13">
        <f t="shared" si="25"/>
        <v>28.327805555555557</v>
      </c>
      <c r="E162" s="3">
        <v>24.5</v>
      </c>
      <c r="F162" s="1">
        <f t="shared" si="26"/>
        <v>25</v>
      </c>
      <c r="G162" s="1">
        <f t="shared" si="27"/>
        <v>25.5</v>
      </c>
      <c r="H162" s="13">
        <f t="shared" si="28"/>
        <v>28.827805555555557</v>
      </c>
      <c r="I162" s="14">
        <f t="shared" si="29"/>
        <v>29.327805555555557</v>
      </c>
      <c r="J162" s="2">
        <f t="shared" si="30"/>
        <v>3.9305277777777405</v>
      </c>
      <c r="K162" s="2"/>
      <c r="L162" s="2">
        <f t="shared" si="31"/>
        <v>7.7583333333332973</v>
      </c>
      <c r="M162" s="2"/>
      <c r="N162" s="2">
        <f t="shared" si="32"/>
        <v>7.2583333333332973</v>
      </c>
      <c r="O162" s="2"/>
      <c r="P162" s="2">
        <f t="shared" si="33"/>
        <v>6.7583333333332973</v>
      </c>
      <c r="Q162" s="2"/>
      <c r="R162" s="2">
        <f t="shared" si="24"/>
        <v>3.4305277777777405</v>
      </c>
      <c r="S162" s="2"/>
      <c r="T162" s="2">
        <f t="shared" si="34"/>
        <v>2.9305277777777405</v>
      </c>
      <c r="U162" s="11"/>
    </row>
    <row r="163" spans="1:21" x14ac:dyDescent="0.3">
      <c r="A163" s="12">
        <v>33035</v>
      </c>
      <c r="B163" s="29">
        <v>32.466666666666697</v>
      </c>
      <c r="C163" s="2">
        <f t="shared" ref="C163:C226" si="35">AVERAGE(B133:B162)</f>
        <v>37.345138888888883</v>
      </c>
      <c r="D163" s="13">
        <f t="shared" si="25"/>
        <v>28.326638888888887</v>
      </c>
      <c r="E163" s="3">
        <v>24.5</v>
      </c>
      <c r="F163" s="1">
        <f t="shared" si="26"/>
        <v>25</v>
      </c>
      <c r="G163" s="1">
        <f t="shared" si="27"/>
        <v>25.5</v>
      </c>
      <c r="H163" s="13">
        <f t="shared" si="28"/>
        <v>28.826638888888887</v>
      </c>
      <c r="I163" s="14">
        <f t="shared" si="29"/>
        <v>29.326638888888887</v>
      </c>
      <c r="J163" s="2">
        <f t="shared" si="30"/>
        <v>4.1400277777778101</v>
      </c>
      <c r="K163" s="2"/>
      <c r="L163" s="2">
        <f t="shared" si="31"/>
        <v>7.966666666666697</v>
      </c>
      <c r="M163" s="2"/>
      <c r="N163" s="2">
        <f t="shared" si="32"/>
        <v>7.466666666666697</v>
      </c>
      <c r="O163" s="2"/>
      <c r="P163" s="2">
        <f t="shared" si="33"/>
        <v>6.966666666666697</v>
      </c>
      <c r="Q163" s="2"/>
      <c r="R163" s="2">
        <f t="shared" si="24"/>
        <v>3.6400277777778101</v>
      </c>
      <c r="S163" s="2"/>
      <c r="T163" s="2">
        <f t="shared" si="34"/>
        <v>3.1400277777778101</v>
      </c>
      <c r="U163" s="11"/>
    </row>
    <row r="164" spans="1:21" x14ac:dyDescent="0.3">
      <c r="A164" s="12">
        <v>33036</v>
      </c>
      <c r="B164" s="29">
        <v>27.887499999999999</v>
      </c>
      <c r="C164" s="2">
        <f t="shared" si="35"/>
        <v>37.241250000000001</v>
      </c>
      <c r="D164" s="13">
        <f t="shared" si="25"/>
        <v>28.297550000000001</v>
      </c>
      <c r="E164" s="3">
        <v>24.5</v>
      </c>
      <c r="F164" s="1">
        <f t="shared" si="26"/>
        <v>25</v>
      </c>
      <c r="G164" s="1">
        <f t="shared" si="27"/>
        <v>25.5</v>
      </c>
      <c r="H164" s="13">
        <f t="shared" si="28"/>
        <v>28.797550000000001</v>
      </c>
      <c r="I164" s="14">
        <f t="shared" si="29"/>
        <v>29.297550000000001</v>
      </c>
      <c r="J164" s="2">
        <f t="shared" si="30"/>
        <v>0</v>
      </c>
      <c r="K164" s="2"/>
      <c r="L164" s="2">
        <f t="shared" si="31"/>
        <v>3.3874999999999993</v>
      </c>
      <c r="M164" s="2"/>
      <c r="N164" s="2">
        <f t="shared" si="32"/>
        <v>2.8874999999999993</v>
      </c>
      <c r="O164" s="2"/>
      <c r="P164" s="2">
        <f t="shared" si="33"/>
        <v>2.3874999999999993</v>
      </c>
      <c r="Q164" s="2"/>
      <c r="R164" s="2">
        <f t="shared" si="24"/>
        <v>0</v>
      </c>
      <c r="S164" s="2"/>
      <c r="T164" s="2">
        <f t="shared" si="34"/>
        <v>0</v>
      </c>
      <c r="U164" s="11"/>
    </row>
    <row r="165" spans="1:21" x14ac:dyDescent="0.3">
      <c r="A165" s="12">
        <v>33037</v>
      </c>
      <c r="B165" s="29">
        <v>31.225000000000001</v>
      </c>
      <c r="C165" s="2">
        <f t="shared" si="35"/>
        <v>36.955416666666665</v>
      </c>
      <c r="D165" s="13">
        <f t="shared" si="25"/>
        <v>28.217516666666668</v>
      </c>
      <c r="E165" s="3">
        <v>24.5</v>
      </c>
      <c r="F165" s="1">
        <f t="shared" si="26"/>
        <v>25</v>
      </c>
      <c r="G165" s="1">
        <f t="shared" si="27"/>
        <v>25.5</v>
      </c>
      <c r="H165" s="13">
        <f t="shared" si="28"/>
        <v>28.717516666666668</v>
      </c>
      <c r="I165" s="14">
        <f t="shared" si="29"/>
        <v>29.217516666666668</v>
      </c>
      <c r="J165" s="2">
        <f t="shared" si="30"/>
        <v>3.0074833333333331</v>
      </c>
      <c r="K165" s="2"/>
      <c r="L165" s="2">
        <f t="shared" si="31"/>
        <v>6.7250000000000014</v>
      </c>
      <c r="M165" s="2"/>
      <c r="N165" s="2">
        <f t="shared" si="32"/>
        <v>6.2250000000000014</v>
      </c>
      <c r="O165" s="2"/>
      <c r="P165" s="2">
        <f t="shared" si="33"/>
        <v>5.7250000000000014</v>
      </c>
      <c r="Q165" s="2"/>
      <c r="R165" s="2">
        <f t="shared" si="24"/>
        <v>2.5074833333333331</v>
      </c>
      <c r="S165" s="2"/>
      <c r="T165" s="2">
        <f t="shared" si="34"/>
        <v>2.0074833333333331</v>
      </c>
      <c r="U165" s="11"/>
    </row>
    <row r="166" spans="1:21" x14ac:dyDescent="0.3">
      <c r="A166" s="12">
        <v>33038</v>
      </c>
      <c r="B166" s="29">
        <v>33.387500000000003</v>
      </c>
      <c r="C166" s="2">
        <f t="shared" si="35"/>
        <v>36.748333333333328</v>
      </c>
      <c r="D166" s="13">
        <f t="shared" si="25"/>
        <v>28.159533333333336</v>
      </c>
      <c r="E166" s="3">
        <v>24.5</v>
      </c>
      <c r="F166" s="1">
        <f t="shared" si="26"/>
        <v>25</v>
      </c>
      <c r="G166" s="1">
        <f t="shared" si="27"/>
        <v>25.5</v>
      </c>
      <c r="H166" s="13">
        <f t="shared" si="28"/>
        <v>28.659533333333336</v>
      </c>
      <c r="I166" s="14">
        <f t="shared" si="29"/>
        <v>29.159533333333336</v>
      </c>
      <c r="J166" s="2">
        <f t="shared" si="30"/>
        <v>5.2279666666666671</v>
      </c>
      <c r="K166" s="2"/>
      <c r="L166" s="2">
        <f t="shared" si="31"/>
        <v>8.8875000000000028</v>
      </c>
      <c r="M166" s="2"/>
      <c r="N166" s="2">
        <f t="shared" si="32"/>
        <v>8.3875000000000028</v>
      </c>
      <c r="O166" s="2"/>
      <c r="P166" s="2">
        <f t="shared" si="33"/>
        <v>7.8875000000000028</v>
      </c>
      <c r="Q166" s="2"/>
      <c r="R166" s="2">
        <f t="shared" si="24"/>
        <v>4.7279666666666671</v>
      </c>
      <c r="S166" s="2"/>
      <c r="T166" s="2">
        <f t="shared" si="34"/>
        <v>4.2279666666666671</v>
      </c>
      <c r="U166" s="11"/>
    </row>
    <row r="167" spans="1:21" x14ac:dyDescent="0.3">
      <c r="A167" s="12">
        <v>33039</v>
      </c>
      <c r="B167" s="29">
        <v>36.337499999999999</v>
      </c>
      <c r="C167" s="2">
        <f t="shared" si="35"/>
        <v>36.61249999999999</v>
      </c>
      <c r="D167" s="13">
        <f t="shared" si="25"/>
        <v>28.121499999999997</v>
      </c>
      <c r="E167" s="3">
        <v>24.5</v>
      </c>
      <c r="F167" s="1">
        <f t="shared" si="26"/>
        <v>25</v>
      </c>
      <c r="G167" s="1">
        <f t="shared" si="27"/>
        <v>25.5</v>
      </c>
      <c r="H167" s="13">
        <f t="shared" si="28"/>
        <v>28.621499999999997</v>
      </c>
      <c r="I167" s="14">
        <f t="shared" si="29"/>
        <v>29.121499999999997</v>
      </c>
      <c r="J167" s="2">
        <f t="shared" si="30"/>
        <v>8.2160000000000011</v>
      </c>
      <c r="K167" s="2"/>
      <c r="L167" s="2">
        <f t="shared" si="31"/>
        <v>11.837499999999999</v>
      </c>
      <c r="M167" s="2"/>
      <c r="N167" s="2">
        <f t="shared" si="32"/>
        <v>11.337499999999999</v>
      </c>
      <c r="O167" s="2"/>
      <c r="P167" s="2">
        <f t="shared" si="33"/>
        <v>10.837499999999999</v>
      </c>
      <c r="Q167" s="2"/>
      <c r="R167" s="2">
        <f t="shared" si="24"/>
        <v>7.7160000000000011</v>
      </c>
      <c r="S167" s="2"/>
      <c r="T167" s="2">
        <f t="shared" si="34"/>
        <v>7.2160000000000011</v>
      </c>
      <c r="U167" s="11"/>
    </row>
    <row r="168" spans="1:21" x14ac:dyDescent="0.3">
      <c r="A168" s="12">
        <v>33040</v>
      </c>
      <c r="B168" s="29">
        <v>35.75</v>
      </c>
      <c r="C168" s="2">
        <f t="shared" si="35"/>
        <v>36.559444444444445</v>
      </c>
      <c r="D168" s="13">
        <f t="shared" si="25"/>
        <v>28.106644444444449</v>
      </c>
      <c r="E168" s="3">
        <v>24.5</v>
      </c>
      <c r="F168" s="1">
        <f t="shared" si="26"/>
        <v>25</v>
      </c>
      <c r="G168" s="1">
        <f t="shared" si="27"/>
        <v>25.5</v>
      </c>
      <c r="H168" s="13">
        <f t="shared" si="28"/>
        <v>28.606644444444449</v>
      </c>
      <c r="I168" s="14">
        <f t="shared" si="29"/>
        <v>29.106644444444449</v>
      </c>
      <c r="J168" s="2">
        <f t="shared" si="30"/>
        <v>7.6433555555555515</v>
      </c>
      <c r="K168" s="2"/>
      <c r="L168" s="2">
        <f t="shared" si="31"/>
        <v>11.25</v>
      </c>
      <c r="M168" s="2"/>
      <c r="N168" s="2">
        <f t="shared" si="32"/>
        <v>10.75</v>
      </c>
      <c r="O168" s="2"/>
      <c r="P168" s="2">
        <f t="shared" si="33"/>
        <v>10.25</v>
      </c>
      <c r="Q168" s="2"/>
      <c r="R168" s="2">
        <f t="shared" si="24"/>
        <v>7.1433555555555515</v>
      </c>
      <c r="S168" s="2"/>
      <c r="T168" s="2">
        <f t="shared" si="34"/>
        <v>6.6433555555555515</v>
      </c>
      <c r="U168" s="11"/>
    </row>
    <row r="169" spans="1:21" x14ac:dyDescent="0.3">
      <c r="A169" s="12">
        <v>33041</v>
      </c>
      <c r="B169" s="29">
        <v>36.3125</v>
      </c>
      <c r="C169" s="2">
        <f t="shared" si="35"/>
        <v>36.460416666666667</v>
      </c>
      <c r="D169" s="13">
        <f t="shared" si="25"/>
        <v>28.078916666666668</v>
      </c>
      <c r="E169" s="3">
        <v>24.5</v>
      </c>
      <c r="F169" s="1">
        <f t="shared" si="26"/>
        <v>25</v>
      </c>
      <c r="G169" s="1">
        <f t="shared" si="27"/>
        <v>25.5</v>
      </c>
      <c r="H169" s="13">
        <f t="shared" si="28"/>
        <v>28.578916666666668</v>
      </c>
      <c r="I169" s="14">
        <f t="shared" si="29"/>
        <v>29.078916666666668</v>
      </c>
      <c r="J169" s="2">
        <f t="shared" si="30"/>
        <v>8.2335833333333319</v>
      </c>
      <c r="K169" s="2"/>
      <c r="L169" s="2">
        <f t="shared" si="31"/>
        <v>11.8125</v>
      </c>
      <c r="M169" s="2"/>
      <c r="N169" s="2">
        <f t="shared" si="32"/>
        <v>11.3125</v>
      </c>
      <c r="O169" s="2"/>
      <c r="P169" s="2">
        <f t="shared" si="33"/>
        <v>10.8125</v>
      </c>
      <c r="Q169" s="2"/>
      <c r="R169" s="2">
        <f t="shared" si="24"/>
        <v>7.7335833333333319</v>
      </c>
      <c r="S169" s="2"/>
      <c r="T169" s="2">
        <f t="shared" si="34"/>
        <v>7.2335833333333319</v>
      </c>
      <c r="U169" s="11"/>
    </row>
    <row r="170" spans="1:21" x14ac:dyDescent="0.3">
      <c r="A170" s="12">
        <v>33042</v>
      </c>
      <c r="B170" s="29">
        <v>34.4166666666667</v>
      </c>
      <c r="C170" s="2">
        <f t="shared" si="35"/>
        <v>36.415138888888883</v>
      </c>
      <c r="D170" s="13">
        <f t="shared" si="25"/>
        <v>28.06623888888889</v>
      </c>
      <c r="E170" s="3">
        <v>24.5</v>
      </c>
      <c r="F170" s="1">
        <f t="shared" si="26"/>
        <v>25</v>
      </c>
      <c r="G170" s="1">
        <f t="shared" si="27"/>
        <v>25.5</v>
      </c>
      <c r="H170" s="13">
        <f t="shared" si="28"/>
        <v>28.56623888888889</v>
      </c>
      <c r="I170" s="14">
        <f t="shared" si="29"/>
        <v>29.06623888888889</v>
      </c>
      <c r="J170" s="2">
        <f t="shared" si="30"/>
        <v>6.35042777777781</v>
      </c>
      <c r="K170" s="2"/>
      <c r="L170" s="2">
        <f t="shared" si="31"/>
        <v>9.9166666666666998</v>
      </c>
      <c r="M170" s="2"/>
      <c r="N170" s="2">
        <f t="shared" si="32"/>
        <v>9.4166666666666998</v>
      </c>
      <c r="O170" s="2"/>
      <c r="P170" s="2">
        <f t="shared" si="33"/>
        <v>8.9166666666666998</v>
      </c>
      <c r="Q170" s="2"/>
      <c r="R170" s="2">
        <f t="shared" si="24"/>
        <v>5.85042777777781</v>
      </c>
      <c r="S170" s="2"/>
      <c r="T170" s="2">
        <f t="shared" si="34"/>
        <v>5.35042777777781</v>
      </c>
      <c r="U170" s="11"/>
    </row>
    <row r="171" spans="1:21" x14ac:dyDescent="0.3">
      <c r="A171" s="12">
        <v>33043</v>
      </c>
      <c r="B171" s="29">
        <v>33.841666666666697</v>
      </c>
      <c r="C171" s="2">
        <f t="shared" si="35"/>
        <v>36.282777777777781</v>
      </c>
      <c r="D171" s="13">
        <f t="shared" si="25"/>
        <v>28.029177777777782</v>
      </c>
      <c r="E171" s="3">
        <v>24.5</v>
      </c>
      <c r="F171" s="1">
        <f t="shared" si="26"/>
        <v>25</v>
      </c>
      <c r="G171" s="1">
        <f t="shared" si="27"/>
        <v>25.5</v>
      </c>
      <c r="H171" s="13">
        <f t="shared" si="28"/>
        <v>28.529177777777782</v>
      </c>
      <c r="I171" s="14">
        <f t="shared" si="29"/>
        <v>29.029177777777782</v>
      </c>
      <c r="J171" s="2">
        <f t="shared" si="30"/>
        <v>5.8124888888889146</v>
      </c>
      <c r="K171" s="2"/>
      <c r="L171" s="2">
        <f t="shared" si="31"/>
        <v>9.341666666666697</v>
      </c>
      <c r="M171" s="2"/>
      <c r="N171" s="2">
        <f t="shared" si="32"/>
        <v>8.841666666666697</v>
      </c>
      <c r="O171" s="2"/>
      <c r="P171" s="2">
        <f t="shared" si="33"/>
        <v>8.341666666666697</v>
      </c>
      <c r="Q171" s="2"/>
      <c r="R171" s="2">
        <f t="shared" si="24"/>
        <v>5.3124888888889146</v>
      </c>
      <c r="S171" s="2"/>
      <c r="T171" s="2">
        <f t="shared" si="34"/>
        <v>4.8124888888889146</v>
      </c>
      <c r="U171" s="11"/>
    </row>
    <row r="172" spans="1:21" x14ac:dyDescent="0.3">
      <c r="A172" s="12">
        <v>33044</v>
      </c>
      <c r="B172" s="29">
        <v>32.733333333333299</v>
      </c>
      <c r="C172" s="2">
        <f t="shared" si="35"/>
        <v>36.176388888888894</v>
      </c>
      <c r="D172" s="13">
        <f t="shared" si="25"/>
        <v>27.999388888888895</v>
      </c>
      <c r="E172" s="3">
        <v>24.5</v>
      </c>
      <c r="F172" s="1">
        <f t="shared" si="26"/>
        <v>25</v>
      </c>
      <c r="G172" s="1">
        <f t="shared" si="27"/>
        <v>25.5</v>
      </c>
      <c r="H172" s="13">
        <f t="shared" si="28"/>
        <v>28.499388888888895</v>
      </c>
      <c r="I172" s="14">
        <f t="shared" si="29"/>
        <v>28.999388888888895</v>
      </c>
      <c r="J172" s="2">
        <f t="shared" si="30"/>
        <v>4.7339444444444041</v>
      </c>
      <c r="K172" s="2"/>
      <c r="L172" s="2">
        <f t="shared" si="31"/>
        <v>8.2333333333332988</v>
      </c>
      <c r="M172" s="2"/>
      <c r="N172" s="2">
        <f t="shared" si="32"/>
        <v>7.7333333333332988</v>
      </c>
      <c r="O172" s="2"/>
      <c r="P172" s="2">
        <f t="shared" si="33"/>
        <v>7.2333333333332988</v>
      </c>
      <c r="Q172" s="2"/>
      <c r="R172" s="2">
        <f t="shared" si="24"/>
        <v>4.2339444444444041</v>
      </c>
      <c r="S172" s="2"/>
      <c r="T172" s="2">
        <f t="shared" si="34"/>
        <v>3.7339444444444041</v>
      </c>
      <c r="U172" s="11"/>
    </row>
    <row r="173" spans="1:21" x14ac:dyDescent="0.3">
      <c r="A173" s="12">
        <v>33045</v>
      </c>
      <c r="B173" s="29">
        <v>33.120833333333302</v>
      </c>
      <c r="C173" s="2">
        <f t="shared" si="35"/>
        <v>36.003055555555555</v>
      </c>
      <c r="D173" s="13">
        <f t="shared" si="25"/>
        <v>27.950855555555556</v>
      </c>
      <c r="E173" s="3">
        <v>24.5</v>
      </c>
      <c r="F173" s="1">
        <f t="shared" si="26"/>
        <v>25</v>
      </c>
      <c r="G173" s="1">
        <f t="shared" si="27"/>
        <v>25.5</v>
      </c>
      <c r="H173" s="13">
        <f t="shared" si="28"/>
        <v>28.450855555555556</v>
      </c>
      <c r="I173" s="14">
        <f t="shared" si="29"/>
        <v>28.950855555555556</v>
      </c>
      <c r="J173" s="2">
        <f t="shared" si="30"/>
        <v>5.1699777777777456</v>
      </c>
      <c r="K173" s="2"/>
      <c r="L173" s="2">
        <f t="shared" si="31"/>
        <v>8.6208333333333016</v>
      </c>
      <c r="M173" s="2"/>
      <c r="N173" s="2">
        <f t="shared" si="32"/>
        <v>8.1208333333333016</v>
      </c>
      <c r="O173" s="2"/>
      <c r="P173" s="2">
        <f t="shared" si="33"/>
        <v>7.6208333333333016</v>
      </c>
      <c r="Q173" s="2"/>
      <c r="R173" s="2">
        <f t="shared" si="24"/>
        <v>4.6699777777777456</v>
      </c>
      <c r="S173" s="2"/>
      <c r="T173" s="2">
        <f t="shared" si="34"/>
        <v>4.1699777777777456</v>
      </c>
      <c r="U173" s="11"/>
    </row>
    <row r="174" spans="1:21" x14ac:dyDescent="0.3">
      <c r="A174" s="12">
        <v>33046</v>
      </c>
      <c r="B174" s="29">
        <v>33.683333333333302</v>
      </c>
      <c r="C174" s="2">
        <f t="shared" si="35"/>
        <v>35.843888888888891</v>
      </c>
      <c r="D174" s="13">
        <f t="shared" si="25"/>
        <v>27.906288888888891</v>
      </c>
      <c r="E174" s="3">
        <v>24.5</v>
      </c>
      <c r="F174" s="1">
        <f t="shared" si="26"/>
        <v>25</v>
      </c>
      <c r="G174" s="1">
        <f t="shared" si="27"/>
        <v>25.5</v>
      </c>
      <c r="H174" s="13">
        <f t="shared" si="28"/>
        <v>28.406288888888891</v>
      </c>
      <c r="I174" s="14">
        <f t="shared" si="29"/>
        <v>28.906288888888891</v>
      </c>
      <c r="J174" s="2">
        <f t="shared" si="30"/>
        <v>5.7770444444444102</v>
      </c>
      <c r="K174" s="2"/>
      <c r="L174" s="2">
        <f t="shared" si="31"/>
        <v>9.1833333333333016</v>
      </c>
      <c r="M174" s="2"/>
      <c r="N174" s="2">
        <f t="shared" si="32"/>
        <v>8.6833333333333016</v>
      </c>
      <c r="O174" s="2"/>
      <c r="P174" s="2">
        <f t="shared" si="33"/>
        <v>8.1833333333333016</v>
      </c>
      <c r="Q174" s="2"/>
      <c r="R174" s="2">
        <f t="shared" si="24"/>
        <v>5.2770444444444102</v>
      </c>
      <c r="S174" s="2"/>
      <c r="T174" s="2">
        <f t="shared" si="34"/>
        <v>4.7770444444444102</v>
      </c>
      <c r="U174" s="11"/>
    </row>
    <row r="175" spans="1:21" x14ac:dyDescent="0.3">
      <c r="A175" s="12">
        <v>33047</v>
      </c>
      <c r="B175" s="29">
        <v>34.720833333333303</v>
      </c>
      <c r="C175" s="2">
        <f t="shared" si="35"/>
        <v>35.731111111111112</v>
      </c>
      <c r="D175" s="13">
        <f t="shared" si="25"/>
        <v>27.874711111111111</v>
      </c>
      <c r="E175" s="3">
        <v>24.5</v>
      </c>
      <c r="F175" s="1">
        <f t="shared" si="26"/>
        <v>25</v>
      </c>
      <c r="G175" s="1">
        <f t="shared" si="27"/>
        <v>25.5</v>
      </c>
      <c r="H175" s="13">
        <f t="shared" si="28"/>
        <v>28.374711111111111</v>
      </c>
      <c r="I175" s="14">
        <f t="shared" si="29"/>
        <v>28.874711111111111</v>
      </c>
      <c r="J175" s="2">
        <f t="shared" si="30"/>
        <v>6.846122222222192</v>
      </c>
      <c r="K175" s="2"/>
      <c r="L175" s="2">
        <f t="shared" si="31"/>
        <v>10.220833333333303</v>
      </c>
      <c r="M175" s="2"/>
      <c r="N175" s="2">
        <f t="shared" si="32"/>
        <v>9.720833333333303</v>
      </c>
      <c r="O175" s="2"/>
      <c r="P175" s="2">
        <f t="shared" si="33"/>
        <v>9.220833333333303</v>
      </c>
      <c r="Q175" s="2"/>
      <c r="R175" s="2">
        <f t="shared" si="24"/>
        <v>6.346122222222192</v>
      </c>
      <c r="S175" s="2"/>
      <c r="T175" s="2">
        <f t="shared" si="34"/>
        <v>5.846122222222192</v>
      </c>
      <c r="U175" s="11"/>
    </row>
    <row r="176" spans="1:21" x14ac:dyDescent="0.3">
      <c r="A176" s="12">
        <v>33048</v>
      </c>
      <c r="B176" s="29">
        <v>34.766666666666701</v>
      </c>
      <c r="C176" s="2">
        <f t="shared" si="35"/>
        <v>35.612916666666671</v>
      </c>
      <c r="D176" s="13">
        <f t="shared" si="25"/>
        <v>27.84161666666667</v>
      </c>
      <c r="E176" s="3">
        <v>24.5</v>
      </c>
      <c r="F176" s="1">
        <f t="shared" si="26"/>
        <v>25</v>
      </c>
      <c r="G176" s="1">
        <f t="shared" si="27"/>
        <v>25.5</v>
      </c>
      <c r="H176" s="13">
        <f t="shared" si="28"/>
        <v>28.34161666666667</v>
      </c>
      <c r="I176" s="14">
        <f t="shared" si="29"/>
        <v>28.84161666666667</v>
      </c>
      <c r="J176" s="2">
        <f t="shared" si="30"/>
        <v>6.9250500000000308</v>
      </c>
      <c r="K176" s="2"/>
      <c r="L176" s="2">
        <f t="shared" si="31"/>
        <v>10.266666666666701</v>
      </c>
      <c r="M176" s="2"/>
      <c r="N176" s="2">
        <f t="shared" si="32"/>
        <v>9.7666666666667012</v>
      </c>
      <c r="O176" s="2"/>
      <c r="P176" s="2">
        <f t="shared" si="33"/>
        <v>9.2666666666667012</v>
      </c>
      <c r="Q176" s="2"/>
      <c r="R176" s="2">
        <f t="shared" si="24"/>
        <v>6.4250500000000308</v>
      </c>
      <c r="S176" s="2"/>
      <c r="T176" s="2">
        <f t="shared" si="34"/>
        <v>5.9250500000000308</v>
      </c>
      <c r="U176" s="11"/>
    </row>
    <row r="177" spans="1:21" x14ac:dyDescent="0.3">
      <c r="A177" s="12">
        <v>33049</v>
      </c>
      <c r="B177" s="29">
        <v>35.4791666666667</v>
      </c>
      <c r="C177" s="2">
        <f t="shared" si="35"/>
        <v>35.513333333333328</v>
      </c>
      <c r="D177" s="13">
        <f t="shared" si="25"/>
        <v>27.813733333333332</v>
      </c>
      <c r="E177" s="3">
        <v>24.5</v>
      </c>
      <c r="F177" s="1">
        <f t="shared" si="26"/>
        <v>25</v>
      </c>
      <c r="G177" s="1">
        <f t="shared" si="27"/>
        <v>25.5</v>
      </c>
      <c r="H177" s="13">
        <f t="shared" si="28"/>
        <v>28.313733333333332</v>
      </c>
      <c r="I177" s="14">
        <f t="shared" si="29"/>
        <v>28.813733333333332</v>
      </c>
      <c r="J177" s="2">
        <f t="shared" si="30"/>
        <v>7.6654333333333682</v>
      </c>
      <c r="K177" s="2"/>
      <c r="L177" s="2">
        <f t="shared" si="31"/>
        <v>10.9791666666667</v>
      </c>
      <c r="M177" s="2"/>
      <c r="N177" s="2">
        <f t="shared" si="32"/>
        <v>10.4791666666667</v>
      </c>
      <c r="O177" s="2"/>
      <c r="P177" s="2">
        <f t="shared" si="33"/>
        <v>9.9791666666666998</v>
      </c>
      <c r="Q177" s="2"/>
      <c r="R177" s="2">
        <f t="shared" si="24"/>
        <v>7.1654333333333682</v>
      </c>
      <c r="S177" s="2"/>
      <c r="T177" s="2">
        <f t="shared" si="34"/>
        <v>6.6654333333333682</v>
      </c>
      <c r="U177" s="11"/>
    </row>
    <row r="178" spans="1:21" x14ac:dyDescent="0.3">
      <c r="A178" s="12">
        <v>33050</v>
      </c>
      <c r="B178" s="29">
        <v>34.358333333333299</v>
      </c>
      <c r="C178" s="2">
        <f t="shared" si="35"/>
        <v>35.430972222222223</v>
      </c>
      <c r="D178" s="13">
        <f t="shared" si="25"/>
        <v>27.790672222222227</v>
      </c>
      <c r="E178" s="3">
        <v>24.5</v>
      </c>
      <c r="F178" s="1">
        <f t="shared" si="26"/>
        <v>25</v>
      </c>
      <c r="G178" s="1">
        <f t="shared" si="27"/>
        <v>25.5</v>
      </c>
      <c r="H178" s="13">
        <f t="shared" si="28"/>
        <v>28.290672222222227</v>
      </c>
      <c r="I178" s="14">
        <f t="shared" si="29"/>
        <v>28.790672222222227</v>
      </c>
      <c r="J178" s="2">
        <f t="shared" si="30"/>
        <v>6.5676611111110716</v>
      </c>
      <c r="K178" s="2"/>
      <c r="L178" s="2">
        <f t="shared" si="31"/>
        <v>9.8583333333332988</v>
      </c>
      <c r="M178" s="2"/>
      <c r="N178" s="2">
        <f t="shared" si="32"/>
        <v>9.3583333333332988</v>
      </c>
      <c r="O178" s="2"/>
      <c r="P178" s="2">
        <f t="shared" si="33"/>
        <v>8.8583333333332988</v>
      </c>
      <c r="Q178" s="2"/>
      <c r="R178" s="2">
        <f t="shared" si="24"/>
        <v>6.0676611111110716</v>
      </c>
      <c r="S178" s="2"/>
      <c r="T178" s="2">
        <f t="shared" si="34"/>
        <v>5.5676611111110716</v>
      </c>
      <c r="U178" s="11"/>
    </row>
    <row r="179" spans="1:21" x14ac:dyDescent="0.3">
      <c r="A179" s="12">
        <v>33051</v>
      </c>
      <c r="B179" s="29">
        <v>33.225000000000001</v>
      </c>
      <c r="C179" s="2">
        <f t="shared" si="35"/>
        <v>35.295555555555552</v>
      </c>
      <c r="D179" s="13">
        <f t="shared" si="25"/>
        <v>27.752755555555556</v>
      </c>
      <c r="E179" s="3">
        <v>24.5</v>
      </c>
      <c r="F179" s="1">
        <f t="shared" si="26"/>
        <v>25</v>
      </c>
      <c r="G179" s="1">
        <f t="shared" si="27"/>
        <v>25.5</v>
      </c>
      <c r="H179" s="13">
        <f t="shared" si="28"/>
        <v>28.252755555555556</v>
      </c>
      <c r="I179" s="14">
        <f t="shared" si="29"/>
        <v>28.752755555555556</v>
      </c>
      <c r="J179" s="2">
        <f t="shared" si="30"/>
        <v>5.4722444444444456</v>
      </c>
      <c r="K179" s="2"/>
      <c r="L179" s="2">
        <f t="shared" si="31"/>
        <v>8.7250000000000014</v>
      </c>
      <c r="M179" s="2"/>
      <c r="N179" s="2">
        <f t="shared" si="32"/>
        <v>8.2250000000000014</v>
      </c>
      <c r="O179" s="2"/>
      <c r="P179" s="2">
        <f t="shared" si="33"/>
        <v>7.7250000000000014</v>
      </c>
      <c r="Q179" s="2"/>
      <c r="R179" s="2">
        <f t="shared" si="24"/>
        <v>4.9722444444444456</v>
      </c>
      <c r="S179" s="2"/>
      <c r="T179" s="2">
        <f t="shared" si="34"/>
        <v>4.4722444444444456</v>
      </c>
      <c r="U179" s="11"/>
    </row>
    <row r="180" spans="1:21" x14ac:dyDescent="0.3">
      <c r="A180" s="12">
        <v>33052</v>
      </c>
      <c r="B180" s="29">
        <v>32.620833333333302</v>
      </c>
      <c r="C180" s="2">
        <f t="shared" si="35"/>
        <v>35.131527777777784</v>
      </c>
      <c r="D180" s="13">
        <f t="shared" si="25"/>
        <v>27.706827777777782</v>
      </c>
      <c r="E180" s="3">
        <v>24.5</v>
      </c>
      <c r="F180" s="1">
        <f t="shared" si="26"/>
        <v>25</v>
      </c>
      <c r="G180" s="1">
        <f t="shared" si="27"/>
        <v>25.5</v>
      </c>
      <c r="H180" s="13">
        <f t="shared" si="28"/>
        <v>28.206827777777782</v>
      </c>
      <c r="I180" s="14">
        <f t="shared" si="29"/>
        <v>28.706827777777782</v>
      </c>
      <c r="J180" s="2">
        <f t="shared" si="30"/>
        <v>4.9140055555555193</v>
      </c>
      <c r="K180" s="2"/>
      <c r="L180" s="2">
        <f t="shared" si="31"/>
        <v>8.1208333333333016</v>
      </c>
      <c r="M180" s="2"/>
      <c r="N180" s="2">
        <f t="shared" si="32"/>
        <v>7.6208333333333016</v>
      </c>
      <c r="O180" s="2"/>
      <c r="P180" s="2">
        <f t="shared" si="33"/>
        <v>7.1208333333333016</v>
      </c>
      <c r="Q180" s="2"/>
      <c r="R180" s="2">
        <f t="shared" si="24"/>
        <v>4.4140055555555193</v>
      </c>
      <c r="S180" s="2"/>
      <c r="T180" s="2">
        <f t="shared" si="34"/>
        <v>3.9140055555555193</v>
      </c>
      <c r="U180" s="11"/>
    </row>
    <row r="181" spans="1:21" x14ac:dyDescent="0.3">
      <c r="A181" s="12">
        <v>33053</v>
      </c>
      <c r="B181" s="29">
        <v>30.120833333333302</v>
      </c>
      <c r="C181" s="2">
        <f t="shared" si="35"/>
        <v>34.946944444444441</v>
      </c>
      <c r="D181" s="13">
        <f t="shared" si="25"/>
        <v>27.655144444444446</v>
      </c>
      <c r="E181" s="3">
        <v>24.5</v>
      </c>
      <c r="F181" s="1">
        <f t="shared" si="26"/>
        <v>25</v>
      </c>
      <c r="G181" s="1">
        <f t="shared" si="27"/>
        <v>25.5</v>
      </c>
      <c r="H181" s="13">
        <f t="shared" si="28"/>
        <v>28.155144444444446</v>
      </c>
      <c r="I181" s="14">
        <f t="shared" si="29"/>
        <v>28.655144444444446</v>
      </c>
      <c r="J181" s="2">
        <f t="shared" si="30"/>
        <v>2.465688888888856</v>
      </c>
      <c r="K181" s="2"/>
      <c r="L181" s="2">
        <f t="shared" si="31"/>
        <v>5.6208333333333016</v>
      </c>
      <c r="M181" s="2"/>
      <c r="N181" s="2">
        <f t="shared" si="32"/>
        <v>5.1208333333333016</v>
      </c>
      <c r="O181" s="2"/>
      <c r="P181" s="2">
        <f t="shared" si="33"/>
        <v>4.6208333333333016</v>
      </c>
      <c r="Q181" s="2"/>
      <c r="R181" s="2">
        <f t="shared" si="24"/>
        <v>1.965688888888856</v>
      </c>
      <c r="S181" s="2"/>
      <c r="T181" s="2">
        <f t="shared" si="34"/>
        <v>1.465688888888856</v>
      </c>
      <c r="U181" s="11"/>
    </row>
    <row r="182" spans="1:21" x14ac:dyDescent="0.3">
      <c r="A182" s="12">
        <v>33054</v>
      </c>
      <c r="B182" s="29">
        <v>29.5416666666667</v>
      </c>
      <c r="C182" s="2">
        <f t="shared" si="35"/>
        <v>34.656388888888884</v>
      </c>
      <c r="D182" s="13">
        <f t="shared" si="25"/>
        <v>27.573788888888892</v>
      </c>
      <c r="E182" s="3">
        <v>24.5</v>
      </c>
      <c r="F182" s="1">
        <f t="shared" si="26"/>
        <v>25</v>
      </c>
      <c r="G182" s="1">
        <f t="shared" si="27"/>
        <v>25.5</v>
      </c>
      <c r="H182" s="13">
        <f t="shared" si="28"/>
        <v>28.073788888888892</v>
      </c>
      <c r="I182" s="14">
        <f t="shared" si="29"/>
        <v>28.573788888888892</v>
      </c>
      <c r="J182" s="2">
        <f t="shared" si="30"/>
        <v>1.967877777777808</v>
      </c>
      <c r="K182" s="2"/>
      <c r="L182" s="2">
        <f t="shared" si="31"/>
        <v>5.0416666666666998</v>
      </c>
      <c r="M182" s="2"/>
      <c r="N182" s="2">
        <f t="shared" si="32"/>
        <v>4.5416666666666998</v>
      </c>
      <c r="O182" s="2"/>
      <c r="P182" s="2">
        <f t="shared" si="33"/>
        <v>4.0416666666666998</v>
      </c>
      <c r="Q182" s="2"/>
      <c r="R182" s="2">
        <f t="shared" si="24"/>
        <v>1.467877777777808</v>
      </c>
      <c r="S182" s="2"/>
      <c r="T182" s="2">
        <f t="shared" si="34"/>
        <v>0.96787777777780803</v>
      </c>
      <c r="U182" s="11"/>
    </row>
    <row r="183" spans="1:21" x14ac:dyDescent="0.3">
      <c r="A183" s="12">
        <v>33055</v>
      </c>
      <c r="B183" s="29">
        <v>30.004166666666698</v>
      </c>
      <c r="C183" s="2">
        <f t="shared" si="35"/>
        <v>34.314722222222223</v>
      </c>
      <c r="D183" s="13">
        <f t="shared" si="25"/>
        <v>27.478122222222225</v>
      </c>
      <c r="E183" s="3">
        <v>24.5</v>
      </c>
      <c r="F183" s="1">
        <f t="shared" si="26"/>
        <v>25</v>
      </c>
      <c r="G183" s="1">
        <f t="shared" si="27"/>
        <v>25.5</v>
      </c>
      <c r="H183" s="13">
        <f t="shared" si="28"/>
        <v>27.978122222222225</v>
      </c>
      <c r="I183" s="14">
        <f t="shared" si="29"/>
        <v>28.478122222222225</v>
      </c>
      <c r="J183" s="2">
        <f t="shared" si="30"/>
        <v>2.526044444444473</v>
      </c>
      <c r="K183" s="2"/>
      <c r="L183" s="2">
        <f t="shared" si="31"/>
        <v>5.5041666666666984</v>
      </c>
      <c r="M183" s="2"/>
      <c r="N183" s="2">
        <f t="shared" si="32"/>
        <v>5.0041666666666984</v>
      </c>
      <c r="O183" s="2"/>
      <c r="P183" s="2">
        <f t="shared" si="33"/>
        <v>4.5041666666666984</v>
      </c>
      <c r="Q183" s="2"/>
      <c r="R183" s="2">
        <f t="shared" si="24"/>
        <v>2.026044444444473</v>
      </c>
      <c r="S183" s="2"/>
      <c r="T183" s="2">
        <f t="shared" si="34"/>
        <v>1.526044444444473</v>
      </c>
      <c r="U183" s="11"/>
    </row>
    <row r="184" spans="1:21" x14ac:dyDescent="0.3">
      <c r="A184" s="12">
        <v>33056</v>
      </c>
      <c r="B184" s="29">
        <v>32.524999999999999</v>
      </c>
      <c r="C184" s="2">
        <f t="shared" si="35"/>
        <v>34.028333333333336</v>
      </c>
      <c r="D184" s="13">
        <f t="shared" si="25"/>
        <v>27.397933333333334</v>
      </c>
      <c r="E184" s="3">
        <v>24.5</v>
      </c>
      <c r="F184" s="1">
        <f t="shared" si="26"/>
        <v>25</v>
      </c>
      <c r="G184" s="1">
        <f t="shared" si="27"/>
        <v>25.5</v>
      </c>
      <c r="H184" s="13">
        <f t="shared" si="28"/>
        <v>27.897933333333334</v>
      </c>
      <c r="I184" s="14">
        <f t="shared" si="29"/>
        <v>28.397933333333334</v>
      </c>
      <c r="J184" s="2">
        <f t="shared" si="30"/>
        <v>5.1270666666666642</v>
      </c>
      <c r="K184" s="2"/>
      <c r="L184" s="2">
        <f t="shared" si="31"/>
        <v>8.0249999999999986</v>
      </c>
      <c r="M184" s="2"/>
      <c r="N184" s="2">
        <f t="shared" si="32"/>
        <v>7.5249999999999986</v>
      </c>
      <c r="O184" s="2"/>
      <c r="P184" s="2">
        <f t="shared" si="33"/>
        <v>7.0249999999999986</v>
      </c>
      <c r="Q184" s="2"/>
      <c r="R184" s="2">
        <f t="shared" si="24"/>
        <v>4.6270666666666642</v>
      </c>
      <c r="S184" s="2"/>
      <c r="T184" s="2">
        <f t="shared" si="34"/>
        <v>4.1270666666666642</v>
      </c>
      <c r="U184" s="11"/>
    </row>
    <row r="185" spans="1:21" x14ac:dyDescent="0.3">
      <c r="A185" s="12">
        <v>33057</v>
      </c>
      <c r="B185" s="29">
        <v>32.954166666666701</v>
      </c>
      <c r="C185" s="2">
        <f t="shared" si="35"/>
        <v>33.852222222222224</v>
      </c>
      <c r="D185" s="13">
        <f t="shared" si="25"/>
        <v>27.348622222222225</v>
      </c>
      <c r="E185" s="3">
        <v>24.5</v>
      </c>
      <c r="F185" s="1">
        <f t="shared" si="26"/>
        <v>25</v>
      </c>
      <c r="G185" s="1">
        <f t="shared" si="27"/>
        <v>25.5</v>
      </c>
      <c r="H185" s="13">
        <f t="shared" si="28"/>
        <v>27.848622222222225</v>
      </c>
      <c r="I185" s="14">
        <f t="shared" si="29"/>
        <v>28.348622222222225</v>
      </c>
      <c r="J185" s="2">
        <f t="shared" si="30"/>
        <v>5.605544444444476</v>
      </c>
      <c r="K185" s="2"/>
      <c r="L185" s="2">
        <f t="shared" si="31"/>
        <v>8.4541666666667012</v>
      </c>
      <c r="M185" s="2"/>
      <c r="N185" s="2">
        <f t="shared" si="32"/>
        <v>7.9541666666667012</v>
      </c>
      <c r="O185" s="2"/>
      <c r="P185" s="2">
        <f t="shared" si="33"/>
        <v>7.4541666666667012</v>
      </c>
      <c r="Q185" s="2"/>
      <c r="R185" s="2">
        <f t="shared" si="24"/>
        <v>5.105544444444476</v>
      </c>
      <c r="S185" s="2"/>
      <c r="T185" s="2">
        <f t="shared" si="34"/>
        <v>4.605544444444476</v>
      </c>
      <c r="U185" s="11"/>
    </row>
    <row r="186" spans="1:21" x14ac:dyDescent="0.3">
      <c r="A186" s="12">
        <v>33058</v>
      </c>
      <c r="B186" s="29">
        <v>33.024999999999999</v>
      </c>
      <c r="C186" s="2">
        <f t="shared" si="35"/>
        <v>33.718611111111109</v>
      </c>
      <c r="D186" s="13">
        <f t="shared" si="25"/>
        <v>27.311211111111113</v>
      </c>
      <c r="E186" s="3">
        <v>24.5</v>
      </c>
      <c r="F186" s="1">
        <f t="shared" si="26"/>
        <v>25</v>
      </c>
      <c r="G186" s="1">
        <f t="shared" si="27"/>
        <v>25.5</v>
      </c>
      <c r="H186" s="13">
        <f t="shared" si="28"/>
        <v>27.811211111111113</v>
      </c>
      <c r="I186" s="14">
        <f t="shared" si="29"/>
        <v>28.311211111111113</v>
      </c>
      <c r="J186" s="2">
        <f t="shared" si="30"/>
        <v>5.7137888888888853</v>
      </c>
      <c r="K186" s="2"/>
      <c r="L186" s="2">
        <f t="shared" si="31"/>
        <v>8.5249999999999986</v>
      </c>
      <c r="M186" s="2"/>
      <c r="N186" s="2">
        <f t="shared" si="32"/>
        <v>8.0249999999999986</v>
      </c>
      <c r="O186" s="2"/>
      <c r="P186" s="2">
        <f t="shared" si="33"/>
        <v>7.5249999999999986</v>
      </c>
      <c r="Q186" s="2"/>
      <c r="R186" s="2">
        <f t="shared" si="24"/>
        <v>5.2137888888888853</v>
      </c>
      <c r="S186" s="2"/>
      <c r="T186" s="2">
        <f t="shared" si="34"/>
        <v>4.7137888888888853</v>
      </c>
      <c r="U186" s="11"/>
    </row>
    <row r="187" spans="1:21" x14ac:dyDescent="0.3">
      <c r="A187" s="12">
        <v>33059</v>
      </c>
      <c r="B187" s="29">
        <v>32.4791666666667</v>
      </c>
      <c r="C187" s="2">
        <f t="shared" si="35"/>
        <v>33.562083333333334</v>
      </c>
      <c r="D187" s="13">
        <f t="shared" si="25"/>
        <v>27.267383333333335</v>
      </c>
      <c r="E187" s="3">
        <v>24.5</v>
      </c>
      <c r="F187" s="1">
        <f t="shared" si="26"/>
        <v>25</v>
      </c>
      <c r="G187" s="1">
        <f t="shared" si="27"/>
        <v>25.5</v>
      </c>
      <c r="H187" s="13">
        <f t="shared" si="28"/>
        <v>27.767383333333335</v>
      </c>
      <c r="I187" s="14">
        <f t="shared" si="29"/>
        <v>28.267383333333335</v>
      </c>
      <c r="J187" s="2">
        <f t="shared" si="30"/>
        <v>5.211783333333365</v>
      </c>
      <c r="K187" s="2"/>
      <c r="L187" s="2">
        <f t="shared" si="31"/>
        <v>7.9791666666666998</v>
      </c>
      <c r="M187" s="2"/>
      <c r="N187" s="2">
        <f t="shared" si="32"/>
        <v>7.4791666666666998</v>
      </c>
      <c r="O187" s="2"/>
      <c r="P187" s="2">
        <f t="shared" si="33"/>
        <v>6.9791666666666998</v>
      </c>
      <c r="Q187" s="2"/>
      <c r="R187" s="2">
        <f t="shared" si="24"/>
        <v>4.711783333333365</v>
      </c>
      <c r="S187" s="2"/>
      <c r="T187" s="2">
        <f t="shared" si="34"/>
        <v>4.211783333333365</v>
      </c>
      <c r="U187" s="11"/>
    </row>
    <row r="188" spans="1:21" x14ac:dyDescent="0.3">
      <c r="A188" s="12">
        <v>33060</v>
      </c>
      <c r="B188" s="29">
        <v>29.766666666666701</v>
      </c>
      <c r="C188" s="2">
        <f t="shared" si="35"/>
        <v>33.367361111111116</v>
      </c>
      <c r="D188" s="13">
        <f t="shared" si="25"/>
        <v>27.212861111111117</v>
      </c>
      <c r="E188" s="3">
        <v>24.5</v>
      </c>
      <c r="F188" s="1">
        <f t="shared" si="26"/>
        <v>25</v>
      </c>
      <c r="G188" s="1">
        <f t="shared" si="27"/>
        <v>25.5</v>
      </c>
      <c r="H188" s="13">
        <f t="shared" si="28"/>
        <v>27.712861111111117</v>
      </c>
      <c r="I188" s="14">
        <f t="shared" si="29"/>
        <v>28.212861111111117</v>
      </c>
      <c r="J188" s="2">
        <f t="shared" si="30"/>
        <v>2.5538055555555843</v>
      </c>
      <c r="K188" s="2"/>
      <c r="L188" s="2">
        <f t="shared" si="31"/>
        <v>5.2666666666667012</v>
      </c>
      <c r="M188" s="2"/>
      <c r="N188" s="2">
        <f t="shared" si="32"/>
        <v>4.7666666666667012</v>
      </c>
      <c r="O188" s="2"/>
      <c r="P188" s="2">
        <f t="shared" si="33"/>
        <v>4.2666666666667012</v>
      </c>
      <c r="Q188" s="2"/>
      <c r="R188" s="2">
        <f t="shared" si="24"/>
        <v>2.0538055555555843</v>
      </c>
      <c r="S188" s="2"/>
      <c r="T188" s="2">
        <f t="shared" si="34"/>
        <v>1.5538055555555843</v>
      </c>
      <c r="U188" s="11"/>
    </row>
    <row r="189" spans="1:21" x14ac:dyDescent="0.3">
      <c r="A189" s="12">
        <v>33061</v>
      </c>
      <c r="B189" s="29">
        <v>31.170833333333299</v>
      </c>
      <c r="C189" s="2">
        <f t="shared" si="35"/>
        <v>33.111944444444447</v>
      </c>
      <c r="D189" s="13">
        <f t="shared" si="25"/>
        <v>27.141344444444449</v>
      </c>
      <c r="E189" s="3">
        <v>24.5</v>
      </c>
      <c r="F189" s="1">
        <f t="shared" si="26"/>
        <v>25</v>
      </c>
      <c r="G189" s="1">
        <f t="shared" si="27"/>
        <v>25.5</v>
      </c>
      <c r="H189" s="13">
        <f t="shared" si="28"/>
        <v>27.641344444444449</v>
      </c>
      <c r="I189" s="14">
        <f t="shared" si="29"/>
        <v>28.141344444444449</v>
      </c>
      <c r="J189" s="2">
        <f t="shared" si="30"/>
        <v>4.0294888888888494</v>
      </c>
      <c r="K189" s="2"/>
      <c r="L189" s="2">
        <f t="shared" si="31"/>
        <v>6.6708333333332988</v>
      </c>
      <c r="M189" s="2"/>
      <c r="N189" s="2">
        <f t="shared" si="32"/>
        <v>6.1708333333332988</v>
      </c>
      <c r="O189" s="2"/>
      <c r="P189" s="2">
        <f t="shared" si="33"/>
        <v>5.6708333333332988</v>
      </c>
      <c r="Q189" s="2"/>
      <c r="R189" s="2">
        <f t="shared" si="24"/>
        <v>3.5294888888888494</v>
      </c>
      <c r="S189" s="2"/>
      <c r="T189" s="2">
        <f t="shared" si="34"/>
        <v>3.0294888888888494</v>
      </c>
      <c r="U189" s="11"/>
    </row>
    <row r="190" spans="1:21" x14ac:dyDescent="0.3">
      <c r="A190" s="12">
        <v>33062</v>
      </c>
      <c r="B190" s="29">
        <v>27.274999999999999</v>
      </c>
      <c r="C190" s="2">
        <f t="shared" si="35"/>
        <v>32.940277777777773</v>
      </c>
      <c r="D190" s="13">
        <f t="shared" si="25"/>
        <v>27.093277777777779</v>
      </c>
      <c r="E190" s="3">
        <v>24.5</v>
      </c>
      <c r="F190" s="1">
        <f t="shared" si="26"/>
        <v>25</v>
      </c>
      <c r="G190" s="1">
        <f t="shared" si="27"/>
        <v>25.5</v>
      </c>
      <c r="H190" s="13">
        <f t="shared" si="28"/>
        <v>27.593277777777779</v>
      </c>
      <c r="I190" s="14">
        <f t="shared" si="29"/>
        <v>28.093277777777779</v>
      </c>
      <c r="J190" s="2">
        <f t="shared" si="30"/>
        <v>0.1817222222222199</v>
      </c>
      <c r="K190" s="2"/>
      <c r="L190" s="2">
        <f t="shared" si="31"/>
        <v>2.7749999999999986</v>
      </c>
      <c r="M190" s="2"/>
      <c r="N190" s="2">
        <f t="shared" si="32"/>
        <v>2.2749999999999986</v>
      </c>
      <c r="O190" s="2"/>
      <c r="P190" s="2">
        <f t="shared" si="33"/>
        <v>1.7749999999999986</v>
      </c>
      <c r="Q190" s="2"/>
      <c r="R190" s="2">
        <f t="shared" si="24"/>
        <v>0</v>
      </c>
      <c r="S190" s="2"/>
      <c r="T190" s="2">
        <f t="shared" si="34"/>
        <v>0</v>
      </c>
      <c r="U190" s="11"/>
    </row>
    <row r="191" spans="1:21" x14ac:dyDescent="0.3">
      <c r="A191" s="12">
        <v>33063</v>
      </c>
      <c r="B191" s="29">
        <v>29.024999999999999</v>
      </c>
      <c r="C191" s="2">
        <f t="shared" si="35"/>
        <v>32.663888888888884</v>
      </c>
      <c r="D191" s="13">
        <f t="shared" si="25"/>
        <v>27.015888888888888</v>
      </c>
      <c r="E191" s="3">
        <v>24.5</v>
      </c>
      <c r="F191" s="1">
        <f t="shared" si="26"/>
        <v>25</v>
      </c>
      <c r="G191" s="1">
        <f t="shared" si="27"/>
        <v>25.5</v>
      </c>
      <c r="H191" s="13">
        <f t="shared" si="28"/>
        <v>27.515888888888888</v>
      </c>
      <c r="I191" s="14">
        <f t="shared" si="29"/>
        <v>28.015888888888888</v>
      </c>
      <c r="J191" s="2">
        <f t="shared" si="30"/>
        <v>2.0091111111111104</v>
      </c>
      <c r="K191" s="2"/>
      <c r="L191" s="2">
        <f t="shared" si="31"/>
        <v>4.5249999999999986</v>
      </c>
      <c r="M191" s="2"/>
      <c r="N191" s="2">
        <f t="shared" si="32"/>
        <v>4.0249999999999986</v>
      </c>
      <c r="O191" s="2"/>
      <c r="P191" s="2">
        <f t="shared" si="33"/>
        <v>3.5249999999999986</v>
      </c>
      <c r="Q191" s="2"/>
      <c r="R191" s="2">
        <f t="shared" si="24"/>
        <v>1.5091111111111104</v>
      </c>
      <c r="S191" s="2"/>
      <c r="T191" s="2">
        <f t="shared" si="34"/>
        <v>1.0091111111111104</v>
      </c>
      <c r="U191" s="11"/>
    </row>
    <row r="192" spans="1:21" x14ac:dyDescent="0.3">
      <c r="A192" s="12">
        <v>33064</v>
      </c>
      <c r="B192" s="29">
        <v>27.9791666666667</v>
      </c>
      <c r="C192" s="2">
        <f t="shared" si="35"/>
        <v>32.549305555555556</v>
      </c>
      <c r="D192" s="13">
        <f t="shared" si="25"/>
        <v>26.983805555555556</v>
      </c>
      <c r="E192" s="3">
        <v>24.5</v>
      </c>
      <c r="F192" s="1">
        <f t="shared" si="26"/>
        <v>25</v>
      </c>
      <c r="G192" s="1">
        <f t="shared" si="27"/>
        <v>25.5</v>
      </c>
      <c r="H192" s="13">
        <f t="shared" si="28"/>
        <v>27.483805555555556</v>
      </c>
      <c r="I192" s="14">
        <f t="shared" si="29"/>
        <v>27.983805555555556</v>
      </c>
      <c r="J192" s="2">
        <f t="shared" si="30"/>
        <v>0.99536111111114423</v>
      </c>
      <c r="K192" s="2"/>
      <c r="L192" s="2">
        <f t="shared" si="31"/>
        <v>3.4791666666666998</v>
      </c>
      <c r="M192" s="2"/>
      <c r="N192" s="2">
        <f t="shared" si="32"/>
        <v>2.9791666666666998</v>
      </c>
      <c r="O192" s="2"/>
      <c r="P192" s="2">
        <f t="shared" si="33"/>
        <v>2.4791666666666998</v>
      </c>
      <c r="Q192" s="2"/>
      <c r="R192" s="2">
        <f t="shared" si="24"/>
        <v>0.49536111111114423</v>
      </c>
      <c r="S192" s="2"/>
      <c r="T192" s="2">
        <f t="shared" si="34"/>
        <v>0</v>
      </c>
      <c r="U192" s="11"/>
    </row>
    <row r="193" spans="1:21" x14ac:dyDescent="0.3">
      <c r="A193" s="12">
        <v>33065</v>
      </c>
      <c r="B193" s="29">
        <v>28.679166666666699</v>
      </c>
      <c r="C193" s="2">
        <f t="shared" si="35"/>
        <v>32.406666666666666</v>
      </c>
      <c r="D193" s="13">
        <f t="shared" si="25"/>
        <v>26.943866666666668</v>
      </c>
      <c r="E193" s="3">
        <v>24.5</v>
      </c>
      <c r="F193" s="1">
        <f t="shared" si="26"/>
        <v>25</v>
      </c>
      <c r="G193" s="1">
        <f t="shared" si="27"/>
        <v>25.5</v>
      </c>
      <c r="H193" s="13">
        <f t="shared" si="28"/>
        <v>27.443866666666668</v>
      </c>
      <c r="I193" s="14">
        <f t="shared" si="29"/>
        <v>27.943866666666668</v>
      </c>
      <c r="J193" s="2">
        <f t="shared" si="30"/>
        <v>1.7353000000000307</v>
      </c>
      <c r="K193" s="2"/>
      <c r="L193" s="2">
        <f t="shared" si="31"/>
        <v>4.1791666666666991</v>
      </c>
      <c r="M193" s="2"/>
      <c r="N193" s="2">
        <f t="shared" si="32"/>
        <v>3.6791666666666991</v>
      </c>
      <c r="O193" s="2"/>
      <c r="P193" s="2">
        <f t="shared" si="33"/>
        <v>3.1791666666666991</v>
      </c>
      <c r="Q193" s="2"/>
      <c r="R193" s="2">
        <f t="shared" si="24"/>
        <v>1.2353000000000307</v>
      </c>
      <c r="S193" s="2"/>
      <c r="T193" s="2">
        <f t="shared" si="34"/>
        <v>0.73530000000003071</v>
      </c>
      <c r="U193" s="11"/>
    </row>
    <row r="194" spans="1:21" x14ac:dyDescent="0.3">
      <c r="A194" s="12">
        <v>33066</v>
      </c>
      <c r="B194" s="29">
        <v>29.337499999999999</v>
      </c>
      <c r="C194" s="2">
        <f t="shared" si="35"/>
        <v>32.280416666666667</v>
      </c>
      <c r="D194" s="13">
        <f t="shared" si="25"/>
        <v>26.908516666666671</v>
      </c>
      <c r="E194" s="3">
        <v>24.5</v>
      </c>
      <c r="F194" s="1">
        <f t="shared" si="26"/>
        <v>25</v>
      </c>
      <c r="G194" s="1">
        <f t="shared" si="27"/>
        <v>25.5</v>
      </c>
      <c r="H194" s="13">
        <f t="shared" si="28"/>
        <v>27.408516666666671</v>
      </c>
      <c r="I194" s="14">
        <f t="shared" si="29"/>
        <v>27.908516666666671</v>
      </c>
      <c r="J194" s="2">
        <f t="shared" si="30"/>
        <v>2.4289833333333277</v>
      </c>
      <c r="K194" s="2"/>
      <c r="L194" s="2">
        <f t="shared" si="31"/>
        <v>4.8374999999999986</v>
      </c>
      <c r="M194" s="2"/>
      <c r="N194" s="2">
        <f t="shared" si="32"/>
        <v>4.3374999999999986</v>
      </c>
      <c r="O194" s="2"/>
      <c r="P194" s="2">
        <f t="shared" si="33"/>
        <v>3.8374999999999986</v>
      </c>
      <c r="Q194" s="2"/>
      <c r="R194" s="2">
        <f t="shared" ref="R194:R257" si="36">MAX(B194-H194,0)</f>
        <v>1.9289833333333277</v>
      </c>
      <c r="S194" s="2"/>
      <c r="T194" s="2">
        <f t="shared" si="34"/>
        <v>1.4289833333333277</v>
      </c>
      <c r="U194" s="11"/>
    </row>
    <row r="195" spans="1:21" x14ac:dyDescent="0.3">
      <c r="A195" s="12">
        <v>33067</v>
      </c>
      <c r="B195" s="29">
        <v>31.008333333333301</v>
      </c>
      <c r="C195" s="2">
        <f t="shared" si="35"/>
        <v>32.328749999999999</v>
      </c>
      <c r="D195" s="13">
        <f t="shared" ref="D195:D258" si="37">0.28*C195+17.87</f>
        <v>26.922050000000002</v>
      </c>
      <c r="E195" s="3">
        <v>24.5</v>
      </c>
      <c r="F195" s="1">
        <f t="shared" ref="F195:F258" si="38">E195+0.5</f>
        <v>25</v>
      </c>
      <c r="G195" s="1">
        <f t="shared" ref="G195:G258" si="39">E195+1</f>
        <v>25.5</v>
      </c>
      <c r="H195" s="13">
        <f t="shared" ref="H195:H258" si="40">0.5+D195</f>
        <v>27.422050000000002</v>
      </c>
      <c r="I195" s="14">
        <f t="shared" ref="I195:I258" si="41">1+D195</f>
        <v>27.922050000000002</v>
      </c>
      <c r="J195" s="2">
        <f t="shared" ref="J195:J258" si="42">MAX(B195-D195,0)</f>
        <v>4.0862833333332986</v>
      </c>
      <c r="K195" s="2"/>
      <c r="L195" s="2">
        <f t="shared" ref="L195:L258" si="43">MAX(B195-E195,0)</f>
        <v>6.5083333333333009</v>
      </c>
      <c r="M195" s="2"/>
      <c r="N195" s="2">
        <f t="shared" ref="N195:N258" si="44">MAX(B195-F195,0)</f>
        <v>6.0083333333333009</v>
      </c>
      <c r="O195" s="2"/>
      <c r="P195" s="2">
        <f t="shared" ref="P195:P258" si="45">MAX(B195-G195,0)</f>
        <v>5.5083333333333009</v>
      </c>
      <c r="Q195" s="2"/>
      <c r="R195" s="2">
        <f t="shared" si="36"/>
        <v>3.5862833333332986</v>
      </c>
      <c r="S195" s="2"/>
      <c r="T195" s="2">
        <f t="shared" ref="T195:T258" si="46">MAX(B195-I195,0)</f>
        <v>3.0862833333332986</v>
      </c>
      <c r="U195" s="11"/>
    </row>
    <row r="196" spans="1:21" x14ac:dyDescent="0.3">
      <c r="A196" s="12">
        <v>33068</v>
      </c>
      <c r="B196" s="29">
        <v>28.05</v>
      </c>
      <c r="C196" s="2">
        <f t="shared" si="35"/>
        <v>32.321527777777781</v>
      </c>
      <c r="D196" s="13">
        <f t="shared" si="37"/>
        <v>26.920027777777783</v>
      </c>
      <c r="E196" s="3">
        <v>24.5</v>
      </c>
      <c r="F196" s="1">
        <f t="shared" si="38"/>
        <v>25</v>
      </c>
      <c r="G196" s="1">
        <f t="shared" si="39"/>
        <v>25.5</v>
      </c>
      <c r="H196" s="13">
        <f t="shared" si="40"/>
        <v>27.420027777777783</v>
      </c>
      <c r="I196" s="14">
        <f t="shared" si="41"/>
        <v>27.920027777777783</v>
      </c>
      <c r="J196" s="2">
        <f t="shared" si="42"/>
        <v>1.1299722222222179</v>
      </c>
      <c r="K196" s="2"/>
      <c r="L196" s="2">
        <f t="shared" si="43"/>
        <v>3.5500000000000007</v>
      </c>
      <c r="M196" s="2"/>
      <c r="N196" s="2">
        <f t="shared" si="44"/>
        <v>3.0500000000000007</v>
      </c>
      <c r="O196" s="2"/>
      <c r="P196" s="2">
        <f t="shared" si="45"/>
        <v>2.5500000000000007</v>
      </c>
      <c r="Q196" s="2"/>
      <c r="R196" s="2">
        <f t="shared" si="36"/>
        <v>0.62997222222221794</v>
      </c>
      <c r="S196" s="2"/>
      <c r="T196" s="2">
        <f t="shared" si="46"/>
        <v>0.12997222222221794</v>
      </c>
      <c r="U196" s="11"/>
    </row>
    <row r="197" spans="1:21" x14ac:dyDescent="0.3">
      <c r="A197" s="12">
        <v>33069</v>
      </c>
      <c r="B197" s="29">
        <v>28.829166666666701</v>
      </c>
      <c r="C197" s="2">
        <f t="shared" si="35"/>
        <v>32.143611111111106</v>
      </c>
      <c r="D197" s="13">
        <f t="shared" si="37"/>
        <v>26.870211111111111</v>
      </c>
      <c r="E197" s="3">
        <v>24.5</v>
      </c>
      <c r="F197" s="1">
        <f t="shared" si="38"/>
        <v>25</v>
      </c>
      <c r="G197" s="1">
        <f t="shared" si="39"/>
        <v>25.5</v>
      </c>
      <c r="H197" s="13">
        <f t="shared" si="40"/>
        <v>27.370211111111111</v>
      </c>
      <c r="I197" s="14">
        <f t="shared" si="41"/>
        <v>27.870211111111111</v>
      </c>
      <c r="J197" s="2">
        <f t="shared" si="42"/>
        <v>1.9589555555555904</v>
      </c>
      <c r="K197" s="2"/>
      <c r="L197" s="2">
        <f t="shared" si="43"/>
        <v>4.3291666666667012</v>
      </c>
      <c r="M197" s="2"/>
      <c r="N197" s="2">
        <f t="shared" si="44"/>
        <v>3.8291666666667012</v>
      </c>
      <c r="O197" s="2"/>
      <c r="P197" s="2">
        <f t="shared" si="45"/>
        <v>3.3291666666667012</v>
      </c>
      <c r="Q197" s="2"/>
      <c r="R197" s="2">
        <f t="shared" si="36"/>
        <v>1.4589555555555904</v>
      </c>
      <c r="S197" s="2"/>
      <c r="T197" s="2">
        <f t="shared" si="46"/>
        <v>0.95895555555559042</v>
      </c>
      <c r="U197" s="11"/>
    </row>
    <row r="198" spans="1:21" x14ac:dyDescent="0.3">
      <c r="A198" s="12">
        <v>33070</v>
      </c>
      <c r="B198" s="29">
        <v>28.85</v>
      </c>
      <c r="C198" s="2">
        <f t="shared" si="35"/>
        <v>31.893333333333327</v>
      </c>
      <c r="D198" s="13">
        <f t="shared" si="37"/>
        <v>26.800133333333335</v>
      </c>
      <c r="E198" s="3">
        <v>24.5</v>
      </c>
      <c r="F198" s="1">
        <f t="shared" si="38"/>
        <v>25</v>
      </c>
      <c r="G198" s="1">
        <f t="shared" si="39"/>
        <v>25.5</v>
      </c>
      <c r="H198" s="13">
        <f t="shared" si="40"/>
        <v>27.300133333333335</v>
      </c>
      <c r="I198" s="14">
        <f t="shared" si="41"/>
        <v>27.800133333333335</v>
      </c>
      <c r="J198" s="2">
        <f t="shared" si="42"/>
        <v>2.0498666666666665</v>
      </c>
      <c r="K198" s="2"/>
      <c r="L198" s="2">
        <f t="shared" si="43"/>
        <v>4.3500000000000014</v>
      </c>
      <c r="M198" s="2"/>
      <c r="N198" s="2">
        <f t="shared" si="44"/>
        <v>3.8500000000000014</v>
      </c>
      <c r="O198" s="2"/>
      <c r="P198" s="2">
        <f t="shared" si="45"/>
        <v>3.3500000000000014</v>
      </c>
      <c r="Q198" s="2"/>
      <c r="R198" s="2">
        <f t="shared" si="36"/>
        <v>1.5498666666666665</v>
      </c>
      <c r="S198" s="2"/>
      <c r="T198" s="2">
        <f t="shared" si="46"/>
        <v>1.0498666666666665</v>
      </c>
      <c r="U198" s="11"/>
    </row>
    <row r="199" spans="1:21" x14ac:dyDescent="0.3">
      <c r="A199" s="12">
        <v>33071</v>
      </c>
      <c r="B199" s="29">
        <v>28.216666666666701</v>
      </c>
      <c r="C199" s="2">
        <f t="shared" si="35"/>
        <v>31.663333333333334</v>
      </c>
      <c r="D199" s="13">
        <f t="shared" si="37"/>
        <v>26.735733333333336</v>
      </c>
      <c r="E199" s="3">
        <v>24.5</v>
      </c>
      <c r="F199" s="1">
        <f t="shared" si="38"/>
        <v>25</v>
      </c>
      <c r="G199" s="1">
        <f t="shared" si="39"/>
        <v>25.5</v>
      </c>
      <c r="H199" s="13">
        <f t="shared" si="40"/>
        <v>27.235733333333336</v>
      </c>
      <c r="I199" s="14">
        <f t="shared" si="41"/>
        <v>27.735733333333336</v>
      </c>
      <c r="J199" s="2">
        <f t="shared" si="42"/>
        <v>1.4809333333333647</v>
      </c>
      <c r="K199" s="2"/>
      <c r="L199" s="2">
        <f t="shared" si="43"/>
        <v>3.7166666666667005</v>
      </c>
      <c r="M199" s="2"/>
      <c r="N199" s="2">
        <f t="shared" si="44"/>
        <v>3.2166666666667005</v>
      </c>
      <c r="O199" s="2"/>
      <c r="P199" s="2">
        <f t="shared" si="45"/>
        <v>2.7166666666667005</v>
      </c>
      <c r="Q199" s="2"/>
      <c r="R199" s="2">
        <f t="shared" si="36"/>
        <v>0.98093333333336474</v>
      </c>
      <c r="S199" s="2"/>
      <c r="T199" s="2">
        <f t="shared" si="46"/>
        <v>0.48093333333336474</v>
      </c>
      <c r="U199" s="11"/>
    </row>
    <row r="200" spans="1:21" x14ac:dyDescent="0.3">
      <c r="A200" s="12">
        <v>33072</v>
      </c>
      <c r="B200" s="29">
        <v>27.5208333333333</v>
      </c>
      <c r="C200" s="2">
        <f t="shared" si="35"/>
        <v>31.393472222222222</v>
      </c>
      <c r="D200" s="13">
        <f t="shared" si="37"/>
        <v>26.660172222222222</v>
      </c>
      <c r="E200" s="3">
        <v>24.5</v>
      </c>
      <c r="F200" s="1">
        <f t="shared" si="38"/>
        <v>25</v>
      </c>
      <c r="G200" s="1">
        <f t="shared" si="39"/>
        <v>25.5</v>
      </c>
      <c r="H200" s="13">
        <f t="shared" si="40"/>
        <v>27.160172222222222</v>
      </c>
      <c r="I200" s="14">
        <f t="shared" si="41"/>
        <v>27.660172222222222</v>
      </c>
      <c r="J200" s="2">
        <f t="shared" si="42"/>
        <v>0.86066111111107801</v>
      </c>
      <c r="K200" s="2"/>
      <c r="L200" s="2">
        <f t="shared" si="43"/>
        <v>3.0208333333333002</v>
      </c>
      <c r="M200" s="2"/>
      <c r="N200" s="2">
        <f t="shared" si="44"/>
        <v>2.5208333333333002</v>
      </c>
      <c r="O200" s="2"/>
      <c r="P200" s="2">
        <f t="shared" si="45"/>
        <v>2.0208333333333002</v>
      </c>
      <c r="Q200" s="2"/>
      <c r="R200" s="2">
        <f t="shared" si="36"/>
        <v>0.36066111111107801</v>
      </c>
      <c r="S200" s="2"/>
      <c r="T200" s="2">
        <f t="shared" si="46"/>
        <v>0</v>
      </c>
      <c r="U200" s="11"/>
    </row>
    <row r="201" spans="1:21" x14ac:dyDescent="0.3">
      <c r="A201" s="12">
        <v>33073</v>
      </c>
      <c r="B201" s="29">
        <v>29.037500000000001</v>
      </c>
      <c r="C201" s="2">
        <f t="shared" si="35"/>
        <v>31.163611111111109</v>
      </c>
      <c r="D201" s="13">
        <f t="shared" si="37"/>
        <v>26.595811111111111</v>
      </c>
      <c r="E201" s="3">
        <v>24.5</v>
      </c>
      <c r="F201" s="1">
        <f t="shared" si="38"/>
        <v>25</v>
      </c>
      <c r="G201" s="1">
        <f t="shared" si="39"/>
        <v>25.5</v>
      </c>
      <c r="H201" s="13">
        <f t="shared" si="40"/>
        <v>27.095811111111111</v>
      </c>
      <c r="I201" s="14">
        <f t="shared" si="41"/>
        <v>27.595811111111111</v>
      </c>
      <c r="J201" s="2">
        <f t="shared" si="42"/>
        <v>2.4416888888888906</v>
      </c>
      <c r="K201" s="2"/>
      <c r="L201" s="2">
        <f t="shared" si="43"/>
        <v>4.5375000000000014</v>
      </c>
      <c r="M201" s="2"/>
      <c r="N201" s="2">
        <f t="shared" si="44"/>
        <v>4.0375000000000014</v>
      </c>
      <c r="O201" s="2"/>
      <c r="P201" s="2">
        <f t="shared" si="45"/>
        <v>3.5375000000000014</v>
      </c>
      <c r="Q201" s="2"/>
      <c r="R201" s="2">
        <f t="shared" si="36"/>
        <v>1.9416888888888906</v>
      </c>
      <c r="S201" s="2"/>
      <c r="T201" s="2">
        <f t="shared" si="46"/>
        <v>1.4416888888888906</v>
      </c>
      <c r="U201" s="11"/>
    </row>
    <row r="202" spans="1:21" x14ac:dyDescent="0.3">
      <c r="A202" s="12">
        <v>33074</v>
      </c>
      <c r="B202" s="29">
        <v>25.9583333333333</v>
      </c>
      <c r="C202" s="2">
        <f t="shared" si="35"/>
        <v>31.003472222222218</v>
      </c>
      <c r="D202" s="13">
        <f t="shared" si="37"/>
        <v>26.550972222222221</v>
      </c>
      <c r="E202" s="3">
        <v>24.5</v>
      </c>
      <c r="F202" s="1">
        <f t="shared" si="38"/>
        <v>25</v>
      </c>
      <c r="G202" s="1">
        <f t="shared" si="39"/>
        <v>25.5</v>
      </c>
      <c r="H202" s="13">
        <f t="shared" si="40"/>
        <v>27.050972222222221</v>
      </c>
      <c r="I202" s="14">
        <f t="shared" si="41"/>
        <v>27.550972222222221</v>
      </c>
      <c r="J202" s="2">
        <f t="shared" si="42"/>
        <v>0</v>
      </c>
      <c r="K202" s="2"/>
      <c r="L202" s="2">
        <f t="shared" si="43"/>
        <v>1.4583333333333002</v>
      </c>
      <c r="M202" s="2"/>
      <c r="N202" s="2">
        <f t="shared" si="44"/>
        <v>0.95833333333330017</v>
      </c>
      <c r="O202" s="2"/>
      <c r="P202" s="2">
        <f t="shared" si="45"/>
        <v>0.45833333333330017</v>
      </c>
      <c r="Q202" s="2"/>
      <c r="R202" s="2">
        <f t="shared" si="36"/>
        <v>0</v>
      </c>
      <c r="S202" s="2"/>
      <c r="T202" s="2">
        <f t="shared" si="46"/>
        <v>0</v>
      </c>
      <c r="U202" s="11"/>
    </row>
    <row r="203" spans="1:21" x14ac:dyDescent="0.3">
      <c r="A203" s="12">
        <v>33075</v>
      </c>
      <c r="B203" s="29">
        <v>26.058333333333302</v>
      </c>
      <c r="C203" s="2">
        <f t="shared" si="35"/>
        <v>30.777638888888884</v>
      </c>
      <c r="D203" s="13">
        <f t="shared" si="37"/>
        <v>26.487738888888892</v>
      </c>
      <c r="E203" s="3">
        <v>24.5</v>
      </c>
      <c r="F203" s="1">
        <f t="shared" si="38"/>
        <v>25</v>
      </c>
      <c r="G203" s="1">
        <f t="shared" si="39"/>
        <v>25.5</v>
      </c>
      <c r="H203" s="13">
        <f t="shared" si="40"/>
        <v>26.987738888888892</v>
      </c>
      <c r="I203" s="14">
        <f t="shared" si="41"/>
        <v>27.487738888888892</v>
      </c>
      <c r="J203" s="2">
        <f t="shared" si="42"/>
        <v>0</v>
      </c>
      <c r="K203" s="2"/>
      <c r="L203" s="2">
        <f t="shared" si="43"/>
        <v>1.5583333333333016</v>
      </c>
      <c r="M203" s="2"/>
      <c r="N203" s="2">
        <f t="shared" si="44"/>
        <v>1.0583333333333016</v>
      </c>
      <c r="O203" s="2"/>
      <c r="P203" s="2">
        <f t="shared" si="45"/>
        <v>0.5583333333333016</v>
      </c>
      <c r="Q203" s="2"/>
      <c r="R203" s="2">
        <f t="shared" si="36"/>
        <v>0</v>
      </c>
      <c r="S203" s="2"/>
      <c r="T203" s="2">
        <f t="shared" si="46"/>
        <v>0</v>
      </c>
      <c r="U203" s="11"/>
    </row>
    <row r="204" spans="1:21" x14ac:dyDescent="0.3">
      <c r="A204" s="12">
        <v>33076</v>
      </c>
      <c r="B204" s="29">
        <v>28.141666666666701</v>
      </c>
      <c r="C204" s="2">
        <f t="shared" si="35"/>
        <v>30.542222222222218</v>
      </c>
      <c r="D204" s="13">
        <f t="shared" si="37"/>
        <v>26.421822222222225</v>
      </c>
      <c r="E204" s="3">
        <v>24.5</v>
      </c>
      <c r="F204" s="1">
        <f t="shared" si="38"/>
        <v>25</v>
      </c>
      <c r="G204" s="1">
        <f t="shared" si="39"/>
        <v>25.5</v>
      </c>
      <c r="H204" s="13">
        <f t="shared" si="40"/>
        <v>26.921822222222225</v>
      </c>
      <c r="I204" s="14">
        <f t="shared" si="41"/>
        <v>27.421822222222225</v>
      </c>
      <c r="J204" s="2">
        <f t="shared" si="42"/>
        <v>1.719844444444476</v>
      </c>
      <c r="K204" s="2"/>
      <c r="L204" s="2">
        <f t="shared" si="43"/>
        <v>3.6416666666667012</v>
      </c>
      <c r="M204" s="2"/>
      <c r="N204" s="2">
        <f t="shared" si="44"/>
        <v>3.1416666666667012</v>
      </c>
      <c r="O204" s="2"/>
      <c r="P204" s="2">
        <f t="shared" si="45"/>
        <v>2.6416666666667012</v>
      </c>
      <c r="Q204" s="2"/>
      <c r="R204" s="2">
        <f t="shared" si="36"/>
        <v>1.219844444444476</v>
      </c>
      <c r="S204" s="2"/>
      <c r="T204" s="2">
        <f t="shared" si="46"/>
        <v>0.71984444444447604</v>
      </c>
      <c r="U204" s="11"/>
    </row>
    <row r="205" spans="1:21" x14ac:dyDescent="0.3">
      <c r="A205" s="12">
        <v>33077</v>
      </c>
      <c r="B205" s="29">
        <v>28.170833333333299</v>
      </c>
      <c r="C205" s="2">
        <f t="shared" si="35"/>
        <v>30.357499999999998</v>
      </c>
      <c r="D205" s="13">
        <f t="shared" si="37"/>
        <v>26.370100000000001</v>
      </c>
      <c r="E205" s="3">
        <v>24.5</v>
      </c>
      <c r="F205" s="1">
        <f t="shared" si="38"/>
        <v>25</v>
      </c>
      <c r="G205" s="1">
        <f t="shared" si="39"/>
        <v>25.5</v>
      </c>
      <c r="H205" s="13">
        <f t="shared" si="40"/>
        <v>26.870100000000001</v>
      </c>
      <c r="I205" s="14">
        <f t="shared" si="41"/>
        <v>27.370100000000001</v>
      </c>
      <c r="J205" s="2">
        <f t="shared" si="42"/>
        <v>1.800733333333298</v>
      </c>
      <c r="K205" s="2"/>
      <c r="L205" s="2">
        <f t="shared" si="43"/>
        <v>3.6708333333332988</v>
      </c>
      <c r="M205" s="2"/>
      <c r="N205" s="2">
        <f t="shared" si="44"/>
        <v>3.1708333333332988</v>
      </c>
      <c r="O205" s="2"/>
      <c r="P205" s="2">
        <f t="shared" si="45"/>
        <v>2.6708333333332988</v>
      </c>
      <c r="Q205" s="2"/>
      <c r="R205" s="2">
        <f t="shared" si="36"/>
        <v>1.300733333333298</v>
      </c>
      <c r="S205" s="2"/>
      <c r="T205" s="2">
        <f t="shared" si="46"/>
        <v>0.80073333333329799</v>
      </c>
      <c r="U205" s="11"/>
    </row>
    <row r="206" spans="1:21" x14ac:dyDescent="0.3">
      <c r="A206" s="12">
        <v>33078</v>
      </c>
      <c r="B206" s="29">
        <v>29.537500000000001</v>
      </c>
      <c r="C206" s="2">
        <f t="shared" si="35"/>
        <v>30.139166666666661</v>
      </c>
      <c r="D206" s="13">
        <f t="shared" si="37"/>
        <v>26.308966666666667</v>
      </c>
      <c r="E206" s="3">
        <v>24.5</v>
      </c>
      <c r="F206" s="1">
        <f t="shared" si="38"/>
        <v>25</v>
      </c>
      <c r="G206" s="1">
        <f t="shared" si="39"/>
        <v>25.5</v>
      </c>
      <c r="H206" s="13">
        <f t="shared" si="40"/>
        <v>26.808966666666667</v>
      </c>
      <c r="I206" s="14">
        <f t="shared" si="41"/>
        <v>27.308966666666667</v>
      </c>
      <c r="J206" s="2">
        <f t="shared" si="42"/>
        <v>3.2285333333333348</v>
      </c>
      <c r="K206" s="2"/>
      <c r="L206" s="2">
        <f t="shared" si="43"/>
        <v>5.0375000000000014</v>
      </c>
      <c r="M206" s="2"/>
      <c r="N206" s="2">
        <f t="shared" si="44"/>
        <v>4.5375000000000014</v>
      </c>
      <c r="O206" s="2"/>
      <c r="P206" s="2">
        <f t="shared" si="45"/>
        <v>4.0375000000000014</v>
      </c>
      <c r="Q206" s="2"/>
      <c r="R206" s="2">
        <f t="shared" si="36"/>
        <v>2.7285333333333348</v>
      </c>
      <c r="S206" s="2"/>
      <c r="T206" s="2">
        <f t="shared" si="46"/>
        <v>2.2285333333333348</v>
      </c>
      <c r="U206" s="11"/>
    </row>
    <row r="207" spans="1:21" x14ac:dyDescent="0.3">
      <c r="A207" s="12">
        <v>33079</v>
      </c>
      <c r="B207" s="29">
        <v>29.920833333333299</v>
      </c>
      <c r="C207" s="2">
        <f t="shared" si="35"/>
        <v>29.964861111111109</v>
      </c>
      <c r="D207" s="13">
        <f t="shared" si="37"/>
        <v>26.26016111111111</v>
      </c>
      <c r="E207" s="3">
        <v>24.5</v>
      </c>
      <c r="F207" s="1">
        <f t="shared" si="38"/>
        <v>25</v>
      </c>
      <c r="G207" s="1">
        <f t="shared" si="39"/>
        <v>25.5</v>
      </c>
      <c r="H207" s="13">
        <f t="shared" si="40"/>
        <v>26.76016111111111</v>
      </c>
      <c r="I207" s="14">
        <f t="shared" si="41"/>
        <v>27.26016111111111</v>
      </c>
      <c r="J207" s="2">
        <f t="shared" si="42"/>
        <v>3.660672222222189</v>
      </c>
      <c r="K207" s="2"/>
      <c r="L207" s="2">
        <f t="shared" si="43"/>
        <v>5.4208333333332988</v>
      </c>
      <c r="M207" s="2"/>
      <c r="N207" s="2">
        <f t="shared" si="44"/>
        <v>4.9208333333332988</v>
      </c>
      <c r="O207" s="2"/>
      <c r="P207" s="2">
        <f t="shared" si="45"/>
        <v>4.4208333333332988</v>
      </c>
      <c r="Q207" s="2"/>
      <c r="R207" s="2">
        <f t="shared" si="36"/>
        <v>3.160672222222189</v>
      </c>
      <c r="S207" s="2"/>
      <c r="T207" s="2">
        <f t="shared" si="46"/>
        <v>2.660672222222189</v>
      </c>
      <c r="U207" s="11"/>
    </row>
    <row r="208" spans="1:21" x14ac:dyDescent="0.3">
      <c r="A208" s="12">
        <v>33080</v>
      </c>
      <c r="B208" s="29">
        <v>29.845833333333299</v>
      </c>
      <c r="C208" s="2">
        <f t="shared" si="35"/>
        <v>29.779583333333328</v>
      </c>
      <c r="D208" s="13">
        <f t="shared" si="37"/>
        <v>26.208283333333334</v>
      </c>
      <c r="E208" s="3">
        <v>24.5</v>
      </c>
      <c r="F208" s="1">
        <f t="shared" si="38"/>
        <v>25</v>
      </c>
      <c r="G208" s="1">
        <f t="shared" si="39"/>
        <v>25.5</v>
      </c>
      <c r="H208" s="13">
        <f t="shared" si="40"/>
        <v>26.708283333333334</v>
      </c>
      <c r="I208" s="14">
        <f t="shared" si="41"/>
        <v>27.208283333333334</v>
      </c>
      <c r="J208" s="2">
        <f t="shared" si="42"/>
        <v>3.6375499999999654</v>
      </c>
      <c r="K208" s="2"/>
      <c r="L208" s="2">
        <f t="shared" si="43"/>
        <v>5.3458333333332995</v>
      </c>
      <c r="M208" s="2"/>
      <c r="N208" s="2">
        <f t="shared" si="44"/>
        <v>4.8458333333332995</v>
      </c>
      <c r="O208" s="2"/>
      <c r="P208" s="2">
        <f t="shared" si="45"/>
        <v>4.3458333333332995</v>
      </c>
      <c r="Q208" s="2"/>
      <c r="R208" s="2">
        <f t="shared" si="36"/>
        <v>3.1375499999999654</v>
      </c>
      <c r="S208" s="2"/>
      <c r="T208" s="2">
        <f t="shared" si="46"/>
        <v>2.6375499999999654</v>
      </c>
      <c r="U208" s="11"/>
    </row>
    <row r="209" spans="1:21" x14ac:dyDescent="0.3">
      <c r="A209" s="12">
        <v>33081</v>
      </c>
      <c r="B209" s="29">
        <v>29.462499999999999</v>
      </c>
      <c r="C209" s="2">
        <f t="shared" si="35"/>
        <v>29.629166666666663</v>
      </c>
      <c r="D209" s="13">
        <f t="shared" si="37"/>
        <v>26.166166666666669</v>
      </c>
      <c r="E209" s="3">
        <v>24.5</v>
      </c>
      <c r="F209" s="1">
        <f t="shared" si="38"/>
        <v>25</v>
      </c>
      <c r="G209" s="1">
        <f t="shared" si="39"/>
        <v>25.5</v>
      </c>
      <c r="H209" s="13">
        <f t="shared" si="40"/>
        <v>26.666166666666669</v>
      </c>
      <c r="I209" s="14">
        <f t="shared" si="41"/>
        <v>27.166166666666669</v>
      </c>
      <c r="J209" s="2">
        <f t="shared" si="42"/>
        <v>3.2963333333333296</v>
      </c>
      <c r="K209" s="2"/>
      <c r="L209" s="2">
        <f t="shared" si="43"/>
        <v>4.9624999999999986</v>
      </c>
      <c r="M209" s="2"/>
      <c r="N209" s="2">
        <f t="shared" si="44"/>
        <v>4.4624999999999986</v>
      </c>
      <c r="O209" s="2"/>
      <c r="P209" s="2">
        <f t="shared" si="45"/>
        <v>3.9624999999999986</v>
      </c>
      <c r="Q209" s="2"/>
      <c r="R209" s="2">
        <f t="shared" si="36"/>
        <v>2.7963333333333296</v>
      </c>
      <c r="S209" s="2"/>
      <c r="T209" s="2">
        <f t="shared" si="46"/>
        <v>2.2963333333333296</v>
      </c>
      <c r="U209" s="11"/>
    </row>
    <row r="210" spans="1:21" x14ac:dyDescent="0.3">
      <c r="A210" s="12">
        <v>33082</v>
      </c>
      <c r="B210" s="29">
        <v>28.925000000000001</v>
      </c>
      <c r="C210" s="2">
        <f t="shared" si="35"/>
        <v>29.503749999999993</v>
      </c>
      <c r="D210" s="13">
        <f t="shared" si="37"/>
        <v>26.131050000000002</v>
      </c>
      <c r="E210" s="3">
        <v>24.5</v>
      </c>
      <c r="F210" s="1">
        <f t="shared" si="38"/>
        <v>25</v>
      </c>
      <c r="G210" s="1">
        <f t="shared" si="39"/>
        <v>25.5</v>
      </c>
      <c r="H210" s="13">
        <f t="shared" si="40"/>
        <v>26.631050000000002</v>
      </c>
      <c r="I210" s="14">
        <f t="shared" si="41"/>
        <v>27.131050000000002</v>
      </c>
      <c r="J210" s="2">
        <f t="shared" si="42"/>
        <v>2.7939499999999988</v>
      </c>
      <c r="K210" s="2"/>
      <c r="L210" s="2">
        <f t="shared" si="43"/>
        <v>4.4250000000000007</v>
      </c>
      <c r="M210" s="2"/>
      <c r="N210" s="2">
        <f t="shared" si="44"/>
        <v>3.9250000000000007</v>
      </c>
      <c r="O210" s="2"/>
      <c r="P210" s="2">
        <f t="shared" si="45"/>
        <v>3.4250000000000007</v>
      </c>
      <c r="Q210" s="2"/>
      <c r="R210" s="2">
        <f t="shared" si="36"/>
        <v>2.2939499999999988</v>
      </c>
      <c r="S210" s="2"/>
      <c r="T210" s="2">
        <f t="shared" si="46"/>
        <v>1.7939499999999988</v>
      </c>
      <c r="U210" s="11"/>
    </row>
    <row r="211" spans="1:21" x14ac:dyDescent="0.3">
      <c r="A211" s="12">
        <v>33083</v>
      </c>
      <c r="B211" s="29">
        <v>29.129166666666698</v>
      </c>
      <c r="C211" s="2">
        <f t="shared" si="35"/>
        <v>29.380555555555549</v>
      </c>
      <c r="D211" s="13">
        <f t="shared" si="37"/>
        <v>26.096555555555554</v>
      </c>
      <c r="E211" s="3">
        <v>24.5</v>
      </c>
      <c r="F211" s="1">
        <f t="shared" si="38"/>
        <v>25</v>
      </c>
      <c r="G211" s="1">
        <f t="shared" si="39"/>
        <v>25.5</v>
      </c>
      <c r="H211" s="13">
        <f t="shared" si="40"/>
        <v>26.596555555555554</v>
      </c>
      <c r="I211" s="14">
        <f t="shared" si="41"/>
        <v>27.096555555555554</v>
      </c>
      <c r="J211" s="2">
        <f t="shared" si="42"/>
        <v>3.0326111111111445</v>
      </c>
      <c r="K211" s="2"/>
      <c r="L211" s="2">
        <f t="shared" si="43"/>
        <v>4.6291666666666984</v>
      </c>
      <c r="M211" s="2"/>
      <c r="N211" s="2">
        <f t="shared" si="44"/>
        <v>4.1291666666666984</v>
      </c>
      <c r="O211" s="2"/>
      <c r="P211" s="2">
        <f t="shared" si="45"/>
        <v>3.6291666666666984</v>
      </c>
      <c r="Q211" s="2"/>
      <c r="R211" s="2">
        <f t="shared" si="36"/>
        <v>2.5326111111111445</v>
      </c>
      <c r="S211" s="2"/>
      <c r="T211" s="2">
        <f t="shared" si="46"/>
        <v>2.0326111111111445</v>
      </c>
      <c r="U211" s="11"/>
    </row>
    <row r="212" spans="1:21" x14ac:dyDescent="0.3">
      <c r="A212" s="12">
        <v>33084</v>
      </c>
      <c r="B212" s="29">
        <v>29.554166666666699</v>
      </c>
      <c r="C212" s="2">
        <f t="shared" si="35"/>
        <v>29.347500000000004</v>
      </c>
      <c r="D212" s="13">
        <f t="shared" si="37"/>
        <v>26.087300000000003</v>
      </c>
      <c r="E212" s="3">
        <v>24.5</v>
      </c>
      <c r="F212" s="1">
        <f t="shared" si="38"/>
        <v>25</v>
      </c>
      <c r="G212" s="1">
        <f t="shared" si="39"/>
        <v>25.5</v>
      </c>
      <c r="H212" s="13">
        <f t="shared" si="40"/>
        <v>26.587300000000003</v>
      </c>
      <c r="I212" s="14">
        <f t="shared" si="41"/>
        <v>27.087300000000003</v>
      </c>
      <c r="J212" s="2">
        <f t="shared" si="42"/>
        <v>3.4668666666666965</v>
      </c>
      <c r="K212" s="2"/>
      <c r="L212" s="2">
        <f t="shared" si="43"/>
        <v>5.0541666666666991</v>
      </c>
      <c r="M212" s="2"/>
      <c r="N212" s="2">
        <f t="shared" si="44"/>
        <v>4.5541666666666991</v>
      </c>
      <c r="O212" s="2"/>
      <c r="P212" s="2">
        <f t="shared" si="45"/>
        <v>4.0541666666666991</v>
      </c>
      <c r="Q212" s="2"/>
      <c r="R212" s="2">
        <f t="shared" si="36"/>
        <v>2.9668666666666965</v>
      </c>
      <c r="S212" s="2"/>
      <c r="T212" s="2">
        <f t="shared" si="46"/>
        <v>2.4668666666666965</v>
      </c>
      <c r="U212" s="11"/>
    </row>
    <row r="213" spans="1:21" x14ac:dyDescent="0.3">
      <c r="A213" s="12">
        <v>33085</v>
      </c>
      <c r="B213" s="29">
        <v>28.845833333333299</v>
      </c>
      <c r="C213" s="2">
        <f t="shared" si="35"/>
        <v>29.34791666666667</v>
      </c>
      <c r="D213" s="13">
        <f t="shared" si="37"/>
        <v>26.08741666666667</v>
      </c>
      <c r="E213" s="3">
        <v>24.5</v>
      </c>
      <c r="F213" s="1">
        <f t="shared" si="38"/>
        <v>25</v>
      </c>
      <c r="G213" s="1">
        <f t="shared" si="39"/>
        <v>25.5</v>
      </c>
      <c r="H213" s="13">
        <f t="shared" si="40"/>
        <v>26.58741666666667</v>
      </c>
      <c r="I213" s="14">
        <f t="shared" si="41"/>
        <v>27.08741666666667</v>
      </c>
      <c r="J213" s="2">
        <f t="shared" si="42"/>
        <v>2.7584166666666299</v>
      </c>
      <c r="K213" s="2"/>
      <c r="L213" s="2">
        <f t="shared" si="43"/>
        <v>4.3458333333332995</v>
      </c>
      <c r="M213" s="2"/>
      <c r="N213" s="2">
        <f t="shared" si="44"/>
        <v>3.8458333333332995</v>
      </c>
      <c r="O213" s="2"/>
      <c r="P213" s="2">
        <f t="shared" si="45"/>
        <v>3.3458333333332995</v>
      </c>
      <c r="Q213" s="2"/>
      <c r="R213" s="2">
        <f t="shared" si="36"/>
        <v>2.2584166666666299</v>
      </c>
      <c r="S213" s="2"/>
      <c r="T213" s="2">
        <f t="shared" si="46"/>
        <v>1.7584166666666299</v>
      </c>
      <c r="U213" s="11"/>
    </row>
    <row r="214" spans="1:21" x14ac:dyDescent="0.3">
      <c r="A214" s="12">
        <v>33086</v>
      </c>
      <c r="B214" s="29">
        <v>28.379166666666698</v>
      </c>
      <c r="C214" s="2">
        <f t="shared" si="35"/>
        <v>29.309305555555557</v>
      </c>
      <c r="D214" s="13">
        <f t="shared" si="37"/>
        <v>26.07660555555556</v>
      </c>
      <c r="E214" s="3">
        <v>24.5</v>
      </c>
      <c r="F214" s="1">
        <f t="shared" si="38"/>
        <v>25</v>
      </c>
      <c r="G214" s="1">
        <f t="shared" si="39"/>
        <v>25.5</v>
      </c>
      <c r="H214" s="13">
        <f t="shared" si="40"/>
        <v>26.57660555555556</v>
      </c>
      <c r="I214" s="14">
        <f t="shared" si="41"/>
        <v>27.07660555555556</v>
      </c>
      <c r="J214" s="2">
        <f t="shared" si="42"/>
        <v>2.3025611111111388</v>
      </c>
      <c r="K214" s="2"/>
      <c r="L214" s="2">
        <f t="shared" si="43"/>
        <v>3.8791666666666984</v>
      </c>
      <c r="M214" s="2"/>
      <c r="N214" s="2">
        <f t="shared" si="44"/>
        <v>3.3791666666666984</v>
      </c>
      <c r="O214" s="2"/>
      <c r="P214" s="2">
        <f t="shared" si="45"/>
        <v>2.8791666666666984</v>
      </c>
      <c r="Q214" s="2"/>
      <c r="R214" s="2">
        <f t="shared" si="36"/>
        <v>1.8025611111111388</v>
      </c>
      <c r="S214" s="2"/>
      <c r="T214" s="2">
        <f t="shared" si="46"/>
        <v>1.3025611111111388</v>
      </c>
      <c r="U214" s="11"/>
    </row>
    <row r="215" spans="1:21" x14ac:dyDescent="0.3">
      <c r="A215" s="12">
        <v>33087</v>
      </c>
      <c r="B215" s="29">
        <v>27.975000000000001</v>
      </c>
      <c r="C215" s="2">
        <f t="shared" si="35"/>
        <v>29.171111111111113</v>
      </c>
      <c r="D215" s="13">
        <f t="shared" si="37"/>
        <v>26.037911111111114</v>
      </c>
      <c r="E215" s="3">
        <v>24.5</v>
      </c>
      <c r="F215" s="1">
        <f t="shared" si="38"/>
        <v>25</v>
      </c>
      <c r="G215" s="1">
        <f t="shared" si="39"/>
        <v>25.5</v>
      </c>
      <c r="H215" s="13">
        <f t="shared" si="40"/>
        <v>26.537911111111114</v>
      </c>
      <c r="I215" s="14">
        <f t="shared" si="41"/>
        <v>27.037911111111114</v>
      </c>
      <c r="J215" s="2">
        <f t="shared" si="42"/>
        <v>1.9370888888888871</v>
      </c>
      <c r="K215" s="2"/>
      <c r="L215" s="2">
        <f t="shared" si="43"/>
        <v>3.4750000000000014</v>
      </c>
      <c r="M215" s="2"/>
      <c r="N215" s="2">
        <f t="shared" si="44"/>
        <v>2.9750000000000014</v>
      </c>
      <c r="O215" s="2"/>
      <c r="P215" s="2">
        <f t="shared" si="45"/>
        <v>2.4750000000000014</v>
      </c>
      <c r="Q215" s="2"/>
      <c r="R215" s="2">
        <f t="shared" si="36"/>
        <v>1.4370888888888871</v>
      </c>
      <c r="S215" s="2"/>
      <c r="T215" s="2">
        <f t="shared" si="46"/>
        <v>0.93708888888888708</v>
      </c>
      <c r="U215" s="11"/>
    </row>
    <row r="216" spans="1:21" x14ac:dyDescent="0.3">
      <c r="A216" s="12">
        <v>33088</v>
      </c>
      <c r="B216" s="29">
        <v>28.154166666666701</v>
      </c>
      <c r="C216" s="2">
        <f t="shared" si="35"/>
        <v>29.005138888888897</v>
      </c>
      <c r="D216" s="13">
        <f t="shared" si="37"/>
        <v>25.991438888888894</v>
      </c>
      <c r="E216" s="3">
        <v>24.5</v>
      </c>
      <c r="F216" s="1">
        <f t="shared" si="38"/>
        <v>25</v>
      </c>
      <c r="G216" s="1">
        <f t="shared" si="39"/>
        <v>25.5</v>
      </c>
      <c r="H216" s="13">
        <f t="shared" si="40"/>
        <v>26.491438888888894</v>
      </c>
      <c r="I216" s="14">
        <f t="shared" si="41"/>
        <v>26.991438888888894</v>
      </c>
      <c r="J216" s="2">
        <f t="shared" si="42"/>
        <v>2.1627277777778069</v>
      </c>
      <c r="K216" s="2"/>
      <c r="L216" s="2">
        <f t="shared" si="43"/>
        <v>3.6541666666667005</v>
      </c>
      <c r="M216" s="2"/>
      <c r="N216" s="2">
        <f t="shared" si="44"/>
        <v>3.1541666666667005</v>
      </c>
      <c r="O216" s="2"/>
      <c r="P216" s="2">
        <f t="shared" si="45"/>
        <v>2.6541666666667005</v>
      </c>
      <c r="Q216" s="2"/>
      <c r="R216" s="2">
        <f t="shared" si="36"/>
        <v>1.6627277777778069</v>
      </c>
      <c r="S216" s="2"/>
      <c r="T216" s="2">
        <f t="shared" si="46"/>
        <v>1.1627277777778069</v>
      </c>
      <c r="U216" s="11"/>
    </row>
    <row r="217" spans="1:21" x14ac:dyDescent="0.3">
      <c r="A217" s="12">
        <v>33089</v>
      </c>
      <c r="B217" s="29">
        <v>29.370833333333302</v>
      </c>
      <c r="C217" s="2">
        <f t="shared" si="35"/>
        <v>28.842777777777783</v>
      </c>
      <c r="D217" s="13">
        <f t="shared" si="37"/>
        <v>25.945977777777781</v>
      </c>
      <c r="E217" s="3">
        <v>24.5</v>
      </c>
      <c r="F217" s="1">
        <f t="shared" si="38"/>
        <v>25</v>
      </c>
      <c r="G217" s="1">
        <f t="shared" si="39"/>
        <v>25.5</v>
      </c>
      <c r="H217" s="13">
        <f t="shared" si="40"/>
        <v>26.445977777777781</v>
      </c>
      <c r="I217" s="14">
        <f t="shared" si="41"/>
        <v>26.945977777777781</v>
      </c>
      <c r="J217" s="2">
        <f t="shared" si="42"/>
        <v>3.4248555555555207</v>
      </c>
      <c r="K217" s="2"/>
      <c r="L217" s="2">
        <f t="shared" si="43"/>
        <v>4.8708333333333016</v>
      </c>
      <c r="M217" s="2"/>
      <c r="N217" s="2">
        <f t="shared" si="44"/>
        <v>4.3708333333333016</v>
      </c>
      <c r="O217" s="2"/>
      <c r="P217" s="2">
        <f t="shared" si="45"/>
        <v>3.8708333333333016</v>
      </c>
      <c r="Q217" s="2"/>
      <c r="R217" s="2">
        <f t="shared" si="36"/>
        <v>2.9248555555555207</v>
      </c>
      <c r="S217" s="2"/>
      <c r="T217" s="2">
        <f t="shared" si="46"/>
        <v>2.4248555555555207</v>
      </c>
      <c r="U217" s="11"/>
    </row>
    <row r="218" spans="1:21" x14ac:dyDescent="0.3">
      <c r="A218" s="12">
        <v>33090</v>
      </c>
      <c r="B218" s="29">
        <v>29.225000000000001</v>
      </c>
      <c r="C218" s="2">
        <f t="shared" si="35"/>
        <v>28.739166666666669</v>
      </c>
      <c r="D218" s="13">
        <f t="shared" si="37"/>
        <v>25.916966666666667</v>
      </c>
      <c r="E218" s="3">
        <v>24.5</v>
      </c>
      <c r="F218" s="1">
        <f t="shared" si="38"/>
        <v>25</v>
      </c>
      <c r="G218" s="1">
        <f t="shared" si="39"/>
        <v>25.5</v>
      </c>
      <c r="H218" s="13">
        <f t="shared" si="40"/>
        <v>26.416966666666667</v>
      </c>
      <c r="I218" s="14">
        <f t="shared" si="41"/>
        <v>26.916966666666667</v>
      </c>
      <c r="J218" s="2">
        <f t="shared" si="42"/>
        <v>3.3080333333333343</v>
      </c>
      <c r="K218" s="2"/>
      <c r="L218" s="2">
        <f t="shared" si="43"/>
        <v>4.7250000000000014</v>
      </c>
      <c r="M218" s="2"/>
      <c r="N218" s="2">
        <f t="shared" si="44"/>
        <v>4.2250000000000014</v>
      </c>
      <c r="O218" s="2"/>
      <c r="P218" s="2">
        <f t="shared" si="45"/>
        <v>3.7250000000000014</v>
      </c>
      <c r="Q218" s="2"/>
      <c r="R218" s="2">
        <f t="shared" si="36"/>
        <v>2.8080333333333343</v>
      </c>
      <c r="S218" s="2"/>
      <c r="T218" s="2">
        <f t="shared" si="46"/>
        <v>2.3080333333333343</v>
      </c>
      <c r="U218" s="11"/>
    </row>
    <row r="219" spans="1:21" x14ac:dyDescent="0.3">
      <c r="A219" s="12">
        <v>33091</v>
      </c>
      <c r="B219" s="29">
        <v>29.537500000000001</v>
      </c>
      <c r="C219" s="2">
        <f t="shared" si="35"/>
        <v>28.72111111111111</v>
      </c>
      <c r="D219" s="13">
        <f t="shared" si="37"/>
        <v>25.911911111111113</v>
      </c>
      <c r="E219" s="3">
        <v>24.5</v>
      </c>
      <c r="F219" s="1">
        <f t="shared" si="38"/>
        <v>25</v>
      </c>
      <c r="G219" s="1">
        <f t="shared" si="39"/>
        <v>25.5</v>
      </c>
      <c r="H219" s="13">
        <f t="shared" si="40"/>
        <v>26.411911111111113</v>
      </c>
      <c r="I219" s="14">
        <f t="shared" si="41"/>
        <v>26.911911111111113</v>
      </c>
      <c r="J219" s="2">
        <f t="shared" si="42"/>
        <v>3.6255888888888883</v>
      </c>
      <c r="K219" s="2"/>
      <c r="L219" s="2">
        <f t="shared" si="43"/>
        <v>5.0375000000000014</v>
      </c>
      <c r="M219" s="2"/>
      <c r="N219" s="2">
        <f t="shared" si="44"/>
        <v>4.5375000000000014</v>
      </c>
      <c r="O219" s="2"/>
      <c r="P219" s="2">
        <f t="shared" si="45"/>
        <v>4.0375000000000014</v>
      </c>
      <c r="Q219" s="2"/>
      <c r="R219" s="2">
        <f t="shared" si="36"/>
        <v>3.1255888888888883</v>
      </c>
      <c r="S219" s="2"/>
      <c r="T219" s="2">
        <f t="shared" si="46"/>
        <v>2.6255888888888883</v>
      </c>
      <c r="U219" s="11"/>
    </row>
    <row r="220" spans="1:21" x14ac:dyDescent="0.3">
      <c r="A220" s="12">
        <v>33092</v>
      </c>
      <c r="B220" s="29">
        <v>30.037500000000001</v>
      </c>
      <c r="C220" s="2">
        <f t="shared" si="35"/>
        <v>28.666666666666668</v>
      </c>
      <c r="D220" s="13">
        <f t="shared" si="37"/>
        <v>25.896666666666668</v>
      </c>
      <c r="E220" s="3">
        <v>24.5</v>
      </c>
      <c r="F220" s="1">
        <f t="shared" si="38"/>
        <v>25</v>
      </c>
      <c r="G220" s="1">
        <f t="shared" si="39"/>
        <v>25.5</v>
      </c>
      <c r="H220" s="13">
        <f t="shared" si="40"/>
        <v>26.396666666666668</v>
      </c>
      <c r="I220" s="14">
        <f t="shared" si="41"/>
        <v>26.896666666666668</v>
      </c>
      <c r="J220" s="2">
        <f t="shared" si="42"/>
        <v>4.1408333333333331</v>
      </c>
      <c r="K220" s="2"/>
      <c r="L220" s="2">
        <f t="shared" si="43"/>
        <v>5.5375000000000014</v>
      </c>
      <c r="M220" s="2"/>
      <c r="N220" s="2">
        <f t="shared" si="44"/>
        <v>5.0375000000000014</v>
      </c>
      <c r="O220" s="2"/>
      <c r="P220" s="2">
        <f t="shared" si="45"/>
        <v>4.5375000000000014</v>
      </c>
      <c r="Q220" s="2"/>
      <c r="R220" s="2">
        <f t="shared" si="36"/>
        <v>3.6408333333333331</v>
      </c>
      <c r="S220" s="2"/>
      <c r="T220" s="2">
        <f t="shared" si="46"/>
        <v>3.1408333333333331</v>
      </c>
      <c r="U220" s="11"/>
    </row>
    <row r="221" spans="1:21" x14ac:dyDescent="0.3">
      <c r="A221" s="12">
        <v>33093</v>
      </c>
      <c r="B221" s="29">
        <v>28.516666666666701</v>
      </c>
      <c r="C221" s="2">
        <f t="shared" si="35"/>
        <v>28.758750000000003</v>
      </c>
      <c r="D221" s="13">
        <f t="shared" si="37"/>
        <v>25.922450000000005</v>
      </c>
      <c r="E221" s="3">
        <v>24.5</v>
      </c>
      <c r="F221" s="1">
        <f t="shared" si="38"/>
        <v>25</v>
      </c>
      <c r="G221" s="1">
        <f t="shared" si="39"/>
        <v>25.5</v>
      </c>
      <c r="H221" s="13">
        <f t="shared" si="40"/>
        <v>26.422450000000005</v>
      </c>
      <c r="I221" s="14">
        <f t="shared" si="41"/>
        <v>26.922450000000005</v>
      </c>
      <c r="J221" s="2">
        <f t="shared" si="42"/>
        <v>2.5942166666666964</v>
      </c>
      <c r="K221" s="2"/>
      <c r="L221" s="2">
        <f t="shared" si="43"/>
        <v>4.0166666666667012</v>
      </c>
      <c r="M221" s="2"/>
      <c r="N221" s="2">
        <f t="shared" si="44"/>
        <v>3.5166666666667012</v>
      </c>
      <c r="O221" s="2"/>
      <c r="P221" s="2">
        <f t="shared" si="45"/>
        <v>3.0166666666667012</v>
      </c>
      <c r="Q221" s="2"/>
      <c r="R221" s="2">
        <f t="shared" si="36"/>
        <v>2.0942166666666964</v>
      </c>
      <c r="S221" s="2"/>
      <c r="T221" s="2">
        <f t="shared" si="46"/>
        <v>1.5942166666666964</v>
      </c>
      <c r="U221" s="11"/>
    </row>
    <row r="222" spans="1:21" x14ac:dyDescent="0.3">
      <c r="A222" s="12">
        <v>33094</v>
      </c>
      <c r="B222" s="29">
        <v>27.662500000000001</v>
      </c>
      <c r="C222" s="2">
        <f t="shared" si="35"/>
        <v>28.741805555555558</v>
      </c>
      <c r="D222" s="13">
        <f t="shared" si="37"/>
        <v>25.917705555555557</v>
      </c>
      <c r="E222" s="3">
        <v>24.5</v>
      </c>
      <c r="F222" s="1">
        <f t="shared" si="38"/>
        <v>25</v>
      </c>
      <c r="G222" s="1">
        <f t="shared" si="39"/>
        <v>25.5</v>
      </c>
      <c r="H222" s="13">
        <f t="shared" si="40"/>
        <v>26.417705555555557</v>
      </c>
      <c r="I222" s="14">
        <f t="shared" si="41"/>
        <v>26.917705555555557</v>
      </c>
      <c r="J222" s="2">
        <f t="shared" si="42"/>
        <v>1.7447944444444445</v>
      </c>
      <c r="K222" s="2"/>
      <c r="L222" s="2">
        <f t="shared" si="43"/>
        <v>3.1625000000000014</v>
      </c>
      <c r="M222" s="2"/>
      <c r="N222" s="2">
        <f t="shared" si="44"/>
        <v>2.6625000000000014</v>
      </c>
      <c r="O222" s="2"/>
      <c r="P222" s="2">
        <f t="shared" si="45"/>
        <v>2.1625000000000014</v>
      </c>
      <c r="Q222" s="2"/>
      <c r="R222" s="2">
        <f t="shared" si="36"/>
        <v>1.2447944444444445</v>
      </c>
      <c r="S222" s="2"/>
      <c r="T222" s="2">
        <f t="shared" si="46"/>
        <v>0.74479444444444454</v>
      </c>
      <c r="U222" s="11"/>
    </row>
    <row r="223" spans="1:21" x14ac:dyDescent="0.3">
      <c r="A223" s="12">
        <v>33095</v>
      </c>
      <c r="B223" s="29">
        <v>26.95</v>
      </c>
      <c r="C223" s="2">
        <f t="shared" si="35"/>
        <v>28.731249999999999</v>
      </c>
      <c r="D223" s="13">
        <f t="shared" si="37"/>
        <v>25.914750000000002</v>
      </c>
      <c r="E223" s="3">
        <v>24.5</v>
      </c>
      <c r="F223" s="1">
        <f t="shared" si="38"/>
        <v>25</v>
      </c>
      <c r="G223" s="1">
        <f t="shared" si="39"/>
        <v>25.5</v>
      </c>
      <c r="H223" s="13">
        <f t="shared" si="40"/>
        <v>26.414750000000002</v>
      </c>
      <c r="I223" s="14">
        <f t="shared" si="41"/>
        <v>26.914750000000002</v>
      </c>
      <c r="J223" s="2">
        <f t="shared" si="42"/>
        <v>1.0352499999999978</v>
      </c>
      <c r="K223" s="2"/>
      <c r="L223" s="2">
        <f t="shared" si="43"/>
        <v>2.4499999999999993</v>
      </c>
      <c r="M223" s="2"/>
      <c r="N223" s="2">
        <f t="shared" si="44"/>
        <v>1.9499999999999993</v>
      </c>
      <c r="O223" s="2"/>
      <c r="P223" s="2">
        <f t="shared" si="45"/>
        <v>1.4499999999999993</v>
      </c>
      <c r="Q223" s="2"/>
      <c r="R223" s="2">
        <f t="shared" si="36"/>
        <v>0.53524999999999778</v>
      </c>
      <c r="S223" s="2"/>
      <c r="T223" s="2">
        <f t="shared" si="46"/>
        <v>3.5249999999997783E-2</v>
      </c>
      <c r="U223" s="11"/>
    </row>
    <row r="224" spans="1:21" x14ac:dyDescent="0.3">
      <c r="A224" s="12">
        <v>33096</v>
      </c>
      <c r="B224" s="29">
        <v>25.85</v>
      </c>
      <c r="C224" s="2">
        <f t="shared" si="35"/>
        <v>28.673611111111111</v>
      </c>
      <c r="D224" s="13">
        <f t="shared" si="37"/>
        <v>25.898611111111112</v>
      </c>
      <c r="E224" s="3">
        <v>24.5</v>
      </c>
      <c r="F224" s="1">
        <f t="shared" si="38"/>
        <v>25</v>
      </c>
      <c r="G224" s="1">
        <f t="shared" si="39"/>
        <v>25.5</v>
      </c>
      <c r="H224" s="13">
        <f t="shared" si="40"/>
        <v>26.398611111111112</v>
      </c>
      <c r="I224" s="14">
        <f t="shared" si="41"/>
        <v>26.898611111111112</v>
      </c>
      <c r="J224" s="2">
        <f t="shared" si="42"/>
        <v>0</v>
      </c>
      <c r="K224" s="2"/>
      <c r="L224" s="2">
        <f t="shared" si="43"/>
        <v>1.3500000000000014</v>
      </c>
      <c r="M224" s="2"/>
      <c r="N224" s="2">
        <f t="shared" si="44"/>
        <v>0.85000000000000142</v>
      </c>
      <c r="O224" s="2"/>
      <c r="P224" s="2">
        <f t="shared" si="45"/>
        <v>0.35000000000000142</v>
      </c>
      <c r="Q224" s="2"/>
      <c r="R224" s="2">
        <f t="shared" si="36"/>
        <v>0</v>
      </c>
      <c r="S224" s="2"/>
      <c r="T224" s="2">
        <f t="shared" si="46"/>
        <v>0</v>
      </c>
      <c r="U224" s="11"/>
    </row>
    <row r="225" spans="1:21" x14ac:dyDescent="0.3">
      <c r="A225" s="12">
        <v>33097</v>
      </c>
      <c r="B225" s="29">
        <v>27.891666666666701</v>
      </c>
      <c r="C225" s="2">
        <f t="shared" si="35"/>
        <v>28.557361111111113</v>
      </c>
      <c r="D225" s="13">
        <f t="shared" si="37"/>
        <v>25.866061111111115</v>
      </c>
      <c r="E225" s="3">
        <v>24.5</v>
      </c>
      <c r="F225" s="1">
        <f t="shared" si="38"/>
        <v>25</v>
      </c>
      <c r="G225" s="1">
        <f t="shared" si="39"/>
        <v>25.5</v>
      </c>
      <c r="H225" s="13">
        <f t="shared" si="40"/>
        <v>26.366061111111115</v>
      </c>
      <c r="I225" s="14">
        <f t="shared" si="41"/>
        <v>26.866061111111115</v>
      </c>
      <c r="J225" s="2">
        <f t="shared" si="42"/>
        <v>2.0256055555555861</v>
      </c>
      <c r="K225" s="2"/>
      <c r="L225" s="2">
        <f t="shared" si="43"/>
        <v>3.3916666666667012</v>
      </c>
      <c r="M225" s="2"/>
      <c r="N225" s="2">
        <f t="shared" si="44"/>
        <v>2.8916666666667012</v>
      </c>
      <c r="O225" s="2"/>
      <c r="P225" s="2">
        <f t="shared" si="45"/>
        <v>2.3916666666667012</v>
      </c>
      <c r="Q225" s="2"/>
      <c r="R225" s="2">
        <f t="shared" si="36"/>
        <v>1.5256055555555861</v>
      </c>
      <c r="S225" s="2"/>
      <c r="T225" s="2">
        <f t="shared" si="46"/>
        <v>1.0256055555555861</v>
      </c>
      <c r="U225" s="11"/>
    </row>
    <row r="226" spans="1:21" x14ac:dyDescent="0.3">
      <c r="A226" s="12">
        <v>33098</v>
      </c>
      <c r="B226" s="29">
        <v>28.137499999999999</v>
      </c>
      <c r="C226" s="2">
        <f t="shared" si="35"/>
        <v>28.453472222222224</v>
      </c>
      <c r="D226" s="13">
        <f t="shared" si="37"/>
        <v>25.836972222222226</v>
      </c>
      <c r="E226" s="3">
        <v>24.5</v>
      </c>
      <c r="F226" s="1">
        <f t="shared" si="38"/>
        <v>25</v>
      </c>
      <c r="G226" s="1">
        <f t="shared" si="39"/>
        <v>25.5</v>
      </c>
      <c r="H226" s="13">
        <f t="shared" si="40"/>
        <v>26.336972222222226</v>
      </c>
      <c r="I226" s="14">
        <f t="shared" si="41"/>
        <v>26.836972222222226</v>
      </c>
      <c r="J226" s="2">
        <f t="shared" si="42"/>
        <v>2.3005277777777735</v>
      </c>
      <c r="K226" s="2"/>
      <c r="L226" s="2">
        <f t="shared" si="43"/>
        <v>3.6374999999999993</v>
      </c>
      <c r="M226" s="2"/>
      <c r="N226" s="2">
        <f t="shared" si="44"/>
        <v>3.1374999999999993</v>
      </c>
      <c r="O226" s="2"/>
      <c r="P226" s="2">
        <f t="shared" si="45"/>
        <v>2.6374999999999993</v>
      </c>
      <c r="Q226" s="2"/>
      <c r="R226" s="2">
        <f t="shared" si="36"/>
        <v>1.8005277777777735</v>
      </c>
      <c r="S226" s="2"/>
      <c r="T226" s="2">
        <f t="shared" si="46"/>
        <v>1.3005277777777735</v>
      </c>
      <c r="U226" s="11"/>
    </row>
    <row r="227" spans="1:21" x14ac:dyDescent="0.3">
      <c r="A227" s="12">
        <v>33099</v>
      </c>
      <c r="B227" s="29">
        <v>28.787500000000001</v>
      </c>
      <c r="C227" s="2">
        <f t="shared" ref="C227:C290" si="47">AVERAGE(B197:B226)</f>
        <v>28.456388888888895</v>
      </c>
      <c r="D227" s="13">
        <f t="shared" si="37"/>
        <v>25.837788888888891</v>
      </c>
      <c r="E227" s="3">
        <v>24.5</v>
      </c>
      <c r="F227" s="1">
        <f t="shared" si="38"/>
        <v>25</v>
      </c>
      <c r="G227" s="1">
        <f t="shared" si="39"/>
        <v>25.5</v>
      </c>
      <c r="H227" s="13">
        <f t="shared" si="40"/>
        <v>26.337788888888891</v>
      </c>
      <c r="I227" s="14">
        <f t="shared" si="41"/>
        <v>26.837788888888891</v>
      </c>
      <c r="J227" s="2">
        <f t="shared" si="42"/>
        <v>2.9497111111111103</v>
      </c>
      <c r="K227" s="2"/>
      <c r="L227" s="2">
        <f t="shared" si="43"/>
        <v>4.2875000000000014</v>
      </c>
      <c r="M227" s="2"/>
      <c r="N227" s="2">
        <f t="shared" si="44"/>
        <v>3.7875000000000014</v>
      </c>
      <c r="O227" s="2"/>
      <c r="P227" s="2">
        <f t="shared" si="45"/>
        <v>3.2875000000000014</v>
      </c>
      <c r="Q227" s="2"/>
      <c r="R227" s="2">
        <f t="shared" si="36"/>
        <v>2.4497111111111103</v>
      </c>
      <c r="S227" s="2"/>
      <c r="T227" s="2">
        <f t="shared" si="46"/>
        <v>1.9497111111111103</v>
      </c>
      <c r="U227" s="11"/>
    </row>
    <row r="228" spans="1:21" x14ac:dyDescent="0.3">
      <c r="A228" s="12">
        <v>33100</v>
      </c>
      <c r="B228" s="29">
        <v>28.929166666666699</v>
      </c>
      <c r="C228" s="2">
        <f t="shared" si="47"/>
        <v>28.455000000000002</v>
      </c>
      <c r="D228" s="13">
        <f t="shared" si="37"/>
        <v>25.837400000000002</v>
      </c>
      <c r="E228" s="3">
        <v>24.5</v>
      </c>
      <c r="F228" s="1">
        <f t="shared" si="38"/>
        <v>25</v>
      </c>
      <c r="G228" s="1">
        <f t="shared" si="39"/>
        <v>25.5</v>
      </c>
      <c r="H228" s="13">
        <f t="shared" si="40"/>
        <v>26.337400000000002</v>
      </c>
      <c r="I228" s="14">
        <f t="shared" si="41"/>
        <v>26.837400000000002</v>
      </c>
      <c r="J228" s="2">
        <f t="shared" si="42"/>
        <v>3.0917666666666968</v>
      </c>
      <c r="K228" s="2"/>
      <c r="L228" s="2">
        <f t="shared" si="43"/>
        <v>4.4291666666666991</v>
      </c>
      <c r="M228" s="2"/>
      <c r="N228" s="2">
        <f t="shared" si="44"/>
        <v>3.9291666666666991</v>
      </c>
      <c r="O228" s="2"/>
      <c r="P228" s="2">
        <f t="shared" si="45"/>
        <v>3.4291666666666991</v>
      </c>
      <c r="Q228" s="2"/>
      <c r="R228" s="2">
        <f t="shared" si="36"/>
        <v>2.5917666666666968</v>
      </c>
      <c r="S228" s="2"/>
      <c r="T228" s="2">
        <f t="shared" si="46"/>
        <v>2.0917666666666968</v>
      </c>
      <c r="U228" s="11"/>
    </row>
    <row r="229" spans="1:21" x14ac:dyDescent="0.3">
      <c r="A229" s="12">
        <v>33101</v>
      </c>
      <c r="B229" s="29">
        <v>26.879166666666698</v>
      </c>
      <c r="C229" s="2">
        <f t="shared" si="47"/>
        <v>28.457638888888894</v>
      </c>
      <c r="D229" s="13">
        <f t="shared" si="37"/>
        <v>25.838138888888892</v>
      </c>
      <c r="E229" s="3">
        <v>24.5</v>
      </c>
      <c r="F229" s="1">
        <f t="shared" si="38"/>
        <v>25</v>
      </c>
      <c r="G229" s="1">
        <f t="shared" si="39"/>
        <v>25.5</v>
      </c>
      <c r="H229" s="13">
        <f t="shared" si="40"/>
        <v>26.338138888888892</v>
      </c>
      <c r="I229" s="14">
        <f t="shared" si="41"/>
        <v>26.838138888888892</v>
      </c>
      <c r="J229" s="2">
        <f t="shared" si="42"/>
        <v>1.0410277777778063</v>
      </c>
      <c r="K229" s="2"/>
      <c r="L229" s="2">
        <f t="shared" si="43"/>
        <v>2.3791666666666984</v>
      </c>
      <c r="M229" s="2"/>
      <c r="N229" s="2">
        <f t="shared" si="44"/>
        <v>1.8791666666666984</v>
      </c>
      <c r="O229" s="2"/>
      <c r="P229" s="2">
        <f t="shared" si="45"/>
        <v>1.3791666666666984</v>
      </c>
      <c r="Q229" s="2"/>
      <c r="R229" s="2">
        <f t="shared" si="36"/>
        <v>0.54102777777780631</v>
      </c>
      <c r="S229" s="2"/>
      <c r="T229" s="2">
        <f t="shared" si="46"/>
        <v>4.1027777777806307E-2</v>
      </c>
      <c r="U229" s="11"/>
    </row>
    <row r="230" spans="1:21" x14ac:dyDescent="0.3">
      <c r="A230" s="12">
        <v>33102</v>
      </c>
      <c r="B230" s="29">
        <v>26.75</v>
      </c>
      <c r="C230" s="2">
        <f t="shared" si="47"/>
        <v>28.413055555555562</v>
      </c>
      <c r="D230" s="13">
        <f t="shared" si="37"/>
        <v>25.82565555555556</v>
      </c>
      <c r="E230" s="3">
        <v>24.5</v>
      </c>
      <c r="F230" s="1">
        <f t="shared" si="38"/>
        <v>25</v>
      </c>
      <c r="G230" s="1">
        <f t="shared" si="39"/>
        <v>25.5</v>
      </c>
      <c r="H230" s="13">
        <f t="shared" si="40"/>
        <v>26.32565555555556</v>
      </c>
      <c r="I230" s="14">
        <f t="shared" si="41"/>
        <v>26.82565555555556</v>
      </c>
      <c r="J230" s="2">
        <f t="shared" si="42"/>
        <v>0.92434444444443997</v>
      </c>
      <c r="K230" s="2"/>
      <c r="L230" s="2">
        <f t="shared" si="43"/>
        <v>2.25</v>
      </c>
      <c r="M230" s="2"/>
      <c r="N230" s="2">
        <f t="shared" si="44"/>
        <v>1.75</v>
      </c>
      <c r="O230" s="2"/>
      <c r="P230" s="2">
        <f t="shared" si="45"/>
        <v>1.25</v>
      </c>
      <c r="Q230" s="2"/>
      <c r="R230" s="2">
        <f t="shared" si="36"/>
        <v>0.42434444444443997</v>
      </c>
      <c r="S230" s="2"/>
      <c r="T230" s="2">
        <f t="shared" si="46"/>
        <v>0</v>
      </c>
      <c r="U230" s="11"/>
    </row>
    <row r="231" spans="1:21" x14ac:dyDescent="0.3">
      <c r="A231" s="12">
        <v>33103</v>
      </c>
      <c r="B231" s="29">
        <v>28.324999999999999</v>
      </c>
      <c r="C231" s="2">
        <f t="shared" si="47"/>
        <v>28.387361111111115</v>
      </c>
      <c r="D231" s="13">
        <f t="shared" si="37"/>
        <v>25.818461111111112</v>
      </c>
      <c r="E231" s="3">
        <v>24.5</v>
      </c>
      <c r="F231" s="1">
        <f t="shared" si="38"/>
        <v>25</v>
      </c>
      <c r="G231" s="1">
        <f t="shared" si="39"/>
        <v>25.5</v>
      </c>
      <c r="H231" s="13">
        <f t="shared" si="40"/>
        <v>26.318461111111112</v>
      </c>
      <c r="I231" s="14">
        <f t="shared" si="41"/>
        <v>26.818461111111112</v>
      </c>
      <c r="J231" s="2">
        <f t="shared" si="42"/>
        <v>2.5065388888888869</v>
      </c>
      <c r="K231" s="2"/>
      <c r="L231" s="2">
        <f t="shared" si="43"/>
        <v>3.8249999999999993</v>
      </c>
      <c r="M231" s="2"/>
      <c r="N231" s="2">
        <f t="shared" si="44"/>
        <v>3.3249999999999993</v>
      </c>
      <c r="O231" s="2"/>
      <c r="P231" s="2">
        <f t="shared" si="45"/>
        <v>2.8249999999999993</v>
      </c>
      <c r="Q231" s="2"/>
      <c r="R231" s="2">
        <f t="shared" si="36"/>
        <v>2.0065388888888869</v>
      </c>
      <c r="S231" s="2"/>
      <c r="T231" s="2">
        <f t="shared" si="46"/>
        <v>1.5065388888888869</v>
      </c>
      <c r="U231" s="11"/>
    </row>
    <row r="232" spans="1:21" x14ac:dyDescent="0.3">
      <c r="A232" s="12">
        <v>33104</v>
      </c>
      <c r="B232" s="29">
        <v>27.904166666666701</v>
      </c>
      <c r="C232" s="2">
        <f t="shared" si="47"/>
        <v>28.363611111111119</v>
      </c>
      <c r="D232" s="13">
        <f t="shared" si="37"/>
        <v>25.811811111111115</v>
      </c>
      <c r="E232" s="3">
        <v>24.5</v>
      </c>
      <c r="F232" s="1">
        <f t="shared" si="38"/>
        <v>25</v>
      </c>
      <c r="G232" s="1">
        <f t="shared" si="39"/>
        <v>25.5</v>
      </c>
      <c r="H232" s="13">
        <f t="shared" si="40"/>
        <v>26.311811111111115</v>
      </c>
      <c r="I232" s="14">
        <f t="shared" si="41"/>
        <v>26.811811111111115</v>
      </c>
      <c r="J232" s="2">
        <f t="shared" si="42"/>
        <v>2.0923555555555851</v>
      </c>
      <c r="K232" s="2"/>
      <c r="L232" s="2">
        <f t="shared" si="43"/>
        <v>3.4041666666667005</v>
      </c>
      <c r="M232" s="2"/>
      <c r="N232" s="2">
        <f t="shared" si="44"/>
        <v>2.9041666666667005</v>
      </c>
      <c r="O232" s="2"/>
      <c r="P232" s="2">
        <f t="shared" si="45"/>
        <v>2.4041666666667005</v>
      </c>
      <c r="Q232" s="2"/>
      <c r="R232" s="2">
        <f t="shared" si="36"/>
        <v>1.5923555555555851</v>
      </c>
      <c r="S232" s="2"/>
      <c r="T232" s="2">
        <f t="shared" si="46"/>
        <v>1.0923555555555851</v>
      </c>
      <c r="U232" s="11"/>
    </row>
    <row r="233" spans="1:21" x14ac:dyDescent="0.3">
      <c r="A233" s="12">
        <v>33105</v>
      </c>
      <c r="B233" s="29">
        <v>28.425000000000001</v>
      </c>
      <c r="C233" s="2">
        <f t="shared" si="47"/>
        <v>28.428472222222233</v>
      </c>
      <c r="D233" s="13">
        <f t="shared" si="37"/>
        <v>25.829972222222228</v>
      </c>
      <c r="E233" s="3">
        <v>24.5</v>
      </c>
      <c r="F233" s="1">
        <f t="shared" si="38"/>
        <v>25</v>
      </c>
      <c r="G233" s="1">
        <f t="shared" si="39"/>
        <v>25.5</v>
      </c>
      <c r="H233" s="13">
        <f t="shared" si="40"/>
        <v>26.329972222222228</v>
      </c>
      <c r="I233" s="14">
        <f t="shared" si="41"/>
        <v>26.829972222222228</v>
      </c>
      <c r="J233" s="2">
        <f t="shared" si="42"/>
        <v>2.5950277777777728</v>
      </c>
      <c r="K233" s="2"/>
      <c r="L233" s="2">
        <f t="shared" si="43"/>
        <v>3.9250000000000007</v>
      </c>
      <c r="M233" s="2"/>
      <c r="N233" s="2">
        <f t="shared" si="44"/>
        <v>3.4250000000000007</v>
      </c>
      <c r="O233" s="2"/>
      <c r="P233" s="2">
        <f t="shared" si="45"/>
        <v>2.9250000000000007</v>
      </c>
      <c r="Q233" s="2"/>
      <c r="R233" s="2">
        <f t="shared" si="36"/>
        <v>2.0950277777777728</v>
      </c>
      <c r="S233" s="2"/>
      <c r="T233" s="2">
        <f t="shared" si="46"/>
        <v>1.5950277777777728</v>
      </c>
      <c r="U233" s="11"/>
    </row>
    <row r="234" spans="1:21" x14ac:dyDescent="0.3">
      <c r="A234" s="12">
        <v>33106</v>
      </c>
      <c r="B234" s="29">
        <v>26.883333333333301</v>
      </c>
      <c r="C234" s="2">
        <f t="shared" si="47"/>
        <v>28.50736111111112</v>
      </c>
      <c r="D234" s="13">
        <f t="shared" si="37"/>
        <v>25.852061111111116</v>
      </c>
      <c r="E234" s="3">
        <v>24.5</v>
      </c>
      <c r="F234" s="1">
        <f t="shared" si="38"/>
        <v>25</v>
      </c>
      <c r="G234" s="1">
        <f t="shared" si="39"/>
        <v>25.5</v>
      </c>
      <c r="H234" s="13">
        <f t="shared" si="40"/>
        <v>26.352061111111116</v>
      </c>
      <c r="I234" s="14">
        <f t="shared" si="41"/>
        <v>26.852061111111116</v>
      </c>
      <c r="J234" s="2">
        <f t="shared" si="42"/>
        <v>1.0312722222221851</v>
      </c>
      <c r="K234" s="2"/>
      <c r="L234" s="2">
        <f t="shared" si="43"/>
        <v>2.3833333333333009</v>
      </c>
      <c r="M234" s="2"/>
      <c r="N234" s="2">
        <f t="shared" si="44"/>
        <v>1.8833333333333009</v>
      </c>
      <c r="O234" s="2"/>
      <c r="P234" s="2">
        <f t="shared" si="45"/>
        <v>1.3833333333333009</v>
      </c>
      <c r="Q234" s="2"/>
      <c r="R234" s="2">
        <f t="shared" si="36"/>
        <v>0.53127222222218506</v>
      </c>
      <c r="S234" s="2"/>
      <c r="T234" s="2">
        <f t="shared" si="46"/>
        <v>3.1272222222185064E-2</v>
      </c>
      <c r="U234" s="11"/>
    </row>
    <row r="235" spans="1:21" x14ac:dyDescent="0.3">
      <c r="A235" s="12">
        <v>33107</v>
      </c>
      <c r="B235" s="29">
        <v>26.4791666666667</v>
      </c>
      <c r="C235" s="2">
        <f t="shared" si="47"/>
        <v>28.465416666666677</v>
      </c>
      <c r="D235" s="13">
        <f t="shared" si="37"/>
        <v>25.84031666666667</v>
      </c>
      <c r="E235" s="3">
        <v>24.5</v>
      </c>
      <c r="F235" s="1">
        <f t="shared" si="38"/>
        <v>25</v>
      </c>
      <c r="G235" s="1">
        <f t="shared" si="39"/>
        <v>25.5</v>
      </c>
      <c r="H235" s="13">
        <f t="shared" si="40"/>
        <v>26.34031666666667</v>
      </c>
      <c r="I235" s="14">
        <f t="shared" si="41"/>
        <v>26.84031666666667</v>
      </c>
      <c r="J235" s="2">
        <f t="shared" si="42"/>
        <v>0.63885000000002989</v>
      </c>
      <c r="K235" s="2"/>
      <c r="L235" s="2">
        <f t="shared" si="43"/>
        <v>1.9791666666666998</v>
      </c>
      <c r="M235" s="2"/>
      <c r="N235" s="2">
        <f t="shared" si="44"/>
        <v>1.4791666666666998</v>
      </c>
      <c r="O235" s="2"/>
      <c r="P235" s="2">
        <f t="shared" si="45"/>
        <v>0.97916666666669983</v>
      </c>
      <c r="Q235" s="2"/>
      <c r="R235" s="2">
        <f t="shared" si="36"/>
        <v>0.13885000000002989</v>
      </c>
      <c r="S235" s="2"/>
      <c r="T235" s="2">
        <f t="shared" si="46"/>
        <v>0</v>
      </c>
      <c r="U235" s="11"/>
    </row>
    <row r="236" spans="1:21" x14ac:dyDescent="0.3">
      <c r="A236" s="12">
        <v>33108</v>
      </c>
      <c r="B236" s="29">
        <v>24.945833333333301</v>
      </c>
      <c r="C236" s="2">
        <f t="shared" si="47"/>
        <v>28.409027777777791</v>
      </c>
      <c r="D236" s="13">
        <f t="shared" si="37"/>
        <v>25.824527777777782</v>
      </c>
      <c r="E236" s="3">
        <v>24.5</v>
      </c>
      <c r="F236" s="1">
        <f t="shared" si="38"/>
        <v>25</v>
      </c>
      <c r="G236" s="1">
        <f t="shared" si="39"/>
        <v>25.5</v>
      </c>
      <c r="H236" s="13">
        <f t="shared" si="40"/>
        <v>26.324527777777782</v>
      </c>
      <c r="I236" s="14">
        <f t="shared" si="41"/>
        <v>26.824527777777782</v>
      </c>
      <c r="J236" s="2">
        <f t="shared" si="42"/>
        <v>0</v>
      </c>
      <c r="K236" s="2"/>
      <c r="L236" s="2">
        <f t="shared" si="43"/>
        <v>0.44583333333330089</v>
      </c>
      <c r="M236" s="2"/>
      <c r="N236" s="2">
        <f t="shared" si="44"/>
        <v>0</v>
      </c>
      <c r="O236" s="2"/>
      <c r="P236" s="2">
        <f t="shared" si="45"/>
        <v>0</v>
      </c>
      <c r="Q236" s="2"/>
      <c r="R236" s="2">
        <f t="shared" si="36"/>
        <v>0</v>
      </c>
      <c r="S236" s="2"/>
      <c r="T236" s="2">
        <f t="shared" si="46"/>
        <v>0</v>
      </c>
      <c r="U236" s="11"/>
    </row>
    <row r="237" spans="1:21" x14ac:dyDescent="0.3">
      <c r="A237" s="12">
        <v>33109</v>
      </c>
      <c r="B237" s="29">
        <v>26.679166666666699</v>
      </c>
      <c r="C237" s="2">
        <f t="shared" si="47"/>
        <v>28.255972222222233</v>
      </c>
      <c r="D237" s="13">
        <f t="shared" si="37"/>
        <v>25.781672222222227</v>
      </c>
      <c r="E237" s="3">
        <v>24.5</v>
      </c>
      <c r="F237" s="1">
        <f t="shared" si="38"/>
        <v>25</v>
      </c>
      <c r="G237" s="1">
        <f t="shared" si="39"/>
        <v>25.5</v>
      </c>
      <c r="H237" s="13">
        <f t="shared" si="40"/>
        <v>26.281672222222227</v>
      </c>
      <c r="I237" s="14">
        <f t="shared" si="41"/>
        <v>26.781672222222227</v>
      </c>
      <c r="J237" s="2">
        <f t="shared" si="42"/>
        <v>0.89749444444447235</v>
      </c>
      <c r="K237" s="2"/>
      <c r="L237" s="2">
        <f t="shared" si="43"/>
        <v>2.1791666666666991</v>
      </c>
      <c r="M237" s="2"/>
      <c r="N237" s="2">
        <f t="shared" si="44"/>
        <v>1.6791666666666991</v>
      </c>
      <c r="O237" s="2"/>
      <c r="P237" s="2">
        <f t="shared" si="45"/>
        <v>1.1791666666666991</v>
      </c>
      <c r="Q237" s="2"/>
      <c r="R237" s="2">
        <f t="shared" si="36"/>
        <v>0.39749444444447235</v>
      </c>
      <c r="S237" s="2"/>
      <c r="T237" s="2">
        <f t="shared" si="46"/>
        <v>0</v>
      </c>
      <c r="U237" s="11"/>
    </row>
    <row r="238" spans="1:21" x14ac:dyDescent="0.3">
      <c r="A238" s="12">
        <v>33110</v>
      </c>
      <c r="B238" s="29">
        <v>27.608333333333299</v>
      </c>
      <c r="C238" s="2">
        <f t="shared" si="47"/>
        <v>28.147916666666678</v>
      </c>
      <c r="D238" s="13">
        <f t="shared" si="37"/>
        <v>25.751416666666671</v>
      </c>
      <c r="E238" s="3">
        <v>24.5</v>
      </c>
      <c r="F238" s="1">
        <f t="shared" si="38"/>
        <v>25</v>
      </c>
      <c r="G238" s="1">
        <f t="shared" si="39"/>
        <v>25.5</v>
      </c>
      <c r="H238" s="13">
        <f t="shared" si="40"/>
        <v>26.251416666666671</v>
      </c>
      <c r="I238" s="14">
        <f t="shared" si="41"/>
        <v>26.751416666666671</v>
      </c>
      <c r="J238" s="2">
        <f t="shared" si="42"/>
        <v>1.8569166666666277</v>
      </c>
      <c r="K238" s="2"/>
      <c r="L238" s="2">
        <f t="shared" si="43"/>
        <v>3.1083333333332988</v>
      </c>
      <c r="M238" s="2"/>
      <c r="N238" s="2">
        <f t="shared" si="44"/>
        <v>2.6083333333332988</v>
      </c>
      <c r="O238" s="2"/>
      <c r="P238" s="2">
        <f t="shared" si="45"/>
        <v>2.1083333333332988</v>
      </c>
      <c r="Q238" s="2"/>
      <c r="R238" s="2">
        <f t="shared" si="36"/>
        <v>1.3569166666666277</v>
      </c>
      <c r="S238" s="2"/>
      <c r="T238" s="2">
        <f t="shared" si="46"/>
        <v>0.85691666666662769</v>
      </c>
      <c r="U238" s="11"/>
    </row>
    <row r="239" spans="1:21" x14ac:dyDescent="0.3">
      <c r="A239" s="12">
        <v>33111</v>
      </c>
      <c r="B239" s="29">
        <v>27.633333333333301</v>
      </c>
      <c r="C239" s="2">
        <f t="shared" si="47"/>
        <v>28.073333333333348</v>
      </c>
      <c r="D239" s="13">
        <f t="shared" si="37"/>
        <v>25.730533333333341</v>
      </c>
      <c r="E239" s="3">
        <v>24.5</v>
      </c>
      <c r="F239" s="1">
        <f t="shared" si="38"/>
        <v>25</v>
      </c>
      <c r="G239" s="1">
        <f t="shared" si="39"/>
        <v>25.5</v>
      </c>
      <c r="H239" s="13">
        <f t="shared" si="40"/>
        <v>26.230533333333341</v>
      </c>
      <c r="I239" s="14">
        <f t="shared" si="41"/>
        <v>26.730533333333341</v>
      </c>
      <c r="J239" s="2">
        <f t="shared" si="42"/>
        <v>1.9027999999999601</v>
      </c>
      <c r="K239" s="2"/>
      <c r="L239" s="2">
        <f t="shared" si="43"/>
        <v>3.1333333333333009</v>
      </c>
      <c r="M239" s="2"/>
      <c r="N239" s="2">
        <f t="shared" si="44"/>
        <v>2.6333333333333009</v>
      </c>
      <c r="O239" s="2"/>
      <c r="P239" s="2">
        <f t="shared" si="45"/>
        <v>2.1333333333333009</v>
      </c>
      <c r="Q239" s="2"/>
      <c r="R239" s="2">
        <f t="shared" si="36"/>
        <v>1.4027999999999601</v>
      </c>
      <c r="S239" s="2"/>
      <c r="T239" s="2">
        <f t="shared" si="46"/>
        <v>0.90279999999996008</v>
      </c>
      <c r="U239" s="11"/>
    </row>
    <row r="240" spans="1:21" x14ac:dyDescent="0.3">
      <c r="A240" s="12">
        <v>33112</v>
      </c>
      <c r="B240" s="29">
        <v>28.074999999999999</v>
      </c>
      <c r="C240" s="2">
        <f t="shared" si="47"/>
        <v>28.012361111111126</v>
      </c>
      <c r="D240" s="13">
        <f t="shared" si="37"/>
        <v>25.713461111111116</v>
      </c>
      <c r="E240" s="3">
        <v>24.5</v>
      </c>
      <c r="F240" s="1">
        <f t="shared" si="38"/>
        <v>25</v>
      </c>
      <c r="G240" s="1">
        <f t="shared" si="39"/>
        <v>25.5</v>
      </c>
      <c r="H240" s="13">
        <f t="shared" si="40"/>
        <v>26.213461111111116</v>
      </c>
      <c r="I240" s="14">
        <f t="shared" si="41"/>
        <v>26.713461111111116</v>
      </c>
      <c r="J240" s="2">
        <f t="shared" si="42"/>
        <v>2.3615388888888837</v>
      </c>
      <c r="K240" s="2"/>
      <c r="L240" s="2">
        <f t="shared" si="43"/>
        <v>3.5749999999999993</v>
      </c>
      <c r="M240" s="2"/>
      <c r="N240" s="2">
        <f t="shared" si="44"/>
        <v>3.0749999999999993</v>
      </c>
      <c r="O240" s="2"/>
      <c r="P240" s="2">
        <f t="shared" si="45"/>
        <v>2.5749999999999993</v>
      </c>
      <c r="Q240" s="2"/>
      <c r="R240" s="2">
        <f t="shared" si="36"/>
        <v>1.8615388888888837</v>
      </c>
      <c r="S240" s="2"/>
      <c r="T240" s="2">
        <f t="shared" si="46"/>
        <v>1.3615388888888837</v>
      </c>
      <c r="U240" s="11"/>
    </row>
    <row r="241" spans="1:21" x14ac:dyDescent="0.3">
      <c r="A241" s="12">
        <v>33113</v>
      </c>
      <c r="B241" s="29">
        <v>27.5416666666667</v>
      </c>
      <c r="C241" s="2">
        <f t="shared" si="47"/>
        <v>27.984027777777793</v>
      </c>
      <c r="D241" s="13">
        <f t="shared" si="37"/>
        <v>25.705527777777782</v>
      </c>
      <c r="E241" s="3">
        <v>24.5</v>
      </c>
      <c r="F241" s="1">
        <f t="shared" si="38"/>
        <v>25</v>
      </c>
      <c r="G241" s="1">
        <f t="shared" si="39"/>
        <v>25.5</v>
      </c>
      <c r="H241" s="13">
        <f t="shared" si="40"/>
        <v>26.205527777777782</v>
      </c>
      <c r="I241" s="14">
        <f t="shared" si="41"/>
        <v>26.705527777777782</v>
      </c>
      <c r="J241" s="2">
        <f t="shared" si="42"/>
        <v>1.8361388888889181</v>
      </c>
      <c r="K241" s="2"/>
      <c r="L241" s="2">
        <f t="shared" si="43"/>
        <v>3.0416666666666998</v>
      </c>
      <c r="M241" s="2"/>
      <c r="N241" s="2">
        <f t="shared" si="44"/>
        <v>2.5416666666666998</v>
      </c>
      <c r="O241" s="2"/>
      <c r="P241" s="2">
        <f t="shared" si="45"/>
        <v>2.0416666666666998</v>
      </c>
      <c r="Q241" s="2"/>
      <c r="R241" s="2">
        <f t="shared" si="36"/>
        <v>1.3361388888889181</v>
      </c>
      <c r="S241" s="2"/>
      <c r="T241" s="2">
        <f t="shared" si="46"/>
        <v>0.83613888888891807</v>
      </c>
      <c r="U241" s="11"/>
    </row>
    <row r="242" spans="1:21" x14ac:dyDescent="0.3">
      <c r="A242" s="12">
        <v>33114</v>
      </c>
      <c r="B242" s="29">
        <v>28.745833333333302</v>
      </c>
      <c r="C242" s="2">
        <f t="shared" si="47"/>
        <v>27.931111111111129</v>
      </c>
      <c r="D242" s="13">
        <f t="shared" si="37"/>
        <v>25.690711111111117</v>
      </c>
      <c r="E242" s="3">
        <v>24.5</v>
      </c>
      <c r="F242" s="1">
        <f t="shared" si="38"/>
        <v>25</v>
      </c>
      <c r="G242" s="1">
        <f t="shared" si="39"/>
        <v>25.5</v>
      </c>
      <c r="H242" s="13">
        <f t="shared" si="40"/>
        <v>26.190711111111117</v>
      </c>
      <c r="I242" s="14">
        <f t="shared" si="41"/>
        <v>26.690711111111117</v>
      </c>
      <c r="J242" s="2">
        <f t="shared" si="42"/>
        <v>3.0551222222221845</v>
      </c>
      <c r="K242" s="2"/>
      <c r="L242" s="2">
        <f t="shared" si="43"/>
        <v>4.2458333333333016</v>
      </c>
      <c r="M242" s="2"/>
      <c r="N242" s="2">
        <f t="shared" si="44"/>
        <v>3.7458333333333016</v>
      </c>
      <c r="O242" s="2"/>
      <c r="P242" s="2">
        <f t="shared" si="45"/>
        <v>3.2458333333333016</v>
      </c>
      <c r="Q242" s="2"/>
      <c r="R242" s="2">
        <f t="shared" si="36"/>
        <v>2.5551222222221845</v>
      </c>
      <c r="S242" s="2"/>
      <c r="T242" s="2">
        <f t="shared" si="46"/>
        <v>2.0551222222221845</v>
      </c>
      <c r="U242" s="11"/>
    </row>
    <row r="243" spans="1:21" x14ac:dyDescent="0.3">
      <c r="A243" s="12">
        <v>33115</v>
      </c>
      <c r="B243" s="29">
        <v>29.616666666666699</v>
      </c>
      <c r="C243" s="2">
        <f t="shared" si="47"/>
        <v>27.904166666666679</v>
      </c>
      <c r="D243" s="13">
        <f t="shared" si="37"/>
        <v>25.683166666666672</v>
      </c>
      <c r="E243" s="3">
        <v>24.5</v>
      </c>
      <c r="F243" s="1">
        <f t="shared" si="38"/>
        <v>25</v>
      </c>
      <c r="G243" s="1">
        <f t="shared" si="39"/>
        <v>25.5</v>
      </c>
      <c r="H243" s="13">
        <f t="shared" si="40"/>
        <v>26.183166666666672</v>
      </c>
      <c r="I243" s="14">
        <f t="shared" si="41"/>
        <v>26.683166666666672</v>
      </c>
      <c r="J243" s="2">
        <f t="shared" si="42"/>
        <v>3.9335000000000271</v>
      </c>
      <c r="K243" s="2"/>
      <c r="L243" s="2">
        <f t="shared" si="43"/>
        <v>5.1166666666666991</v>
      </c>
      <c r="M243" s="2"/>
      <c r="N243" s="2">
        <f t="shared" si="44"/>
        <v>4.6166666666666991</v>
      </c>
      <c r="O243" s="2"/>
      <c r="P243" s="2">
        <f t="shared" si="45"/>
        <v>4.1166666666666991</v>
      </c>
      <c r="Q243" s="2"/>
      <c r="R243" s="2">
        <f t="shared" si="36"/>
        <v>3.4335000000000271</v>
      </c>
      <c r="S243" s="2"/>
      <c r="T243" s="2">
        <f t="shared" si="46"/>
        <v>2.9335000000000271</v>
      </c>
      <c r="U243" s="11"/>
    </row>
    <row r="244" spans="1:21" x14ac:dyDescent="0.3">
      <c r="A244" s="12">
        <v>33116</v>
      </c>
      <c r="B244" s="29">
        <v>29.6875</v>
      </c>
      <c r="C244" s="2">
        <f t="shared" si="47"/>
        <v>27.929861111111123</v>
      </c>
      <c r="D244" s="13">
        <f t="shared" si="37"/>
        <v>25.690361111111116</v>
      </c>
      <c r="E244" s="3">
        <v>24.5</v>
      </c>
      <c r="F244" s="1">
        <f t="shared" si="38"/>
        <v>25</v>
      </c>
      <c r="G244" s="1">
        <f t="shared" si="39"/>
        <v>25.5</v>
      </c>
      <c r="H244" s="13">
        <f t="shared" si="40"/>
        <v>26.190361111111116</v>
      </c>
      <c r="I244" s="14">
        <f t="shared" si="41"/>
        <v>26.690361111111116</v>
      </c>
      <c r="J244" s="2">
        <f t="shared" si="42"/>
        <v>3.9971388888888839</v>
      </c>
      <c r="K244" s="2"/>
      <c r="L244" s="2">
        <f t="shared" si="43"/>
        <v>5.1875</v>
      </c>
      <c r="M244" s="2"/>
      <c r="N244" s="2">
        <f t="shared" si="44"/>
        <v>4.6875</v>
      </c>
      <c r="O244" s="2"/>
      <c r="P244" s="2">
        <f t="shared" si="45"/>
        <v>4.1875</v>
      </c>
      <c r="Q244" s="2"/>
      <c r="R244" s="2">
        <f t="shared" si="36"/>
        <v>3.4971388888888839</v>
      </c>
      <c r="S244" s="2"/>
      <c r="T244" s="2">
        <f t="shared" si="46"/>
        <v>2.9971388888888839</v>
      </c>
      <c r="U244" s="11"/>
    </row>
    <row r="245" spans="1:21" x14ac:dyDescent="0.3">
      <c r="A245" s="12">
        <v>33117</v>
      </c>
      <c r="B245" s="29">
        <v>27.4375</v>
      </c>
      <c r="C245" s="2">
        <f t="shared" si="47"/>
        <v>27.973472222222235</v>
      </c>
      <c r="D245" s="13">
        <f t="shared" si="37"/>
        <v>25.702572222222226</v>
      </c>
      <c r="E245" s="3">
        <v>24.5</v>
      </c>
      <c r="F245" s="1">
        <f t="shared" si="38"/>
        <v>25</v>
      </c>
      <c r="G245" s="1">
        <f t="shared" si="39"/>
        <v>25.5</v>
      </c>
      <c r="H245" s="13">
        <f t="shared" si="40"/>
        <v>26.202572222222226</v>
      </c>
      <c r="I245" s="14">
        <f t="shared" si="41"/>
        <v>26.702572222222226</v>
      </c>
      <c r="J245" s="2">
        <f t="shared" si="42"/>
        <v>1.7349277777777736</v>
      </c>
      <c r="K245" s="2"/>
      <c r="L245" s="2">
        <f t="shared" si="43"/>
        <v>2.9375</v>
      </c>
      <c r="M245" s="2"/>
      <c r="N245" s="2">
        <f t="shared" si="44"/>
        <v>2.4375</v>
      </c>
      <c r="O245" s="2"/>
      <c r="P245" s="2">
        <f t="shared" si="45"/>
        <v>1.9375</v>
      </c>
      <c r="Q245" s="2"/>
      <c r="R245" s="2">
        <f t="shared" si="36"/>
        <v>1.2349277777777736</v>
      </c>
      <c r="S245" s="2"/>
      <c r="T245" s="2">
        <f t="shared" si="46"/>
        <v>0.73492777777777363</v>
      </c>
      <c r="U245" s="11"/>
    </row>
    <row r="246" spans="1:21" x14ac:dyDescent="0.3">
      <c r="A246" s="12">
        <v>33118</v>
      </c>
      <c r="B246" s="29">
        <v>27.983333333333299</v>
      </c>
      <c r="C246" s="2">
        <f t="shared" si="47"/>
        <v>27.955555555555566</v>
      </c>
      <c r="D246" s="13">
        <f t="shared" si="37"/>
        <v>25.69755555555556</v>
      </c>
      <c r="E246" s="3">
        <v>24.5</v>
      </c>
      <c r="F246" s="1">
        <f t="shared" si="38"/>
        <v>25</v>
      </c>
      <c r="G246" s="1">
        <f t="shared" si="39"/>
        <v>25.5</v>
      </c>
      <c r="H246" s="13">
        <f t="shared" si="40"/>
        <v>26.19755555555556</v>
      </c>
      <c r="I246" s="14">
        <f t="shared" si="41"/>
        <v>26.69755555555556</v>
      </c>
      <c r="J246" s="2">
        <f t="shared" si="42"/>
        <v>2.2857777777777386</v>
      </c>
      <c r="K246" s="2"/>
      <c r="L246" s="2">
        <f t="shared" si="43"/>
        <v>3.4833333333332988</v>
      </c>
      <c r="M246" s="2"/>
      <c r="N246" s="2">
        <f t="shared" si="44"/>
        <v>2.9833333333332988</v>
      </c>
      <c r="O246" s="2"/>
      <c r="P246" s="2">
        <f t="shared" si="45"/>
        <v>2.4833333333332988</v>
      </c>
      <c r="Q246" s="2"/>
      <c r="R246" s="2">
        <f t="shared" si="36"/>
        <v>1.7857777777777386</v>
      </c>
      <c r="S246" s="2"/>
      <c r="T246" s="2">
        <f t="shared" si="46"/>
        <v>1.2857777777777386</v>
      </c>
      <c r="U246" s="11"/>
    </row>
    <row r="247" spans="1:21" x14ac:dyDescent="0.3">
      <c r="A247" s="12">
        <v>33119</v>
      </c>
      <c r="B247" s="29">
        <v>27.4</v>
      </c>
      <c r="C247" s="2">
        <f t="shared" si="47"/>
        <v>27.949861111111122</v>
      </c>
      <c r="D247" s="13">
        <f t="shared" si="37"/>
        <v>25.695961111111117</v>
      </c>
      <c r="E247" s="3">
        <v>24.5</v>
      </c>
      <c r="F247" s="1">
        <f t="shared" si="38"/>
        <v>25</v>
      </c>
      <c r="G247" s="1">
        <f t="shared" si="39"/>
        <v>25.5</v>
      </c>
      <c r="H247" s="13">
        <f t="shared" si="40"/>
        <v>26.195961111111117</v>
      </c>
      <c r="I247" s="14">
        <f t="shared" si="41"/>
        <v>26.695961111111117</v>
      </c>
      <c r="J247" s="2">
        <f t="shared" si="42"/>
        <v>1.7040388888888813</v>
      </c>
      <c r="K247" s="2"/>
      <c r="L247" s="2">
        <f t="shared" si="43"/>
        <v>2.8999999999999986</v>
      </c>
      <c r="M247" s="2"/>
      <c r="N247" s="2">
        <f t="shared" si="44"/>
        <v>2.3999999999999986</v>
      </c>
      <c r="O247" s="2"/>
      <c r="P247" s="2">
        <f t="shared" si="45"/>
        <v>1.8999999999999986</v>
      </c>
      <c r="Q247" s="2"/>
      <c r="R247" s="2">
        <f t="shared" si="36"/>
        <v>1.2040388888888813</v>
      </c>
      <c r="S247" s="2"/>
      <c r="T247" s="2">
        <f t="shared" si="46"/>
        <v>0.70403888888888133</v>
      </c>
      <c r="U247" s="11"/>
    </row>
    <row r="248" spans="1:21" x14ac:dyDescent="0.3">
      <c r="A248" s="12">
        <v>33120</v>
      </c>
      <c r="B248" s="29">
        <v>26.462499999999999</v>
      </c>
      <c r="C248" s="2">
        <f t="shared" si="47"/>
        <v>27.884166666666673</v>
      </c>
      <c r="D248" s="13">
        <f t="shared" si="37"/>
        <v>25.677566666666671</v>
      </c>
      <c r="E248" s="3">
        <v>24.5</v>
      </c>
      <c r="F248" s="1">
        <f t="shared" si="38"/>
        <v>25</v>
      </c>
      <c r="G248" s="1">
        <f t="shared" si="39"/>
        <v>25.5</v>
      </c>
      <c r="H248" s="13">
        <f t="shared" si="40"/>
        <v>26.177566666666671</v>
      </c>
      <c r="I248" s="14">
        <f t="shared" si="41"/>
        <v>26.677566666666671</v>
      </c>
      <c r="J248" s="2">
        <f t="shared" si="42"/>
        <v>0.78493333333332771</v>
      </c>
      <c r="K248" s="2"/>
      <c r="L248" s="2">
        <f t="shared" si="43"/>
        <v>1.9624999999999986</v>
      </c>
      <c r="M248" s="2"/>
      <c r="N248" s="2">
        <f t="shared" si="44"/>
        <v>1.4624999999999986</v>
      </c>
      <c r="O248" s="2"/>
      <c r="P248" s="2">
        <f t="shared" si="45"/>
        <v>0.96249999999999858</v>
      </c>
      <c r="Q248" s="2"/>
      <c r="R248" s="2">
        <f t="shared" si="36"/>
        <v>0.28493333333332771</v>
      </c>
      <c r="S248" s="2"/>
      <c r="T248" s="2">
        <f t="shared" si="46"/>
        <v>0</v>
      </c>
      <c r="U248" s="11"/>
    </row>
    <row r="249" spans="1:21" x14ac:dyDescent="0.3">
      <c r="A249" s="12">
        <v>33121</v>
      </c>
      <c r="B249" s="29">
        <v>27.408333333333299</v>
      </c>
      <c r="C249" s="2">
        <f t="shared" si="47"/>
        <v>27.792083333333341</v>
      </c>
      <c r="D249" s="13">
        <f t="shared" si="37"/>
        <v>25.651783333333338</v>
      </c>
      <c r="E249" s="3">
        <v>24.5</v>
      </c>
      <c r="F249" s="1">
        <f t="shared" si="38"/>
        <v>25</v>
      </c>
      <c r="G249" s="1">
        <f t="shared" si="39"/>
        <v>25.5</v>
      </c>
      <c r="H249" s="13">
        <f t="shared" si="40"/>
        <v>26.151783333333338</v>
      </c>
      <c r="I249" s="14">
        <f t="shared" si="41"/>
        <v>26.651783333333338</v>
      </c>
      <c r="J249" s="2">
        <f t="shared" si="42"/>
        <v>1.7565499999999616</v>
      </c>
      <c r="K249" s="2"/>
      <c r="L249" s="2">
        <f t="shared" si="43"/>
        <v>2.9083333333332995</v>
      </c>
      <c r="M249" s="2"/>
      <c r="N249" s="2">
        <f t="shared" si="44"/>
        <v>2.4083333333332995</v>
      </c>
      <c r="O249" s="2"/>
      <c r="P249" s="2">
        <f t="shared" si="45"/>
        <v>1.9083333333332995</v>
      </c>
      <c r="Q249" s="2"/>
      <c r="R249" s="2">
        <f t="shared" si="36"/>
        <v>1.2565499999999616</v>
      </c>
      <c r="S249" s="2"/>
      <c r="T249" s="2">
        <f t="shared" si="46"/>
        <v>0.75654999999996164</v>
      </c>
      <c r="U249" s="11"/>
    </row>
    <row r="250" spans="1:21" x14ac:dyDescent="0.3">
      <c r="A250" s="12">
        <v>33122</v>
      </c>
      <c r="B250" s="29">
        <v>26.908333333333299</v>
      </c>
      <c r="C250" s="2">
        <f t="shared" si="47"/>
        <v>27.721111111111117</v>
      </c>
      <c r="D250" s="13">
        <f t="shared" si="37"/>
        <v>25.631911111111116</v>
      </c>
      <c r="E250" s="3">
        <v>24.5</v>
      </c>
      <c r="F250" s="1">
        <f t="shared" si="38"/>
        <v>25</v>
      </c>
      <c r="G250" s="1">
        <f t="shared" si="39"/>
        <v>25.5</v>
      </c>
      <c r="H250" s="13">
        <f t="shared" si="40"/>
        <v>26.131911111111116</v>
      </c>
      <c r="I250" s="14">
        <f t="shared" si="41"/>
        <v>26.631911111111116</v>
      </c>
      <c r="J250" s="2">
        <f t="shared" si="42"/>
        <v>1.2764222222221839</v>
      </c>
      <c r="K250" s="2"/>
      <c r="L250" s="2">
        <f t="shared" si="43"/>
        <v>2.4083333333332995</v>
      </c>
      <c r="M250" s="2"/>
      <c r="N250" s="2">
        <f t="shared" si="44"/>
        <v>1.9083333333332995</v>
      </c>
      <c r="O250" s="2"/>
      <c r="P250" s="2">
        <f t="shared" si="45"/>
        <v>1.4083333333332995</v>
      </c>
      <c r="Q250" s="2"/>
      <c r="R250" s="2">
        <f t="shared" si="36"/>
        <v>0.77642222222218393</v>
      </c>
      <c r="S250" s="2"/>
      <c r="T250" s="2">
        <f t="shared" si="46"/>
        <v>0.27642222222218393</v>
      </c>
      <c r="U250" s="11"/>
    </row>
    <row r="251" spans="1:21" x14ac:dyDescent="0.3">
      <c r="A251" s="12">
        <v>33123</v>
      </c>
      <c r="B251" s="29">
        <v>26.966666666666701</v>
      </c>
      <c r="C251" s="2">
        <f t="shared" si="47"/>
        <v>27.616805555555558</v>
      </c>
      <c r="D251" s="13">
        <f t="shared" si="37"/>
        <v>25.602705555555559</v>
      </c>
      <c r="E251" s="3">
        <v>24.5</v>
      </c>
      <c r="F251" s="1">
        <f t="shared" si="38"/>
        <v>25</v>
      </c>
      <c r="G251" s="1">
        <f t="shared" si="39"/>
        <v>25.5</v>
      </c>
      <c r="H251" s="13">
        <f t="shared" si="40"/>
        <v>26.102705555555559</v>
      </c>
      <c r="I251" s="14">
        <f t="shared" si="41"/>
        <v>26.602705555555559</v>
      </c>
      <c r="J251" s="2">
        <f t="shared" si="42"/>
        <v>1.3639611111111414</v>
      </c>
      <c r="K251" s="2"/>
      <c r="L251" s="2">
        <f t="shared" si="43"/>
        <v>2.4666666666667005</v>
      </c>
      <c r="M251" s="2"/>
      <c r="N251" s="2">
        <f t="shared" si="44"/>
        <v>1.9666666666667005</v>
      </c>
      <c r="O251" s="2"/>
      <c r="P251" s="2">
        <f t="shared" si="45"/>
        <v>1.4666666666667005</v>
      </c>
      <c r="Q251" s="2"/>
      <c r="R251" s="2">
        <f t="shared" si="36"/>
        <v>0.86396111111114138</v>
      </c>
      <c r="S251" s="2"/>
      <c r="T251" s="2">
        <f t="shared" si="46"/>
        <v>0.36396111111114138</v>
      </c>
      <c r="U251" s="11"/>
    </row>
    <row r="252" spans="1:21" x14ac:dyDescent="0.3">
      <c r="A252" s="12">
        <v>33124</v>
      </c>
      <c r="B252" s="29">
        <v>27.216666666666701</v>
      </c>
      <c r="C252" s="2">
        <f t="shared" si="47"/>
        <v>27.565138888888892</v>
      </c>
      <c r="D252" s="13">
        <f t="shared" si="37"/>
        <v>25.588238888888892</v>
      </c>
      <c r="E252" s="3">
        <v>24.5</v>
      </c>
      <c r="F252" s="1">
        <f t="shared" si="38"/>
        <v>25</v>
      </c>
      <c r="G252" s="1">
        <f t="shared" si="39"/>
        <v>25.5</v>
      </c>
      <c r="H252" s="13">
        <f t="shared" si="40"/>
        <v>26.088238888888892</v>
      </c>
      <c r="I252" s="14">
        <f t="shared" si="41"/>
        <v>26.588238888888892</v>
      </c>
      <c r="J252" s="2">
        <f t="shared" si="42"/>
        <v>1.6284277777778087</v>
      </c>
      <c r="K252" s="2"/>
      <c r="L252" s="2">
        <f t="shared" si="43"/>
        <v>2.7166666666667005</v>
      </c>
      <c r="M252" s="2"/>
      <c r="N252" s="2">
        <f t="shared" si="44"/>
        <v>2.2166666666667005</v>
      </c>
      <c r="O252" s="2"/>
      <c r="P252" s="2">
        <f t="shared" si="45"/>
        <v>1.7166666666667005</v>
      </c>
      <c r="Q252" s="2"/>
      <c r="R252" s="2">
        <f t="shared" si="36"/>
        <v>1.1284277777778087</v>
      </c>
      <c r="S252" s="2"/>
      <c r="T252" s="2">
        <f t="shared" si="46"/>
        <v>0.62842777777780867</v>
      </c>
      <c r="U252" s="11"/>
    </row>
    <row r="253" spans="1:21" x14ac:dyDescent="0.3">
      <c r="A253" s="12">
        <v>33125</v>
      </c>
      <c r="B253" s="29">
        <v>27.6</v>
      </c>
      <c r="C253" s="2">
        <f t="shared" si="47"/>
        <v>27.550277777777783</v>
      </c>
      <c r="D253" s="13">
        <f t="shared" si="37"/>
        <v>25.584077777777779</v>
      </c>
      <c r="E253" s="3">
        <v>24.5</v>
      </c>
      <c r="F253" s="1">
        <f t="shared" si="38"/>
        <v>25</v>
      </c>
      <c r="G253" s="1">
        <f t="shared" si="39"/>
        <v>25.5</v>
      </c>
      <c r="H253" s="13">
        <f t="shared" si="40"/>
        <v>26.084077777777779</v>
      </c>
      <c r="I253" s="14">
        <f t="shared" si="41"/>
        <v>26.584077777777779</v>
      </c>
      <c r="J253" s="2">
        <f t="shared" si="42"/>
        <v>2.0159222222222226</v>
      </c>
      <c r="K253" s="2"/>
      <c r="L253" s="2">
        <f t="shared" si="43"/>
        <v>3.1000000000000014</v>
      </c>
      <c r="M253" s="2"/>
      <c r="N253" s="2">
        <f t="shared" si="44"/>
        <v>2.6000000000000014</v>
      </c>
      <c r="O253" s="2"/>
      <c r="P253" s="2">
        <f t="shared" si="45"/>
        <v>2.1000000000000014</v>
      </c>
      <c r="Q253" s="2"/>
      <c r="R253" s="2">
        <f t="shared" si="36"/>
        <v>1.5159222222222226</v>
      </c>
      <c r="S253" s="2"/>
      <c r="T253" s="2">
        <f t="shared" si="46"/>
        <v>1.0159222222222226</v>
      </c>
      <c r="U253" s="11"/>
    </row>
    <row r="254" spans="1:21" x14ac:dyDescent="0.3">
      <c r="A254" s="12">
        <v>33126</v>
      </c>
      <c r="B254" s="29">
        <v>28.029166666666701</v>
      </c>
      <c r="C254" s="2">
        <f t="shared" si="47"/>
        <v>27.571944444444448</v>
      </c>
      <c r="D254" s="13">
        <f t="shared" si="37"/>
        <v>25.590144444444448</v>
      </c>
      <c r="E254" s="3">
        <v>24.5</v>
      </c>
      <c r="F254" s="1">
        <f t="shared" si="38"/>
        <v>25</v>
      </c>
      <c r="G254" s="1">
        <f t="shared" si="39"/>
        <v>25.5</v>
      </c>
      <c r="H254" s="13">
        <f t="shared" si="40"/>
        <v>26.090144444444448</v>
      </c>
      <c r="I254" s="14">
        <f t="shared" si="41"/>
        <v>26.590144444444448</v>
      </c>
      <c r="J254" s="2">
        <f t="shared" si="42"/>
        <v>2.4390222222222526</v>
      </c>
      <c r="K254" s="2"/>
      <c r="L254" s="2">
        <f t="shared" si="43"/>
        <v>3.5291666666667005</v>
      </c>
      <c r="M254" s="2"/>
      <c r="N254" s="2">
        <f t="shared" si="44"/>
        <v>3.0291666666667005</v>
      </c>
      <c r="O254" s="2"/>
      <c r="P254" s="2">
        <f t="shared" si="45"/>
        <v>2.5291666666667005</v>
      </c>
      <c r="Q254" s="2"/>
      <c r="R254" s="2">
        <f t="shared" si="36"/>
        <v>1.9390222222222526</v>
      </c>
      <c r="S254" s="2"/>
      <c r="T254" s="2">
        <f t="shared" si="46"/>
        <v>1.4390222222222526</v>
      </c>
      <c r="U254" s="11"/>
    </row>
    <row r="255" spans="1:21" x14ac:dyDescent="0.3">
      <c r="A255" s="12">
        <v>33127</v>
      </c>
      <c r="B255" s="29">
        <v>28.4791666666667</v>
      </c>
      <c r="C255" s="2">
        <f t="shared" si="47"/>
        <v>27.644583333333337</v>
      </c>
      <c r="D255" s="13">
        <f t="shared" si="37"/>
        <v>25.610483333333335</v>
      </c>
      <c r="E255" s="3">
        <v>24.5</v>
      </c>
      <c r="F255" s="1">
        <f t="shared" si="38"/>
        <v>25</v>
      </c>
      <c r="G255" s="1">
        <f t="shared" si="39"/>
        <v>25.5</v>
      </c>
      <c r="H255" s="13">
        <f t="shared" si="40"/>
        <v>26.110483333333335</v>
      </c>
      <c r="I255" s="14">
        <f t="shared" si="41"/>
        <v>26.610483333333335</v>
      </c>
      <c r="J255" s="2">
        <f t="shared" si="42"/>
        <v>2.8686833333333652</v>
      </c>
      <c r="K255" s="2"/>
      <c r="L255" s="2">
        <f t="shared" si="43"/>
        <v>3.9791666666666998</v>
      </c>
      <c r="M255" s="2"/>
      <c r="N255" s="2">
        <f t="shared" si="44"/>
        <v>3.4791666666666998</v>
      </c>
      <c r="O255" s="2"/>
      <c r="P255" s="2">
        <f t="shared" si="45"/>
        <v>2.9791666666666998</v>
      </c>
      <c r="Q255" s="2"/>
      <c r="R255" s="2">
        <f t="shared" si="36"/>
        <v>2.3686833333333652</v>
      </c>
      <c r="S255" s="2"/>
      <c r="T255" s="2">
        <f t="shared" si="46"/>
        <v>1.8686833333333652</v>
      </c>
      <c r="U255" s="11"/>
    </row>
    <row r="256" spans="1:21" x14ac:dyDescent="0.3">
      <c r="A256" s="12">
        <v>33128</v>
      </c>
      <c r="B256" s="29">
        <v>29.337499999999999</v>
      </c>
      <c r="C256" s="2">
        <f t="shared" si="47"/>
        <v>27.66416666666667</v>
      </c>
      <c r="D256" s="13">
        <f t="shared" si="37"/>
        <v>25.615966666666669</v>
      </c>
      <c r="E256" s="3">
        <v>24.5</v>
      </c>
      <c r="F256" s="1">
        <f t="shared" si="38"/>
        <v>25</v>
      </c>
      <c r="G256" s="1">
        <f t="shared" si="39"/>
        <v>25.5</v>
      </c>
      <c r="H256" s="13">
        <f t="shared" si="40"/>
        <v>26.115966666666669</v>
      </c>
      <c r="I256" s="14">
        <f t="shared" si="41"/>
        <v>26.615966666666669</v>
      </c>
      <c r="J256" s="2">
        <f t="shared" si="42"/>
        <v>3.7215333333333298</v>
      </c>
      <c r="K256" s="2"/>
      <c r="L256" s="2">
        <f t="shared" si="43"/>
        <v>4.8374999999999986</v>
      </c>
      <c r="M256" s="2"/>
      <c r="N256" s="2">
        <f t="shared" si="44"/>
        <v>4.3374999999999986</v>
      </c>
      <c r="O256" s="2"/>
      <c r="P256" s="2">
        <f t="shared" si="45"/>
        <v>3.8374999999999986</v>
      </c>
      <c r="Q256" s="2"/>
      <c r="R256" s="2">
        <f t="shared" si="36"/>
        <v>3.2215333333333298</v>
      </c>
      <c r="S256" s="2"/>
      <c r="T256" s="2">
        <f t="shared" si="46"/>
        <v>2.7215333333333298</v>
      </c>
      <c r="U256" s="11"/>
    </row>
    <row r="257" spans="1:21" x14ac:dyDescent="0.3">
      <c r="A257" s="12">
        <v>33129</v>
      </c>
      <c r="B257" s="29">
        <v>28.933333333333302</v>
      </c>
      <c r="C257" s="2">
        <f t="shared" si="47"/>
        <v>27.704166666666666</v>
      </c>
      <c r="D257" s="13">
        <f t="shared" si="37"/>
        <v>25.627166666666668</v>
      </c>
      <c r="E257" s="3">
        <v>24.5</v>
      </c>
      <c r="F257" s="1">
        <f t="shared" si="38"/>
        <v>25</v>
      </c>
      <c r="G257" s="1">
        <f t="shared" si="39"/>
        <v>25.5</v>
      </c>
      <c r="H257" s="13">
        <f t="shared" si="40"/>
        <v>26.127166666666668</v>
      </c>
      <c r="I257" s="14">
        <f t="shared" si="41"/>
        <v>26.627166666666668</v>
      </c>
      <c r="J257" s="2">
        <f t="shared" si="42"/>
        <v>3.3061666666666341</v>
      </c>
      <c r="K257" s="2"/>
      <c r="L257" s="2">
        <f t="shared" si="43"/>
        <v>4.4333333333333016</v>
      </c>
      <c r="M257" s="2"/>
      <c r="N257" s="2">
        <f t="shared" si="44"/>
        <v>3.9333333333333016</v>
      </c>
      <c r="O257" s="2"/>
      <c r="P257" s="2">
        <f t="shared" si="45"/>
        <v>3.4333333333333016</v>
      </c>
      <c r="Q257" s="2"/>
      <c r="R257" s="2">
        <f t="shared" si="36"/>
        <v>2.8061666666666341</v>
      </c>
      <c r="S257" s="2"/>
      <c r="T257" s="2">
        <f t="shared" si="46"/>
        <v>2.3061666666666341</v>
      </c>
      <c r="U257" s="11"/>
    </row>
    <row r="258" spans="1:21" x14ac:dyDescent="0.3">
      <c r="A258" s="12">
        <v>33130</v>
      </c>
      <c r="B258" s="29">
        <v>27.875</v>
      </c>
      <c r="C258" s="2">
        <f t="shared" si="47"/>
        <v>27.709027777777781</v>
      </c>
      <c r="D258" s="13">
        <f t="shared" si="37"/>
        <v>25.62852777777778</v>
      </c>
      <c r="E258" s="3">
        <v>24.5</v>
      </c>
      <c r="F258" s="1">
        <f t="shared" si="38"/>
        <v>25</v>
      </c>
      <c r="G258" s="1">
        <f t="shared" si="39"/>
        <v>25.5</v>
      </c>
      <c r="H258" s="13">
        <f t="shared" si="40"/>
        <v>26.12852777777778</v>
      </c>
      <c r="I258" s="14">
        <f t="shared" si="41"/>
        <v>26.62852777777778</v>
      </c>
      <c r="J258" s="2">
        <f t="shared" si="42"/>
        <v>2.24647222222222</v>
      </c>
      <c r="K258" s="2"/>
      <c r="L258" s="2">
        <f t="shared" si="43"/>
        <v>3.375</v>
      </c>
      <c r="M258" s="2"/>
      <c r="N258" s="2">
        <f t="shared" si="44"/>
        <v>2.875</v>
      </c>
      <c r="O258" s="2"/>
      <c r="P258" s="2">
        <f t="shared" si="45"/>
        <v>2.375</v>
      </c>
      <c r="Q258" s="2"/>
      <c r="R258" s="2">
        <f t="shared" ref="R258:R321" si="48">MAX(B258-H258,0)</f>
        <v>1.74647222222222</v>
      </c>
      <c r="S258" s="2"/>
      <c r="T258" s="2">
        <f t="shared" si="46"/>
        <v>1.24647222222222</v>
      </c>
      <c r="U258" s="11"/>
    </row>
    <row r="259" spans="1:21" x14ac:dyDescent="0.3">
      <c r="A259" s="12">
        <v>33131</v>
      </c>
      <c r="B259" s="29">
        <v>26.745833333333302</v>
      </c>
      <c r="C259" s="2">
        <f t="shared" si="47"/>
        <v>27.673888888888886</v>
      </c>
      <c r="D259" s="13">
        <f t="shared" ref="D259:D322" si="49">0.28*C259+17.87</f>
        <v>25.61868888888889</v>
      </c>
      <c r="E259" s="3">
        <v>24.5</v>
      </c>
      <c r="F259" s="1">
        <f t="shared" ref="F259:F322" si="50">E259+0.5</f>
        <v>25</v>
      </c>
      <c r="G259" s="1">
        <f t="shared" ref="G259:G322" si="51">E259+1</f>
        <v>25.5</v>
      </c>
      <c r="H259" s="13">
        <f t="shared" ref="H259:H322" si="52">0.5+D259</f>
        <v>26.11868888888889</v>
      </c>
      <c r="I259" s="14">
        <f t="shared" ref="I259:I322" si="53">1+D259</f>
        <v>26.61868888888889</v>
      </c>
      <c r="J259" s="2">
        <f t="shared" ref="J259:J322" si="54">MAX(B259-D259,0)</f>
        <v>1.1271444444444114</v>
      </c>
      <c r="K259" s="2"/>
      <c r="L259" s="2">
        <f t="shared" ref="L259:L322" si="55">MAX(B259-E259,0)</f>
        <v>2.2458333333333016</v>
      </c>
      <c r="M259" s="2"/>
      <c r="N259" s="2">
        <f t="shared" ref="N259:N322" si="56">MAX(B259-F259,0)</f>
        <v>1.7458333333333016</v>
      </c>
      <c r="O259" s="2"/>
      <c r="P259" s="2">
        <f t="shared" ref="P259:P322" si="57">MAX(B259-G259,0)</f>
        <v>1.2458333333333016</v>
      </c>
      <c r="Q259" s="2"/>
      <c r="R259" s="2">
        <f t="shared" si="48"/>
        <v>0.62714444444441142</v>
      </c>
      <c r="S259" s="2"/>
      <c r="T259" s="2">
        <f t="shared" ref="T259:T322" si="58">MAX(B259-I259,0)</f>
        <v>0.12714444444441142</v>
      </c>
      <c r="U259" s="11"/>
    </row>
    <row r="260" spans="1:21" x14ac:dyDescent="0.3">
      <c r="A260" s="12">
        <v>33132</v>
      </c>
      <c r="B260" s="29">
        <v>28.0625</v>
      </c>
      <c r="C260" s="2">
        <f t="shared" si="47"/>
        <v>27.669444444444441</v>
      </c>
      <c r="D260" s="13">
        <f t="shared" si="49"/>
        <v>25.617444444444445</v>
      </c>
      <c r="E260" s="3">
        <v>24.5</v>
      </c>
      <c r="F260" s="1">
        <f t="shared" si="50"/>
        <v>25</v>
      </c>
      <c r="G260" s="1">
        <f t="shared" si="51"/>
        <v>25.5</v>
      </c>
      <c r="H260" s="13">
        <f t="shared" si="52"/>
        <v>26.117444444444445</v>
      </c>
      <c r="I260" s="14">
        <f t="shared" si="53"/>
        <v>26.617444444444445</v>
      </c>
      <c r="J260" s="2">
        <f t="shared" si="54"/>
        <v>2.4450555555555553</v>
      </c>
      <c r="K260" s="2"/>
      <c r="L260" s="2">
        <f t="shared" si="55"/>
        <v>3.5625</v>
      </c>
      <c r="M260" s="2"/>
      <c r="N260" s="2">
        <f t="shared" si="56"/>
        <v>3.0625</v>
      </c>
      <c r="O260" s="2"/>
      <c r="P260" s="2">
        <f t="shared" si="57"/>
        <v>2.5625</v>
      </c>
      <c r="Q260" s="2"/>
      <c r="R260" s="2">
        <f t="shared" si="48"/>
        <v>1.9450555555555553</v>
      </c>
      <c r="S260" s="2"/>
      <c r="T260" s="2">
        <f t="shared" si="58"/>
        <v>1.4450555555555553</v>
      </c>
      <c r="U260" s="11"/>
    </row>
    <row r="261" spans="1:21" x14ac:dyDescent="0.3">
      <c r="A261" s="12">
        <v>33133</v>
      </c>
      <c r="B261" s="29">
        <v>29.516666666666701</v>
      </c>
      <c r="C261" s="2">
        <f t="shared" si="47"/>
        <v>27.713194444444436</v>
      </c>
      <c r="D261" s="13">
        <f t="shared" si="49"/>
        <v>25.629694444444443</v>
      </c>
      <c r="E261" s="3">
        <v>24.5</v>
      </c>
      <c r="F261" s="1">
        <f t="shared" si="50"/>
        <v>25</v>
      </c>
      <c r="G261" s="1">
        <f t="shared" si="51"/>
        <v>25.5</v>
      </c>
      <c r="H261" s="13">
        <f t="shared" si="52"/>
        <v>26.129694444444443</v>
      </c>
      <c r="I261" s="14">
        <f t="shared" si="53"/>
        <v>26.629694444444443</v>
      </c>
      <c r="J261" s="2">
        <f t="shared" si="54"/>
        <v>3.8869722222222585</v>
      </c>
      <c r="K261" s="2"/>
      <c r="L261" s="2">
        <f t="shared" si="55"/>
        <v>5.0166666666667012</v>
      </c>
      <c r="M261" s="2"/>
      <c r="N261" s="2">
        <f t="shared" si="56"/>
        <v>4.5166666666667012</v>
      </c>
      <c r="O261" s="2"/>
      <c r="P261" s="2">
        <f t="shared" si="57"/>
        <v>4.0166666666667012</v>
      </c>
      <c r="Q261" s="2"/>
      <c r="R261" s="2">
        <f t="shared" si="48"/>
        <v>3.3869722222222585</v>
      </c>
      <c r="S261" s="2"/>
      <c r="T261" s="2">
        <f t="shared" si="58"/>
        <v>2.8869722222222585</v>
      </c>
      <c r="U261" s="11"/>
    </row>
    <row r="262" spans="1:21" x14ac:dyDescent="0.3">
      <c r="A262" s="12">
        <v>33134</v>
      </c>
      <c r="B262" s="29">
        <v>28.404166666666701</v>
      </c>
      <c r="C262" s="2">
        <f t="shared" si="47"/>
        <v>27.75291666666666</v>
      </c>
      <c r="D262" s="13">
        <f t="shared" si="49"/>
        <v>25.640816666666666</v>
      </c>
      <c r="E262" s="3">
        <v>24.5</v>
      </c>
      <c r="F262" s="1">
        <f t="shared" si="50"/>
        <v>25</v>
      </c>
      <c r="G262" s="1">
        <f t="shared" si="51"/>
        <v>25.5</v>
      </c>
      <c r="H262" s="13">
        <f t="shared" si="52"/>
        <v>26.140816666666666</v>
      </c>
      <c r="I262" s="14">
        <f t="shared" si="53"/>
        <v>26.640816666666666</v>
      </c>
      <c r="J262" s="2">
        <f t="shared" si="54"/>
        <v>2.7633500000000346</v>
      </c>
      <c r="K262" s="2"/>
      <c r="L262" s="2">
        <f t="shared" si="55"/>
        <v>3.9041666666667005</v>
      </c>
      <c r="M262" s="2"/>
      <c r="N262" s="2">
        <f t="shared" si="56"/>
        <v>3.4041666666667005</v>
      </c>
      <c r="O262" s="2"/>
      <c r="P262" s="2">
        <f t="shared" si="57"/>
        <v>2.9041666666667005</v>
      </c>
      <c r="Q262" s="2"/>
      <c r="R262" s="2">
        <f t="shared" si="48"/>
        <v>2.2633500000000346</v>
      </c>
      <c r="S262" s="2"/>
      <c r="T262" s="2">
        <f t="shared" si="58"/>
        <v>1.7633500000000346</v>
      </c>
      <c r="U262" s="11"/>
    </row>
    <row r="263" spans="1:21" x14ac:dyDescent="0.3">
      <c r="A263" s="12">
        <v>33135</v>
      </c>
      <c r="B263" s="29">
        <v>30.508333333333301</v>
      </c>
      <c r="C263" s="2">
        <f t="shared" si="47"/>
        <v>27.76958333333333</v>
      </c>
      <c r="D263" s="13">
        <f t="shared" si="49"/>
        <v>25.645483333333335</v>
      </c>
      <c r="E263" s="3">
        <v>24.5</v>
      </c>
      <c r="F263" s="1">
        <f t="shared" si="50"/>
        <v>25</v>
      </c>
      <c r="G263" s="1">
        <f t="shared" si="51"/>
        <v>25.5</v>
      </c>
      <c r="H263" s="13">
        <f t="shared" si="52"/>
        <v>26.145483333333335</v>
      </c>
      <c r="I263" s="14">
        <f t="shared" si="53"/>
        <v>26.645483333333335</v>
      </c>
      <c r="J263" s="2">
        <f t="shared" si="54"/>
        <v>4.8628499999999661</v>
      </c>
      <c r="K263" s="2"/>
      <c r="L263" s="2">
        <f t="shared" si="55"/>
        <v>6.0083333333333009</v>
      </c>
      <c r="M263" s="2"/>
      <c r="N263" s="2">
        <f t="shared" si="56"/>
        <v>5.5083333333333009</v>
      </c>
      <c r="O263" s="2"/>
      <c r="P263" s="2">
        <f t="shared" si="57"/>
        <v>5.0083333333333009</v>
      </c>
      <c r="Q263" s="2"/>
      <c r="R263" s="2">
        <f t="shared" si="48"/>
        <v>4.3628499999999661</v>
      </c>
      <c r="S263" s="2"/>
      <c r="T263" s="2">
        <f t="shared" si="58"/>
        <v>3.8628499999999661</v>
      </c>
      <c r="U263" s="11"/>
    </row>
    <row r="264" spans="1:21" x14ac:dyDescent="0.3">
      <c r="A264" s="12">
        <v>33136</v>
      </c>
      <c r="B264" s="29">
        <v>29.016666666666701</v>
      </c>
      <c r="C264" s="2">
        <f t="shared" si="47"/>
        <v>27.839027777777776</v>
      </c>
      <c r="D264" s="13">
        <f t="shared" si="49"/>
        <v>25.664927777777777</v>
      </c>
      <c r="E264" s="3">
        <v>24.5</v>
      </c>
      <c r="F264" s="1">
        <f t="shared" si="50"/>
        <v>25</v>
      </c>
      <c r="G264" s="1">
        <f t="shared" si="51"/>
        <v>25.5</v>
      </c>
      <c r="H264" s="13">
        <f t="shared" si="52"/>
        <v>26.164927777777777</v>
      </c>
      <c r="I264" s="14">
        <f t="shared" si="53"/>
        <v>26.664927777777777</v>
      </c>
      <c r="J264" s="2">
        <f t="shared" si="54"/>
        <v>3.3517388888889244</v>
      </c>
      <c r="K264" s="2"/>
      <c r="L264" s="2">
        <f t="shared" si="55"/>
        <v>4.5166666666667012</v>
      </c>
      <c r="M264" s="2"/>
      <c r="N264" s="2">
        <f t="shared" si="56"/>
        <v>4.0166666666667012</v>
      </c>
      <c r="O264" s="2"/>
      <c r="P264" s="2">
        <f t="shared" si="57"/>
        <v>3.5166666666667012</v>
      </c>
      <c r="Q264" s="2"/>
      <c r="R264" s="2">
        <f t="shared" si="48"/>
        <v>2.8517388888889244</v>
      </c>
      <c r="S264" s="2"/>
      <c r="T264" s="2">
        <f t="shared" si="58"/>
        <v>2.3517388888889244</v>
      </c>
      <c r="U264" s="11"/>
    </row>
    <row r="265" spans="1:21" x14ac:dyDescent="0.3">
      <c r="A265" s="12">
        <v>33137</v>
      </c>
      <c r="B265" s="29">
        <v>30.029166666666701</v>
      </c>
      <c r="C265" s="2">
        <f t="shared" si="47"/>
        <v>27.910138888888884</v>
      </c>
      <c r="D265" s="13">
        <f t="shared" si="49"/>
        <v>25.684838888888891</v>
      </c>
      <c r="E265" s="3">
        <v>24.5</v>
      </c>
      <c r="F265" s="1">
        <f t="shared" si="50"/>
        <v>25</v>
      </c>
      <c r="G265" s="1">
        <f t="shared" si="51"/>
        <v>25.5</v>
      </c>
      <c r="H265" s="13">
        <f t="shared" si="52"/>
        <v>26.184838888888891</v>
      </c>
      <c r="I265" s="14">
        <f t="shared" si="53"/>
        <v>26.684838888888891</v>
      </c>
      <c r="J265" s="2">
        <f t="shared" si="54"/>
        <v>4.34432777777781</v>
      </c>
      <c r="K265" s="2"/>
      <c r="L265" s="2">
        <f t="shared" si="55"/>
        <v>5.5291666666667005</v>
      </c>
      <c r="M265" s="2"/>
      <c r="N265" s="2">
        <f t="shared" si="56"/>
        <v>5.0291666666667005</v>
      </c>
      <c r="O265" s="2"/>
      <c r="P265" s="2">
        <f t="shared" si="57"/>
        <v>4.5291666666667005</v>
      </c>
      <c r="Q265" s="2"/>
      <c r="R265" s="2">
        <f t="shared" si="48"/>
        <v>3.84432777777781</v>
      </c>
      <c r="S265" s="2"/>
      <c r="T265" s="2">
        <f t="shared" si="58"/>
        <v>3.34432777777781</v>
      </c>
      <c r="U265" s="11"/>
    </row>
    <row r="266" spans="1:21" x14ac:dyDescent="0.3">
      <c r="A266" s="12">
        <v>33138</v>
      </c>
      <c r="B266" s="29">
        <v>30.716666666666701</v>
      </c>
      <c r="C266" s="2">
        <f t="shared" si="47"/>
        <v>28.02847222222222</v>
      </c>
      <c r="D266" s="13">
        <f t="shared" si="49"/>
        <v>25.717972222222222</v>
      </c>
      <c r="E266" s="3">
        <v>24.5</v>
      </c>
      <c r="F266" s="1">
        <f t="shared" si="50"/>
        <v>25</v>
      </c>
      <c r="G266" s="1">
        <f t="shared" si="51"/>
        <v>25.5</v>
      </c>
      <c r="H266" s="13">
        <f t="shared" si="52"/>
        <v>26.217972222222222</v>
      </c>
      <c r="I266" s="14">
        <f t="shared" si="53"/>
        <v>26.717972222222222</v>
      </c>
      <c r="J266" s="2">
        <f t="shared" si="54"/>
        <v>4.9986944444444781</v>
      </c>
      <c r="K266" s="2"/>
      <c r="L266" s="2">
        <f t="shared" si="55"/>
        <v>6.2166666666667005</v>
      </c>
      <c r="M266" s="2"/>
      <c r="N266" s="2">
        <f t="shared" si="56"/>
        <v>5.7166666666667005</v>
      </c>
      <c r="O266" s="2"/>
      <c r="P266" s="2">
        <f t="shared" si="57"/>
        <v>5.2166666666667005</v>
      </c>
      <c r="Q266" s="2"/>
      <c r="R266" s="2">
        <f t="shared" si="48"/>
        <v>4.4986944444444781</v>
      </c>
      <c r="S266" s="2"/>
      <c r="T266" s="2">
        <f t="shared" si="58"/>
        <v>3.9986944444444781</v>
      </c>
      <c r="U266" s="11"/>
    </row>
    <row r="267" spans="1:21" x14ac:dyDescent="0.3">
      <c r="A267" s="12">
        <v>33139</v>
      </c>
      <c r="B267" s="29">
        <v>30.912500000000001</v>
      </c>
      <c r="C267" s="2">
        <f t="shared" si="47"/>
        <v>28.220833333333335</v>
      </c>
      <c r="D267" s="13">
        <f t="shared" si="49"/>
        <v>25.771833333333333</v>
      </c>
      <c r="E267" s="3">
        <v>24.5</v>
      </c>
      <c r="F267" s="1">
        <f t="shared" si="50"/>
        <v>25</v>
      </c>
      <c r="G267" s="1">
        <f t="shared" si="51"/>
        <v>25.5</v>
      </c>
      <c r="H267" s="13">
        <f t="shared" si="52"/>
        <v>26.271833333333333</v>
      </c>
      <c r="I267" s="14">
        <f t="shared" si="53"/>
        <v>26.771833333333333</v>
      </c>
      <c r="J267" s="2">
        <f t="shared" si="54"/>
        <v>5.140666666666668</v>
      </c>
      <c r="K267" s="2"/>
      <c r="L267" s="2">
        <f t="shared" si="55"/>
        <v>6.4125000000000014</v>
      </c>
      <c r="M267" s="2"/>
      <c r="N267" s="2">
        <f t="shared" si="56"/>
        <v>5.9125000000000014</v>
      </c>
      <c r="O267" s="2"/>
      <c r="P267" s="2">
        <f t="shared" si="57"/>
        <v>5.4125000000000014</v>
      </c>
      <c r="Q267" s="2"/>
      <c r="R267" s="2">
        <f t="shared" si="48"/>
        <v>4.640666666666668</v>
      </c>
      <c r="S267" s="2"/>
      <c r="T267" s="2">
        <f t="shared" si="58"/>
        <v>4.140666666666668</v>
      </c>
      <c r="U267" s="11"/>
    </row>
    <row r="268" spans="1:21" x14ac:dyDescent="0.3">
      <c r="A268" s="12">
        <v>33140</v>
      </c>
      <c r="B268" s="29">
        <v>29.762499999999999</v>
      </c>
      <c r="C268" s="2">
        <f t="shared" si="47"/>
        <v>28.36194444444444</v>
      </c>
      <c r="D268" s="13">
        <f t="shared" si="49"/>
        <v>25.811344444444444</v>
      </c>
      <c r="E268" s="3">
        <v>24.5</v>
      </c>
      <c r="F268" s="1">
        <f t="shared" si="50"/>
        <v>25</v>
      </c>
      <c r="G268" s="1">
        <f t="shared" si="51"/>
        <v>25.5</v>
      </c>
      <c r="H268" s="13">
        <f t="shared" si="52"/>
        <v>26.311344444444444</v>
      </c>
      <c r="I268" s="14">
        <f t="shared" si="53"/>
        <v>26.811344444444444</v>
      </c>
      <c r="J268" s="2">
        <f t="shared" si="54"/>
        <v>3.9511555555555553</v>
      </c>
      <c r="K268" s="2"/>
      <c r="L268" s="2">
        <f t="shared" si="55"/>
        <v>5.2624999999999993</v>
      </c>
      <c r="M268" s="2"/>
      <c r="N268" s="2">
        <f t="shared" si="56"/>
        <v>4.7624999999999993</v>
      </c>
      <c r="O268" s="2"/>
      <c r="P268" s="2">
        <f t="shared" si="57"/>
        <v>4.2624999999999993</v>
      </c>
      <c r="Q268" s="2"/>
      <c r="R268" s="2">
        <f t="shared" si="48"/>
        <v>3.4511555555555553</v>
      </c>
      <c r="S268" s="2"/>
      <c r="T268" s="2">
        <f t="shared" si="58"/>
        <v>2.9511555555555553</v>
      </c>
      <c r="U268" s="11"/>
    </row>
    <row r="269" spans="1:21" x14ac:dyDescent="0.3">
      <c r="A269" s="12">
        <v>33141</v>
      </c>
      <c r="B269" s="29">
        <v>30.8958333333333</v>
      </c>
      <c r="C269" s="2">
        <f t="shared" si="47"/>
        <v>28.43375</v>
      </c>
      <c r="D269" s="13">
        <f t="shared" si="49"/>
        <v>25.831450000000004</v>
      </c>
      <c r="E269" s="3">
        <v>24.5</v>
      </c>
      <c r="F269" s="1">
        <f t="shared" si="50"/>
        <v>25</v>
      </c>
      <c r="G269" s="1">
        <f t="shared" si="51"/>
        <v>25.5</v>
      </c>
      <c r="H269" s="13">
        <f t="shared" si="52"/>
        <v>26.331450000000004</v>
      </c>
      <c r="I269" s="14">
        <f t="shared" si="53"/>
        <v>26.831450000000004</v>
      </c>
      <c r="J269" s="2">
        <f t="shared" si="54"/>
        <v>5.0643833333332964</v>
      </c>
      <c r="K269" s="2"/>
      <c r="L269" s="2">
        <f t="shared" si="55"/>
        <v>6.3958333333333002</v>
      </c>
      <c r="M269" s="2"/>
      <c r="N269" s="2">
        <f t="shared" si="56"/>
        <v>5.8958333333333002</v>
      </c>
      <c r="O269" s="2"/>
      <c r="P269" s="2">
        <f t="shared" si="57"/>
        <v>5.3958333333333002</v>
      </c>
      <c r="Q269" s="2"/>
      <c r="R269" s="2">
        <f t="shared" si="48"/>
        <v>4.5643833333332964</v>
      </c>
      <c r="S269" s="2"/>
      <c r="T269" s="2">
        <f t="shared" si="58"/>
        <v>4.0643833333332964</v>
      </c>
      <c r="U269" s="11"/>
    </row>
    <row r="270" spans="1:21" x14ac:dyDescent="0.3">
      <c r="A270" s="12">
        <v>33142</v>
      </c>
      <c r="B270" s="29">
        <v>30.891666666666701</v>
      </c>
      <c r="C270" s="2">
        <f t="shared" si="47"/>
        <v>28.5425</v>
      </c>
      <c r="D270" s="13">
        <f t="shared" si="49"/>
        <v>25.861900000000002</v>
      </c>
      <c r="E270" s="3">
        <v>24.5</v>
      </c>
      <c r="F270" s="1">
        <f t="shared" si="50"/>
        <v>25</v>
      </c>
      <c r="G270" s="1">
        <f t="shared" si="51"/>
        <v>25.5</v>
      </c>
      <c r="H270" s="13">
        <f t="shared" si="52"/>
        <v>26.361900000000002</v>
      </c>
      <c r="I270" s="14">
        <f t="shared" si="53"/>
        <v>26.861900000000002</v>
      </c>
      <c r="J270" s="2">
        <f t="shared" si="54"/>
        <v>5.0297666666666991</v>
      </c>
      <c r="K270" s="2"/>
      <c r="L270" s="2">
        <f t="shared" si="55"/>
        <v>6.3916666666667012</v>
      </c>
      <c r="M270" s="2"/>
      <c r="N270" s="2">
        <f t="shared" si="56"/>
        <v>5.8916666666667012</v>
      </c>
      <c r="O270" s="2"/>
      <c r="P270" s="2">
        <f t="shared" si="57"/>
        <v>5.3916666666667012</v>
      </c>
      <c r="Q270" s="2"/>
      <c r="R270" s="2">
        <f t="shared" si="48"/>
        <v>4.5297666666666991</v>
      </c>
      <c r="S270" s="2"/>
      <c r="T270" s="2">
        <f t="shared" si="58"/>
        <v>4.0297666666666991</v>
      </c>
      <c r="U270" s="11"/>
    </row>
    <row r="271" spans="1:21" x14ac:dyDescent="0.3">
      <c r="A271" s="12">
        <v>33143</v>
      </c>
      <c r="B271" s="29">
        <v>31.5625</v>
      </c>
      <c r="C271" s="2">
        <f t="shared" si="47"/>
        <v>28.636388888888892</v>
      </c>
      <c r="D271" s="13">
        <f t="shared" si="49"/>
        <v>25.888188888888891</v>
      </c>
      <c r="E271" s="3">
        <v>24.5</v>
      </c>
      <c r="F271" s="1">
        <f t="shared" si="50"/>
        <v>25</v>
      </c>
      <c r="G271" s="1">
        <f t="shared" si="51"/>
        <v>25.5</v>
      </c>
      <c r="H271" s="13">
        <f t="shared" si="52"/>
        <v>26.388188888888891</v>
      </c>
      <c r="I271" s="14">
        <f t="shared" si="53"/>
        <v>26.888188888888891</v>
      </c>
      <c r="J271" s="2">
        <f t="shared" si="54"/>
        <v>5.6743111111111091</v>
      </c>
      <c r="K271" s="2"/>
      <c r="L271" s="2">
        <f t="shared" si="55"/>
        <v>7.0625</v>
      </c>
      <c r="M271" s="2"/>
      <c r="N271" s="2">
        <f t="shared" si="56"/>
        <v>6.5625</v>
      </c>
      <c r="O271" s="2"/>
      <c r="P271" s="2">
        <f t="shared" si="57"/>
        <v>6.0625</v>
      </c>
      <c r="Q271" s="2"/>
      <c r="R271" s="2">
        <f t="shared" si="48"/>
        <v>5.1743111111111091</v>
      </c>
      <c r="S271" s="2"/>
      <c r="T271" s="2">
        <f t="shared" si="58"/>
        <v>4.6743111111111091</v>
      </c>
      <c r="U271" s="11"/>
    </row>
    <row r="272" spans="1:21" x14ac:dyDescent="0.3">
      <c r="A272" s="12">
        <v>33144</v>
      </c>
      <c r="B272" s="29">
        <v>30.183333333333302</v>
      </c>
      <c r="C272" s="2">
        <f t="shared" si="47"/>
        <v>28.770416666666666</v>
      </c>
      <c r="D272" s="13">
        <f t="shared" si="49"/>
        <v>25.925716666666666</v>
      </c>
      <c r="E272" s="3">
        <v>24.5</v>
      </c>
      <c r="F272" s="1">
        <f t="shared" si="50"/>
        <v>25</v>
      </c>
      <c r="G272" s="1">
        <f t="shared" si="51"/>
        <v>25.5</v>
      </c>
      <c r="H272" s="13">
        <f t="shared" si="52"/>
        <v>26.425716666666666</v>
      </c>
      <c r="I272" s="14">
        <f t="shared" si="53"/>
        <v>26.925716666666666</v>
      </c>
      <c r="J272" s="2">
        <f t="shared" si="54"/>
        <v>4.2576166666666353</v>
      </c>
      <c r="K272" s="2"/>
      <c r="L272" s="2">
        <f t="shared" si="55"/>
        <v>5.6833333333333016</v>
      </c>
      <c r="M272" s="2"/>
      <c r="N272" s="2">
        <f t="shared" si="56"/>
        <v>5.1833333333333016</v>
      </c>
      <c r="O272" s="2"/>
      <c r="P272" s="2">
        <f t="shared" si="57"/>
        <v>4.6833333333333016</v>
      </c>
      <c r="Q272" s="2"/>
      <c r="R272" s="2">
        <f t="shared" si="48"/>
        <v>3.7576166666666353</v>
      </c>
      <c r="S272" s="2"/>
      <c r="T272" s="2">
        <f t="shared" si="58"/>
        <v>3.2576166666666353</v>
      </c>
      <c r="U272" s="11"/>
    </row>
    <row r="273" spans="1:21" x14ac:dyDescent="0.3">
      <c r="A273" s="12">
        <v>33145</v>
      </c>
      <c r="B273" s="29">
        <v>30.112500000000001</v>
      </c>
      <c r="C273" s="2">
        <f t="shared" si="47"/>
        <v>28.818333333333332</v>
      </c>
      <c r="D273" s="13">
        <f t="shared" si="49"/>
        <v>25.939133333333334</v>
      </c>
      <c r="E273" s="3">
        <v>24.5</v>
      </c>
      <c r="F273" s="1">
        <f t="shared" si="50"/>
        <v>25</v>
      </c>
      <c r="G273" s="1">
        <f t="shared" si="51"/>
        <v>25.5</v>
      </c>
      <c r="H273" s="13">
        <f t="shared" si="52"/>
        <v>26.439133333333334</v>
      </c>
      <c r="I273" s="14">
        <f t="shared" si="53"/>
        <v>26.939133333333334</v>
      </c>
      <c r="J273" s="2">
        <f t="shared" si="54"/>
        <v>4.1733666666666664</v>
      </c>
      <c r="K273" s="2"/>
      <c r="L273" s="2">
        <f t="shared" si="55"/>
        <v>5.6125000000000007</v>
      </c>
      <c r="M273" s="2"/>
      <c r="N273" s="2">
        <f t="shared" si="56"/>
        <v>5.1125000000000007</v>
      </c>
      <c r="O273" s="2"/>
      <c r="P273" s="2">
        <f t="shared" si="57"/>
        <v>4.6125000000000007</v>
      </c>
      <c r="Q273" s="2"/>
      <c r="R273" s="2">
        <f t="shared" si="48"/>
        <v>3.6733666666666664</v>
      </c>
      <c r="S273" s="2"/>
      <c r="T273" s="2">
        <f t="shared" si="58"/>
        <v>3.1733666666666664</v>
      </c>
      <c r="U273" s="11"/>
    </row>
    <row r="274" spans="1:21" x14ac:dyDescent="0.3">
      <c r="A274" s="12">
        <v>33146</v>
      </c>
      <c r="B274" s="29">
        <v>29.954166666666701</v>
      </c>
      <c r="C274" s="2">
        <f t="shared" si="47"/>
        <v>28.834861111111106</v>
      </c>
      <c r="D274" s="13">
        <f t="shared" si="49"/>
        <v>25.943761111111112</v>
      </c>
      <c r="E274" s="3">
        <v>24.5</v>
      </c>
      <c r="F274" s="1">
        <f t="shared" si="50"/>
        <v>25</v>
      </c>
      <c r="G274" s="1">
        <f t="shared" si="51"/>
        <v>25.5</v>
      </c>
      <c r="H274" s="13">
        <f t="shared" si="52"/>
        <v>26.443761111111112</v>
      </c>
      <c r="I274" s="14">
        <f t="shared" si="53"/>
        <v>26.943761111111112</v>
      </c>
      <c r="J274" s="2">
        <f t="shared" si="54"/>
        <v>4.0104055555555895</v>
      </c>
      <c r="K274" s="2"/>
      <c r="L274" s="2">
        <f t="shared" si="55"/>
        <v>5.4541666666667012</v>
      </c>
      <c r="M274" s="2"/>
      <c r="N274" s="2">
        <f t="shared" si="56"/>
        <v>4.9541666666667012</v>
      </c>
      <c r="O274" s="2"/>
      <c r="P274" s="2">
        <f t="shared" si="57"/>
        <v>4.4541666666667012</v>
      </c>
      <c r="Q274" s="2"/>
      <c r="R274" s="2">
        <f t="shared" si="48"/>
        <v>3.5104055555555895</v>
      </c>
      <c r="S274" s="2"/>
      <c r="T274" s="2">
        <f t="shared" si="58"/>
        <v>3.0104055555555895</v>
      </c>
      <c r="U274" s="11"/>
    </row>
    <row r="275" spans="1:21" x14ac:dyDescent="0.3">
      <c r="A275" s="12">
        <v>33147</v>
      </c>
      <c r="B275" s="29">
        <v>29.754166666666698</v>
      </c>
      <c r="C275" s="2">
        <f t="shared" si="47"/>
        <v>28.843749999999996</v>
      </c>
      <c r="D275" s="13">
        <f t="shared" si="49"/>
        <v>25.946249999999999</v>
      </c>
      <c r="E275" s="3">
        <v>24.5</v>
      </c>
      <c r="F275" s="1">
        <f t="shared" si="50"/>
        <v>25</v>
      </c>
      <c r="G275" s="1">
        <f t="shared" si="51"/>
        <v>25.5</v>
      </c>
      <c r="H275" s="13">
        <f t="shared" si="52"/>
        <v>26.446249999999999</v>
      </c>
      <c r="I275" s="14">
        <f t="shared" si="53"/>
        <v>26.946249999999999</v>
      </c>
      <c r="J275" s="2">
        <f t="shared" si="54"/>
        <v>3.8079166666666993</v>
      </c>
      <c r="K275" s="2"/>
      <c r="L275" s="2">
        <f t="shared" si="55"/>
        <v>5.2541666666666984</v>
      </c>
      <c r="M275" s="2"/>
      <c r="N275" s="2">
        <f t="shared" si="56"/>
        <v>4.7541666666666984</v>
      </c>
      <c r="O275" s="2"/>
      <c r="P275" s="2">
        <f t="shared" si="57"/>
        <v>4.2541666666666984</v>
      </c>
      <c r="Q275" s="2"/>
      <c r="R275" s="2">
        <f t="shared" si="48"/>
        <v>3.3079166666666993</v>
      </c>
      <c r="S275" s="2"/>
      <c r="T275" s="2">
        <f t="shared" si="58"/>
        <v>2.8079166666666993</v>
      </c>
      <c r="U275" s="11"/>
    </row>
    <row r="276" spans="1:21" x14ac:dyDescent="0.3">
      <c r="A276" s="12">
        <v>33148</v>
      </c>
      <c r="B276" s="29">
        <v>30.012499999999999</v>
      </c>
      <c r="C276" s="2">
        <f t="shared" si="47"/>
        <v>28.920972222222222</v>
      </c>
      <c r="D276" s="13">
        <f t="shared" si="49"/>
        <v>25.967872222222226</v>
      </c>
      <c r="E276" s="3">
        <v>24.5</v>
      </c>
      <c r="F276" s="1">
        <f t="shared" si="50"/>
        <v>25</v>
      </c>
      <c r="G276" s="1">
        <f t="shared" si="51"/>
        <v>25.5</v>
      </c>
      <c r="H276" s="13">
        <f t="shared" si="52"/>
        <v>26.467872222222226</v>
      </c>
      <c r="I276" s="14">
        <f t="shared" si="53"/>
        <v>26.967872222222226</v>
      </c>
      <c r="J276" s="2">
        <f t="shared" si="54"/>
        <v>4.044627777777773</v>
      </c>
      <c r="K276" s="2"/>
      <c r="L276" s="2">
        <f t="shared" si="55"/>
        <v>5.5124999999999993</v>
      </c>
      <c r="M276" s="2"/>
      <c r="N276" s="2">
        <f t="shared" si="56"/>
        <v>5.0124999999999993</v>
      </c>
      <c r="O276" s="2"/>
      <c r="P276" s="2">
        <f t="shared" si="57"/>
        <v>4.5124999999999993</v>
      </c>
      <c r="Q276" s="2"/>
      <c r="R276" s="2">
        <f t="shared" si="48"/>
        <v>3.544627777777773</v>
      </c>
      <c r="S276" s="2"/>
      <c r="T276" s="2">
        <f t="shared" si="58"/>
        <v>3.044627777777773</v>
      </c>
      <c r="U276" s="11"/>
    </row>
    <row r="277" spans="1:21" x14ac:dyDescent="0.3">
      <c r="A277" s="12">
        <v>33149</v>
      </c>
      <c r="B277" s="29">
        <v>30.183333333333302</v>
      </c>
      <c r="C277" s="2">
        <f t="shared" si="47"/>
        <v>28.988611111111116</v>
      </c>
      <c r="D277" s="13">
        <f t="shared" si="49"/>
        <v>25.986811111111116</v>
      </c>
      <c r="E277" s="3">
        <v>24.5</v>
      </c>
      <c r="F277" s="1">
        <f t="shared" si="50"/>
        <v>25</v>
      </c>
      <c r="G277" s="1">
        <f t="shared" si="51"/>
        <v>25.5</v>
      </c>
      <c r="H277" s="13">
        <f t="shared" si="52"/>
        <v>26.486811111111116</v>
      </c>
      <c r="I277" s="14">
        <f t="shared" si="53"/>
        <v>26.986811111111116</v>
      </c>
      <c r="J277" s="2">
        <f t="shared" si="54"/>
        <v>4.1965222222221854</v>
      </c>
      <c r="K277" s="2"/>
      <c r="L277" s="2">
        <f t="shared" si="55"/>
        <v>5.6833333333333016</v>
      </c>
      <c r="M277" s="2"/>
      <c r="N277" s="2">
        <f t="shared" si="56"/>
        <v>5.1833333333333016</v>
      </c>
      <c r="O277" s="2"/>
      <c r="P277" s="2">
        <f t="shared" si="57"/>
        <v>4.6833333333333016</v>
      </c>
      <c r="Q277" s="2"/>
      <c r="R277" s="2">
        <f t="shared" si="48"/>
        <v>3.6965222222221854</v>
      </c>
      <c r="S277" s="2"/>
      <c r="T277" s="2">
        <f t="shared" si="58"/>
        <v>3.1965222222221854</v>
      </c>
      <c r="U277" s="11"/>
    </row>
    <row r="278" spans="1:21" x14ac:dyDescent="0.3">
      <c r="A278" s="12">
        <v>33150</v>
      </c>
      <c r="B278" s="29">
        <v>29.466666666666701</v>
      </c>
      <c r="C278" s="2">
        <f t="shared" si="47"/>
        <v>29.081388888888892</v>
      </c>
      <c r="D278" s="13">
        <f t="shared" si="49"/>
        <v>26.012788888888892</v>
      </c>
      <c r="E278" s="3">
        <v>24.5</v>
      </c>
      <c r="F278" s="1">
        <f t="shared" si="50"/>
        <v>25</v>
      </c>
      <c r="G278" s="1">
        <f t="shared" si="51"/>
        <v>25.5</v>
      </c>
      <c r="H278" s="13">
        <f t="shared" si="52"/>
        <v>26.512788888888892</v>
      </c>
      <c r="I278" s="14">
        <f t="shared" si="53"/>
        <v>27.012788888888892</v>
      </c>
      <c r="J278" s="2">
        <f t="shared" si="54"/>
        <v>3.4538777777778087</v>
      </c>
      <c r="K278" s="2"/>
      <c r="L278" s="2">
        <f t="shared" si="55"/>
        <v>4.9666666666667005</v>
      </c>
      <c r="M278" s="2"/>
      <c r="N278" s="2">
        <f t="shared" si="56"/>
        <v>4.4666666666667005</v>
      </c>
      <c r="O278" s="2"/>
      <c r="P278" s="2">
        <f t="shared" si="57"/>
        <v>3.9666666666667005</v>
      </c>
      <c r="Q278" s="2"/>
      <c r="R278" s="2">
        <f t="shared" si="48"/>
        <v>2.9538777777778087</v>
      </c>
      <c r="S278" s="2"/>
      <c r="T278" s="2">
        <f t="shared" si="58"/>
        <v>2.4538777777778087</v>
      </c>
      <c r="U278" s="11"/>
    </row>
    <row r="279" spans="1:21" x14ac:dyDescent="0.3">
      <c r="A279" s="12">
        <v>33151</v>
      </c>
      <c r="B279" s="29">
        <v>29.175000000000001</v>
      </c>
      <c r="C279" s="2">
        <f t="shared" si="47"/>
        <v>29.181527777777781</v>
      </c>
      <c r="D279" s="13">
        <f t="shared" si="49"/>
        <v>26.040827777777778</v>
      </c>
      <c r="E279" s="3">
        <v>24.5</v>
      </c>
      <c r="F279" s="1">
        <f t="shared" si="50"/>
        <v>25</v>
      </c>
      <c r="G279" s="1">
        <f t="shared" si="51"/>
        <v>25.5</v>
      </c>
      <c r="H279" s="13">
        <f t="shared" si="52"/>
        <v>26.540827777777778</v>
      </c>
      <c r="I279" s="14">
        <f t="shared" si="53"/>
        <v>27.040827777777778</v>
      </c>
      <c r="J279" s="2">
        <f t="shared" si="54"/>
        <v>3.1341722222222224</v>
      </c>
      <c r="K279" s="2"/>
      <c r="L279" s="2">
        <f t="shared" si="55"/>
        <v>4.6750000000000007</v>
      </c>
      <c r="M279" s="2"/>
      <c r="N279" s="2">
        <f t="shared" si="56"/>
        <v>4.1750000000000007</v>
      </c>
      <c r="O279" s="2"/>
      <c r="P279" s="2">
        <f t="shared" si="57"/>
        <v>3.6750000000000007</v>
      </c>
      <c r="Q279" s="2"/>
      <c r="R279" s="2">
        <f t="shared" si="48"/>
        <v>2.6341722222222224</v>
      </c>
      <c r="S279" s="2"/>
      <c r="T279" s="2">
        <f t="shared" si="58"/>
        <v>2.1341722222222224</v>
      </c>
      <c r="U279" s="11"/>
    </row>
    <row r="280" spans="1:21" x14ac:dyDescent="0.3">
      <c r="A280" s="12">
        <v>33152</v>
      </c>
      <c r="B280" s="29">
        <v>27.95</v>
      </c>
      <c r="C280" s="2">
        <f t="shared" si="47"/>
        <v>29.240416666666668</v>
      </c>
      <c r="D280" s="13">
        <f t="shared" si="49"/>
        <v>26.057316666666669</v>
      </c>
      <c r="E280" s="3">
        <v>24.5</v>
      </c>
      <c r="F280" s="1">
        <f t="shared" si="50"/>
        <v>25</v>
      </c>
      <c r="G280" s="1">
        <f t="shared" si="51"/>
        <v>25.5</v>
      </c>
      <c r="H280" s="13">
        <f t="shared" si="52"/>
        <v>26.557316666666669</v>
      </c>
      <c r="I280" s="14">
        <f t="shared" si="53"/>
        <v>27.057316666666669</v>
      </c>
      <c r="J280" s="2">
        <f t="shared" si="54"/>
        <v>1.8926833333333306</v>
      </c>
      <c r="K280" s="2"/>
      <c r="L280" s="2">
        <f t="shared" si="55"/>
        <v>3.4499999999999993</v>
      </c>
      <c r="M280" s="2"/>
      <c r="N280" s="2">
        <f t="shared" si="56"/>
        <v>2.9499999999999993</v>
      </c>
      <c r="O280" s="2"/>
      <c r="P280" s="2">
        <f t="shared" si="57"/>
        <v>2.4499999999999993</v>
      </c>
      <c r="Q280" s="2"/>
      <c r="R280" s="2">
        <f t="shared" si="48"/>
        <v>1.3926833333333306</v>
      </c>
      <c r="S280" s="2"/>
      <c r="T280" s="2">
        <f t="shared" si="58"/>
        <v>0.89268333333333061</v>
      </c>
      <c r="U280" s="11"/>
    </row>
    <row r="281" spans="1:21" x14ac:dyDescent="0.3">
      <c r="A281" s="12">
        <v>33153</v>
      </c>
      <c r="B281" s="29">
        <v>28.008333333333301</v>
      </c>
      <c r="C281" s="2">
        <f t="shared" si="47"/>
        <v>29.275138888888893</v>
      </c>
      <c r="D281" s="13">
        <f t="shared" si="49"/>
        <v>26.067038888888892</v>
      </c>
      <c r="E281" s="3">
        <v>24.5</v>
      </c>
      <c r="F281" s="1">
        <f t="shared" si="50"/>
        <v>25</v>
      </c>
      <c r="G281" s="1">
        <f t="shared" si="51"/>
        <v>25.5</v>
      </c>
      <c r="H281" s="13">
        <f t="shared" si="52"/>
        <v>26.567038888888892</v>
      </c>
      <c r="I281" s="14">
        <f t="shared" si="53"/>
        <v>27.067038888888892</v>
      </c>
      <c r="J281" s="2">
        <f t="shared" si="54"/>
        <v>1.9412944444444094</v>
      </c>
      <c r="K281" s="2"/>
      <c r="L281" s="2">
        <f t="shared" si="55"/>
        <v>3.5083333333333009</v>
      </c>
      <c r="M281" s="2"/>
      <c r="N281" s="2">
        <f t="shared" si="56"/>
        <v>3.0083333333333009</v>
      </c>
      <c r="O281" s="2"/>
      <c r="P281" s="2">
        <f t="shared" si="57"/>
        <v>2.5083333333333009</v>
      </c>
      <c r="Q281" s="2"/>
      <c r="R281" s="2">
        <f t="shared" si="48"/>
        <v>1.4412944444444094</v>
      </c>
      <c r="S281" s="2"/>
      <c r="T281" s="2">
        <f t="shared" si="58"/>
        <v>0.94129444444440935</v>
      </c>
      <c r="U281" s="11"/>
    </row>
    <row r="282" spans="1:21" x14ac:dyDescent="0.3">
      <c r="A282" s="12">
        <v>33154</v>
      </c>
      <c r="B282" s="29">
        <v>28.024999999999999</v>
      </c>
      <c r="C282" s="2">
        <f t="shared" si="47"/>
        <v>29.309861111111115</v>
      </c>
      <c r="D282" s="13">
        <f t="shared" si="49"/>
        <v>26.076761111111114</v>
      </c>
      <c r="E282" s="3">
        <v>24.5</v>
      </c>
      <c r="F282" s="1">
        <f t="shared" si="50"/>
        <v>25</v>
      </c>
      <c r="G282" s="1">
        <f t="shared" si="51"/>
        <v>25.5</v>
      </c>
      <c r="H282" s="13">
        <f t="shared" si="52"/>
        <v>26.576761111111114</v>
      </c>
      <c r="I282" s="14">
        <f t="shared" si="53"/>
        <v>27.076761111111114</v>
      </c>
      <c r="J282" s="2">
        <f t="shared" si="54"/>
        <v>1.9482388888888842</v>
      </c>
      <c r="K282" s="2"/>
      <c r="L282" s="2">
        <f t="shared" si="55"/>
        <v>3.5249999999999986</v>
      </c>
      <c r="M282" s="2"/>
      <c r="N282" s="2">
        <f t="shared" si="56"/>
        <v>3.0249999999999986</v>
      </c>
      <c r="O282" s="2"/>
      <c r="P282" s="2">
        <f t="shared" si="57"/>
        <v>2.5249999999999986</v>
      </c>
      <c r="Q282" s="2"/>
      <c r="R282" s="2">
        <f t="shared" si="48"/>
        <v>1.4482388888888842</v>
      </c>
      <c r="S282" s="2"/>
      <c r="T282" s="2">
        <f t="shared" si="58"/>
        <v>0.94823888888888419</v>
      </c>
      <c r="U282" s="11"/>
    </row>
    <row r="283" spans="1:21" x14ac:dyDescent="0.3">
      <c r="A283" s="12">
        <v>33155</v>
      </c>
      <c r="B283" s="29">
        <v>28.995833333333302</v>
      </c>
      <c r="C283" s="2">
        <f t="shared" si="47"/>
        <v>29.336805555555561</v>
      </c>
      <c r="D283" s="13">
        <f t="shared" si="49"/>
        <v>26.084305555555559</v>
      </c>
      <c r="E283" s="3">
        <v>24.5</v>
      </c>
      <c r="F283" s="1">
        <f t="shared" si="50"/>
        <v>25</v>
      </c>
      <c r="G283" s="1">
        <f t="shared" si="51"/>
        <v>25.5</v>
      </c>
      <c r="H283" s="13">
        <f t="shared" si="52"/>
        <v>26.584305555555559</v>
      </c>
      <c r="I283" s="14">
        <f t="shared" si="53"/>
        <v>27.084305555555559</v>
      </c>
      <c r="J283" s="2">
        <f t="shared" si="54"/>
        <v>2.9115277777777422</v>
      </c>
      <c r="K283" s="2"/>
      <c r="L283" s="2">
        <f t="shared" si="55"/>
        <v>4.4958333333333016</v>
      </c>
      <c r="M283" s="2"/>
      <c r="N283" s="2">
        <f t="shared" si="56"/>
        <v>3.9958333333333016</v>
      </c>
      <c r="O283" s="2"/>
      <c r="P283" s="2">
        <f t="shared" si="57"/>
        <v>3.4958333333333016</v>
      </c>
      <c r="Q283" s="2"/>
      <c r="R283" s="2">
        <f t="shared" si="48"/>
        <v>2.4115277777777422</v>
      </c>
      <c r="S283" s="2"/>
      <c r="T283" s="2">
        <f t="shared" si="58"/>
        <v>1.9115277777777422</v>
      </c>
      <c r="U283" s="11"/>
    </row>
    <row r="284" spans="1:21" x14ac:dyDescent="0.3">
      <c r="A284" s="12">
        <v>33156</v>
      </c>
      <c r="B284" s="29">
        <v>28.712499999999999</v>
      </c>
      <c r="C284" s="2">
        <f t="shared" si="47"/>
        <v>29.383333333333333</v>
      </c>
      <c r="D284" s="13">
        <f t="shared" si="49"/>
        <v>26.097333333333335</v>
      </c>
      <c r="E284" s="3">
        <v>24.5</v>
      </c>
      <c r="F284" s="1">
        <f t="shared" si="50"/>
        <v>25</v>
      </c>
      <c r="G284" s="1">
        <f t="shared" si="51"/>
        <v>25.5</v>
      </c>
      <c r="H284" s="13">
        <f t="shared" si="52"/>
        <v>26.597333333333335</v>
      </c>
      <c r="I284" s="14">
        <f t="shared" si="53"/>
        <v>27.097333333333335</v>
      </c>
      <c r="J284" s="2">
        <f t="shared" si="54"/>
        <v>2.6151666666666635</v>
      </c>
      <c r="K284" s="2"/>
      <c r="L284" s="2">
        <f t="shared" si="55"/>
        <v>4.2124999999999986</v>
      </c>
      <c r="M284" s="2"/>
      <c r="N284" s="2">
        <f t="shared" si="56"/>
        <v>3.7124999999999986</v>
      </c>
      <c r="O284" s="2"/>
      <c r="P284" s="2">
        <f t="shared" si="57"/>
        <v>3.2124999999999986</v>
      </c>
      <c r="Q284" s="2"/>
      <c r="R284" s="2">
        <f t="shared" si="48"/>
        <v>2.1151666666666635</v>
      </c>
      <c r="S284" s="2"/>
      <c r="T284" s="2">
        <f t="shared" si="58"/>
        <v>1.6151666666666635</v>
      </c>
      <c r="U284" s="11"/>
    </row>
    <row r="285" spans="1:21" x14ac:dyDescent="0.3">
      <c r="A285" s="12">
        <v>33157</v>
      </c>
      <c r="B285" s="29">
        <v>27.258333333333301</v>
      </c>
      <c r="C285" s="2">
        <f t="shared" si="47"/>
        <v>29.406111111111112</v>
      </c>
      <c r="D285" s="13">
        <f t="shared" si="49"/>
        <v>26.103711111111114</v>
      </c>
      <c r="E285" s="3">
        <v>24.5</v>
      </c>
      <c r="F285" s="1">
        <f t="shared" si="50"/>
        <v>25</v>
      </c>
      <c r="G285" s="1">
        <f t="shared" si="51"/>
        <v>25.5</v>
      </c>
      <c r="H285" s="13">
        <f t="shared" si="52"/>
        <v>26.603711111111114</v>
      </c>
      <c r="I285" s="14">
        <f t="shared" si="53"/>
        <v>27.103711111111114</v>
      </c>
      <c r="J285" s="2">
        <f t="shared" si="54"/>
        <v>1.1546222222221871</v>
      </c>
      <c r="K285" s="2"/>
      <c r="L285" s="2">
        <f t="shared" si="55"/>
        <v>2.7583333333333009</v>
      </c>
      <c r="M285" s="2"/>
      <c r="N285" s="2">
        <f t="shared" si="56"/>
        <v>2.2583333333333009</v>
      </c>
      <c r="O285" s="2"/>
      <c r="P285" s="2">
        <f t="shared" si="57"/>
        <v>1.7583333333333009</v>
      </c>
      <c r="Q285" s="2"/>
      <c r="R285" s="2">
        <f t="shared" si="48"/>
        <v>0.65462222222218713</v>
      </c>
      <c r="S285" s="2"/>
      <c r="T285" s="2">
        <f t="shared" si="58"/>
        <v>0.15462222222218713</v>
      </c>
      <c r="U285" s="11"/>
    </row>
    <row r="286" spans="1:21" x14ac:dyDescent="0.3">
      <c r="A286" s="12">
        <v>33158</v>
      </c>
      <c r="B286" s="29">
        <v>27.858333333333299</v>
      </c>
      <c r="C286" s="2">
        <f t="shared" si="47"/>
        <v>29.365416666666665</v>
      </c>
      <c r="D286" s="13">
        <f t="shared" si="49"/>
        <v>26.092316666666669</v>
      </c>
      <c r="E286" s="3">
        <v>24.5</v>
      </c>
      <c r="F286" s="1">
        <f t="shared" si="50"/>
        <v>25</v>
      </c>
      <c r="G286" s="1">
        <f t="shared" si="51"/>
        <v>25.5</v>
      </c>
      <c r="H286" s="13">
        <f t="shared" si="52"/>
        <v>26.592316666666669</v>
      </c>
      <c r="I286" s="14">
        <f t="shared" si="53"/>
        <v>27.092316666666669</v>
      </c>
      <c r="J286" s="2">
        <f t="shared" si="54"/>
        <v>1.7660166666666299</v>
      </c>
      <c r="K286" s="2"/>
      <c r="L286" s="2">
        <f t="shared" si="55"/>
        <v>3.3583333333332988</v>
      </c>
      <c r="M286" s="2"/>
      <c r="N286" s="2">
        <f t="shared" si="56"/>
        <v>2.8583333333332988</v>
      </c>
      <c r="O286" s="2"/>
      <c r="P286" s="2">
        <f t="shared" si="57"/>
        <v>2.3583333333332988</v>
      </c>
      <c r="Q286" s="2"/>
      <c r="R286" s="2">
        <f t="shared" si="48"/>
        <v>1.2660166666666299</v>
      </c>
      <c r="S286" s="2"/>
      <c r="T286" s="2">
        <f t="shared" si="58"/>
        <v>0.76601666666662993</v>
      </c>
      <c r="U286" s="11"/>
    </row>
    <row r="287" spans="1:21" x14ac:dyDescent="0.3">
      <c r="A287" s="12">
        <v>33159</v>
      </c>
      <c r="B287" s="29">
        <v>27.220833333333299</v>
      </c>
      <c r="C287" s="2">
        <f t="shared" si="47"/>
        <v>29.316111111111113</v>
      </c>
      <c r="D287" s="13">
        <f t="shared" si="49"/>
        <v>26.078511111111112</v>
      </c>
      <c r="E287" s="3">
        <v>24.5</v>
      </c>
      <c r="F287" s="1">
        <f t="shared" si="50"/>
        <v>25</v>
      </c>
      <c r="G287" s="1">
        <f t="shared" si="51"/>
        <v>25.5</v>
      </c>
      <c r="H287" s="13">
        <f t="shared" si="52"/>
        <v>26.578511111111112</v>
      </c>
      <c r="I287" s="14">
        <f t="shared" si="53"/>
        <v>27.078511111111112</v>
      </c>
      <c r="J287" s="2">
        <f t="shared" si="54"/>
        <v>1.1423222222221874</v>
      </c>
      <c r="K287" s="2"/>
      <c r="L287" s="2">
        <f t="shared" si="55"/>
        <v>2.7208333333332995</v>
      </c>
      <c r="M287" s="2"/>
      <c r="N287" s="2">
        <f t="shared" si="56"/>
        <v>2.2208333333332995</v>
      </c>
      <c r="O287" s="2"/>
      <c r="P287" s="2">
        <f t="shared" si="57"/>
        <v>1.7208333333332995</v>
      </c>
      <c r="Q287" s="2"/>
      <c r="R287" s="2">
        <f t="shared" si="48"/>
        <v>0.64232222222218738</v>
      </c>
      <c r="S287" s="2"/>
      <c r="T287" s="2">
        <f t="shared" si="58"/>
        <v>0.14232222222218738</v>
      </c>
      <c r="U287" s="11"/>
    </row>
    <row r="288" spans="1:21" x14ac:dyDescent="0.3">
      <c r="A288" s="12">
        <v>33160</v>
      </c>
      <c r="B288" s="29">
        <v>28.120833333333302</v>
      </c>
      <c r="C288" s="2">
        <f t="shared" si="47"/>
        <v>29.259027777777778</v>
      </c>
      <c r="D288" s="13">
        <f t="shared" si="49"/>
        <v>26.062527777777781</v>
      </c>
      <c r="E288" s="3">
        <v>24.5</v>
      </c>
      <c r="F288" s="1">
        <f t="shared" si="50"/>
        <v>25</v>
      </c>
      <c r="G288" s="1">
        <f t="shared" si="51"/>
        <v>25.5</v>
      </c>
      <c r="H288" s="13">
        <f t="shared" si="52"/>
        <v>26.562527777777781</v>
      </c>
      <c r="I288" s="14">
        <f t="shared" si="53"/>
        <v>27.062527777777781</v>
      </c>
      <c r="J288" s="2">
        <f t="shared" si="54"/>
        <v>2.0583055555555205</v>
      </c>
      <c r="K288" s="2"/>
      <c r="L288" s="2">
        <f t="shared" si="55"/>
        <v>3.6208333333333016</v>
      </c>
      <c r="M288" s="2"/>
      <c r="N288" s="2">
        <f t="shared" si="56"/>
        <v>3.1208333333333016</v>
      </c>
      <c r="O288" s="2"/>
      <c r="P288" s="2">
        <f t="shared" si="57"/>
        <v>2.6208333333333016</v>
      </c>
      <c r="Q288" s="2"/>
      <c r="R288" s="2">
        <f t="shared" si="48"/>
        <v>1.5583055555555205</v>
      </c>
      <c r="S288" s="2"/>
      <c r="T288" s="2">
        <f t="shared" si="58"/>
        <v>1.0583055555555205</v>
      </c>
      <c r="U288" s="11"/>
    </row>
    <row r="289" spans="1:21" x14ac:dyDescent="0.3">
      <c r="A289" s="12">
        <v>33161</v>
      </c>
      <c r="B289" s="29">
        <v>28.012499999999999</v>
      </c>
      <c r="C289" s="2">
        <f t="shared" si="47"/>
        <v>29.267222222222223</v>
      </c>
      <c r="D289" s="13">
        <f t="shared" si="49"/>
        <v>26.064822222222226</v>
      </c>
      <c r="E289" s="3">
        <v>24.5</v>
      </c>
      <c r="F289" s="1">
        <f t="shared" si="50"/>
        <v>25</v>
      </c>
      <c r="G289" s="1">
        <f t="shared" si="51"/>
        <v>25.5</v>
      </c>
      <c r="H289" s="13">
        <f t="shared" si="52"/>
        <v>26.564822222222226</v>
      </c>
      <c r="I289" s="14">
        <f t="shared" si="53"/>
        <v>27.064822222222226</v>
      </c>
      <c r="J289" s="2">
        <f t="shared" si="54"/>
        <v>1.9476777777777734</v>
      </c>
      <c r="K289" s="2"/>
      <c r="L289" s="2">
        <f t="shared" si="55"/>
        <v>3.5124999999999993</v>
      </c>
      <c r="M289" s="2"/>
      <c r="N289" s="2">
        <f t="shared" si="56"/>
        <v>3.0124999999999993</v>
      </c>
      <c r="O289" s="2"/>
      <c r="P289" s="2">
        <f t="shared" si="57"/>
        <v>2.5124999999999993</v>
      </c>
      <c r="Q289" s="2"/>
      <c r="R289" s="2">
        <f t="shared" si="48"/>
        <v>1.4476777777777734</v>
      </c>
      <c r="S289" s="2"/>
      <c r="T289" s="2">
        <f t="shared" si="58"/>
        <v>0.9476777777777734</v>
      </c>
      <c r="U289" s="11"/>
    </row>
    <row r="290" spans="1:21" x14ac:dyDescent="0.3">
      <c r="A290" s="12">
        <v>33162</v>
      </c>
      <c r="B290" s="29">
        <v>27.370833333333302</v>
      </c>
      <c r="C290" s="2">
        <f t="shared" si="47"/>
        <v>29.309444444444448</v>
      </c>
      <c r="D290" s="13">
        <f t="shared" si="49"/>
        <v>26.076644444444447</v>
      </c>
      <c r="E290" s="3">
        <v>24.5</v>
      </c>
      <c r="F290" s="1">
        <f t="shared" si="50"/>
        <v>25</v>
      </c>
      <c r="G290" s="1">
        <f t="shared" si="51"/>
        <v>25.5</v>
      </c>
      <c r="H290" s="13">
        <f t="shared" si="52"/>
        <v>26.576644444444447</v>
      </c>
      <c r="I290" s="14">
        <f t="shared" si="53"/>
        <v>27.076644444444447</v>
      </c>
      <c r="J290" s="2">
        <f t="shared" si="54"/>
        <v>1.2941888888888542</v>
      </c>
      <c r="K290" s="2"/>
      <c r="L290" s="2">
        <f t="shared" si="55"/>
        <v>2.8708333333333016</v>
      </c>
      <c r="M290" s="2"/>
      <c r="N290" s="2">
        <f t="shared" si="56"/>
        <v>2.3708333333333016</v>
      </c>
      <c r="O290" s="2"/>
      <c r="P290" s="2">
        <f t="shared" si="57"/>
        <v>1.8708333333333016</v>
      </c>
      <c r="Q290" s="2"/>
      <c r="R290" s="2">
        <f t="shared" si="48"/>
        <v>0.79418888888885419</v>
      </c>
      <c r="S290" s="2"/>
      <c r="T290" s="2">
        <f t="shared" si="58"/>
        <v>0.29418888888885419</v>
      </c>
      <c r="U290" s="11"/>
    </row>
    <row r="291" spans="1:21" x14ac:dyDescent="0.3">
      <c r="A291" s="12">
        <v>33163</v>
      </c>
      <c r="B291" s="29">
        <v>27.0208333333333</v>
      </c>
      <c r="C291" s="2">
        <f t="shared" ref="C291:C354" si="59">AVERAGE(B261:B290)</f>
        <v>29.28638888888889</v>
      </c>
      <c r="D291" s="13">
        <f t="shared" si="49"/>
        <v>26.070188888888893</v>
      </c>
      <c r="E291" s="3">
        <v>24.5</v>
      </c>
      <c r="F291" s="1">
        <f t="shared" si="50"/>
        <v>25</v>
      </c>
      <c r="G291" s="1">
        <f t="shared" si="51"/>
        <v>25.5</v>
      </c>
      <c r="H291" s="13">
        <f t="shared" si="52"/>
        <v>26.570188888888893</v>
      </c>
      <c r="I291" s="14">
        <f t="shared" si="53"/>
        <v>27.070188888888893</v>
      </c>
      <c r="J291" s="2">
        <f t="shared" si="54"/>
        <v>0.9506444444444071</v>
      </c>
      <c r="K291" s="2"/>
      <c r="L291" s="2">
        <f t="shared" si="55"/>
        <v>2.5208333333333002</v>
      </c>
      <c r="M291" s="2"/>
      <c r="N291" s="2">
        <f t="shared" si="56"/>
        <v>2.0208333333333002</v>
      </c>
      <c r="O291" s="2"/>
      <c r="P291" s="2">
        <f t="shared" si="57"/>
        <v>1.5208333333333002</v>
      </c>
      <c r="Q291" s="2"/>
      <c r="R291" s="2">
        <f t="shared" si="48"/>
        <v>0.4506444444444071</v>
      </c>
      <c r="S291" s="2"/>
      <c r="T291" s="2">
        <f t="shared" si="58"/>
        <v>0</v>
      </c>
      <c r="U291" s="11"/>
    </row>
    <row r="292" spans="1:21" x14ac:dyDescent="0.3">
      <c r="A292" s="12">
        <v>33164</v>
      </c>
      <c r="B292" s="29">
        <v>26.716666666666701</v>
      </c>
      <c r="C292" s="2">
        <f t="shared" si="59"/>
        <v>29.203194444444438</v>
      </c>
      <c r="D292" s="13">
        <f t="shared" si="49"/>
        <v>26.046894444444444</v>
      </c>
      <c r="E292" s="3">
        <v>24.5</v>
      </c>
      <c r="F292" s="1">
        <f t="shared" si="50"/>
        <v>25</v>
      </c>
      <c r="G292" s="1">
        <f t="shared" si="51"/>
        <v>25.5</v>
      </c>
      <c r="H292" s="13">
        <f t="shared" si="52"/>
        <v>26.546894444444444</v>
      </c>
      <c r="I292" s="14">
        <f t="shared" si="53"/>
        <v>27.046894444444444</v>
      </c>
      <c r="J292" s="2">
        <f t="shared" si="54"/>
        <v>0.66977222222225663</v>
      </c>
      <c r="K292" s="2"/>
      <c r="L292" s="2">
        <f t="shared" si="55"/>
        <v>2.2166666666667005</v>
      </c>
      <c r="M292" s="2"/>
      <c r="N292" s="2">
        <f t="shared" si="56"/>
        <v>1.7166666666667005</v>
      </c>
      <c r="O292" s="2"/>
      <c r="P292" s="2">
        <f t="shared" si="57"/>
        <v>1.2166666666667005</v>
      </c>
      <c r="Q292" s="2"/>
      <c r="R292" s="2">
        <f t="shared" si="48"/>
        <v>0.16977222222225663</v>
      </c>
      <c r="S292" s="2"/>
      <c r="T292" s="2">
        <f t="shared" si="58"/>
        <v>0</v>
      </c>
      <c r="U292" s="11"/>
    </row>
    <row r="293" spans="1:21" x14ac:dyDescent="0.3">
      <c r="A293" s="12">
        <v>33165</v>
      </c>
      <c r="B293" s="29">
        <v>27.091666666666701</v>
      </c>
      <c r="C293" s="2">
        <f t="shared" si="59"/>
        <v>29.14694444444444</v>
      </c>
      <c r="D293" s="13">
        <f t="shared" si="49"/>
        <v>26.031144444444443</v>
      </c>
      <c r="E293" s="3">
        <v>24.5</v>
      </c>
      <c r="F293" s="1">
        <f t="shared" si="50"/>
        <v>25</v>
      </c>
      <c r="G293" s="1">
        <f t="shared" si="51"/>
        <v>25.5</v>
      </c>
      <c r="H293" s="13">
        <f t="shared" si="52"/>
        <v>26.531144444444443</v>
      </c>
      <c r="I293" s="14">
        <f t="shared" si="53"/>
        <v>27.031144444444443</v>
      </c>
      <c r="J293" s="2">
        <f t="shared" si="54"/>
        <v>1.0605222222222572</v>
      </c>
      <c r="K293" s="2"/>
      <c r="L293" s="2">
        <f t="shared" si="55"/>
        <v>2.5916666666667005</v>
      </c>
      <c r="M293" s="2"/>
      <c r="N293" s="2">
        <f t="shared" si="56"/>
        <v>2.0916666666667005</v>
      </c>
      <c r="O293" s="2"/>
      <c r="P293" s="2">
        <f t="shared" si="57"/>
        <v>1.5916666666667005</v>
      </c>
      <c r="Q293" s="2"/>
      <c r="R293" s="2">
        <f t="shared" si="48"/>
        <v>0.56052222222225723</v>
      </c>
      <c r="S293" s="2"/>
      <c r="T293" s="2">
        <f t="shared" si="58"/>
        <v>6.0522222222257227E-2</v>
      </c>
      <c r="U293" s="11"/>
    </row>
    <row r="294" spans="1:21" x14ac:dyDescent="0.3">
      <c r="A294" s="12">
        <v>33166</v>
      </c>
      <c r="B294" s="29">
        <v>26.970833333333299</v>
      </c>
      <c r="C294" s="2">
        <f t="shared" si="59"/>
        <v>29.033055555555553</v>
      </c>
      <c r="D294" s="13">
        <f t="shared" si="49"/>
        <v>25.999255555555557</v>
      </c>
      <c r="E294" s="3">
        <v>24.5</v>
      </c>
      <c r="F294" s="1">
        <f t="shared" si="50"/>
        <v>25</v>
      </c>
      <c r="G294" s="1">
        <f t="shared" si="51"/>
        <v>25.5</v>
      </c>
      <c r="H294" s="13">
        <f t="shared" si="52"/>
        <v>26.499255555555557</v>
      </c>
      <c r="I294" s="14">
        <f t="shared" si="53"/>
        <v>26.999255555555557</v>
      </c>
      <c r="J294" s="2">
        <f t="shared" si="54"/>
        <v>0.97157777777774257</v>
      </c>
      <c r="K294" s="2"/>
      <c r="L294" s="2">
        <f t="shared" si="55"/>
        <v>2.4708333333332995</v>
      </c>
      <c r="M294" s="2"/>
      <c r="N294" s="2">
        <f t="shared" si="56"/>
        <v>1.9708333333332995</v>
      </c>
      <c r="O294" s="2"/>
      <c r="P294" s="2">
        <f t="shared" si="57"/>
        <v>1.4708333333332995</v>
      </c>
      <c r="Q294" s="2"/>
      <c r="R294" s="2">
        <f t="shared" si="48"/>
        <v>0.47157777777774257</v>
      </c>
      <c r="S294" s="2"/>
      <c r="T294" s="2">
        <f t="shared" si="58"/>
        <v>0</v>
      </c>
      <c r="U294" s="11"/>
    </row>
    <row r="295" spans="1:21" x14ac:dyDescent="0.3">
      <c r="A295" s="12">
        <v>33167</v>
      </c>
      <c r="B295" s="29">
        <v>26.804166666666699</v>
      </c>
      <c r="C295" s="2">
        <f t="shared" si="59"/>
        <v>28.964861111111109</v>
      </c>
      <c r="D295" s="13">
        <f t="shared" si="49"/>
        <v>25.980161111111112</v>
      </c>
      <c r="E295" s="3">
        <v>24.5</v>
      </c>
      <c r="F295" s="1">
        <f t="shared" si="50"/>
        <v>25</v>
      </c>
      <c r="G295" s="1">
        <f t="shared" si="51"/>
        <v>25.5</v>
      </c>
      <c r="H295" s="13">
        <f t="shared" si="52"/>
        <v>26.480161111111112</v>
      </c>
      <c r="I295" s="14">
        <f t="shared" si="53"/>
        <v>26.980161111111112</v>
      </c>
      <c r="J295" s="2">
        <f t="shared" si="54"/>
        <v>0.82400555555558697</v>
      </c>
      <c r="K295" s="2"/>
      <c r="L295" s="2">
        <f t="shared" si="55"/>
        <v>2.3041666666666991</v>
      </c>
      <c r="M295" s="2"/>
      <c r="N295" s="2">
        <f t="shared" si="56"/>
        <v>1.8041666666666991</v>
      </c>
      <c r="O295" s="2"/>
      <c r="P295" s="2">
        <f t="shared" si="57"/>
        <v>1.3041666666666991</v>
      </c>
      <c r="Q295" s="2"/>
      <c r="R295" s="2">
        <f t="shared" si="48"/>
        <v>0.32400555555558697</v>
      </c>
      <c r="S295" s="2"/>
      <c r="T295" s="2">
        <f t="shared" si="58"/>
        <v>0</v>
      </c>
      <c r="U295" s="11"/>
    </row>
    <row r="296" spans="1:21" x14ac:dyDescent="0.3">
      <c r="A296" s="12">
        <v>33168</v>
      </c>
      <c r="B296" s="29">
        <v>27.308333333333302</v>
      </c>
      <c r="C296" s="2">
        <f t="shared" si="59"/>
        <v>28.857361111111107</v>
      </c>
      <c r="D296" s="13">
        <f t="shared" si="49"/>
        <v>25.950061111111111</v>
      </c>
      <c r="E296" s="3">
        <v>24.5</v>
      </c>
      <c r="F296" s="1">
        <f t="shared" si="50"/>
        <v>25</v>
      </c>
      <c r="G296" s="1">
        <f t="shared" si="51"/>
        <v>25.5</v>
      </c>
      <c r="H296" s="13">
        <f t="shared" si="52"/>
        <v>26.450061111111111</v>
      </c>
      <c r="I296" s="14">
        <f t="shared" si="53"/>
        <v>26.950061111111111</v>
      </c>
      <c r="J296" s="2">
        <f t="shared" si="54"/>
        <v>1.3582722222221904</v>
      </c>
      <c r="K296" s="2"/>
      <c r="L296" s="2">
        <f t="shared" si="55"/>
        <v>2.8083333333333016</v>
      </c>
      <c r="M296" s="2"/>
      <c r="N296" s="2">
        <f t="shared" si="56"/>
        <v>2.3083333333333016</v>
      </c>
      <c r="O296" s="2"/>
      <c r="P296" s="2">
        <f t="shared" si="57"/>
        <v>1.8083333333333016</v>
      </c>
      <c r="Q296" s="2"/>
      <c r="R296" s="2">
        <f t="shared" si="48"/>
        <v>0.85827222222219035</v>
      </c>
      <c r="S296" s="2"/>
      <c r="T296" s="2">
        <f t="shared" si="58"/>
        <v>0.35827222222219035</v>
      </c>
      <c r="U296" s="11"/>
    </row>
    <row r="297" spans="1:21" x14ac:dyDescent="0.3">
      <c r="A297" s="12">
        <v>33169</v>
      </c>
      <c r="B297" s="29">
        <v>27.962499999999999</v>
      </c>
      <c r="C297" s="2">
        <f t="shared" si="59"/>
        <v>28.743749999999991</v>
      </c>
      <c r="D297" s="13">
        <f t="shared" si="49"/>
        <v>25.91825</v>
      </c>
      <c r="E297" s="3">
        <v>24.5</v>
      </c>
      <c r="F297" s="1">
        <f t="shared" si="50"/>
        <v>25</v>
      </c>
      <c r="G297" s="1">
        <f t="shared" si="51"/>
        <v>25.5</v>
      </c>
      <c r="H297" s="13">
        <f t="shared" si="52"/>
        <v>26.41825</v>
      </c>
      <c r="I297" s="14">
        <f t="shared" si="53"/>
        <v>26.91825</v>
      </c>
      <c r="J297" s="2">
        <f t="shared" si="54"/>
        <v>2.0442499999999981</v>
      </c>
      <c r="K297" s="2"/>
      <c r="L297" s="2">
        <f t="shared" si="55"/>
        <v>3.4624999999999986</v>
      </c>
      <c r="M297" s="2"/>
      <c r="N297" s="2">
        <f t="shared" si="56"/>
        <v>2.9624999999999986</v>
      </c>
      <c r="O297" s="2"/>
      <c r="P297" s="2">
        <f t="shared" si="57"/>
        <v>2.4624999999999986</v>
      </c>
      <c r="Q297" s="2"/>
      <c r="R297" s="2">
        <f t="shared" si="48"/>
        <v>1.5442499999999981</v>
      </c>
      <c r="S297" s="2"/>
      <c r="T297" s="2">
        <f t="shared" si="58"/>
        <v>1.0442499999999981</v>
      </c>
      <c r="U297" s="11"/>
    </row>
    <row r="298" spans="1:21" x14ac:dyDescent="0.3">
      <c r="A298" s="12">
        <v>33170</v>
      </c>
      <c r="B298" s="29">
        <v>28.0625</v>
      </c>
      <c r="C298" s="2">
        <f t="shared" si="59"/>
        <v>28.645416666666659</v>
      </c>
      <c r="D298" s="13">
        <f t="shared" si="49"/>
        <v>25.890716666666666</v>
      </c>
      <c r="E298" s="3">
        <v>24.5</v>
      </c>
      <c r="F298" s="1">
        <f t="shared" si="50"/>
        <v>25</v>
      </c>
      <c r="G298" s="1">
        <f t="shared" si="51"/>
        <v>25.5</v>
      </c>
      <c r="H298" s="13">
        <f t="shared" si="52"/>
        <v>26.390716666666666</v>
      </c>
      <c r="I298" s="14">
        <f t="shared" si="53"/>
        <v>26.890716666666666</v>
      </c>
      <c r="J298" s="2">
        <f t="shared" si="54"/>
        <v>2.1717833333333338</v>
      </c>
      <c r="K298" s="2"/>
      <c r="L298" s="2">
        <f t="shared" si="55"/>
        <v>3.5625</v>
      </c>
      <c r="M298" s="2"/>
      <c r="N298" s="2">
        <f t="shared" si="56"/>
        <v>3.0625</v>
      </c>
      <c r="O298" s="2"/>
      <c r="P298" s="2">
        <f t="shared" si="57"/>
        <v>2.5625</v>
      </c>
      <c r="Q298" s="2"/>
      <c r="R298" s="2">
        <f t="shared" si="48"/>
        <v>1.6717833333333338</v>
      </c>
      <c r="S298" s="2"/>
      <c r="T298" s="2">
        <f t="shared" si="58"/>
        <v>1.1717833333333338</v>
      </c>
      <c r="U298" s="11"/>
    </row>
    <row r="299" spans="1:21" x14ac:dyDescent="0.3">
      <c r="A299" s="12">
        <v>33171</v>
      </c>
      <c r="B299" s="29">
        <v>28.254166666666698</v>
      </c>
      <c r="C299" s="2">
        <f t="shared" si="59"/>
        <v>28.58874999999999</v>
      </c>
      <c r="D299" s="13">
        <f t="shared" si="49"/>
        <v>25.874849999999999</v>
      </c>
      <c r="E299" s="3">
        <v>24.5</v>
      </c>
      <c r="F299" s="1">
        <f t="shared" si="50"/>
        <v>25</v>
      </c>
      <c r="G299" s="1">
        <f t="shared" si="51"/>
        <v>25.5</v>
      </c>
      <c r="H299" s="13">
        <f t="shared" si="52"/>
        <v>26.374849999999999</v>
      </c>
      <c r="I299" s="14">
        <f t="shared" si="53"/>
        <v>26.874849999999999</v>
      </c>
      <c r="J299" s="2">
        <f t="shared" si="54"/>
        <v>2.3793166666666998</v>
      </c>
      <c r="K299" s="2"/>
      <c r="L299" s="2">
        <f t="shared" si="55"/>
        <v>3.7541666666666984</v>
      </c>
      <c r="M299" s="2"/>
      <c r="N299" s="2">
        <f t="shared" si="56"/>
        <v>3.2541666666666984</v>
      </c>
      <c r="O299" s="2"/>
      <c r="P299" s="2">
        <f t="shared" si="57"/>
        <v>2.7541666666666984</v>
      </c>
      <c r="Q299" s="2"/>
      <c r="R299" s="2">
        <f t="shared" si="48"/>
        <v>1.8793166666666998</v>
      </c>
      <c r="S299" s="2"/>
      <c r="T299" s="2">
        <f t="shared" si="58"/>
        <v>1.3793166666666998</v>
      </c>
      <c r="U299" s="11"/>
    </row>
    <row r="300" spans="1:21" x14ac:dyDescent="0.3">
      <c r="A300" s="12">
        <v>33172</v>
      </c>
      <c r="B300" s="29">
        <v>28.4791666666667</v>
      </c>
      <c r="C300" s="2">
        <f t="shared" si="59"/>
        <v>28.500694444444434</v>
      </c>
      <c r="D300" s="13">
        <f t="shared" si="49"/>
        <v>25.850194444444444</v>
      </c>
      <c r="E300" s="3">
        <v>24.5</v>
      </c>
      <c r="F300" s="1">
        <f t="shared" si="50"/>
        <v>25</v>
      </c>
      <c r="G300" s="1">
        <f t="shared" si="51"/>
        <v>25.5</v>
      </c>
      <c r="H300" s="13">
        <f t="shared" si="52"/>
        <v>26.350194444444444</v>
      </c>
      <c r="I300" s="14">
        <f t="shared" si="53"/>
        <v>26.850194444444444</v>
      </c>
      <c r="J300" s="2">
        <f t="shared" si="54"/>
        <v>2.6289722222222558</v>
      </c>
      <c r="K300" s="2"/>
      <c r="L300" s="2">
        <f t="shared" si="55"/>
        <v>3.9791666666666998</v>
      </c>
      <c r="M300" s="2"/>
      <c r="N300" s="2">
        <f t="shared" si="56"/>
        <v>3.4791666666666998</v>
      </c>
      <c r="O300" s="2"/>
      <c r="P300" s="2">
        <f t="shared" si="57"/>
        <v>2.9791666666666998</v>
      </c>
      <c r="Q300" s="2"/>
      <c r="R300" s="2">
        <f t="shared" si="48"/>
        <v>2.1289722222222558</v>
      </c>
      <c r="S300" s="2"/>
      <c r="T300" s="2">
        <f t="shared" si="58"/>
        <v>1.6289722222222558</v>
      </c>
      <c r="U300" s="11"/>
    </row>
    <row r="301" spans="1:21" x14ac:dyDescent="0.3">
      <c r="A301" s="12">
        <v>33173</v>
      </c>
      <c r="B301" s="29">
        <v>27.570833333333301</v>
      </c>
      <c r="C301" s="2">
        <f t="shared" si="59"/>
        <v>28.42027777777777</v>
      </c>
      <c r="D301" s="13">
        <f t="shared" si="49"/>
        <v>25.827677777777776</v>
      </c>
      <c r="E301" s="3">
        <v>24.5</v>
      </c>
      <c r="F301" s="1">
        <f t="shared" si="50"/>
        <v>25</v>
      </c>
      <c r="G301" s="1">
        <f t="shared" si="51"/>
        <v>25.5</v>
      </c>
      <c r="H301" s="13">
        <f t="shared" si="52"/>
        <v>26.327677777777776</v>
      </c>
      <c r="I301" s="14">
        <f t="shared" si="53"/>
        <v>26.827677777777776</v>
      </c>
      <c r="J301" s="2">
        <f t="shared" si="54"/>
        <v>1.7431555555555249</v>
      </c>
      <c r="K301" s="2"/>
      <c r="L301" s="2">
        <f t="shared" si="55"/>
        <v>3.0708333333333009</v>
      </c>
      <c r="M301" s="2"/>
      <c r="N301" s="2">
        <f t="shared" si="56"/>
        <v>2.5708333333333009</v>
      </c>
      <c r="O301" s="2"/>
      <c r="P301" s="2">
        <f t="shared" si="57"/>
        <v>2.0708333333333009</v>
      </c>
      <c r="Q301" s="2"/>
      <c r="R301" s="2">
        <f t="shared" si="48"/>
        <v>1.2431555555555249</v>
      </c>
      <c r="S301" s="2"/>
      <c r="T301" s="2">
        <f t="shared" si="58"/>
        <v>0.74315555555552493</v>
      </c>
      <c r="U301" s="11"/>
    </row>
    <row r="302" spans="1:21" x14ac:dyDescent="0.3">
      <c r="A302" s="12">
        <v>33174</v>
      </c>
      <c r="B302" s="29">
        <v>26.441666666666698</v>
      </c>
      <c r="C302" s="2">
        <f t="shared" si="59"/>
        <v>28.287222222222216</v>
      </c>
      <c r="D302" s="13">
        <f t="shared" si="49"/>
        <v>25.790422222222222</v>
      </c>
      <c r="E302" s="3">
        <v>24.5</v>
      </c>
      <c r="F302" s="1">
        <f t="shared" si="50"/>
        <v>25</v>
      </c>
      <c r="G302" s="1">
        <f t="shared" si="51"/>
        <v>25.5</v>
      </c>
      <c r="H302" s="13">
        <f t="shared" si="52"/>
        <v>26.290422222222222</v>
      </c>
      <c r="I302" s="14">
        <f t="shared" si="53"/>
        <v>26.790422222222222</v>
      </c>
      <c r="J302" s="2">
        <f t="shared" si="54"/>
        <v>0.65124444444447604</v>
      </c>
      <c r="K302" s="2"/>
      <c r="L302" s="2">
        <f t="shared" si="55"/>
        <v>1.9416666666666984</v>
      </c>
      <c r="M302" s="2"/>
      <c r="N302" s="2">
        <f t="shared" si="56"/>
        <v>1.4416666666666984</v>
      </c>
      <c r="O302" s="2"/>
      <c r="P302" s="2">
        <f t="shared" si="57"/>
        <v>0.9416666666666984</v>
      </c>
      <c r="Q302" s="2"/>
      <c r="R302" s="2">
        <f t="shared" si="48"/>
        <v>0.15124444444447604</v>
      </c>
      <c r="S302" s="2"/>
      <c r="T302" s="2">
        <f t="shared" si="58"/>
        <v>0</v>
      </c>
      <c r="U302" s="11"/>
    </row>
    <row r="303" spans="1:21" x14ac:dyDescent="0.3">
      <c r="A303" s="12">
        <v>33175</v>
      </c>
      <c r="B303" s="29">
        <v>25.879166666666698</v>
      </c>
      <c r="C303" s="2">
        <f t="shared" si="59"/>
        <v>28.162499999999998</v>
      </c>
      <c r="D303" s="13">
        <f t="shared" si="49"/>
        <v>25.755500000000001</v>
      </c>
      <c r="E303" s="3">
        <v>24.5</v>
      </c>
      <c r="F303" s="1">
        <f t="shared" si="50"/>
        <v>25</v>
      </c>
      <c r="G303" s="1">
        <f t="shared" si="51"/>
        <v>25.5</v>
      </c>
      <c r="H303" s="13">
        <f t="shared" si="52"/>
        <v>26.255500000000001</v>
      </c>
      <c r="I303" s="14">
        <f t="shared" si="53"/>
        <v>26.755500000000001</v>
      </c>
      <c r="J303" s="2">
        <f t="shared" si="54"/>
        <v>0.12366666666669701</v>
      </c>
      <c r="K303" s="2"/>
      <c r="L303" s="2">
        <f t="shared" si="55"/>
        <v>1.3791666666666984</v>
      </c>
      <c r="M303" s="2"/>
      <c r="N303" s="2">
        <f t="shared" si="56"/>
        <v>0.8791666666666984</v>
      </c>
      <c r="O303" s="2"/>
      <c r="P303" s="2">
        <f t="shared" si="57"/>
        <v>0.3791666666666984</v>
      </c>
      <c r="Q303" s="2"/>
      <c r="R303" s="2">
        <f t="shared" si="48"/>
        <v>0</v>
      </c>
      <c r="S303" s="2"/>
      <c r="T303" s="2">
        <f t="shared" si="58"/>
        <v>0</v>
      </c>
      <c r="U303" s="11"/>
    </row>
    <row r="304" spans="1:21" x14ac:dyDescent="0.3">
      <c r="A304" s="12">
        <v>33176</v>
      </c>
      <c r="B304" s="29">
        <v>26.116666666666699</v>
      </c>
      <c r="C304" s="2">
        <f t="shared" si="59"/>
        <v>28.021388888888886</v>
      </c>
      <c r="D304" s="13">
        <f t="shared" si="49"/>
        <v>25.715988888888891</v>
      </c>
      <c r="E304" s="3">
        <v>24.5</v>
      </c>
      <c r="F304" s="1">
        <f t="shared" si="50"/>
        <v>25</v>
      </c>
      <c r="G304" s="1">
        <f t="shared" si="51"/>
        <v>25.5</v>
      </c>
      <c r="H304" s="13">
        <f t="shared" si="52"/>
        <v>26.215988888888891</v>
      </c>
      <c r="I304" s="14">
        <f t="shared" si="53"/>
        <v>26.715988888888891</v>
      </c>
      <c r="J304" s="2">
        <f t="shared" si="54"/>
        <v>0.40067777777780833</v>
      </c>
      <c r="K304" s="2"/>
      <c r="L304" s="2">
        <f t="shared" si="55"/>
        <v>1.6166666666666991</v>
      </c>
      <c r="M304" s="2"/>
      <c r="N304" s="2">
        <f t="shared" si="56"/>
        <v>1.1166666666666991</v>
      </c>
      <c r="O304" s="2"/>
      <c r="P304" s="2">
        <f t="shared" si="57"/>
        <v>0.61666666666669911</v>
      </c>
      <c r="Q304" s="2"/>
      <c r="R304" s="2">
        <f t="shared" si="48"/>
        <v>0</v>
      </c>
      <c r="S304" s="2"/>
      <c r="T304" s="2">
        <f t="shared" si="58"/>
        <v>0</v>
      </c>
      <c r="U304" s="11"/>
    </row>
    <row r="305" spans="1:21" x14ac:dyDescent="0.3">
      <c r="A305" s="12">
        <v>33177</v>
      </c>
      <c r="B305" s="29">
        <v>24.995833333333302</v>
      </c>
      <c r="C305" s="2">
        <f t="shared" si="59"/>
        <v>27.893472222222218</v>
      </c>
      <c r="D305" s="13">
        <f t="shared" si="49"/>
        <v>25.680172222222222</v>
      </c>
      <c r="E305" s="3">
        <v>24.5</v>
      </c>
      <c r="F305" s="1">
        <f t="shared" si="50"/>
        <v>25</v>
      </c>
      <c r="G305" s="1">
        <f t="shared" si="51"/>
        <v>25.5</v>
      </c>
      <c r="H305" s="13">
        <f t="shared" si="52"/>
        <v>26.180172222222222</v>
      </c>
      <c r="I305" s="14">
        <f t="shared" si="53"/>
        <v>26.680172222222222</v>
      </c>
      <c r="J305" s="2">
        <f t="shared" si="54"/>
        <v>0</v>
      </c>
      <c r="K305" s="2"/>
      <c r="L305" s="2">
        <f t="shared" si="55"/>
        <v>0.4958333333333016</v>
      </c>
      <c r="M305" s="2"/>
      <c r="N305" s="2">
        <f t="shared" si="56"/>
        <v>0</v>
      </c>
      <c r="O305" s="2"/>
      <c r="P305" s="2">
        <f t="shared" si="57"/>
        <v>0</v>
      </c>
      <c r="Q305" s="2"/>
      <c r="R305" s="2">
        <f t="shared" si="48"/>
        <v>0</v>
      </c>
      <c r="S305" s="2"/>
      <c r="T305" s="2">
        <f t="shared" si="58"/>
        <v>0</v>
      </c>
      <c r="U305" s="11"/>
    </row>
    <row r="306" spans="1:21" x14ac:dyDescent="0.3">
      <c r="A306" s="12">
        <v>33178</v>
      </c>
      <c r="B306" s="29">
        <v>24.8541666666667</v>
      </c>
      <c r="C306" s="2">
        <f t="shared" si="59"/>
        <v>27.734861111111105</v>
      </c>
      <c r="D306" s="13">
        <f t="shared" si="49"/>
        <v>25.635761111111112</v>
      </c>
      <c r="E306" s="3">
        <v>24.5</v>
      </c>
      <c r="F306" s="1">
        <f t="shared" si="50"/>
        <v>25</v>
      </c>
      <c r="G306" s="1">
        <f t="shared" si="51"/>
        <v>25.5</v>
      </c>
      <c r="H306" s="13">
        <f t="shared" si="52"/>
        <v>26.135761111111112</v>
      </c>
      <c r="I306" s="14">
        <f t="shared" si="53"/>
        <v>26.635761111111112</v>
      </c>
      <c r="J306" s="2">
        <f t="shared" si="54"/>
        <v>0</v>
      </c>
      <c r="K306" s="2"/>
      <c r="L306" s="2">
        <f t="shared" si="55"/>
        <v>0.35416666666669983</v>
      </c>
      <c r="M306" s="2"/>
      <c r="N306" s="2">
        <f t="shared" si="56"/>
        <v>0</v>
      </c>
      <c r="O306" s="2"/>
      <c r="P306" s="2">
        <f t="shared" si="57"/>
        <v>0</v>
      </c>
      <c r="Q306" s="2"/>
      <c r="R306" s="2">
        <f t="shared" si="48"/>
        <v>0</v>
      </c>
      <c r="S306" s="2"/>
      <c r="T306" s="2">
        <f t="shared" si="58"/>
        <v>0</v>
      </c>
      <c r="U306" s="11"/>
    </row>
    <row r="307" spans="1:21" x14ac:dyDescent="0.3">
      <c r="A307" s="12">
        <v>33179</v>
      </c>
      <c r="B307" s="29">
        <v>25.087499999999999</v>
      </c>
      <c r="C307" s="2">
        <f t="shared" si="59"/>
        <v>27.562916666666663</v>
      </c>
      <c r="D307" s="13">
        <f t="shared" si="49"/>
        <v>25.587616666666669</v>
      </c>
      <c r="E307" s="3">
        <v>24.5</v>
      </c>
      <c r="F307" s="1">
        <f t="shared" si="50"/>
        <v>25</v>
      </c>
      <c r="G307" s="1">
        <f t="shared" si="51"/>
        <v>25.5</v>
      </c>
      <c r="H307" s="13">
        <f t="shared" si="52"/>
        <v>26.087616666666669</v>
      </c>
      <c r="I307" s="14">
        <f t="shared" si="53"/>
        <v>26.587616666666669</v>
      </c>
      <c r="J307" s="2">
        <f t="shared" si="54"/>
        <v>0</v>
      </c>
      <c r="K307" s="2"/>
      <c r="L307" s="2">
        <f t="shared" si="55"/>
        <v>0.58749999999999858</v>
      </c>
      <c r="M307" s="2"/>
      <c r="N307" s="2">
        <f t="shared" si="56"/>
        <v>8.7499999999998579E-2</v>
      </c>
      <c r="O307" s="2"/>
      <c r="P307" s="2">
        <f t="shared" si="57"/>
        <v>0</v>
      </c>
      <c r="Q307" s="2"/>
      <c r="R307" s="2">
        <f t="shared" si="48"/>
        <v>0</v>
      </c>
      <c r="S307" s="2"/>
      <c r="T307" s="2">
        <f t="shared" si="58"/>
        <v>0</v>
      </c>
      <c r="U307" s="11"/>
    </row>
    <row r="308" spans="1:21" x14ac:dyDescent="0.3">
      <c r="A308" s="12">
        <v>33180</v>
      </c>
      <c r="B308" s="29">
        <v>25.370833333333302</v>
      </c>
      <c r="C308" s="2">
        <f t="shared" si="59"/>
        <v>27.393055555555556</v>
      </c>
      <c r="D308" s="13">
        <f t="shared" si="49"/>
        <v>25.540055555555558</v>
      </c>
      <c r="E308" s="3">
        <v>24.5</v>
      </c>
      <c r="F308" s="1">
        <f t="shared" si="50"/>
        <v>25</v>
      </c>
      <c r="G308" s="1">
        <f t="shared" si="51"/>
        <v>25.5</v>
      </c>
      <c r="H308" s="13">
        <f t="shared" si="52"/>
        <v>26.040055555555558</v>
      </c>
      <c r="I308" s="14">
        <f t="shared" si="53"/>
        <v>26.540055555555558</v>
      </c>
      <c r="J308" s="2">
        <f t="shared" si="54"/>
        <v>0</v>
      </c>
      <c r="K308" s="2"/>
      <c r="L308" s="2">
        <f t="shared" si="55"/>
        <v>0.8708333333333016</v>
      </c>
      <c r="M308" s="2"/>
      <c r="N308" s="2">
        <f t="shared" si="56"/>
        <v>0.3708333333333016</v>
      </c>
      <c r="O308" s="2"/>
      <c r="P308" s="2">
        <f t="shared" si="57"/>
        <v>0</v>
      </c>
      <c r="Q308" s="2"/>
      <c r="R308" s="2">
        <f t="shared" si="48"/>
        <v>0</v>
      </c>
      <c r="S308" s="2"/>
      <c r="T308" s="2">
        <f t="shared" si="58"/>
        <v>0</v>
      </c>
      <c r="U308" s="11"/>
    </row>
    <row r="309" spans="1:21" x14ac:dyDescent="0.3">
      <c r="A309" s="12">
        <v>33181</v>
      </c>
      <c r="B309" s="29">
        <v>24.45</v>
      </c>
      <c r="C309" s="2">
        <f t="shared" si="59"/>
        <v>27.256527777777773</v>
      </c>
      <c r="D309" s="13">
        <f t="shared" si="49"/>
        <v>25.501827777777777</v>
      </c>
      <c r="E309" s="3">
        <v>24.5</v>
      </c>
      <c r="F309" s="1">
        <f t="shared" si="50"/>
        <v>25</v>
      </c>
      <c r="G309" s="1">
        <f t="shared" si="51"/>
        <v>25.5</v>
      </c>
      <c r="H309" s="13">
        <f t="shared" si="52"/>
        <v>26.001827777777777</v>
      </c>
      <c r="I309" s="14">
        <f t="shared" si="53"/>
        <v>26.501827777777777</v>
      </c>
      <c r="J309" s="2">
        <f t="shared" si="54"/>
        <v>0</v>
      </c>
      <c r="K309" s="2"/>
      <c r="L309" s="2">
        <f t="shared" si="55"/>
        <v>0</v>
      </c>
      <c r="M309" s="2"/>
      <c r="N309" s="2">
        <f t="shared" si="56"/>
        <v>0</v>
      </c>
      <c r="O309" s="2"/>
      <c r="P309" s="2">
        <f t="shared" si="57"/>
        <v>0</v>
      </c>
      <c r="Q309" s="2"/>
      <c r="R309" s="2">
        <f t="shared" si="48"/>
        <v>0</v>
      </c>
      <c r="S309" s="2"/>
      <c r="T309" s="2">
        <f t="shared" si="58"/>
        <v>0</v>
      </c>
      <c r="U309" s="11"/>
    </row>
    <row r="310" spans="1:21" x14ac:dyDescent="0.3">
      <c r="A310" s="12">
        <v>33182</v>
      </c>
      <c r="B310" s="29">
        <v>25.004166666666698</v>
      </c>
      <c r="C310" s="2">
        <f t="shared" si="59"/>
        <v>27.099027777777778</v>
      </c>
      <c r="D310" s="13">
        <f t="shared" si="49"/>
        <v>25.45772777777778</v>
      </c>
      <c r="E310" s="3">
        <v>24.5</v>
      </c>
      <c r="F310" s="1">
        <f t="shared" si="50"/>
        <v>25</v>
      </c>
      <c r="G310" s="1">
        <f t="shared" si="51"/>
        <v>25.5</v>
      </c>
      <c r="H310" s="13">
        <f t="shared" si="52"/>
        <v>25.95772777777778</v>
      </c>
      <c r="I310" s="14">
        <f t="shared" si="53"/>
        <v>26.45772777777778</v>
      </c>
      <c r="J310" s="2">
        <f t="shared" si="54"/>
        <v>0</v>
      </c>
      <c r="K310" s="2"/>
      <c r="L310" s="2">
        <f t="shared" si="55"/>
        <v>0.5041666666666984</v>
      </c>
      <c r="M310" s="2"/>
      <c r="N310" s="2">
        <f t="shared" si="56"/>
        <v>4.1666666666984042E-3</v>
      </c>
      <c r="O310" s="2"/>
      <c r="P310" s="2">
        <f t="shared" si="57"/>
        <v>0</v>
      </c>
      <c r="Q310" s="2"/>
      <c r="R310" s="2">
        <f t="shared" si="48"/>
        <v>0</v>
      </c>
      <c r="S310" s="2"/>
      <c r="T310" s="2">
        <f t="shared" si="58"/>
        <v>0</v>
      </c>
      <c r="U310" s="11"/>
    </row>
    <row r="311" spans="1:21" x14ac:dyDescent="0.3">
      <c r="A311" s="12">
        <v>33183</v>
      </c>
      <c r="B311" s="29">
        <v>25.183333333333302</v>
      </c>
      <c r="C311" s="2">
        <f t="shared" si="59"/>
        <v>27.000833333333333</v>
      </c>
      <c r="D311" s="13">
        <f t="shared" si="49"/>
        <v>25.430233333333334</v>
      </c>
      <c r="E311" s="3">
        <v>24.5</v>
      </c>
      <c r="F311" s="1">
        <f t="shared" si="50"/>
        <v>25</v>
      </c>
      <c r="G311" s="1">
        <f t="shared" si="51"/>
        <v>25.5</v>
      </c>
      <c r="H311" s="13">
        <f t="shared" si="52"/>
        <v>25.930233333333334</v>
      </c>
      <c r="I311" s="14">
        <f t="shared" si="53"/>
        <v>26.430233333333334</v>
      </c>
      <c r="J311" s="2">
        <f t="shared" si="54"/>
        <v>0</v>
      </c>
      <c r="K311" s="2"/>
      <c r="L311" s="2">
        <f t="shared" si="55"/>
        <v>0.6833333333333016</v>
      </c>
      <c r="M311" s="2"/>
      <c r="N311" s="2">
        <f t="shared" si="56"/>
        <v>0.1833333333333016</v>
      </c>
      <c r="O311" s="2"/>
      <c r="P311" s="2">
        <f t="shared" si="57"/>
        <v>0</v>
      </c>
      <c r="Q311" s="2"/>
      <c r="R311" s="2">
        <f t="shared" si="48"/>
        <v>0</v>
      </c>
      <c r="S311" s="2"/>
      <c r="T311" s="2">
        <f t="shared" si="58"/>
        <v>0</v>
      </c>
      <c r="U311" s="11"/>
    </row>
    <row r="312" spans="1:21" x14ac:dyDescent="0.3">
      <c r="A312" s="12">
        <v>33184</v>
      </c>
      <c r="B312" s="29">
        <v>25.070833333333301</v>
      </c>
      <c r="C312" s="2">
        <f t="shared" si="59"/>
        <v>26.906666666666663</v>
      </c>
      <c r="D312" s="13">
        <f t="shared" si="49"/>
        <v>25.403866666666666</v>
      </c>
      <c r="E312" s="3">
        <v>24.5</v>
      </c>
      <c r="F312" s="1">
        <f t="shared" si="50"/>
        <v>25</v>
      </c>
      <c r="G312" s="1">
        <f t="shared" si="51"/>
        <v>25.5</v>
      </c>
      <c r="H312" s="13">
        <f t="shared" si="52"/>
        <v>25.903866666666666</v>
      </c>
      <c r="I312" s="14">
        <f t="shared" si="53"/>
        <v>26.403866666666666</v>
      </c>
      <c r="J312" s="2">
        <f t="shared" si="54"/>
        <v>0</v>
      </c>
      <c r="K312" s="2"/>
      <c r="L312" s="2">
        <f t="shared" si="55"/>
        <v>0.57083333333330089</v>
      </c>
      <c r="M312" s="2"/>
      <c r="N312" s="2">
        <f t="shared" si="56"/>
        <v>7.0833333333300885E-2</v>
      </c>
      <c r="O312" s="2"/>
      <c r="P312" s="2">
        <f t="shared" si="57"/>
        <v>0</v>
      </c>
      <c r="Q312" s="2"/>
      <c r="R312" s="2">
        <f t="shared" si="48"/>
        <v>0</v>
      </c>
      <c r="S312" s="2"/>
      <c r="T312" s="2">
        <f t="shared" si="58"/>
        <v>0</v>
      </c>
      <c r="U312" s="11"/>
    </row>
    <row r="313" spans="1:21" x14ac:dyDescent="0.3">
      <c r="A313" s="12">
        <v>33185</v>
      </c>
      <c r="B313" s="29">
        <v>19.829166666666701</v>
      </c>
      <c r="C313" s="2">
        <f t="shared" si="59"/>
        <v>26.808194444444439</v>
      </c>
      <c r="D313" s="13">
        <f t="shared" si="49"/>
        <v>25.376294444444444</v>
      </c>
      <c r="E313" s="3">
        <v>24.5</v>
      </c>
      <c r="F313" s="1">
        <f t="shared" si="50"/>
        <v>25</v>
      </c>
      <c r="G313" s="1">
        <f t="shared" si="51"/>
        <v>25.5</v>
      </c>
      <c r="H313" s="13">
        <f t="shared" si="52"/>
        <v>25.876294444444444</v>
      </c>
      <c r="I313" s="14">
        <f t="shared" si="53"/>
        <v>26.376294444444444</v>
      </c>
      <c r="J313" s="2">
        <f t="shared" si="54"/>
        <v>0</v>
      </c>
      <c r="K313" s="2"/>
      <c r="L313" s="2">
        <f t="shared" si="55"/>
        <v>0</v>
      </c>
      <c r="M313" s="2"/>
      <c r="N313" s="2">
        <f t="shared" si="56"/>
        <v>0</v>
      </c>
      <c r="O313" s="2"/>
      <c r="P313" s="2">
        <f t="shared" si="57"/>
        <v>0</v>
      </c>
      <c r="Q313" s="2"/>
      <c r="R313" s="2">
        <f t="shared" si="48"/>
        <v>0</v>
      </c>
      <c r="S313" s="2"/>
      <c r="T313" s="2">
        <f t="shared" si="58"/>
        <v>0</v>
      </c>
      <c r="U313" s="11"/>
    </row>
    <row r="314" spans="1:21" x14ac:dyDescent="0.3">
      <c r="A314" s="12">
        <v>33186</v>
      </c>
      <c r="B314" s="29">
        <v>19.0833333333333</v>
      </c>
      <c r="C314" s="2">
        <f t="shared" si="59"/>
        <v>26.502638888888885</v>
      </c>
      <c r="D314" s="13">
        <f t="shared" si="49"/>
        <v>25.290738888888889</v>
      </c>
      <c r="E314" s="3">
        <v>24.5</v>
      </c>
      <c r="F314" s="1">
        <f t="shared" si="50"/>
        <v>25</v>
      </c>
      <c r="G314" s="1">
        <f t="shared" si="51"/>
        <v>25.5</v>
      </c>
      <c r="H314" s="13">
        <f t="shared" si="52"/>
        <v>25.790738888888889</v>
      </c>
      <c r="I314" s="14">
        <f t="shared" si="53"/>
        <v>26.290738888888889</v>
      </c>
      <c r="J314" s="2">
        <f t="shared" si="54"/>
        <v>0</v>
      </c>
      <c r="K314" s="2"/>
      <c r="L314" s="2">
        <f t="shared" si="55"/>
        <v>0</v>
      </c>
      <c r="M314" s="2"/>
      <c r="N314" s="2">
        <f t="shared" si="56"/>
        <v>0</v>
      </c>
      <c r="O314" s="2"/>
      <c r="P314" s="2">
        <f t="shared" si="57"/>
        <v>0</v>
      </c>
      <c r="Q314" s="2"/>
      <c r="R314" s="2">
        <f t="shared" si="48"/>
        <v>0</v>
      </c>
      <c r="S314" s="2"/>
      <c r="T314" s="2">
        <f t="shared" si="58"/>
        <v>0</v>
      </c>
      <c r="U314" s="11"/>
    </row>
    <row r="315" spans="1:21" x14ac:dyDescent="0.3">
      <c r="A315" s="12">
        <v>33187</v>
      </c>
      <c r="B315" s="29">
        <v>18.862500000000001</v>
      </c>
      <c r="C315" s="2">
        <f t="shared" si="59"/>
        <v>26.181666666666661</v>
      </c>
      <c r="D315" s="13">
        <f t="shared" si="49"/>
        <v>25.200866666666666</v>
      </c>
      <c r="E315" s="3">
        <v>24.5</v>
      </c>
      <c r="F315" s="1">
        <f t="shared" si="50"/>
        <v>25</v>
      </c>
      <c r="G315" s="1">
        <f t="shared" si="51"/>
        <v>25.5</v>
      </c>
      <c r="H315" s="13">
        <f t="shared" si="52"/>
        <v>25.700866666666666</v>
      </c>
      <c r="I315" s="14">
        <f t="shared" si="53"/>
        <v>26.200866666666666</v>
      </c>
      <c r="J315" s="2">
        <f t="shared" si="54"/>
        <v>0</v>
      </c>
      <c r="K315" s="2"/>
      <c r="L315" s="2">
        <f t="shared" si="55"/>
        <v>0</v>
      </c>
      <c r="M315" s="2"/>
      <c r="N315" s="2">
        <f t="shared" si="56"/>
        <v>0</v>
      </c>
      <c r="O315" s="2"/>
      <c r="P315" s="2">
        <f t="shared" si="57"/>
        <v>0</v>
      </c>
      <c r="Q315" s="2"/>
      <c r="R315" s="2">
        <f t="shared" si="48"/>
        <v>0</v>
      </c>
      <c r="S315" s="2"/>
      <c r="T315" s="2">
        <f t="shared" si="58"/>
        <v>0</v>
      </c>
      <c r="U315" s="11"/>
    </row>
    <row r="316" spans="1:21" x14ac:dyDescent="0.3">
      <c r="A316" s="12">
        <v>33188</v>
      </c>
      <c r="B316" s="29">
        <v>19.516666666666701</v>
      </c>
      <c r="C316" s="2">
        <f t="shared" si="59"/>
        <v>25.901805555555551</v>
      </c>
      <c r="D316" s="13">
        <f t="shared" si="49"/>
        <v>25.122505555555556</v>
      </c>
      <c r="E316" s="3">
        <v>24.5</v>
      </c>
      <c r="F316" s="1">
        <f t="shared" si="50"/>
        <v>25</v>
      </c>
      <c r="G316" s="1">
        <f t="shared" si="51"/>
        <v>25.5</v>
      </c>
      <c r="H316" s="13">
        <f t="shared" si="52"/>
        <v>25.622505555555556</v>
      </c>
      <c r="I316" s="14">
        <f t="shared" si="53"/>
        <v>26.122505555555556</v>
      </c>
      <c r="J316" s="2">
        <f t="shared" si="54"/>
        <v>0</v>
      </c>
      <c r="K316" s="2"/>
      <c r="L316" s="2">
        <f t="shared" si="55"/>
        <v>0</v>
      </c>
      <c r="M316" s="2"/>
      <c r="N316" s="2">
        <f t="shared" si="56"/>
        <v>0</v>
      </c>
      <c r="O316" s="2"/>
      <c r="P316" s="2">
        <f t="shared" si="57"/>
        <v>0</v>
      </c>
      <c r="Q316" s="2"/>
      <c r="R316" s="2">
        <f t="shared" si="48"/>
        <v>0</v>
      </c>
      <c r="S316" s="2"/>
      <c r="T316" s="2">
        <f t="shared" si="58"/>
        <v>0</v>
      </c>
      <c r="U316" s="11"/>
    </row>
    <row r="317" spans="1:21" x14ac:dyDescent="0.3">
      <c r="A317" s="12">
        <v>33189</v>
      </c>
      <c r="B317" s="29">
        <v>21.570833333333301</v>
      </c>
      <c r="C317" s="2">
        <f t="shared" si="59"/>
        <v>25.623749999999998</v>
      </c>
      <c r="D317" s="13">
        <f t="shared" si="49"/>
        <v>25.044650000000001</v>
      </c>
      <c r="E317" s="3">
        <v>24.5</v>
      </c>
      <c r="F317" s="1">
        <f t="shared" si="50"/>
        <v>25</v>
      </c>
      <c r="G317" s="1">
        <f t="shared" si="51"/>
        <v>25.5</v>
      </c>
      <c r="H317" s="13">
        <f t="shared" si="52"/>
        <v>25.544650000000001</v>
      </c>
      <c r="I317" s="14">
        <f t="shared" si="53"/>
        <v>26.044650000000001</v>
      </c>
      <c r="J317" s="2">
        <f t="shared" si="54"/>
        <v>0</v>
      </c>
      <c r="K317" s="2"/>
      <c r="L317" s="2">
        <f t="shared" si="55"/>
        <v>0</v>
      </c>
      <c r="M317" s="2"/>
      <c r="N317" s="2">
        <f t="shared" si="56"/>
        <v>0</v>
      </c>
      <c r="O317" s="2"/>
      <c r="P317" s="2">
        <f t="shared" si="57"/>
        <v>0</v>
      </c>
      <c r="Q317" s="2"/>
      <c r="R317" s="2">
        <f t="shared" si="48"/>
        <v>0</v>
      </c>
      <c r="S317" s="2"/>
      <c r="T317" s="2">
        <f t="shared" si="58"/>
        <v>0</v>
      </c>
      <c r="U317" s="11"/>
    </row>
    <row r="318" spans="1:21" x14ac:dyDescent="0.3">
      <c r="A318" s="12">
        <v>33190</v>
      </c>
      <c r="B318" s="29">
        <v>22.237500000000001</v>
      </c>
      <c r="C318" s="2">
        <f t="shared" si="59"/>
        <v>25.435416666666661</v>
      </c>
      <c r="D318" s="13">
        <f t="shared" si="49"/>
        <v>24.991916666666668</v>
      </c>
      <c r="E318" s="3">
        <v>24.5</v>
      </c>
      <c r="F318" s="1">
        <f t="shared" si="50"/>
        <v>25</v>
      </c>
      <c r="G318" s="1">
        <f t="shared" si="51"/>
        <v>25.5</v>
      </c>
      <c r="H318" s="13">
        <f t="shared" si="52"/>
        <v>25.491916666666668</v>
      </c>
      <c r="I318" s="14">
        <f t="shared" si="53"/>
        <v>25.991916666666668</v>
      </c>
      <c r="J318" s="2">
        <f t="shared" si="54"/>
        <v>0</v>
      </c>
      <c r="K318" s="2"/>
      <c r="L318" s="2">
        <f t="shared" si="55"/>
        <v>0</v>
      </c>
      <c r="M318" s="2"/>
      <c r="N318" s="2">
        <f t="shared" si="56"/>
        <v>0</v>
      </c>
      <c r="O318" s="2"/>
      <c r="P318" s="2">
        <f t="shared" si="57"/>
        <v>0</v>
      </c>
      <c r="Q318" s="2"/>
      <c r="R318" s="2">
        <f t="shared" si="48"/>
        <v>0</v>
      </c>
      <c r="S318" s="2"/>
      <c r="T318" s="2">
        <f t="shared" si="58"/>
        <v>0</v>
      </c>
      <c r="U318" s="11"/>
    </row>
    <row r="319" spans="1:21" x14ac:dyDescent="0.3">
      <c r="A319" s="12">
        <v>33191</v>
      </c>
      <c r="B319" s="29">
        <v>22.824999999999999</v>
      </c>
      <c r="C319" s="2">
        <f t="shared" si="59"/>
        <v>25.239305555555553</v>
      </c>
      <c r="D319" s="13">
        <f t="shared" si="49"/>
        <v>24.937005555555558</v>
      </c>
      <c r="E319" s="3">
        <v>24.5</v>
      </c>
      <c r="F319" s="1">
        <f t="shared" si="50"/>
        <v>25</v>
      </c>
      <c r="G319" s="1">
        <f t="shared" si="51"/>
        <v>25.5</v>
      </c>
      <c r="H319" s="13">
        <f t="shared" si="52"/>
        <v>25.437005555555558</v>
      </c>
      <c r="I319" s="14">
        <f t="shared" si="53"/>
        <v>25.937005555555558</v>
      </c>
      <c r="J319" s="2">
        <f t="shared" si="54"/>
        <v>0</v>
      </c>
      <c r="K319" s="2"/>
      <c r="L319" s="2">
        <f t="shared" si="55"/>
        <v>0</v>
      </c>
      <c r="M319" s="2"/>
      <c r="N319" s="2">
        <f t="shared" si="56"/>
        <v>0</v>
      </c>
      <c r="O319" s="2"/>
      <c r="P319" s="2">
        <f t="shared" si="57"/>
        <v>0</v>
      </c>
      <c r="Q319" s="2"/>
      <c r="R319" s="2">
        <f t="shared" si="48"/>
        <v>0</v>
      </c>
      <c r="S319" s="2"/>
      <c r="T319" s="2">
        <f t="shared" si="58"/>
        <v>0</v>
      </c>
      <c r="U319" s="11"/>
    </row>
    <row r="320" spans="1:21" x14ac:dyDescent="0.3">
      <c r="A320" s="12">
        <v>33192</v>
      </c>
      <c r="B320" s="29">
        <v>23.758333333333301</v>
      </c>
      <c r="C320" s="2">
        <f t="shared" si="59"/>
        <v>25.066388888888884</v>
      </c>
      <c r="D320" s="13">
        <f t="shared" si="49"/>
        <v>24.88858888888889</v>
      </c>
      <c r="E320" s="3">
        <v>24.5</v>
      </c>
      <c r="F320" s="1">
        <f t="shared" si="50"/>
        <v>25</v>
      </c>
      <c r="G320" s="1">
        <f t="shared" si="51"/>
        <v>25.5</v>
      </c>
      <c r="H320" s="13">
        <f t="shared" si="52"/>
        <v>25.38858888888889</v>
      </c>
      <c r="I320" s="14">
        <f t="shared" si="53"/>
        <v>25.88858888888889</v>
      </c>
      <c r="J320" s="2">
        <f t="shared" si="54"/>
        <v>0</v>
      </c>
      <c r="K320" s="2"/>
      <c r="L320" s="2">
        <f t="shared" si="55"/>
        <v>0</v>
      </c>
      <c r="M320" s="2"/>
      <c r="N320" s="2">
        <f t="shared" si="56"/>
        <v>0</v>
      </c>
      <c r="O320" s="2"/>
      <c r="P320" s="2">
        <f t="shared" si="57"/>
        <v>0</v>
      </c>
      <c r="Q320" s="2"/>
      <c r="R320" s="2">
        <f t="shared" si="48"/>
        <v>0</v>
      </c>
      <c r="S320" s="2"/>
      <c r="T320" s="2">
        <f t="shared" si="58"/>
        <v>0</v>
      </c>
      <c r="U320" s="11"/>
    </row>
    <row r="321" spans="1:21" x14ac:dyDescent="0.3">
      <c r="A321" s="12">
        <v>33193</v>
      </c>
      <c r="B321" s="29">
        <v>24.120833333333302</v>
      </c>
      <c r="C321" s="2">
        <f t="shared" si="59"/>
        <v>24.945972222222217</v>
      </c>
      <c r="D321" s="13">
        <f t="shared" si="49"/>
        <v>24.854872222222223</v>
      </c>
      <c r="E321" s="3">
        <v>24.5</v>
      </c>
      <c r="F321" s="1">
        <f t="shared" si="50"/>
        <v>25</v>
      </c>
      <c r="G321" s="1">
        <f t="shared" si="51"/>
        <v>25.5</v>
      </c>
      <c r="H321" s="13">
        <f t="shared" si="52"/>
        <v>25.354872222222223</v>
      </c>
      <c r="I321" s="14">
        <f t="shared" si="53"/>
        <v>25.854872222222223</v>
      </c>
      <c r="J321" s="2">
        <f t="shared" si="54"/>
        <v>0</v>
      </c>
      <c r="K321" s="2"/>
      <c r="L321" s="2">
        <f t="shared" si="55"/>
        <v>0</v>
      </c>
      <c r="M321" s="2"/>
      <c r="N321" s="2">
        <f t="shared" si="56"/>
        <v>0</v>
      </c>
      <c r="O321" s="2"/>
      <c r="P321" s="2">
        <f t="shared" si="57"/>
        <v>0</v>
      </c>
      <c r="Q321" s="2"/>
      <c r="R321" s="2">
        <f t="shared" si="48"/>
        <v>0</v>
      </c>
      <c r="S321" s="2"/>
      <c r="T321" s="2">
        <f t="shared" si="58"/>
        <v>0</v>
      </c>
      <c r="U321" s="11"/>
    </row>
    <row r="322" spans="1:21" x14ac:dyDescent="0.3">
      <c r="A322" s="12">
        <v>33194</v>
      </c>
      <c r="B322" s="29">
        <v>25.237500000000001</v>
      </c>
      <c r="C322" s="2">
        <f t="shared" si="59"/>
        <v>24.849305555555549</v>
      </c>
      <c r="D322" s="13">
        <f t="shared" si="49"/>
        <v>24.827805555555557</v>
      </c>
      <c r="E322" s="3">
        <v>24.5</v>
      </c>
      <c r="F322" s="1">
        <f t="shared" si="50"/>
        <v>25</v>
      </c>
      <c r="G322" s="1">
        <f t="shared" si="51"/>
        <v>25.5</v>
      </c>
      <c r="H322" s="13">
        <f t="shared" si="52"/>
        <v>25.327805555555557</v>
      </c>
      <c r="I322" s="14">
        <f t="shared" si="53"/>
        <v>25.827805555555557</v>
      </c>
      <c r="J322" s="2">
        <f t="shared" si="54"/>
        <v>0.40969444444444392</v>
      </c>
      <c r="K322" s="2"/>
      <c r="L322" s="2">
        <f t="shared" si="55"/>
        <v>0.73750000000000071</v>
      </c>
      <c r="M322" s="2"/>
      <c r="N322" s="2">
        <f t="shared" si="56"/>
        <v>0.23750000000000071</v>
      </c>
      <c r="O322" s="2"/>
      <c r="P322" s="2">
        <f t="shared" si="57"/>
        <v>0</v>
      </c>
      <c r="Q322" s="2"/>
      <c r="R322" s="2">
        <f t="shared" ref="R322:R364" si="60">MAX(B322-H322,0)</f>
        <v>0</v>
      </c>
      <c r="S322" s="2"/>
      <c r="T322" s="2">
        <f t="shared" si="58"/>
        <v>0</v>
      </c>
      <c r="U322" s="11"/>
    </row>
    <row r="323" spans="1:21" x14ac:dyDescent="0.3">
      <c r="A323" s="12">
        <v>33195</v>
      </c>
      <c r="B323" s="29">
        <v>25.579166666666701</v>
      </c>
      <c r="C323" s="2">
        <f t="shared" si="59"/>
        <v>24.79999999999999</v>
      </c>
      <c r="D323" s="13">
        <f t="shared" ref="D323:D365" si="61">0.28*C323+17.87</f>
        <v>24.814</v>
      </c>
      <c r="E323" s="3">
        <v>24.5</v>
      </c>
      <c r="F323" s="1">
        <f t="shared" ref="F323:F364" si="62">E323+0.5</f>
        <v>25</v>
      </c>
      <c r="G323" s="1">
        <f t="shared" ref="G323:G364" si="63">E323+1</f>
        <v>25.5</v>
      </c>
      <c r="H323" s="13">
        <f t="shared" ref="H323:H364" si="64">0.5+D323</f>
        <v>25.314</v>
      </c>
      <c r="I323" s="14">
        <f t="shared" ref="I323:I364" si="65">1+D323</f>
        <v>25.814</v>
      </c>
      <c r="J323" s="2">
        <f t="shared" ref="J323:J366" si="66">MAX(B323-D323,0)</f>
        <v>0.76516666666670119</v>
      </c>
      <c r="K323" s="2"/>
      <c r="L323" s="2">
        <f t="shared" ref="L323:L366" si="67">MAX(B323-E323,0)</f>
        <v>1.0791666666667012</v>
      </c>
      <c r="M323" s="2"/>
      <c r="N323" s="2">
        <f t="shared" ref="N323:N364" si="68">MAX(B323-F323,0)</f>
        <v>0.57916666666670125</v>
      </c>
      <c r="O323" s="2"/>
      <c r="P323" s="2">
        <f t="shared" ref="P323:P364" si="69">MAX(B323-G323,0)</f>
        <v>7.9166666666701246E-2</v>
      </c>
      <c r="Q323" s="2"/>
      <c r="R323" s="2">
        <f t="shared" si="60"/>
        <v>0.26516666666670119</v>
      </c>
      <c r="S323" s="2"/>
      <c r="T323" s="2">
        <f t="shared" ref="T323:T364" si="70">MAX(B323-I323,0)</f>
        <v>0</v>
      </c>
      <c r="U323" s="11"/>
    </row>
    <row r="324" spans="1:21" x14ac:dyDescent="0.3">
      <c r="A324" s="12">
        <v>33196</v>
      </c>
      <c r="B324" s="29">
        <v>25.004166666666698</v>
      </c>
      <c r="C324" s="2">
        <f t="shared" si="59"/>
        <v>24.749583333333323</v>
      </c>
      <c r="D324" s="13">
        <f t="shared" si="61"/>
        <v>24.799883333333334</v>
      </c>
      <c r="E324" s="3">
        <v>24.5</v>
      </c>
      <c r="F324" s="1">
        <f t="shared" si="62"/>
        <v>25</v>
      </c>
      <c r="G324" s="1">
        <f t="shared" si="63"/>
        <v>25.5</v>
      </c>
      <c r="H324" s="13">
        <f t="shared" si="64"/>
        <v>25.299883333333334</v>
      </c>
      <c r="I324" s="14">
        <f t="shared" si="65"/>
        <v>25.799883333333334</v>
      </c>
      <c r="J324" s="2">
        <f t="shared" si="66"/>
        <v>0.20428333333336468</v>
      </c>
      <c r="K324" s="2"/>
      <c r="L324" s="2">
        <f t="shared" si="67"/>
        <v>0.5041666666666984</v>
      </c>
      <c r="M324" s="2"/>
      <c r="N324" s="2">
        <f t="shared" si="68"/>
        <v>4.1666666666984042E-3</v>
      </c>
      <c r="O324" s="2"/>
      <c r="P324" s="2">
        <f t="shared" si="69"/>
        <v>0</v>
      </c>
      <c r="Q324" s="2"/>
      <c r="R324" s="2">
        <f t="shared" si="60"/>
        <v>0</v>
      </c>
      <c r="S324" s="2"/>
      <c r="T324" s="2">
        <f t="shared" si="70"/>
        <v>0</v>
      </c>
      <c r="U324" s="11"/>
    </row>
    <row r="325" spans="1:21" x14ac:dyDescent="0.3">
      <c r="A325" s="12">
        <v>33197</v>
      </c>
      <c r="B325" s="29">
        <v>23.045833333333299</v>
      </c>
      <c r="C325" s="2">
        <f t="shared" si="59"/>
        <v>24.684027777777775</v>
      </c>
      <c r="D325" s="13">
        <f t="shared" si="61"/>
        <v>24.781527777777779</v>
      </c>
      <c r="E325" s="3">
        <v>24.5</v>
      </c>
      <c r="F325" s="1">
        <f t="shared" si="62"/>
        <v>25</v>
      </c>
      <c r="G325" s="1">
        <f t="shared" si="63"/>
        <v>25.5</v>
      </c>
      <c r="H325" s="13">
        <f t="shared" si="64"/>
        <v>25.281527777777779</v>
      </c>
      <c r="I325" s="14">
        <f t="shared" si="65"/>
        <v>25.781527777777779</v>
      </c>
      <c r="J325" s="2">
        <f t="shared" si="66"/>
        <v>0</v>
      </c>
      <c r="K325" s="2"/>
      <c r="L325" s="2">
        <f t="shared" si="67"/>
        <v>0</v>
      </c>
      <c r="M325" s="2"/>
      <c r="N325" s="2">
        <f t="shared" si="68"/>
        <v>0</v>
      </c>
      <c r="O325" s="2"/>
      <c r="P325" s="2">
        <f t="shared" si="69"/>
        <v>0</v>
      </c>
      <c r="Q325" s="2"/>
      <c r="R325" s="2">
        <f t="shared" si="60"/>
        <v>0</v>
      </c>
      <c r="S325" s="2"/>
      <c r="T325" s="2">
        <f t="shared" si="70"/>
        <v>0</v>
      </c>
      <c r="U325" s="11"/>
    </row>
    <row r="326" spans="1:21" x14ac:dyDescent="0.3">
      <c r="A326" s="12">
        <v>33198</v>
      </c>
      <c r="B326" s="29">
        <v>22.212499999999999</v>
      </c>
      <c r="C326" s="2">
        <f t="shared" si="59"/>
        <v>24.558749999999996</v>
      </c>
      <c r="D326" s="13">
        <f t="shared" si="61"/>
        <v>24.746449999999999</v>
      </c>
      <c r="E326" s="3">
        <v>24.5</v>
      </c>
      <c r="F326" s="1">
        <f t="shared" si="62"/>
        <v>25</v>
      </c>
      <c r="G326" s="1">
        <f t="shared" si="63"/>
        <v>25.5</v>
      </c>
      <c r="H326" s="13">
        <f t="shared" si="64"/>
        <v>25.246449999999999</v>
      </c>
      <c r="I326" s="14">
        <f t="shared" si="65"/>
        <v>25.746449999999999</v>
      </c>
      <c r="J326" s="2">
        <f t="shared" si="66"/>
        <v>0</v>
      </c>
      <c r="K326" s="2"/>
      <c r="L326" s="2">
        <f t="shared" si="67"/>
        <v>0</v>
      </c>
      <c r="M326" s="2"/>
      <c r="N326" s="2">
        <f t="shared" si="68"/>
        <v>0</v>
      </c>
      <c r="O326" s="2"/>
      <c r="P326" s="2">
        <f t="shared" si="69"/>
        <v>0</v>
      </c>
      <c r="Q326" s="2"/>
      <c r="R326" s="2">
        <f t="shared" si="60"/>
        <v>0</v>
      </c>
      <c r="S326" s="2"/>
      <c r="T326" s="2">
        <f t="shared" si="70"/>
        <v>0</v>
      </c>
      <c r="U326" s="11"/>
    </row>
    <row r="327" spans="1:21" x14ac:dyDescent="0.3">
      <c r="A327" s="12">
        <v>33199</v>
      </c>
      <c r="B327" s="29">
        <v>21.554166666666699</v>
      </c>
      <c r="C327" s="2">
        <f t="shared" si="59"/>
        <v>24.388888888888889</v>
      </c>
      <c r="D327" s="13">
        <f t="shared" si="61"/>
        <v>24.698888888888892</v>
      </c>
      <c r="E327" s="3">
        <v>24.5</v>
      </c>
      <c r="F327" s="1">
        <f t="shared" si="62"/>
        <v>25</v>
      </c>
      <c r="G327" s="1">
        <f t="shared" si="63"/>
        <v>25.5</v>
      </c>
      <c r="H327" s="13">
        <f t="shared" si="64"/>
        <v>25.198888888888892</v>
      </c>
      <c r="I327" s="14">
        <f t="shared" si="65"/>
        <v>25.698888888888892</v>
      </c>
      <c r="J327" s="2">
        <f t="shared" si="66"/>
        <v>0</v>
      </c>
      <c r="K327" s="2"/>
      <c r="L327" s="2">
        <f t="shared" si="67"/>
        <v>0</v>
      </c>
      <c r="M327" s="2"/>
      <c r="N327" s="2">
        <f t="shared" si="68"/>
        <v>0</v>
      </c>
      <c r="O327" s="2"/>
      <c r="P327" s="2">
        <f t="shared" si="69"/>
        <v>0</v>
      </c>
      <c r="Q327" s="2"/>
      <c r="R327" s="2">
        <f t="shared" si="60"/>
        <v>0</v>
      </c>
      <c r="S327" s="2"/>
      <c r="T327" s="2">
        <f t="shared" si="70"/>
        <v>0</v>
      </c>
      <c r="U327" s="11"/>
    </row>
    <row r="328" spans="1:21" x14ac:dyDescent="0.3">
      <c r="A328" s="12">
        <v>33200</v>
      </c>
      <c r="B328" s="29">
        <v>20.904166666666701</v>
      </c>
      <c r="C328" s="2">
        <f t="shared" si="59"/>
        <v>24.175277777777783</v>
      </c>
      <c r="D328" s="13">
        <f t="shared" si="61"/>
        <v>24.639077777777782</v>
      </c>
      <c r="E328" s="3">
        <v>24.5</v>
      </c>
      <c r="F328" s="1">
        <f t="shared" si="62"/>
        <v>25</v>
      </c>
      <c r="G328" s="1">
        <f t="shared" si="63"/>
        <v>25.5</v>
      </c>
      <c r="H328" s="13">
        <f t="shared" si="64"/>
        <v>25.139077777777782</v>
      </c>
      <c r="I328" s="14">
        <f t="shared" si="65"/>
        <v>25.639077777777782</v>
      </c>
      <c r="J328" s="2">
        <f t="shared" si="66"/>
        <v>0</v>
      </c>
      <c r="K328" s="2"/>
      <c r="L328" s="2">
        <f t="shared" si="67"/>
        <v>0</v>
      </c>
      <c r="M328" s="2"/>
      <c r="N328" s="2">
        <f t="shared" si="68"/>
        <v>0</v>
      </c>
      <c r="O328" s="2"/>
      <c r="P328" s="2">
        <f t="shared" si="69"/>
        <v>0</v>
      </c>
      <c r="Q328" s="2"/>
      <c r="R328" s="2">
        <f t="shared" si="60"/>
        <v>0</v>
      </c>
      <c r="S328" s="2"/>
      <c r="T328" s="2">
        <f t="shared" si="70"/>
        <v>0</v>
      </c>
      <c r="U328" s="11"/>
    </row>
    <row r="329" spans="1:21" x14ac:dyDescent="0.3">
      <c r="A329" s="12">
        <v>33201</v>
      </c>
      <c r="B329" s="29">
        <v>21.2083333333333</v>
      </c>
      <c r="C329" s="2">
        <f t="shared" si="59"/>
        <v>23.936666666666671</v>
      </c>
      <c r="D329" s="13">
        <f t="shared" si="61"/>
        <v>24.572266666666671</v>
      </c>
      <c r="E329" s="3">
        <v>24.5</v>
      </c>
      <c r="F329" s="1">
        <f t="shared" si="62"/>
        <v>25</v>
      </c>
      <c r="G329" s="1">
        <f t="shared" si="63"/>
        <v>25.5</v>
      </c>
      <c r="H329" s="13">
        <f t="shared" si="64"/>
        <v>25.072266666666671</v>
      </c>
      <c r="I329" s="14">
        <f t="shared" si="65"/>
        <v>25.572266666666671</v>
      </c>
      <c r="J329" s="2">
        <f t="shared" si="66"/>
        <v>0</v>
      </c>
      <c r="K329" s="2"/>
      <c r="L329" s="2">
        <f t="shared" si="67"/>
        <v>0</v>
      </c>
      <c r="M329" s="2"/>
      <c r="N329" s="2">
        <f t="shared" si="68"/>
        <v>0</v>
      </c>
      <c r="O329" s="2"/>
      <c r="P329" s="2">
        <f t="shared" si="69"/>
        <v>0</v>
      </c>
      <c r="Q329" s="2"/>
      <c r="R329" s="2">
        <f t="shared" si="60"/>
        <v>0</v>
      </c>
      <c r="S329" s="2"/>
      <c r="T329" s="2">
        <f t="shared" si="70"/>
        <v>0</v>
      </c>
      <c r="U329" s="11"/>
    </row>
    <row r="330" spans="1:21" x14ac:dyDescent="0.3">
      <c r="A330" s="12">
        <v>33202</v>
      </c>
      <c r="B330" s="29">
        <v>21.087499999999999</v>
      </c>
      <c r="C330" s="2">
        <f t="shared" si="59"/>
        <v>23.701805555555556</v>
      </c>
      <c r="D330" s="13">
        <f t="shared" si="61"/>
        <v>24.506505555555556</v>
      </c>
      <c r="E330" s="3">
        <v>24.5</v>
      </c>
      <c r="F330" s="1">
        <f t="shared" si="62"/>
        <v>25</v>
      </c>
      <c r="G330" s="1">
        <f t="shared" si="63"/>
        <v>25.5</v>
      </c>
      <c r="H330" s="13">
        <f t="shared" si="64"/>
        <v>25.006505555555556</v>
      </c>
      <c r="I330" s="14">
        <f t="shared" si="65"/>
        <v>25.506505555555556</v>
      </c>
      <c r="J330" s="2">
        <f t="shared" si="66"/>
        <v>0</v>
      </c>
      <c r="K330" s="2"/>
      <c r="L330" s="2">
        <f t="shared" si="67"/>
        <v>0</v>
      </c>
      <c r="M330" s="2"/>
      <c r="N330" s="2">
        <f t="shared" si="68"/>
        <v>0</v>
      </c>
      <c r="O330" s="2"/>
      <c r="P330" s="2">
        <f t="shared" si="69"/>
        <v>0</v>
      </c>
      <c r="Q330" s="2"/>
      <c r="R330" s="2">
        <f t="shared" si="60"/>
        <v>0</v>
      </c>
      <c r="S330" s="2"/>
      <c r="T330" s="2">
        <f t="shared" si="70"/>
        <v>0</v>
      </c>
      <c r="U330" s="11"/>
    </row>
    <row r="331" spans="1:21" x14ac:dyDescent="0.3">
      <c r="A331" s="12">
        <v>33203</v>
      </c>
      <c r="B331" s="29">
        <v>21.3125</v>
      </c>
      <c r="C331" s="2">
        <f t="shared" si="59"/>
        <v>23.455416666666668</v>
      </c>
      <c r="D331" s="13">
        <f t="shared" si="61"/>
        <v>24.437516666666667</v>
      </c>
      <c r="E331" s="3">
        <v>24.5</v>
      </c>
      <c r="F331" s="1">
        <f t="shared" si="62"/>
        <v>25</v>
      </c>
      <c r="G331" s="1">
        <f t="shared" si="63"/>
        <v>25.5</v>
      </c>
      <c r="H331" s="13">
        <f t="shared" si="64"/>
        <v>24.937516666666667</v>
      </c>
      <c r="I331" s="14">
        <f t="shared" si="65"/>
        <v>25.437516666666667</v>
      </c>
      <c r="J331" s="2">
        <f t="shared" si="66"/>
        <v>0</v>
      </c>
      <c r="K331" s="2"/>
      <c r="L331" s="2">
        <f t="shared" si="67"/>
        <v>0</v>
      </c>
      <c r="M331" s="2"/>
      <c r="N331" s="2">
        <f t="shared" si="68"/>
        <v>0</v>
      </c>
      <c r="O331" s="2"/>
      <c r="P331" s="2">
        <f t="shared" si="69"/>
        <v>0</v>
      </c>
      <c r="Q331" s="2"/>
      <c r="R331" s="2">
        <f t="shared" si="60"/>
        <v>0</v>
      </c>
      <c r="S331" s="2"/>
      <c r="T331" s="2">
        <f t="shared" si="70"/>
        <v>0</v>
      </c>
      <c r="U331" s="11"/>
    </row>
    <row r="332" spans="1:21" x14ac:dyDescent="0.3">
      <c r="A332" s="12">
        <v>33204</v>
      </c>
      <c r="B332" s="29">
        <v>19.954166666666701</v>
      </c>
      <c r="C332" s="2">
        <f t="shared" si="59"/>
        <v>23.246805555555557</v>
      </c>
      <c r="D332" s="13">
        <f t="shared" si="61"/>
        <v>24.379105555555558</v>
      </c>
      <c r="E332" s="3">
        <v>24.5</v>
      </c>
      <c r="F332" s="1">
        <f t="shared" si="62"/>
        <v>25</v>
      </c>
      <c r="G332" s="1">
        <f t="shared" si="63"/>
        <v>25.5</v>
      </c>
      <c r="H332" s="13">
        <f t="shared" si="64"/>
        <v>24.879105555555558</v>
      </c>
      <c r="I332" s="14">
        <f t="shared" si="65"/>
        <v>25.379105555555558</v>
      </c>
      <c r="J332" s="2">
        <f t="shared" si="66"/>
        <v>0</v>
      </c>
      <c r="K332" s="2"/>
      <c r="L332" s="2">
        <f t="shared" si="67"/>
        <v>0</v>
      </c>
      <c r="M332" s="2"/>
      <c r="N332" s="2">
        <f t="shared" si="68"/>
        <v>0</v>
      </c>
      <c r="O332" s="2"/>
      <c r="P332" s="2">
        <f t="shared" si="69"/>
        <v>0</v>
      </c>
      <c r="Q332" s="2"/>
      <c r="R332" s="2">
        <f t="shared" si="60"/>
        <v>0</v>
      </c>
      <c r="S332" s="2"/>
      <c r="T332" s="2">
        <f t="shared" si="70"/>
        <v>0</v>
      </c>
      <c r="U332" s="11"/>
    </row>
    <row r="333" spans="1:21" x14ac:dyDescent="0.3">
      <c r="A333" s="12">
        <v>33205</v>
      </c>
      <c r="B333" s="29">
        <v>18.9583333333333</v>
      </c>
      <c r="C333" s="2">
        <f t="shared" si="59"/>
        <v>23.030555555555555</v>
      </c>
      <c r="D333" s="13">
        <f t="shared" si="61"/>
        <v>24.318555555555555</v>
      </c>
      <c r="E333" s="3">
        <v>24.5</v>
      </c>
      <c r="F333" s="1">
        <f t="shared" si="62"/>
        <v>25</v>
      </c>
      <c r="G333" s="1">
        <f t="shared" si="63"/>
        <v>25.5</v>
      </c>
      <c r="H333" s="13">
        <f t="shared" si="64"/>
        <v>24.818555555555555</v>
      </c>
      <c r="I333" s="14">
        <f t="shared" si="65"/>
        <v>25.318555555555555</v>
      </c>
      <c r="J333" s="2">
        <f t="shared" si="66"/>
        <v>0</v>
      </c>
      <c r="K333" s="2"/>
      <c r="L333" s="2">
        <f t="shared" si="67"/>
        <v>0</v>
      </c>
      <c r="M333" s="2"/>
      <c r="N333" s="2">
        <f t="shared" si="68"/>
        <v>0</v>
      </c>
      <c r="O333" s="2"/>
      <c r="P333" s="2">
        <f t="shared" si="69"/>
        <v>0</v>
      </c>
      <c r="Q333" s="2"/>
      <c r="R333" s="2">
        <f t="shared" si="60"/>
        <v>0</v>
      </c>
      <c r="S333" s="2"/>
      <c r="T333" s="2">
        <f t="shared" si="70"/>
        <v>0</v>
      </c>
      <c r="U333" s="11"/>
    </row>
    <row r="334" spans="1:21" x14ac:dyDescent="0.3">
      <c r="A334" s="12">
        <v>33206</v>
      </c>
      <c r="B334" s="29">
        <v>19.254166666666698</v>
      </c>
      <c r="C334" s="2">
        <f t="shared" si="59"/>
        <v>22.799861111111106</v>
      </c>
      <c r="D334" s="13">
        <f t="shared" si="61"/>
        <v>24.25396111111111</v>
      </c>
      <c r="E334" s="3">
        <v>24.5</v>
      </c>
      <c r="F334" s="1">
        <f t="shared" si="62"/>
        <v>25</v>
      </c>
      <c r="G334" s="1">
        <f t="shared" si="63"/>
        <v>25.5</v>
      </c>
      <c r="H334" s="13">
        <f t="shared" si="64"/>
        <v>24.75396111111111</v>
      </c>
      <c r="I334" s="14">
        <f t="shared" si="65"/>
        <v>25.25396111111111</v>
      </c>
      <c r="J334" s="2">
        <f t="shared" si="66"/>
        <v>0</v>
      </c>
      <c r="K334" s="2"/>
      <c r="L334" s="2">
        <f t="shared" si="67"/>
        <v>0</v>
      </c>
      <c r="M334" s="2"/>
      <c r="N334" s="2">
        <f t="shared" si="68"/>
        <v>0</v>
      </c>
      <c r="O334" s="2"/>
      <c r="P334" s="2">
        <f t="shared" si="69"/>
        <v>0</v>
      </c>
      <c r="Q334" s="2"/>
      <c r="R334" s="2">
        <f t="shared" si="60"/>
        <v>0</v>
      </c>
      <c r="S334" s="2"/>
      <c r="T334" s="2">
        <f t="shared" si="70"/>
        <v>0</v>
      </c>
      <c r="U334" s="11"/>
    </row>
    <row r="335" spans="1:21" x14ac:dyDescent="0.3">
      <c r="A335" s="12">
        <v>33207</v>
      </c>
      <c r="B335" s="29">
        <v>20.129166666666698</v>
      </c>
      <c r="C335" s="2">
        <f t="shared" si="59"/>
        <v>22.571111111111108</v>
      </c>
      <c r="D335" s="13">
        <f t="shared" si="61"/>
        <v>24.189911111111112</v>
      </c>
      <c r="E335" s="3">
        <v>24.5</v>
      </c>
      <c r="F335" s="1">
        <f t="shared" si="62"/>
        <v>25</v>
      </c>
      <c r="G335" s="1">
        <f t="shared" si="63"/>
        <v>25.5</v>
      </c>
      <c r="H335" s="13">
        <f t="shared" si="64"/>
        <v>24.689911111111112</v>
      </c>
      <c r="I335" s="14">
        <f t="shared" si="65"/>
        <v>25.189911111111112</v>
      </c>
      <c r="J335" s="2">
        <f t="shared" si="66"/>
        <v>0</v>
      </c>
      <c r="K335" s="2"/>
      <c r="L335" s="2">
        <f t="shared" si="67"/>
        <v>0</v>
      </c>
      <c r="M335" s="2"/>
      <c r="N335" s="2">
        <f t="shared" si="68"/>
        <v>0</v>
      </c>
      <c r="O335" s="2"/>
      <c r="P335" s="2">
        <f t="shared" si="69"/>
        <v>0</v>
      </c>
      <c r="Q335" s="2"/>
      <c r="R335" s="2">
        <f t="shared" si="60"/>
        <v>0</v>
      </c>
      <c r="S335" s="2"/>
      <c r="T335" s="2">
        <f t="shared" si="70"/>
        <v>0</v>
      </c>
      <c r="U335" s="11"/>
    </row>
    <row r="336" spans="1:21" x14ac:dyDescent="0.3">
      <c r="A336" s="12">
        <v>33208</v>
      </c>
      <c r="B336" s="29">
        <v>18.329166666666701</v>
      </c>
      <c r="C336" s="2">
        <f t="shared" si="59"/>
        <v>22.408888888888889</v>
      </c>
      <c r="D336" s="13">
        <f t="shared" si="61"/>
        <v>24.14448888888889</v>
      </c>
      <c r="E336" s="3">
        <v>24.5</v>
      </c>
      <c r="F336" s="1">
        <f t="shared" si="62"/>
        <v>25</v>
      </c>
      <c r="G336" s="1">
        <f t="shared" si="63"/>
        <v>25.5</v>
      </c>
      <c r="H336" s="13">
        <f t="shared" si="64"/>
        <v>24.64448888888889</v>
      </c>
      <c r="I336" s="14">
        <f t="shared" si="65"/>
        <v>25.14448888888889</v>
      </c>
      <c r="J336" s="2">
        <f t="shared" si="66"/>
        <v>0</v>
      </c>
      <c r="K336" s="2"/>
      <c r="L336" s="2">
        <f t="shared" si="67"/>
        <v>0</v>
      </c>
      <c r="M336" s="2"/>
      <c r="N336" s="2">
        <f t="shared" si="68"/>
        <v>0</v>
      </c>
      <c r="O336" s="2"/>
      <c r="P336" s="2">
        <f t="shared" si="69"/>
        <v>0</v>
      </c>
      <c r="Q336" s="2"/>
      <c r="R336" s="2">
        <f t="shared" si="60"/>
        <v>0</v>
      </c>
      <c r="S336" s="2"/>
      <c r="T336" s="2">
        <f t="shared" si="70"/>
        <v>0</v>
      </c>
      <c r="U336" s="11"/>
    </row>
    <row r="337" spans="1:21" x14ac:dyDescent="0.3">
      <c r="A337" s="12">
        <v>33209</v>
      </c>
      <c r="B337" s="29">
        <v>18.408333333333299</v>
      </c>
      <c r="C337" s="2">
        <f t="shared" si="59"/>
        <v>22.191388888888884</v>
      </c>
      <c r="D337" s="13">
        <f t="shared" si="61"/>
        <v>24.08358888888889</v>
      </c>
      <c r="E337" s="3">
        <v>24.5</v>
      </c>
      <c r="F337" s="1">
        <f t="shared" si="62"/>
        <v>25</v>
      </c>
      <c r="G337" s="1">
        <f t="shared" si="63"/>
        <v>25.5</v>
      </c>
      <c r="H337" s="13">
        <f t="shared" si="64"/>
        <v>24.58358888888889</v>
      </c>
      <c r="I337" s="14">
        <f t="shared" si="65"/>
        <v>25.08358888888889</v>
      </c>
      <c r="J337" s="2">
        <f t="shared" si="66"/>
        <v>0</v>
      </c>
      <c r="K337" s="2"/>
      <c r="L337" s="2">
        <f t="shared" si="67"/>
        <v>0</v>
      </c>
      <c r="M337" s="2"/>
      <c r="N337" s="2">
        <f t="shared" si="68"/>
        <v>0</v>
      </c>
      <c r="O337" s="2"/>
      <c r="P337" s="2">
        <f t="shared" si="69"/>
        <v>0</v>
      </c>
      <c r="Q337" s="2"/>
      <c r="R337" s="2">
        <f t="shared" si="60"/>
        <v>0</v>
      </c>
      <c r="S337" s="2"/>
      <c r="T337" s="2">
        <f t="shared" si="70"/>
        <v>0</v>
      </c>
      <c r="U337" s="11"/>
    </row>
    <row r="338" spans="1:21" x14ac:dyDescent="0.3">
      <c r="A338" s="12">
        <v>33210</v>
      </c>
      <c r="B338" s="29">
        <v>19.45</v>
      </c>
      <c r="C338" s="2">
        <f t="shared" si="59"/>
        <v>21.96875</v>
      </c>
      <c r="D338" s="13">
        <f t="shared" si="61"/>
        <v>24.021250000000002</v>
      </c>
      <c r="E338" s="3">
        <v>24.5</v>
      </c>
      <c r="F338" s="1">
        <f t="shared" si="62"/>
        <v>25</v>
      </c>
      <c r="G338" s="1">
        <f t="shared" si="63"/>
        <v>25.5</v>
      </c>
      <c r="H338" s="13">
        <f t="shared" si="64"/>
        <v>24.521250000000002</v>
      </c>
      <c r="I338" s="14">
        <f t="shared" si="65"/>
        <v>25.021250000000002</v>
      </c>
      <c r="J338" s="2">
        <f t="shared" si="66"/>
        <v>0</v>
      </c>
      <c r="K338" s="2"/>
      <c r="L338" s="2">
        <f t="shared" si="67"/>
        <v>0</v>
      </c>
      <c r="M338" s="2"/>
      <c r="N338" s="2">
        <f t="shared" si="68"/>
        <v>0</v>
      </c>
      <c r="O338" s="2"/>
      <c r="P338" s="2">
        <f t="shared" si="69"/>
        <v>0</v>
      </c>
      <c r="Q338" s="2"/>
      <c r="R338" s="2">
        <f t="shared" si="60"/>
        <v>0</v>
      </c>
      <c r="S338" s="2"/>
      <c r="T338" s="2">
        <f t="shared" si="70"/>
        <v>0</v>
      </c>
      <c r="U338" s="11"/>
    </row>
    <row r="339" spans="1:21" x14ac:dyDescent="0.3">
      <c r="A339" s="12">
        <v>33211</v>
      </c>
      <c r="B339" s="29">
        <v>19.441666666666698</v>
      </c>
      <c r="C339" s="2">
        <f t="shared" si="59"/>
        <v>21.77138888888889</v>
      </c>
      <c r="D339" s="13">
        <f t="shared" si="61"/>
        <v>23.965988888888891</v>
      </c>
      <c r="E339" s="3">
        <v>24.5</v>
      </c>
      <c r="F339" s="1">
        <f t="shared" si="62"/>
        <v>25</v>
      </c>
      <c r="G339" s="1">
        <f t="shared" si="63"/>
        <v>25.5</v>
      </c>
      <c r="H339" s="13">
        <f t="shared" si="64"/>
        <v>24.465988888888891</v>
      </c>
      <c r="I339" s="14">
        <f t="shared" si="65"/>
        <v>24.965988888888891</v>
      </c>
      <c r="J339" s="2">
        <f t="shared" si="66"/>
        <v>0</v>
      </c>
      <c r="K339" s="2"/>
      <c r="L339" s="2">
        <f t="shared" si="67"/>
        <v>0</v>
      </c>
      <c r="M339" s="2"/>
      <c r="N339" s="2">
        <f t="shared" si="68"/>
        <v>0</v>
      </c>
      <c r="O339" s="2"/>
      <c r="P339" s="2">
        <f t="shared" si="69"/>
        <v>0</v>
      </c>
      <c r="Q339" s="2"/>
      <c r="R339" s="2">
        <f t="shared" si="60"/>
        <v>0</v>
      </c>
      <c r="S339" s="2"/>
      <c r="T339" s="2">
        <f t="shared" si="70"/>
        <v>0</v>
      </c>
      <c r="U339" s="11"/>
    </row>
    <row r="340" spans="1:21" x14ac:dyDescent="0.3">
      <c r="A340" s="12">
        <v>33212</v>
      </c>
      <c r="B340" s="29">
        <v>19.579166666666701</v>
      </c>
      <c r="C340" s="2">
        <f t="shared" si="59"/>
        <v>21.604444444444443</v>
      </c>
      <c r="D340" s="13">
        <f t="shared" si="61"/>
        <v>23.919244444444445</v>
      </c>
      <c r="E340" s="3">
        <v>24.5</v>
      </c>
      <c r="F340" s="1">
        <f t="shared" si="62"/>
        <v>25</v>
      </c>
      <c r="G340" s="1">
        <f t="shared" si="63"/>
        <v>25.5</v>
      </c>
      <c r="H340" s="13">
        <f t="shared" si="64"/>
        <v>24.419244444444445</v>
      </c>
      <c r="I340" s="14">
        <f t="shared" si="65"/>
        <v>24.919244444444445</v>
      </c>
      <c r="J340" s="2">
        <f t="shared" si="66"/>
        <v>0</v>
      </c>
      <c r="K340" s="2"/>
      <c r="L340" s="2">
        <f t="shared" si="67"/>
        <v>0</v>
      </c>
      <c r="M340" s="2"/>
      <c r="N340" s="2">
        <f t="shared" si="68"/>
        <v>0</v>
      </c>
      <c r="O340" s="2"/>
      <c r="P340" s="2">
        <f t="shared" si="69"/>
        <v>0</v>
      </c>
      <c r="Q340" s="2"/>
      <c r="R340" s="2">
        <f t="shared" si="60"/>
        <v>0</v>
      </c>
      <c r="S340" s="2"/>
      <c r="T340" s="2">
        <f t="shared" si="70"/>
        <v>0</v>
      </c>
      <c r="U340" s="11"/>
    </row>
    <row r="341" spans="1:21" x14ac:dyDescent="0.3">
      <c r="A341" s="12">
        <v>33213</v>
      </c>
      <c r="B341" s="29">
        <v>19.662500000000001</v>
      </c>
      <c r="C341" s="2">
        <f t="shared" si="59"/>
        <v>21.423611111111111</v>
      </c>
      <c r="D341" s="13">
        <f t="shared" si="61"/>
        <v>23.868611111111115</v>
      </c>
      <c r="E341" s="3">
        <v>24.5</v>
      </c>
      <c r="F341" s="1">
        <f t="shared" si="62"/>
        <v>25</v>
      </c>
      <c r="G341" s="1">
        <f t="shared" si="63"/>
        <v>25.5</v>
      </c>
      <c r="H341" s="13">
        <f t="shared" si="64"/>
        <v>24.368611111111115</v>
      </c>
      <c r="I341" s="14">
        <f t="shared" si="65"/>
        <v>24.868611111111115</v>
      </c>
      <c r="J341" s="2">
        <f t="shared" si="66"/>
        <v>0</v>
      </c>
      <c r="K341" s="2"/>
      <c r="L341" s="2">
        <f t="shared" si="67"/>
        <v>0</v>
      </c>
      <c r="M341" s="2"/>
      <c r="N341" s="2">
        <f t="shared" si="68"/>
        <v>0</v>
      </c>
      <c r="O341" s="2"/>
      <c r="P341" s="2">
        <f t="shared" si="69"/>
        <v>0</v>
      </c>
      <c r="Q341" s="2"/>
      <c r="R341" s="2">
        <f t="shared" si="60"/>
        <v>0</v>
      </c>
      <c r="S341" s="2"/>
      <c r="T341" s="2">
        <f t="shared" si="70"/>
        <v>0</v>
      </c>
      <c r="U341" s="11"/>
    </row>
    <row r="342" spans="1:21" x14ac:dyDescent="0.3">
      <c r="A342" s="12">
        <v>33214</v>
      </c>
      <c r="B342" s="29">
        <v>17.8541666666667</v>
      </c>
      <c r="C342" s="2">
        <f t="shared" si="59"/>
        <v>21.239583333333336</v>
      </c>
      <c r="D342" s="13">
        <f t="shared" si="61"/>
        <v>23.817083333333336</v>
      </c>
      <c r="E342" s="3">
        <v>24.5</v>
      </c>
      <c r="F342" s="1">
        <f t="shared" si="62"/>
        <v>25</v>
      </c>
      <c r="G342" s="1">
        <f t="shared" si="63"/>
        <v>25.5</v>
      </c>
      <c r="H342" s="13">
        <f t="shared" si="64"/>
        <v>24.317083333333336</v>
      </c>
      <c r="I342" s="14">
        <f t="shared" si="65"/>
        <v>24.817083333333336</v>
      </c>
      <c r="J342" s="2">
        <f t="shared" si="66"/>
        <v>0</v>
      </c>
      <c r="K342" s="2"/>
      <c r="L342" s="2">
        <f t="shared" si="67"/>
        <v>0</v>
      </c>
      <c r="M342" s="2"/>
      <c r="N342" s="2">
        <f t="shared" si="68"/>
        <v>0</v>
      </c>
      <c r="O342" s="2"/>
      <c r="P342" s="2">
        <f t="shared" si="69"/>
        <v>0</v>
      </c>
      <c r="Q342" s="2"/>
      <c r="R342" s="2">
        <f t="shared" si="60"/>
        <v>0</v>
      </c>
      <c r="S342" s="2"/>
      <c r="T342" s="2">
        <f t="shared" si="70"/>
        <v>0</v>
      </c>
      <c r="U342" s="11"/>
    </row>
    <row r="343" spans="1:21" x14ac:dyDescent="0.3">
      <c r="A343" s="12">
        <v>33215</v>
      </c>
      <c r="B343" s="29">
        <v>17.420833333333299</v>
      </c>
      <c r="C343" s="2">
        <f t="shared" si="59"/>
        <v>20.999027777777787</v>
      </c>
      <c r="D343" s="13">
        <f t="shared" si="61"/>
        <v>23.749727777777782</v>
      </c>
      <c r="E343" s="3">
        <v>24.5</v>
      </c>
      <c r="F343" s="1">
        <f t="shared" si="62"/>
        <v>25</v>
      </c>
      <c r="G343" s="1">
        <f t="shared" si="63"/>
        <v>25.5</v>
      </c>
      <c r="H343" s="13">
        <f t="shared" si="64"/>
        <v>24.249727777777782</v>
      </c>
      <c r="I343" s="14">
        <f t="shared" si="65"/>
        <v>24.749727777777782</v>
      </c>
      <c r="J343" s="2">
        <f t="shared" si="66"/>
        <v>0</v>
      </c>
      <c r="K343" s="2"/>
      <c r="L343" s="2">
        <f t="shared" si="67"/>
        <v>0</v>
      </c>
      <c r="M343" s="2"/>
      <c r="N343" s="2">
        <f t="shared" si="68"/>
        <v>0</v>
      </c>
      <c r="O343" s="2"/>
      <c r="P343" s="2">
        <f t="shared" si="69"/>
        <v>0</v>
      </c>
      <c r="Q343" s="2"/>
      <c r="R343" s="2">
        <f t="shared" si="60"/>
        <v>0</v>
      </c>
      <c r="S343" s="2"/>
      <c r="T343" s="2">
        <f t="shared" si="70"/>
        <v>0</v>
      </c>
      <c r="U343" s="11"/>
    </row>
    <row r="344" spans="1:21" x14ac:dyDescent="0.3">
      <c r="A344" s="12">
        <v>33216</v>
      </c>
      <c r="B344" s="29">
        <v>17.262499999999999</v>
      </c>
      <c r="C344" s="2">
        <f t="shared" si="59"/>
        <v>20.918750000000006</v>
      </c>
      <c r="D344" s="13">
        <f t="shared" si="61"/>
        <v>23.727250000000005</v>
      </c>
      <c r="E344" s="3">
        <v>24.5</v>
      </c>
      <c r="F344" s="1">
        <f t="shared" si="62"/>
        <v>25</v>
      </c>
      <c r="G344" s="1">
        <f t="shared" si="63"/>
        <v>25.5</v>
      </c>
      <c r="H344" s="13">
        <f t="shared" si="64"/>
        <v>24.227250000000005</v>
      </c>
      <c r="I344" s="14">
        <f t="shared" si="65"/>
        <v>24.727250000000005</v>
      </c>
      <c r="J344" s="2">
        <f t="shared" si="66"/>
        <v>0</v>
      </c>
      <c r="K344" s="2"/>
      <c r="L344" s="2">
        <f t="shared" si="67"/>
        <v>0</v>
      </c>
      <c r="M344" s="2"/>
      <c r="N344" s="2">
        <f t="shared" si="68"/>
        <v>0</v>
      </c>
      <c r="O344" s="2"/>
      <c r="P344" s="2">
        <f t="shared" si="69"/>
        <v>0</v>
      </c>
      <c r="Q344" s="2"/>
      <c r="R344" s="2">
        <f t="shared" si="60"/>
        <v>0</v>
      </c>
      <c r="S344" s="2"/>
      <c r="T344" s="2">
        <f t="shared" si="70"/>
        <v>0</v>
      </c>
      <c r="U344" s="11"/>
    </row>
    <row r="345" spans="1:21" x14ac:dyDescent="0.3">
      <c r="A345" s="12">
        <v>33217</v>
      </c>
      <c r="B345" s="29">
        <v>17.633333333333301</v>
      </c>
      <c r="C345" s="2">
        <f t="shared" si="59"/>
        <v>20.858055555555566</v>
      </c>
      <c r="D345" s="13">
        <f t="shared" si="61"/>
        <v>23.710255555555559</v>
      </c>
      <c r="E345" s="3">
        <v>24.5</v>
      </c>
      <c r="F345" s="1">
        <f t="shared" si="62"/>
        <v>25</v>
      </c>
      <c r="G345" s="1">
        <f t="shared" si="63"/>
        <v>25.5</v>
      </c>
      <c r="H345" s="13">
        <f t="shared" si="64"/>
        <v>24.210255555555559</v>
      </c>
      <c r="I345" s="14">
        <f t="shared" si="65"/>
        <v>24.710255555555559</v>
      </c>
      <c r="J345" s="2">
        <f t="shared" si="66"/>
        <v>0</v>
      </c>
      <c r="K345" s="2"/>
      <c r="L345" s="2">
        <f t="shared" si="67"/>
        <v>0</v>
      </c>
      <c r="M345" s="2"/>
      <c r="N345" s="2">
        <f t="shared" si="68"/>
        <v>0</v>
      </c>
      <c r="O345" s="2"/>
      <c r="P345" s="2">
        <f t="shared" si="69"/>
        <v>0</v>
      </c>
      <c r="Q345" s="2"/>
      <c r="R345" s="2">
        <f t="shared" si="60"/>
        <v>0</v>
      </c>
      <c r="S345" s="2"/>
      <c r="T345" s="2">
        <f t="shared" si="70"/>
        <v>0</v>
      </c>
      <c r="U345" s="11"/>
    </row>
    <row r="346" spans="1:21" x14ac:dyDescent="0.3">
      <c r="A346" s="12">
        <v>33218</v>
      </c>
      <c r="B346" s="29">
        <v>17.304166666666699</v>
      </c>
      <c r="C346" s="2">
        <f t="shared" si="59"/>
        <v>20.817083333333343</v>
      </c>
      <c r="D346" s="13">
        <f t="shared" si="61"/>
        <v>23.698783333333338</v>
      </c>
      <c r="E346" s="3">
        <v>24.5</v>
      </c>
      <c r="F346" s="1">
        <f t="shared" si="62"/>
        <v>25</v>
      </c>
      <c r="G346" s="1">
        <f t="shared" si="63"/>
        <v>25.5</v>
      </c>
      <c r="H346" s="13">
        <f t="shared" si="64"/>
        <v>24.198783333333338</v>
      </c>
      <c r="I346" s="14">
        <f t="shared" si="65"/>
        <v>24.698783333333338</v>
      </c>
      <c r="J346" s="2">
        <f t="shared" si="66"/>
        <v>0</v>
      </c>
      <c r="K346" s="2"/>
      <c r="L346" s="2">
        <f t="shared" si="67"/>
        <v>0</v>
      </c>
      <c r="M346" s="2"/>
      <c r="N346" s="2">
        <f t="shared" si="68"/>
        <v>0</v>
      </c>
      <c r="O346" s="2"/>
      <c r="P346" s="2">
        <f t="shared" si="69"/>
        <v>0</v>
      </c>
      <c r="Q346" s="2"/>
      <c r="R346" s="2">
        <f t="shared" si="60"/>
        <v>0</v>
      </c>
      <c r="S346" s="2"/>
      <c r="T346" s="2">
        <f t="shared" si="70"/>
        <v>0</v>
      </c>
      <c r="U346" s="11"/>
    </row>
    <row r="347" spans="1:21" x14ac:dyDescent="0.3">
      <c r="A347" s="12">
        <v>33219</v>
      </c>
      <c r="B347" s="29">
        <v>17.6666666666667</v>
      </c>
      <c r="C347" s="2">
        <f t="shared" si="59"/>
        <v>20.743333333333343</v>
      </c>
      <c r="D347" s="13">
        <f t="shared" si="61"/>
        <v>23.678133333333339</v>
      </c>
      <c r="E347" s="3">
        <v>24.5</v>
      </c>
      <c r="F347" s="1">
        <f t="shared" si="62"/>
        <v>25</v>
      </c>
      <c r="G347" s="1">
        <f t="shared" si="63"/>
        <v>25.5</v>
      </c>
      <c r="H347" s="13">
        <f t="shared" si="64"/>
        <v>24.178133333333339</v>
      </c>
      <c r="I347" s="14">
        <f t="shared" si="65"/>
        <v>24.678133333333339</v>
      </c>
      <c r="J347" s="2">
        <f t="shared" si="66"/>
        <v>0</v>
      </c>
      <c r="K347" s="2"/>
      <c r="L347" s="2">
        <f t="shared" si="67"/>
        <v>0</v>
      </c>
      <c r="M347" s="2"/>
      <c r="N347" s="2">
        <f t="shared" si="68"/>
        <v>0</v>
      </c>
      <c r="O347" s="2"/>
      <c r="P347" s="2">
        <f t="shared" si="69"/>
        <v>0</v>
      </c>
      <c r="Q347" s="2"/>
      <c r="R347" s="2">
        <f t="shared" si="60"/>
        <v>0</v>
      </c>
      <c r="S347" s="2"/>
      <c r="T347" s="2">
        <f t="shared" si="70"/>
        <v>0</v>
      </c>
      <c r="U347" s="11"/>
    </row>
    <row r="348" spans="1:21" x14ac:dyDescent="0.3">
      <c r="A348" s="12">
        <v>33220</v>
      </c>
      <c r="B348" s="29">
        <v>18.524999999999999</v>
      </c>
      <c r="C348" s="2">
        <f t="shared" si="59"/>
        <v>20.613194444444456</v>
      </c>
      <c r="D348" s="13">
        <f t="shared" si="61"/>
        <v>23.64169444444445</v>
      </c>
      <c r="E348" s="3">
        <v>24.5</v>
      </c>
      <c r="F348" s="1">
        <f t="shared" si="62"/>
        <v>25</v>
      </c>
      <c r="G348" s="1">
        <f t="shared" si="63"/>
        <v>25.5</v>
      </c>
      <c r="H348" s="13">
        <f t="shared" si="64"/>
        <v>24.14169444444445</v>
      </c>
      <c r="I348" s="14">
        <f t="shared" si="65"/>
        <v>24.64169444444445</v>
      </c>
      <c r="J348" s="2">
        <f t="shared" si="66"/>
        <v>0</v>
      </c>
      <c r="K348" s="2"/>
      <c r="L348" s="2">
        <f t="shared" si="67"/>
        <v>0</v>
      </c>
      <c r="M348" s="2"/>
      <c r="N348" s="2">
        <f t="shared" si="68"/>
        <v>0</v>
      </c>
      <c r="O348" s="2"/>
      <c r="P348" s="2">
        <f t="shared" si="69"/>
        <v>0</v>
      </c>
      <c r="Q348" s="2"/>
      <c r="R348" s="2">
        <f t="shared" si="60"/>
        <v>0</v>
      </c>
      <c r="S348" s="2"/>
      <c r="T348" s="2">
        <f t="shared" si="70"/>
        <v>0</v>
      </c>
      <c r="U348" s="11"/>
    </row>
    <row r="349" spans="1:21" x14ac:dyDescent="0.3">
      <c r="A349" s="12">
        <v>33221</v>
      </c>
      <c r="B349" s="29">
        <v>17.954166666666701</v>
      </c>
      <c r="C349" s="2">
        <f t="shared" si="59"/>
        <v>20.489444444444455</v>
      </c>
      <c r="D349" s="13">
        <f t="shared" si="61"/>
        <v>23.607044444444448</v>
      </c>
      <c r="E349" s="3">
        <v>24.5</v>
      </c>
      <c r="F349" s="1">
        <f t="shared" si="62"/>
        <v>25</v>
      </c>
      <c r="G349" s="1">
        <f t="shared" si="63"/>
        <v>25.5</v>
      </c>
      <c r="H349" s="13">
        <f t="shared" si="64"/>
        <v>24.107044444444448</v>
      </c>
      <c r="I349" s="14">
        <f t="shared" si="65"/>
        <v>24.607044444444448</v>
      </c>
      <c r="J349" s="2">
        <f t="shared" si="66"/>
        <v>0</v>
      </c>
      <c r="K349" s="2"/>
      <c r="L349" s="2">
        <f t="shared" si="67"/>
        <v>0</v>
      </c>
      <c r="M349" s="2"/>
      <c r="N349" s="2">
        <f t="shared" si="68"/>
        <v>0</v>
      </c>
      <c r="O349" s="2"/>
      <c r="P349" s="2">
        <f t="shared" si="69"/>
        <v>0</v>
      </c>
      <c r="Q349" s="2"/>
      <c r="R349" s="2">
        <f t="shared" si="60"/>
        <v>0</v>
      </c>
      <c r="S349" s="2"/>
      <c r="T349" s="2">
        <f t="shared" si="70"/>
        <v>0</v>
      </c>
      <c r="U349" s="11"/>
    </row>
    <row r="350" spans="1:21" x14ac:dyDescent="0.3">
      <c r="A350" s="12">
        <v>33222</v>
      </c>
      <c r="B350" s="29">
        <v>17.845833333333299</v>
      </c>
      <c r="C350" s="2">
        <f t="shared" si="59"/>
        <v>20.327083333333341</v>
      </c>
      <c r="D350" s="13">
        <f t="shared" si="61"/>
        <v>23.561583333333338</v>
      </c>
      <c r="E350" s="3">
        <v>24.5</v>
      </c>
      <c r="F350" s="1">
        <f t="shared" si="62"/>
        <v>25</v>
      </c>
      <c r="G350" s="1">
        <f t="shared" si="63"/>
        <v>25.5</v>
      </c>
      <c r="H350" s="13">
        <f t="shared" si="64"/>
        <v>24.061583333333338</v>
      </c>
      <c r="I350" s="14">
        <f t="shared" si="65"/>
        <v>24.561583333333338</v>
      </c>
      <c r="J350" s="2">
        <f t="shared" si="66"/>
        <v>0</v>
      </c>
      <c r="K350" s="2"/>
      <c r="L350" s="2">
        <f t="shared" si="67"/>
        <v>0</v>
      </c>
      <c r="M350" s="2"/>
      <c r="N350" s="2">
        <f t="shared" si="68"/>
        <v>0</v>
      </c>
      <c r="O350" s="2"/>
      <c r="P350" s="2">
        <f t="shared" si="69"/>
        <v>0</v>
      </c>
      <c r="Q350" s="2"/>
      <c r="R350" s="2">
        <f t="shared" si="60"/>
        <v>0</v>
      </c>
      <c r="S350" s="2"/>
      <c r="T350" s="2">
        <f t="shared" si="70"/>
        <v>0</v>
      </c>
      <c r="U350" s="11"/>
    </row>
    <row r="351" spans="1:21" x14ac:dyDescent="0.3">
      <c r="A351" s="12">
        <v>33223</v>
      </c>
      <c r="B351" s="29">
        <v>18.154166666666701</v>
      </c>
      <c r="C351" s="2">
        <f t="shared" si="59"/>
        <v>20.130000000000006</v>
      </c>
      <c r="D351" s="13">
        <f t="shared" si="61"/>
        <v>23.506400000000003</v>
      </c>
      <c r="E351" s="3">
        <v>24.5</v>
      </c>
      <c r="F351" s="1">
        <f t="shared" si="62"/>
        <v>25</v>
      </c>
      <c r="G351" s="1">
        <f t="shared" si="63"/>
        <v>25.5</v>
      </c>
      <c r="H351" s="13">
        <f t="shared" si="64"/>
        <v>24.006400000000003</v>
      </c>
      <c r="I351" s="14">
        <f t="shared" si="65"/>
        <v>24.506400000000003</v>
      </c>
      <c r="J351" s="2">
        <f t="shared" si="66"/>
        <v>0</v>
      </c>
      <c r="K351" s="2"/>
      <c r="L351" s="2">
        <f t="shared" si="67"/>
        <v>0</v>
      </c>
      <c r="M351" s="2"/>
      <c r="N351" s="2">
        <f t="shared" si="68"/>
        <v>0</v>
      </c>
      <c r="O351" s="2"/>
      <c r="P351" s="2">
        <f t="shared" si="69"/>
        <v>0</v>
      </c>
      <c r="Q351" s="2"/>
      <c r="R351" s="2">
        <f t="shared" si="60"/>
        <v>0</v>
      </c>
      <c r="S351" s="2"/>
      <c r="T351" s="2">
        <f t="shared" si="70"/>
        <v>0</v>
      </c>
      <c r="U351" s="11"/>
    </row>
    <row r="352" spans="1:21" x14ac:dyDescent="0.3">
      <c r="A352" s="12">
        <v>33224</v>
      </c>
      <c r="B352" s="29">
        <v>18.008333333333301</v>
      </c>
      <c r="C352" s="2">
        <f t="shared" si="59"/>
        <v>19.931111111111122</v>
      </c>
      <c r="D352" s="13">
        <f t="shared" si="61"/>
        <v>23.450711111111115</v>
      </c>
      <c r="E352" s="3">
        <v>24.5</v>
      </c>
      <c r="F352" s="1">
        <f t="shared" si="62"/>
        <v>25</v>
      </c>
      <c r="G352" s="1">
        <f t="shared" si="63"/>
        <v>25.5</v>
      </c>
      <c r="H352" s="13">
        <f t="shared" si="64"/>
        <v>23.950711111111115</v>
      </c>
      <c r="I352" s="14">
        <f t="shared" si="65"/>
        <v>24.450711111111115</v>
      </c>
      <c r="J352" s="2">
        <f t="shared" si="66"/>
        <v>0</v>
      </c>
      <c r="K352" s="2"/>
      <c r="L352" s="2">
        <f t="shared" si="67"/>
        <v>0</v>
      </c>
      <c r="M352" s="2"/>
      <c r="N352" s="2">
        <f t="shared" si="68"/>
        <v>0</v>
      </c>
      <c r="O352" s="2"/>
      <c r="P352" s="2">
        <f t="shared" si="69"/>
        <v>0</v>
      </c>
      <c r="Q352" s="2"/>
      <c r="R352" s="2">
        <f t="shared" si="60"/>
        <v>0</v>
      </c>
      <c r="S352" s="2"/>
      <c r="T352" s="2">
        <f t="shared" si="70"/>
        <v>0</v>
      </c>
      <c r="U352" s="11"/>
    </row>
    <row r="353" spans="1:21" x14ac:dyDescent="0.3">
      <c r="A353" s="12">
        <v>33225</v>
      </c>
      <c r="B353" s="29">
        <v>18.087499999999999</v>
      </c>
      <c r="C353" s="2">
        <f t="shared" si="59"/>
        <v>19.690138888888896</v>
      </c>
      <c r="D353" s="13">
        <f t="shared" si="61"/>
        <v>23.383238888888894</v>
      </c>
      <c r="E353" s="3">
        <v>24.5</v>
      </c>
      <c r="F353" s="1">
        <f t="shared" si="62"/>
        <v>25</v>
      </c>
      <c r="G353" s="1">
        <f t="shared" si="63"/>
        <v>25.5</v>
      </c>
      <c r="H353" s="13">
        <f t="shared" si="64"/>
        <v>23.883238888888894</v>
      </c>
      <c r="I353" s="14">
        <f t="shared" si="65"/>
        <v>24.383238888888894</v>
      </c>
      <c r="J353" s="2">
        <f t="shared" si="66"/>
        <v>0</v>
      </c>
      <c r="K353" s="2"/>
      <c r="L353" s="2">
        <f t="shared" si="67"/>
        <v>0</v>
      </c>
      <c r="M353" s="2"/>
      <c r="N353" s="2">
        <f t="shared" si="68"/>
        <v>0</v>
      </c>
      <c r="O353" s="2"/>
      <c r="P353" s="2">
        <f t="shared" si="69"/>
        <v>0</v>
      </c>
      <c r="Q353" s="2"/>
      <c r="R353" s="2">
        <f t="shared" si="60"/>
        <v>0</v>
      </c>
      <c r="S353" s="2"/>
      <c r="T353" s="2">
        <f t="shared" si="70"/>
        <v>0</v>
      </c>
      <c r="U353" s="11"/>
    </row>
    <row r="354" spans="1:21" x14ac:dyDescent="0.3">
      <c r="A354" s="12">
        <v>33226</v>
      </c>
      <c r="B354" s="29">
        <v>18.762499999999999</v>
      </c>
      <c r="C354" s="2">
        <f t="shared" si="59"/>
        <v>19.440416666666671</v>
      </c>
      <c r="D354" s="13">
        <f t="shared" si="61"/>
        <v>23.313316666666669</v>
      </c>
      <c r="E354" s="3">
        <v>24.5</v>
      </c>
      <c r="F354" s="1">
        <f t="shared" si="62"/>
        <v>25</v>
      </c>
      <c r="G354" s="1">
        <f t="shared" si="63"/>
        <v>25.5</v>
      </c>
      <c r="H354" s="13">
        <f t="shared" si="64"/>
        <v>23.813316666666669</v>
      </c>
      <c r="I354" s="14">
        <f t="shared" si="65"/>
        <v>24.313316666666669</v>
      </c>
      <c r="J354" s="2">
        <f t="shared" si="66"/>
        <v>0</v>
      </c>
      <c r="K354" s="2"/>
      <c r="L354" s="2">
        <f t="shared" si="67"/>
        <v>0</v>
      </c>
      <c r="M354" s="2"/>
      <c r="N354" s="2">
        <f t="shared" si="68"/>
        <v>0</v>
      </c>
      <c r="O354" s="2"/>
      <c r="P354" s="2">
        <f t="shared" si="69"/>
        <v>0</v>
      </c>
      <c r="Q354" s="2"/>
      <c r="R354" s="2">
        <f t="shared" si="60"/>
        <v>0</v>
      </c>
      <c r="S354" s="2"/>
      <c r="T354" s="2">
        <f t="shared" si="70"/>
        <v>0</v>
      </c>
      <c r="U354" s="11"/>
    </row>
    <row r="355" spans="1:21" x14ac:dyDescent="0.3">
      <c r="A355" s="12">
        <v>33227</v>
      </c>
      <c r="B355" s="29">
        <v>16.879166666666698</v>
      </c>
      <c r="C355" s="2">
        <f t="shared" ref="C355:C365" si="71">AVERAGE(B325:B354)</f>
        <v>19.232361111111118</v>
      </c>
      <c r="D355" s="13">
        <f t="shared" si="61"/>
        <v>23.255061111111115</v>
      </c>
      <c r="E355" s="3">
        <v>24.5</v>
      </c>
      <c r="F355" s="1">
        <f t="shared" si="62"/>
        <v>25</v>
      </c>
      <c r="G355" s="1">
        <f t="shared" si="63"/>
        <v>25.5</v>
      </c>
      <c r="H355" s="13">
        <f t="shared" si="64"/>
        <v>23.755061111111115</v>
      </c>
      <c r="I355" s="14">
        <f t="shared" si="65"/>
        <v>24.255061111111115</v>
      </c>
      <c r="J355" s="2">
        <f t="shared" si="66"/>
        <v>0</v>
      </c>
      <c r="K355" s="2"/>
      <c r="L355" s="2">
        <f t="shared" si="67"/>
        <v>0</v>
      </c>
      <c r="M355" s="2"/>
      <c r="N355" s="2">
        <f t="shared" si="68"/>
        <v>0</v>
      </c>
      <c r="O355" s="2"/>
      <c r="P355" s="2">
        <f t="shared" si="69"/>
        <v>0</v>
      </c>
      <c r="Q355" s="2"/>
      <c r="R355" s="2">
        <f t="shared" si="60"/>
        <v>0</v>
      </c>
      <c r="S355" s="2"/>
      <c r="T355" s="2">
        <f t="shared" si="70"/>
        <v>0</v>
      </c>
      <c r="U355" s="11"/>
    </row>
    <row r="356" spans="1:21" x14ac:dyDescent="0.3">
      <c r="A356" s="12">
        <v>33228</v>
      </c>
      <c r="B356" s="29">
        <v>16.716666666666701</v>
      </c>
      <c r="C356" s="2">
        <f t="shared" si="71"/>
        <v>19.026805555555562</v>
      </c>
      <c r="D356" s="13">
        <f t="shared" si="61"/>
        <v>23.197505555555558</v>
      </c>
      <c r="E356" s="3">
        <v>24.5</v>
      </c>
      <c r="F356" s="1">
        <f t="shared" si="62"/>
        <v>25</v>
      </c>
      <c r="G356" s="1">
        <f t="shared" si="63"/>
        <v>25.5</v>
      </c>
      <c r="H356" s="13">
        <f t="shared" si="64"/>
        <v>23.697505555555558</v>
      </c>
      <c r="I356" s="14">
        <f t="shared" si="65"/>
        <v>24.197505555555558</v>
      </c>
      <c r="J356" s="2">
        <f t="shared" si="66"/>
        <v>0</v>
      </c>
      <c r="K356" s="2"/>
      <c r="L356" s="2">
        <f t="shared" si="67"/>
        <v>0</v>
      </c>
      <c r="M356" s="2"/>
      <c r="N356" s="2">
        <f t="shared" si="68"/>
        <v>0</v>
      </c>
      <c r="O356" s="2"/>
      <c r="P356" s="2">
        <f t="shared" si="69"/>
        <v>0</v>
      </c>
      <c r="Q356" s="2"/>
      <c r="R356" s="2">
        <f t="shared" si="60"/>
        <v>0</v>
      </c>
      <c r="S356" s="2"/>
      <c r="T356" s="2">
        <f t="shared" si="70"/>
        <v>0</v>
      </c>
      <c r="U356" s="11"/>
    </row>
    <row r="357" spans="1:21" x14ac:dyDescent="0.3">
      <c r="A357" s="12">
        <v>33229</v>
      </c>
      <c r="B357" s="29">
        <v>17.350000000000001</v>
      </c>
      <c r="C357" s="2">
        <f t="shared" si="71"/>
        <v>18.84361111111112</v>
      </c>
      <c r="D357" s="13">
        <f t="shared" si="61"/>
        <v>23.146211111111114</v>
      </c>
      <c r="E357" s="3">
        <v>24.5</v>
      </c>
      <c r="F357" s="1">
        <f t="shared" si="62"/>
        <v>25</v>
      </c>
      <c r="G357" s="1">
        <f t="shared" si="63"/>
        <v>25.5</v>
      </c>
      <c r="H357" s="13">
        <f t="shared" si="64"/>
        <v>23.646211111111114</v>
      </c>
      <c r="I357" s="14">
        <f t="shared" si="65"/>
        <v>24.146211111111114</v>
      </c>
      <c r="J357" s="2">
        <f t="shared" si="66"/>
        <v>0</v>
      </c>
      <c r="K357" s="2"/>
      <c r="L357" s="2">
        <f t="shared" si="67"/>
        <v>0</v>
      </c>
      <c r="M357" s="2"/>
      <c r="N357" s="2">
        <f t="shared" si="68"/>
        <v>0</v>
      </c>
      <c r="O357" s="2"/>
      <c r="P357" s="2">
        <f t="shared" si="69"/>
        <v>0</v>
      </c>
      <c r="Q357" s="2"/>
      <c r="R357" s="2">
        <f t="shared" si="60"/>
        <v>0</v>
      </c>
      <c r="S357" s="2"/>
      <c r="T357" s="2">
        <f t="shared" si="70"/>
        <v>0</v>
      </c>
      <c r="U357" s="11"/>
    </row>
    <row r="358" spans="1:21" x14ac:dyDescent="0.3">
      <c r="A358" s="12">
        <v>33230</v>
      </c>
      <c r="B358" s="29">
        <v>17.837499999999999</v>
      </c>
      <c r="C358" s="2">
        <f t="shared" si="71"/>
        <v>18.703472222222228</v>
      </c>
      <c r="D358" s="13">
        <f t="shared" si="61"/>
        <v>23.106972222222225</v>
      </c>
      <c r="E358" s="3">
        <v>24.5</v>
      </c>
      <c r="F358" s="1">
        <f t="shared" si="62"/>
        <v>25</v>
      </c>
      <c r="G358" s="1">
        <f t="shared" si="63"/>
        <v>25.5</v>
      </c>
      <c r="H358" s="13">
        <f t="shared" si="64"/>
        <v>23.606972222222225</v>
      </c>
      <c r="I358" s="14">
        <f t="shared" si="65"/>
        <v>24.106972222222225</v>
      </c>
      <c r="J358" s="2">
        <f t="shared" si="66"/>
        <v>0</v>
      </c>
      <c r="K358" s="2"/>
      <c r="L358" s="2">
        <f t="shared" si="67"/>
        <v>0</v>
      </c>
      <c r="M358" s="2"/>
      <c r="N358" s="2">
        <f t="shared" si="68"/>
        <v>0</v>
      </c>
      <c r="O358" s="2"/>
      <c r="P358" s="2">
        <f t="shared" si="69"/>
        <v>0</v>
      </c>
      <c r="Q358" s="2"/>
      <c r="R358" s="2">
        <f t="shared" si="60"/>
        <v>0</v>
      </c>
      <c r="S358" s="2"/>
      <c r="T358" s="2">
        <f t="shared" si="70"/>
        <v>0</v>
      </c>
      <c r="U358" s="11"/>
    </row>
    <row r="359" spans="1:21" x14ac:dyDescent="0.3">
      <c r="A359" s="12">
        <v>33231</v>
      </c>
      <c r="B359" s="29">
        <v>17.920833333333299</v>
      </c>
      <c r="C359" s="2">
        <f t="shared" si="71"/>
        <v>18.601250000000004</v>
      </c>
      <c r="D359" s="13">
        <f t="shared" si="61"/>
        <v>23.07835</v>
      </c>
      <c r="E359" s="3">
        <v>24.5</v>
      </c>
      <c r="F359" s="1">
        <f t="shared" si="62"/>
        <v>25</v>
      </c>
      <c r="G359" s="1">
        <f t="shared" si="63"/>
        <v>25.5</v>
      </c>
      <c r="H359" s="13">
        <f t="shared" si="64"/>
        <v>23.57835</v>
      </c>
      <c r="I359" s="14">
        <f t="shared" si="65"/>
        <v>24.07835</v>
      </c>
      <c r="J359" s="2">
        <f t="shared" si="66"/>
        <v>0</v>
      </c>
      <c r="K359" s="2"/>
      <c r="L359" s="2">
        <f t="shared" si="67"/>
        <v>0</v>
      </c>
      <c r="M359" s="2"/>
      <c r="N359" s="2">
        <f t="shared" si="68"/>
        <v>0</v>
      </c>
      <c r="O359" s="2"/>
      <c r="P359" s="2">
        <f t="shared" si="69"/>
        <v>0</v>
      </c>
      <c r="Q359" s="2"/>
      <c r="R359" s="2">
        <f t="shared" si="60"/>
        <v>0</v>
      </c>
      <c r="S359" s="2"/>
      <c r="T359" s="2">
        <f t="shared" si="70"/>
        <v>0</v>
      </c>
      <c r="U359" s="11"/>
    </row>
    <row r="360" spans="1:21" x14ac:dyDescent="0.3">
      <c r="A360" s="12">
        <v>33232</v>
      </c>
      <c r="B360" s="29">
        <v>18.766666666666701</v>
      </c>
      <c r="C360" s="2">
        <f t="shared" si="71"/>
        <v>18.491666666666671</v>
      </c>
      <c r="D360" s="13">
        <f t="shared" si="61"/>
        <v>23.047666666666668</v>
      </c>
      <c r="E360" s="3">
        <v>24.5</v>
      </c>
      <c r="F360" s="1">
        <f t="shared" si="62"/>
        <v>25</v>
      </c>
      <c r="G360" s="1">
        <f t="shared" si="63"/>
        <v>25.5</v>
      </c>
      <c r="H360" s="13">
        <f t="shared" si="64"/>
        <v>23.547666666666668</v>
      </c>
      <c r="I360" s="14">
        <f t="shared" si="65"/>
        <v>24.047666666666668</v>
      </c>
      <c r="J360" s="2">
        <f t="shared" si="66"/>
        <v>0</v>
      </c>
      <c r="K360" s="2"/>
      <c r="L360" s="2">
        <f t="shared" si="67"/>
        <v>0</v>
      </c>
      <c r="M360" s="2"/>
      <c r="N360" s="2">
        <f t="shared" si="68"/>
        <v>0</v>
      </c>
      <c r="O360" s="2"/>
      <c r="P360" s="2">
        <f t="shared" si="69"/>
        <v>0</v>
      </c>
      <c r="Q360" s="2"/>
      <c r="R360" s="2">
        <f t="shared" si="60"/>
        <v>0</v>
      </c>
      <c r="S360" s="2"/>
      <c r="T360" s="2">
        <f t="shared" si="70"/>
        <v>0</v>
      </c>
      <c r="U360" s="11"/>
    </row>
    <row r="361" spans="1:21" x14ac:dyDescent="0.3">
      <c r="A361" s="12">
        <v>33233</v>
      </c>
      <c r="B361" s="29">
        <v>17.433333333333302</v>
      </c>
      <c r="C361" s="2">
        <f t="shared" si="71"/>
        <v>18.414305555555565</v>
      </c>
      <c r="D361" s="13">
        <f t="shared" si="61"/>
        <v>23.02600555555556</v>
      </c>
      <c r="E361" s="3">
        <v>24.5</v>
      </c>
      <c r="F361" s="1">
        <f t="shared" si="62"/>
        <v>25</v>
      </c>
      <c r="G361" s="1">
        <f t="shared" si="63"/>
        <v>25.5</v>
      </c>
      <c r="H361" s="13">
        <f t="shared" si="64"/>
        <v>23.52600555555556</v>
      </c>
      <c r="I361" s="14">
        <f t="shared" si="65"/>
        <v>24.02600555555556</v>
      </c>
      <c r="J361" s="2">
        <f t="shared" si="66"/>
        <v>0</v>
      </c>
      <c r="K361" s="2"/>
      <c r="L361" s="2">
        <f t="shared" si="67"/>
        <v>0</v>
      </c>
      <c r="M361" s="2"/>
      <c r="N361" s="2">
        <f t="shared" si="68"/>
        <v>0</v>
      </c>
      <c r="O361" s="2"/>
      <c r="P361" s="2">
        <f t="shared" si="69"/>
        <v>0</v>
      </c>
      <c r="Q361" s="2"/>
      <c r="R361" s="2">
        <f t="shared" si="60"/>
        <v>0</v>
      </c>
      <c r="S361" s="2"/>
      <c r="T361" s="2">
        <f t="shared" si="70"/>
        <v>0</v>
      </c>
      <c r="U361" s="11"/>
    </row>
    <row r="362" spans="1:21" x14ac:dyDescent="0.3">
      <c r="A362" s="12">
        <v>33234</v>
      </c>
      <c r="B362" s="29">
        <v>18.3333333333333</v>
      </c>
      <c r="C362" s="2">
        <f t="shared" si="71"/>
        <v>18.285000000000004</v>
      </c>
      <c r="D362" s="13">
        <f t="shared" si="61"/>
        <v>22.989800000000002</v>
      </c>
      <c r="E362" s="3">
        <v>24.5</v>
      </c>
      <c r="F362" s="1">
        <f t="shared" si="62"/>
        <v>25</v>
      </c>
      <c r="G362" s="1">
        <f t="shared" si="63"/>
        <v>25.5</v>
      </c>
      <c r="H362" s="13">
        <f t="shared" si="64"/>
        <v>23.489800000000002</v>
      </c>
      <c r="I362" s="14">
        <f t="shared" si="65"/>
        <v>23.989800000000002</v>
      </c>
      <c r="J362" s="2">
        <f t="shared" si="66"/>
        <v>0</v>
      </c>
      <c r="K362" s="2"/>
      <c r="L362" s="2">
        <f t="shared" si="67"/>
        <v>0</v>
      </c>
      <c r="M362" s="2"/>
      <c r="N362" s="2">
        <f t="shared" si="68"/>
        <v>0</v>
      </c>
      <c r="O362" s="2"/>
      <c r="P362" s="2">
        <f t="shared" si="69"/>
        <v>0</v>
      </c>
      <c r="Q362" s="2"/>
      <c r="R362" s="2">
        <f t="shared" si="60"/>
        <v>0</v>
      </c>
      <c r="S362" s="2"/>
      <c r="T362" s="2">
        <f t="shared" si="70"/>
        <v>0</v>
      </c>
      <c r="U362" s="11"/>
    </row>
    <row r="363" spans="1:21" x14ac:dyDescent="0.3">
      <c r="A363" s="12">
        <v>33235</v>
      </c>
      <c r="B363" s="29">
        <v>20.5</v>
      </c>
      <c r="C363" s="2">
        <f t="shared" si="71"/>
        <v>18.230972222222228</v>
      </c>
      <c r="D363" s="13">
        <f t="shared" si="61"/>
        <v>22.974672222222225</v>
      </c>
      <c r="E363" s="3">
        <v>24.5</v>
      </c>
      <c r="F363" s="1">
        <f t="shared" si="62"/>
        <v>25</v>
      </c>
      <c r="G363" s="1">
        <f t="shared" si="63"/>
        <v>25.5</v>
      </c>
      <c r="H363" s="13">
        <f t="shared" si="64"/>
        <v>23.474672222222225</v>
      </c>
      <c r="I363" s="14">
        <f t="shared" si="65"/>
        <v>23.974672222222225</v>
      </c>
      <c r="J363" s="2">
        <f t="shared" si="66"/>
        <v>0</v>
      </c>
      <c r="K363" s="2"/>
      <c r="L363" s="2">
        <f t="shared" si="67"/>
        <v>0</v>
      </c>
      <c r="M363" s="2"/>
      <c r="N363" s="2">
        <f t="shared" si="68"/>
        <v>0</v>
      </c>
      <c r="O363" s="2"/>
      <c r="P363" s="2">
        <f t="shared" si="69"/>
        <v>0</v>
      </c>
      <c r="Q363" s="2"/>
      <c r="R363" s="2">
        <f t="shared" si="60"/>
        <v>0</v>
      </c>
      <c r="S363" s="2"/>
      <c r="T363" s="2">
        <f t="shared" si="70"/>
        <v>0</v>
      </c>
      <c r="U363" s="11"/>
    </row>
    <row r="364" spans="1:21" x14ac:dyDescent="0.3">
      <c r="A364" s="12">
        <v>33236</v>
      </c>
      <c r="B364" s="29">
        <v>20.616666666666699</v>
      </c>
      <c r="C364" s="2">
        <f t="shared" si="71"/>
        <v>18.282361111111115</v>
      </c>
      <c r="D364" s="13">
        <f t="shared" si="61"/>
        <v>22.989061111111113</v>
      </c>
      <c r="E364" s="3">
        <v>24.5</v>
      </c>
      <c r="F364" s="1">
        <f t="shared" si="62"/>
        <v>25</v>
      </c>
      <c r="G364" s="1">
        <f t="shared" si="63"/>
        <v>25.5</v>
      </c>
      <c r="H364" s="13">
        <f t="shared" si="64"/>
        <v>23.489061111111113</v>
      </c>
      <c r="I364" s="14">
        <f t="shared" si="65"/>
        <v>23.989061111111113</v>
      </c>
      <c r="J364" s="2">
        <f t="shared" si="66"/>
        <v>0</v>
      </c>
      <c r="K364" s="2"/>
      <c r="L364" s="2">
        <f t="shared" si="67"/>
        <v>0</v>
      </c>
      <c r="M364" s="2"/>
      <c r="N364" s="2">
        <f t="shared" si="68"/>
        <v>0</v>
      </c>
      <c r="O364" s="2"/>
      <c r="P364" s="2">
        <f t="shared" si="69"/>
        <v>0</v>
      </c>
      <c r="Q364" s="2"/>
      <c r="R364" s="2">
        <f t="shared" si="60"/>
        <v>0</v>
      </c>
      <c r="S364" s="2"/>
      <c r="T364" s="2">
        <f t="shared" si="70"/>
        <v>0</v>
      </c>
      <c r="U364" s="11"/>
    </row>
    <row r="365" spans="1:21" x14ac:dyDescent="0.3">
      <c r="A365" s="12">
        <v>33237</v>
      </c>
      <c r="B365" s="29">
        <v>19.420833333333299</v>
      </c>
      <c r="C365" s="2">
        <f t="shared" si="71"/>
        <v>18.327777777777779</v>
      </c>
      <c r="D365" s="13">
        <f t="shared" si="61"/>
        <v>23.001777777777779</v>
      </c>
      <c r="E365" s="3">
        <v>24.5</v>
      </c>
      <c r="F365" s="1">
        <f>E365+0.5</f>
        <v>25</v>
      </c>
      <c r="G365" s="1">
        <f>E365+1</f>
        <v>25.5</v>
      </c>
      <c r="H365" s="13">
        <f>0.5+D365</f>
        <v>23.501777777777779</v>
      </c>
      <c r="I365" s="14">
        <f>1+D365</f>
        <v>24.001777777777779</v>
      </c>
      <c r="J365" s="2">
        <f t="shared" si="66"/>
        <v>0</v>
      </c>
      <c r="K365" s="2"/>
      <c r="L365" s="2">
        <f t="shared" si="67"/>
        <v>0</v>
      </c>
      <c r="M365" s="2"/>
      <c r="N365" s="2">
        <f>MAX(B365-F365,0)</f>
        <v>0</v>
      </c>
      <c r="O365" s="2"/>
      <c r="P365" s="2">
        <f>MAX(B365-G365,0)</f>
        <v>0</v>
      </c>
      <c r="Q365" s="2"/>
      <c r="R365" s="2">
        <f>MAX(B365-H365,0)</f>
        <v>0</v>
      </c>
      <c r="S365" s="2"/>
      <c r="T365" s="2">
        <f>MAX(B365-I365,0)</f>
        <v>0</v>
      </c>
      <c r="U365" s="11"/>
    </row>
    <row r="366" spans="1:21" ht="15" thickBot="1" x14ac:dyDescent="0.35">
      <c r="A366" s="15">
        <v>33238</v>
      </c>
      <c r="B366" s="29">
        <v>19.883333333333301</v>
      </c>
      <c r="C366" s="2">
        <f>AVERAGE(B336:B365)</f>
        <v>18.304166666666671</v>
      </c>
      <c r="D366" s="13">
        <f>0.28*C366+17.87</f>
        <v>22.99516666666667</v>
      </c>
      <c r="E366" s="3">
        <v>24.5</v>
      </c>
      <c r="F366" s="1">
        <f>E366+0.5</f>
        <v>25</v>
      </c>
      <c r="G366" s="1">
        <f>E366+1</f>
        <v>25.5</v>
      </c>
      <c r="H366" s="13">
        <f>0.5+D366</f>
        <v>23.49516666666667</v>
      </c>
      <c r="I366" s="14">
        <f>1+D366</f>
        <v>23.99516666666667</v>
      </c>
      <c r="J366" s="2">
        <f t="shared" si="66"/>
        <v>0</v>
      </c>
      <c r="L366" s="2">
        <f t="shared" si="67"/>
        <v>0</v>
      </c>
      <c r="N366" s="2">
        <f>MAX(B366-F366,0)</f>
        <v>0</v>
      </c>
      <c r="P366" s="2">
        <f>MAX(B366-G366,0)</f>
        <v>0</v>
      </c>
      <c r="R366" s="2">
        <f>MAX(B366-H366,0)</f>
        <v>0</v>
      </c>
      <c r="T366" s="2">
        <f>MAX(B366-I366,0)</f>
        <v>0</v>
      </c>
    </row>
    <row r="367" spans="1:21" x14ac:dyDescent="0.3">
      <c r="C3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EF25-9548-4AFE-81F3-F882E2601D36}">
  <dimension ref="A1:U367"/>
  <sheetViews>
    <sheetView topLeftCell="A7" workbookViewId="0">
      <selection activeCell="L8" sqref="L8"/>
    </sheetView>
  </sheetViews>
  <sheetFormatPr defaultRowHeight="14.4" x14ac:dyDescent="0.3"/>
  <cols>
    <col min="1" max="1" width="10.33203125" style="1" bestFit="1" customWidth="1"/>
    <col min="2" max="2" width="15.109375" style="1" customWidth="1"/>
    <col min="3" max="4" width="17.33203125" style="1" customWidth="1"/>
    <col min="5" max="5" width="18.6640625" style="3" bestFit="1" customWidth="1"/>
    <col min="6" max="6" width="8.88671875" style="1"/>
    <col min="7" max="7" width="10.33203125" style="1" customWidth="1"/>
    <col min="8" max="9" width="8.88671875" style="1"/>
    <col min="10" max="10" width="16.6640625" style="1" customWidth="1"/>
    <col min="11" max="11" width="5.5546875" style="1" bestFit="1" customWidth="1"/>
    <col min="12" max="12" width="16.88671875" style="1" customWidth="1"/>
    <col min="13" max="13" width="6.6640625" style="1" bestFit="1" customWidth="1"/>
    <col min="14" max="14" width="13.6640625" style="1" customWidth="1"/>
    <col min="15" max="15" width="6.6640625" style="1" bestFit="1" customWidth="1"/>
    <col min="16" max="16" width="13.33203125" style="1" customWidth="1"/>
    <col min="17" max="17" width="5.5546875" style="1" bestFit="1" customWidth="1"/>
    <col min="18" max="18" width="11.6640625" style="1" customWidth="1"/>
    <col min="19" max="19" width="5.5546875" style="1" bestFit="1" customWidth="1"/>
    <col min="20" max="20" width="12.88671875" style="1" customWidth="1"/>
    <col min="21" max="21" width="5.5546875" style="1" bestFit="1" customWidth="1"/>
  </cols>
  <sheetData>
    <row r="1" spans="1:21" ht="113.4" customHeight="1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6" t="s">
        <v>9</v>
      </c>
      <c r="K1" s="21">
        <f>SUM(J2:J366)</f>
        <v>940.16558333333285</v>
      </c>
      <c r="L1" s="4" t="s">
        <v>10</v>
      </c>
      <c r="M1" s="22">
        <f>SUM(L2:L366)</f>
        <v>1323.7916666666667</v>
      </c>
      <c r="N1" s="5" t="s">
        <v>11</v>
      </c>
      <c r="O1" s="23">
        <f>SUM(N2:N366)</f>
        <v>1219.0250000000008</v>
      </c>
      <c r="P1" s="6" t="s">
        <v>12</v>
      </c>
      <c r="Q1" s="24">
        <f>SUM(P2:P366)</f>
        <v>1116.6333333333343</v>
      </c>
      <c r="R1" s="7" t="s">
        <v>13</v>
      </c>
      <c r="S1" s="25">
        <f>SUM(R2:R366)</f>
        <v>839.66656111111081</v>
      </c>
      <c r="T1" s="8" t="s">
        <v>14</v>
      </c>
      <c r="U1" s="26">
        <f>SUM(T2:T366)</f>
        <v>743.37348888888835</v>
      </c>
    </row>
    <row r="2" spans="1:21" x14ac:dyDescent="0.3">
      <c r="A2" s="12">
        <v>32874</v>
      </c>
      <c r="B2" s="29">
        <v>13.3125</v>
      </c>
      <c r="C2" s="2">
        <f>AVERAGE(B337:B$366)</f>
        <v>14.316249999999995</v>
      </c>
      <c r="D2" s="13">
        <f>0.28*C2+17.87</f>
        <v>21.878550000000001</v>
      </c>
      <c r="E2" s="3">
        <v>24.5</v>
      </c>
      <c r="F2" s="1">
        <f>E2+0.5</f>
        <v>25</v>
      </c>
      <c r="G2" s="1">
        <f>E2+1</f>
        <v>25.5</v>
      </c>
      <c r="H2" s="13">
        <f>0.5+D2</f>
        <v>22.378550000000001</v>
      </c>
      <c r="I2" s="14">
        <f>1+D2</f>
        <v>22.878550000000001</v>
      </c>
      <c r="J2" s="9">
        <f>MAX(B2-D2,0)</f>
        <v>0</v>
      </c>
      <c r="K2" s="9"/>
      <c r="L2" s="9">
        <f>MAX(B2-E2,0)</f>
        <v>0</v>
      </c>
      <c r="M2" s="9"/>
      <c r="N2" s="9">
        <f>MAX(B2-F2,0)</f>
        <v>0</v>
      </c>
      <c r="O2" s="9"/>
      <c r="P2" s="9">
        <f>MAX(B2-G2,0)</f>
        <v>0</v>
      </c>
      <c r="Q2" s="9"/>
      <c r="R2" s="9">
        <f t="shared" ref="R2:R65" si="0">MAX(B2-H2,0)</f>
        <v>0</v>
      </c>
      <c r="S2" s="9"/>
      <c r="T2" s="9">
        <f>MAX(B2-I2,0)</f>
        <v>0</v>
      </c>
      <c r="U2" s="10"/>
    </row>
    <row r="3" spans="1:21" x14ac:dyDescent="0.3">
      <c r="A3" s="12">
        <v>32875</v>
      </c>
      <c r="B3" s="29">
        <v>13.241666666666699</v>
      </c>
      <c r="C3" s="2">
        <f>AVERAGE($B$2:B2,B338:B$366)</f>
        <v>14.22222222222222</v>
      </c>
      <c r="D3" s="13">
        <f t="shared" ref="D3:D66" si="1">0.28*C3+17.87</f>
        <v>21.852222222222224</v>
      </c>
      <c r="E3" s="3">
        <v>24.5</v>
      </c>
      <c r="F3" s="1">
        <f t="shared" ref="F3:F66" si="2">E3+0.5</f>
        <v>25</v>
      </c>
      <c r="G3" s="1">
        <f t="shared" ref="G3:G66" si="3">E3+1</f>
        <v>25.5</v>
      </c>
      <c r="H3" s="13">
        <f t="shared" ref="H3:H66" si="4">0.5+D3</f>
        <v>22.352222222222224</v>
      </c>
      <c r="I3" s="14">
        <f t="shared" ref="I3:I66" si="5">1+D3</f>
        <v>22.852222222222224</v>
      </c>
      <c r="J3" s="2">
        <f t="shared" ref="J3:J66" si="6">MAX(B3-D3,0)</f>
        <v>0</v>
      </c>
      <c r="K3" s="2"/>
      <c r="L3" s="2">
        <f t="shared" ref="L3:L66" si="7">MAX(B3-E3,0)</f>
        <v>0</v>
      </c>
      <c r="M3" s="2"/>
      <c r="N3" s="2">
        <f t="shared" ref="N3:N66" si="8">MAX(B3-F3,0)</f>
        <v>0</v>
      </c>
      <c r="O3" s="2"/>
      <c r="P3" s="2">
        <f t="shared" ref="P3:P66" si="9">MAX(B3-G3,0)</f>
        <v>0</v>
      </c>
      <c r="Q3" s="2"/>
      <c r="R3" s="2">
        <f t="shared" si="0"/>
        <v>0</v>
      </c>
      <c r="S3" s="2"/>
      <c r="T3" s="2">
        <f t="shared" ref="T3:T66" si="10">MAX(B3-I3,0)</f>
        <v>0</v>
      </c>
      <c r="U3" s="11"/>
    </row>
    <row r="4" spans="1:21" x14ac:dyDescent="0.3">
      <c r="A4" s="12">
        <v>32876</v>
      </c>
      <c r="B4" s="29">
        <v>13.845833333333299</v>
      </c>
      <c r="C4" s="2">
        <f>AVERAGE($B$2:B3,B339:B$366)</f>
        <v>14.127777777777775</v>
      </c>
      <c r="D4" s="13">
        <f t="shared" si="1"/>
        <v>21.825777777777777</v>
      </c>
      <c r="E4" s="3">
        <v>24.5</v>
      </c>
      <c r="F4" s="1">
        <f t="shared" si="2"/>
        <v>25</v>
      </c>
      <c r="G4" s="1">
        <f t="shared" si="3"/>
        <v>25.5</v>
      </c>
      <c r="H4" s="13">
        <f t="shared" si="4"/>
        <v>22.325777777777777</v>
      </c>
      <c r="I4" s="14">
        <f t="shared" si="5"/>
        <v>22.825777777777777</v>
      </c>
      <c r="J4" s="2">
        <f t="shared" si="6"/>
        <v>0</v>
      </c>
      <c r="K4" s="2"/>
      <c r="L4" s="2">
        <f t="shared" si="7"/>
        <v>0</v>
      </c>
      <c r="M4" s="2"/>
      <c r="N4" s="2">
        <f t="shared" si="8"/>
        <v>0</v>
      </c>
      <c r="O4" s="2"/>
      <c r="P4" s="2">
        <f t="shared" si="9"/>
        <v>0</v>
      </c>
      <c r="Q4" s="2"/>
      <c r="R4" s="2">
        <f t="shared" si="0"/>
        <v>0</v>
      </c>
      <c r="S4" s="2"/>
      <c r="T4" s="2">
        <f t="shared" si="10"/>
        <v>0</v>
      </c>
      <c r="U4" s="11"/>
    </row>
    <row r="5" spans="1:21" x14ac:dyDescent="0.3">
      <c r="A5" s="12">
        <v>32877</v>
      </c>
      <c r="B5" s="29">
        <v>14.7125</v>
      </c>
      <c r="C5" s="2">
        <f>AVERAGE($B$2:B4,B340:B$366)</f>
        <v>14.058472222222218</v>
      </c>
      <c r="D5" s="13">
        <f t="shared" si="1"/>
        <v>21.806372222222222</v>
      </c>
      <c r="E5" s="3">
        <v>24.5</v>
      </c>
      <c r="F5" s="1">
        <f t="shared" si="2"/>
        <v>25</v>
      </c>
      <c r="G5" s="1">
        <f t="shared" si="3"/>
        <v>25.5</v>
      </c>
      <c r="H5" s="13">
        <f t="shared" si="4"/>
        <v>22.306372222222222</v>
      </c>
      <c r="I5" s="14">
        <f t="shared" si="5"/>
        <v>22.806372222222222</v>
      </c>
      <c r="J5" s="2">
        <f t="shared" si="6"/>
        <v>0</v>
      </c>
      <c r="K5" s="2"/>
      <c r="L5" s="2">
        <f t="shared" si="7"/>
        <v>0</v>
      </c>
      <c r="M5" s="2"/>
      <c r="N5" s="2">
        <f t="shared" si="8"/>
        <v>0</v>
      </c>
      <c r="O5" s="2"/>
      <c r="P5" s="2">
        <f t="shared" si="9"/>
        <v>0</v>
      </c>
      <c r="Q5" s="2"/>
      <c r="R5" s="2">
        <f t="shared" si="0"/>
        <v>0</v>
      </c>
      <c r="S5" s="2"/>
      <c r="T5" s="2">
        <f t="shared" si="10"/>
        <v>0</v>
      </c>
      <c r="U5" s="11"/>
    </row>
    <row r="6" spans="1:21" x14ac:dyDescent="0.3">
      <c r="A6" s="12">
        <v>32878</v>
      </c>
      <c r="B6" s="29">
        <v>16.816666666666698</v>
      </c>
      <c r="C6" s="2">
        <f>AVERAGE($B$2:B5,B341:B$366)</f>
        <v>14.018472222222218</v>
      </c>
      <c r="D6" s="13">
        <f t="shared" si="1"/>
        <v>21.795172222222224</v>
      </c>
      <c r="E6" s="3">
        <v>24.5</v>
      </c>
      <c r="F6" s="1">
        <f t="shared" si="2"/>
        <v>25</v>
      </c>
      <c r="G6" s="1">
        <f t="shared" si="3"/>
        <v>25.5</v>
      </c>
      <c r="H6" s="13">
        <f t="shared" si="4"/>
        <v>22.295172222222224</v>
      </c>
      <c r="I6" s="14">
        <f t="shared" si="5"/>
        <v>22.795172222222224</v>
      </c>
      <c r="J6" s="2">
        <f t="shared" si="6"/>
        <v>0</v>
      </c>
      <c r="K6" s="2"/>
      <c r="L6" s="2">
        <f t="shared" si="7"/>
        <v>0</v>
      </c>
      <c r="M6" s="2"/>
      <c r="N6" s="2">
        <f t="shared" si="8"/>
        <v>0</v>
      </c>
      <c r="O6" s="2"/>
      <c r="P6" s="2">
        <f t="shared" si="9"/>
        <v>0</v>
      </c>
      <c r="Q6" s="2"/>
      <c r="R6" s="2">
        <f t="shared" si="0"/>
        <v>0</v>
      </c>
      <c r="S6" s="2"/>
      <c r="T6" s="2">
        <f t="shared" si="10"/>
        <v>0</v>
      </c>
      <c r="U6" s="11"/>
    </row>
    <row r="7" spans="1:21" x14ac:dyDescent="0.3">
      <c r="A7" s="12">
        <v>32879</v>
      </c>
      <c r="B7" s="29">
        <v>15.1875</v>
      </c>
      <c r="C7" s="2">
        <f>AVERAGE($B$2:B6,B342:B$366)</f>
        <v>14.045694444444443</v>
      </c>
      <c r="D7" s="13">
        <f t="shared" si="1"/>
        <v>21.802794444444444</v>
      </c>
      <c r="E7" s="3">
        <v>24.5</v>
      </c>
      <c r="F7" s="1">
        <f t="shared" si="2"/>
        <v>25</v>
      </c>
      <c r="G7" s="1">
        <f t="shared" si="3"/>
        <v>25.5</v>
      </c>
      <c r="H7" s="13">
        <f t="shared" si="4"/>
        <v>22.302794444444444</v>
      </c>
      <c r="I7" s="14">
        <f t="shared" si="5"/>
        <v>22.802794444444444</v>
      </c>
      <c r="J7" s="2">
        <f t="shared" si="6"/>
        <v>0</v>
      </c>
      <c r="K7" s="2"/>
      <c r="L7" s="2">
        <f t="shared" si="7"/>
        <v>0</v>
      </c>
      <c r="M7" s="2"/>
      <c r="N7" s="2">
        <f t="shared" si="8"/>
        <v>0</v>
      </c>
      <c r="O7" s="2"/>
      <c r="P7" s="2">
        <f t="shared" si="9"/>
        <v>0</v>
      </c>
      <c r="Q7" s="2"/>
      <c r="R7" s="2">
        <f t="shared" si="0"/>
        <v>0</v>
      </c>
      <c r="S7" s="2"/>
      <c r="T7" s="2">
        <f t="shared" si="10"/>
        <v>0</v>
      </c>
      <c r="U7" s="11"/>
    </row>
    <row r="8" spans="1:21" x14ac:dyDescent="0.3">
      <c r="A8" s="12">
        <v>32880</v>
      </c>
      <c r="B8" s="29">
        <v>16.183333333333302</v>
      </c>
      <c r="C8" s="2">
        <f>AVERAGE($B$2:B7,B343:B$366)</f>
        <v>14.014861111111109</v>
      </c>
      <c r="D8" s="13">
        <f t="shared" si="1"/>
        <v>21.794161111111112</v>
      </c>
      <c r="E8" s="3">
        <v>24.5</v>
      </c>
      <c r="F8" s="1">
        <f t="shared" si="2"/>
        <v>25</v>
      </c>
      <c r="G8" s="1">
        <f t="shared" si="3"/>
        <v>25.5</v>
      </c>
      <c r="H8" s="13">
        <f t="shared" si="4"/>
        <v>22.294161111111112</v>
      </c>
      <c r="I8" s="14">
        <f t="shared" si="5"/>
        <v>22.794161111111112</v>
      </c>
      <c r="J8" s="2">
        <f t="shared" si="6"/>
        <v>0</v>
      </c>
      <c r="K8" s="2"/>
      <c r="L8" s="2">
        <f t="shared" si="7"/>
        <v>0</v>
      </c>
      <c r="M8" s="2"/>
      <c r="N8" s="2">
        <f t="shared" si="8"/>
        <v>0</v>
      </c>
      <c r="O8" s="2"/>
      <c r="P8" s="2">
        <f t="shared" si="9"/>
        <v>0</v>
      </c>
      <c r="Q8" s="2"/>
      <c r="R8" s="2">
        <f t="shared" si="0"/>
        <v>0</v>
      </c>
      <c r="S8" s="2"/>
      <c r="T8" s="2">
        <f t="shared" si="10"/>
        <v>0</v>
      </c>
      <c r="U8" s="11"/>
    </row>
    <row r="9" spans="1:21" x14ac:dyDescent="0.3">
      <c r="A9" s="12">
        <v>32881</v>
      </c>
      <c r="B9" s="29">
        <v>16.574999999999999</v>
      </c>
      <c r="C9" s="2">
        <f>AVERAGE($B$2:B8,B344:B$366)</f>
        <v>14.007083333333329</v>
      </c>
      <c r="D9" s="13">
        <f t="shared" si="1"/>
        <v>21.791983333333334</v>
      </c>
      <c r="E9" s="3">
        <v>24.5</v>
      </c>
      <c r="F9" s="1">
        <f t="shared" si="2"/>
        <v>25</v>
      </c>
      <c r="G9" s="1">
        <f t="shared" si="3"/>
        <v>25.5</v>
      </c>
      <c r="H9" s="13">
        <f t="shared" si="4"/>
        <v>22.291983333333334</v>
      </c>
      <c r="I9" s="14">
        <f t="shared" si="5"/>
        <v>22.791983333333334</v>
      </c>
      <c r="J9" s="2">
        <f t="shared" si="6"/>
        <v>0</v>
      </c>
      <c r="K9" s="2"/>
      <c r="L9" s="2">
        <f t="shared" si="7"/>
        <v>0</v>
      </c>
      <c r="M9" s="2"/>
      <c r="N9" s="2">
        <f t="shared" si="8"/>
        <v>0</v>
      </c>
      <c r="O9" s="2"/>
      <c r="P9" s="2">
        <f t="shared" si="9"/>
        <v>0</v>
      </c>
      <c r="Q9" s="2"/>
      <c r="R9" s="2">
        <f t="shared" si="0"/>
        <v>0</v>
      </c>
      <c r="S9" s="2"/>
      <c r="T9" s="2">
        <f t="shared" si="10"/>
        <v>0</v>
      </c>
      <c r="U9" s="11"/>
    </row>
    <row r="10" spans="1:21" x14ac:dyDescent="0.3">
      <c r="A10" s="12">
        <v>32882</v>
      </c>
      <c r="B10" s="29">
        <v>17.1041666666667</v>
      </c>
      <c r="C10" s="2">
        <f>AVERAGE($B$2:B9,B345:B$366)</f>
        <v>14.011111111111108</v>
      </c>
      <c r="D10" s="13">
        <f t="shared" si="1"/>
        <v>21.793111111111113</v>
      </c>
      <c r="E10" s="3">
        <v>24.5</v>
      </c>
      <c r="F10" s="1">
        <f t="shared" si="2"/>
        <v>25</v>
      </c>
      <c r="G10" s="1">
        <f t="shared" si="3"/>
        <v>25.5</v>
      </c>
      <c r="H10" s="13">
        <f t="shared" si="4"/>
        <v>22.293111111111113</v>
      </c>
      <c r="I10" s="14">
        <f t="shared" si="5"/>
        <v>22.793111111111113</v>
      </c>
      <c r="J10" s="2">
        <f t="shared" si="6"/>
        <v>0</v>
      </c>
      <c r="K10" s="2"/>
      <c r="L10" s="2">
        <f t="shared" si="7"/>
        <v>0</v>
      </c>
      <c r="M10" s="2"/>
      <c r="N10" s="2">
        <f t="shared" si="8"/>
        <v>0</v>
      </c>
      <c r="O10" s="2"/>
      <c r="P10" s="2">
        <f t="shared" si="9"/>
        <v>0</v>
      </c>
      <c r="Q10" s="2"/>
      <c r="R10" s="2">
        <f t="shared" si="0"/>
        <v>0</v>
      </c>
      <c r="S10" s="2"/>
      <c r="T10" s="2">
        <f t="shared" si="10"/>
        <v>0</v>
      </c>
      <c r="U10" s="11"/>
    </row>
    <row r="11" spans="1:21" x14ac:dyDescent="0.3">
      <c r="A11" s="12">
        <v>32883</v>
      </c>
      <c r="B11" s="29">
        <v>17.212499999999999</v>
      </c>
      <c r="C11" s="2">
        <f>AVERAGE($B$2:B10,B346:B$366)</f>
        <v>14.03708333333333</v>
      </c>
      <c r="D11" s="13">
        <f t="shared" si="1"/>
        <v>21.800383333333333</v>
      </c>
      <c r="E11" s="3">
        <v>24.5</v>
      </c>
      <c r="F11" s="1">
        <f t="shared" si="2"/>
        <v>25</v>
      </c>
      <c r="G11" s="1">
        <f t="shared" si="3"/>
        <v>25.5</v>
      </c>
      <c r="H11" s="13">
        <f t="shared" si="4"/>
        <v>22.300383333333333</v>
      </c>
      <c r="I11" s="14">
        <f t="shared" si="5"/>
        <v>22.800383333333333</v>
      </c>
      <c r="J11" s="2">
        <f t="shared" si="6"/>
        <v>0</v>
      </c>
      <c r="K11" s="2"/>
      <c r="L11" s="2">
        <f t="shared" si="7"/>
        <v>0</v>
      </c>
      <c r="M11" s="2"/>
      <c r="N11" s="2">
        <f t="shared" si="8"/>
        <v>0</v>
      </c>
      <c r="O11" s="2"/>
      <c r="P11" s="2">
        <f t="shared" si="9"/>
        <v>0</v>
      </c>
      <c r="Q11" s="2"/>
      <c r="R11" s="2">
        <f t="shared" si="0"/>
        <v>0</v>
      </c>
      <c r="S11" s="2"/>
      <c r="T11" s="2">
        <f t="shared" si="10"/>
        <v>0</v>
      </c>
      <c r="U11" s="11"/>
    </row>
    <row r="12" spans="1:21" x14ac:dyDescent="0.3">
      <c r="A12" s="12">
        <v>32884</v>
      </c>
      <c r="B12" s="29">
        <v>16.220833333333299</v>
      </c>
      <c r="C12" s="2">
        <f>AVERAGE($B$2:B11,B347:B$366)</f>
        <v>14.059722222222218</v>
      </c>
      <c r="D12" s="13">
        <f t="shared" si="1"/>
        <v>21.806722222222223</v>
      </c>
      <c r="E12" s="3">
        <v>24.5</v>
      </c>
      <c r="F12" s="1">
        <f t="shared" si="2"/>
        <v>25</v>
      </c>
      <c r="G12" s="1">
        <f t="shared" si="3"/>
        <v>25.5</v>
      </c>
      <c r="H12" s="13">
        <f t="shared" si="4"/>
        <v>22.306722222222223</v>
      </c>
      <c r="I12" s="14">
        <f t="shared" si="5"/>
        <v>22.806722222222223</v>
      </c>
      <c r="J12" s="2">
        <f t="shared" si="6"/>
        <v>0</v>
      </c>
      <c r="K12" s="2"/>
      <c r="L12" s="2">
        <f t="shared" si="7"/>
        <v>0</v>
      </c>
      <c r="M12" s="2"/>
      <c r="N12" s="2">
        <f t="shared" si="8"/>
        <v>0</v>
      </c>
      <c r="O12" s="2"/>
      <c r="P12" s="2">
        <f t="shared" si="9"/>
        <v>0</v>
      </c>
      <c r="Q12" s="2"/>
      <c r="R12" s="2">
        <f t="shared" si="0"/>
        <v>0</v>
      </c>
      <c r="S12" s="2"/>
      <c r="T12" s="2">
        <f t="shared" si="10"/>
        <v>0</v>
      </c>
      <c r="U12" s="11"/>
    </row>
    <row r="13" spans="1:21" x14ac:dyDescent="0.3">
      <c r="A13" s="12">
        <v>32885</v>
      </c>
      <c r="B13" s="29">
        <v>15.512499999999999</v>
      </c>
      <c r="C13" s="2">
        <f>AVERAGE($B$2:B12,B348:B$366)</f>
        <v>13.988888888888885</v>
      </c>
      <c r="D13" s="13">
        <f t="shared" si="1"/>
        <v>21.786888888888889</v>
      </c>
      <c r="E13" s="3">
        <v>24.5</v>
      </c>
      <c r="F13" s="1">
        <f t="shared" si="2"/>
        <v>25</v>
      </c>
      <c r="G13" s="1">
        <f t="shared" si="3"/>
        <v>25.5</v>
      </c>
      <c r="H13" s="13">
        <f t="shared" si="4"/>
        <v>22.286888888888889</v>
      </c>
      <c r="I13" s="14">
        <f t="shared" si="5"/>
        <v>22.786888888888889</v>
      </c>
      <c r="J13" s="2">
        <f t="shared" si="6"/>
        <v>0</v>
      </c>
      <c r="K13" s="2"/>
      <c r="L13" s="2">
        <f t="shared" si="7"/>
        <v>0</v>
      </c>
      <c r="M13" s="2"/>
      <c r="N13" s="2">
        <f t="shared" si="8"/>
        <v>0</v>
      </c>
      <c r="O13" s="2"/>
      <c r="P13" s="2">
        <f t="shared" si="9"/>
        <v>0</v>
      </c>
      <c r="Q13" s="2"/>
      <c r="R13" s="2">
        <f t="shared" si="0"/>
        <v>0</v>
      </c>
      <c r="S13" s="2"/>
      <c r="T13" s="2">
        <f t="shared" si="10"/>
        <v>0</v>
      </c>
      <c r="U13" s="11"/>
    </row>
    <row r="14" spans="1:21" x14ac:dyDescent="0.3">
      <c r="A14" s="12">
        <v>32886</v>
      </c>
      <c r="B14" s="29">
        <v>16.350000000000001</v>
      </c>
      <c r="C14" s="2">
        <f>AVERAGE($B$2:B13,B349:B$366)</f>
        <v>13.839722222222218</v>
      </c>
      <c r="D14" s="13">
        <f t="shared" si="1"/>
        <v>21.745122222222221</v>
      </c>
      <c r="E14" s="3">
        <v>24.5</v>
      </c>
      <c r="F14" s="1">
        <f t="shared" si="2"/>
        <v>25</v>
      </c>
      <c r="G14" s="1">
        <f t="shared" si="3"/>
        <v>25.5</v>
      </c>
      <c r="H14" s="13">
        <f t="shared" si="4"/>
        <v>22.245122222222221</v>
      </c>
      <c r="I14" s="14">
        <f t="shared" si="5"/>
        <v>22.745122222222221</v>
      </c>
      <c r="J14" s="2">
        <f t="shared" si="6"/>
        <v>0</v>
      </c>
      <c r="K14" s="2"/>
      <c r="L14" s="2">
        <f t="shared" si="7"/>
        <v>0</v>
      </c>
      <c r="M14" s="2"/>
      <c r="N14" s="2">
        <f t="shared" si="8"/>
        <v>0</v>
      </c>
      <c r="O14" s="2"/>
      <c r="P14" s="2">
        <f t="shared" si="9"/>
        <v>0</v>
      </c>
      <c r="Q14" s="2"/>
      <c r="R14" s="2">
        <f t="shared" si="0"/>
        <v>0</v>
      </c>
      <c r="S14" s="2"/>
      <c r="T14" s="2">
        <f t="shared" si="10"/>
        <v>0</v>
      </c>
      <c r="U14" s="11"/>
    </row>
    <row r="15" spans="1:21" x14ac:dyDescent="0.3">
      <c r="A15" s="12">
        <v>32887</v>
      </c>
      <c r="B15" s="29">
        <v>15.045833333333301</v>
      </c>
      <c r="C15" s="2">
        <f>AVERAGE($B$2:B14,B350:B$366)</f>
        <v>13.904027777777774</v>
      </c>
      <c r="D15" s="13">
        <f t="shared" si="1"/>
        <v>21.763127777777779</v>
      </c>
      <c r="E15" s="3">
        <v>24.5</v>
      </c>
      <c r="F15" s="1">
        <f t="shared" si="2"/>
        <v>25</v>
      </c>
      <c r="G15" s="1">
        <f t="shared" si="3"/>
        <v>25.5</v>
      </c>
      <c r="H15" s="13">
        <f t="shared" si="4"/>
        <v>22.263127777777779</v>
      </c>
      <c r="I15" s="14">
        <f t="shared" si="5"/>
        <v>22.763127777777779</v>
      </c>
      <c r="J15" s="2">
        <f t="shared" si="6"/>
        <v>0</v>
      </c>
      <c r="K15" s="2"/>
      <c r="L15" s="2">
        <f t="shared" si="7"/>
        <v>0</v>
      </c>
      <c r="M15" s="2"/>
      <c r="N15" s="2">
        <f t="shared" si="8"/>
        <v>0</v>
      </c>
      <c r="O15" s="2"/>
      <c r="P15" s="2">
        <f t="shared" si="9"/>
        <v>0</v>
      </c>
      <c r="Q15" s="2"/>
      <c r="R15" s="2">
        <f t="shared" si="0"/>
        <v>0</v>
      </c>
      <c r="S15" s="2"/>
      <c r="T15" s="2">
        <f t="shared" si="10"/>
        <v>0</v>
      </c>
      <c r="U15" s="11"/>
    </row>
    <row r="16" spans="1:21" x14ac:dyDescent="0.3">
      <c r="A16" s="12">
        <v>32888</v>
      </c>
      <c r="B16" s="29">
        <v>14.8</v>
      </c>
      <c r="C16" s="2">
        <f>AVERAGE($B$2:B15,B351:B$366)</f>
        <v>13.984722222222219</v>
      </c>
      <c r="D16" s="13">
        <f t="shared" si="1"/>
        <v>21.785722222222223</v>
      </c>
      <c r="E16" s="3">
        <v>24.5</v>
      </c>
      <c r="F16" s="1">
        <f t="shared" si="2"/>
        <v>25</v>
      </c>
      <c r="G16" s="1">
        <f t="shared" si="3"/>
        <v>25.5</v>
      </c>
      <c r="H16" s="13">
        <f t="shared" si="4"/>
        <v>22.285722222222223</v>
      </c>
      <c r="I16" s="14">
        <f t="shared" si="5"/>
        <v>22.785722222222223</v>
      </c>
      <c r="J16" s="2">
        <f t="shared" si="6"/>
        <v>0</v>
      </c>
      <c r="K16" s="2"/>
      <c r="L16" s="2">
        <f t="shared" si="7"/>
        <v>0</v>
      </c>
      <c r="M16" s="2"/>
      <c r="N16" s="2">
        <f t="shared" si="8"/>
        <v>0</v>
      </c>
      <c r="O16" s="2"/>
      <c r="P16" s="2">
        <f t="shared" si="9"/>
        <v>0</v>
      </c>
      <c r="Q16" s="2"/>
      <c r="R16" s="2">
        <f t="shared" si="0"/>
        <v>0</v>
      </c>
      <c r="S16" s="2"/>
      <c r="T16" s="2">
        <f t="shared" si="10"/>
        <v>0</v>
      </c>
      <c r="U16" s="11"/>
    </row>
    <row r="17" spans="1:21" x14ac:dyDescent="0.3">
      <c r="A17" s="12">
        <v>32889</v>
      </c>
      <c r="B17" s="29">
        <v>14.225</v>
      </c>
      <c r="C17" s="2">
        <f>AVERAGE($B$2:B16,B352:B$366)</f>
        <v>14.09847222222222</v>
      </c>
      <c r="D17" s="13">
        <f t="shared" si="1"/>
        <v>21.817572222222225</v>
      </c>
      <c r="E17" s="3">
        <v>24.5</v>
      </c>
      <c r="F17" s="1">
        <f t="shared" si="2"/>
        <v>25</v>
      </c>
      <c r="G17" s="1">
        <f t="shared" si="3"/>
        <v>25.5</v>
      </c>
      <c r="H17" s="13">
        <f t="shared" si="4"/>
        <v>22.317572222222225</v>
      </c>
      <c r="I17" s="14">
        <f t="shared" si="5"/>
        <v>22.817572222222225</v>
      </c>
      <c r="J17" s="2">
        <f t="shared" si="6"/>
        <v>0</v>
      </c>
      <c r="K17" s="2"/>
      <c r="L17" s="2">
        <f t="shared" si="7"/>
        <v>0</v>
      </c>
      <c r="M17" s="2"/>
      <c r="N17" s="2">
        <f t="shared" si="8"/>
        <v>0</v>
      </c>
      <c r="O17" s="2"/>
      <c r="P17" s="2">
        <f t="shared" si="9"/>
        <v>0</v>
      </c>
      <c r="Q17" s="2"/>
      <c r="R17" s="2">
        <f t="shared" si="0"/>
        <v>0</v>
      </c>
      <c r="S17" s="2"/>
      <c r="T17" s="2">
        <f t="shared" si="10"/>
        <v>0</v>
      </c>
      <c r="U17" s="11"/>
    </row>
    <row r="18" spans="1:21" x14ac:dyDescent="0.3">
      <c r="A18" s="12">
        <v>32890</v>
      </c>
      <c r="B18" s="29">
        <v>15.2541666666667</v>
      </c>
      <c r="C18" s="2">
        <f>AVERAGE($B$2:B17,B353:B$366)</f>
        <v>14.126666666666663</v>
      </c>
      <c r="D18" s="13">
        <f t="shared" si="1"/>
        <v>21.825466666666667</v>
      </c>
      <c r="E18" s="3">
        <v>24.5</v>
      </c>
      <c r="F18" s="1">
        <f t="shared" si="2"/>
        <v>25</v>
      </c>
      <c r="G18" s="1">
        <f t="shared" si="3"/>
        <v>25.5</v>
      </c>
      <c r="H18" s="13">
        <f t="shared" si="4"/>
        <v>22.325466666666667</v>
      </c>
      <c r="I18" s="14">
        <f t="shared" si="5"/>
        <v>22.825466666666667</v>
      </c>
      <c r="J18" s="2">
        <f t="shared" si="6"/>
        <v>0</v>
      </c>
      <c r="K18" s="2"/>
      <c r="L18" s="2">
        <f t="shared" si="7"/>
        <v>0</v>
      </c>
      <c r="M18" s="2"/>
      <c r="N18" s="2">
        <f t="shared" si="8"/>
        <v>0</v>
      </c>
      <c r="O18" s="2"/>
      <c r="P18" s="2">
        <f t="shared" si="9"/>
        <v>0</v>
      </c>
      <c r="Q18" s="2"/>
      <c r="R18" s="2">
        <f t="shared" si="0"/>
        <v>0</v>
      </c>
      <c r="S18" s="2"/>
      <c r="T18" s="2">
        <f t="shared" si="10"/>
        <v>0</v>
      </c>
      <c r="U18" s="11"/>
    </row>
    <row r="19" spans="1:21" x14ac:dyDescent="0.3">
      <c r="A19" s="12">
        <v>32891</v>
      </c>
      <c r="B19" s="29">
        <v>13.5</v>
      </c>
      <c r="C19" s="2">
        <f>AVERAGE($B$2:B18,B354:B$366)</f>
        <v>14.13486111111111</v>
      </c>
      <c r="D19" s="13">
        <f t="shared" si="1"/>
        <v>21.827761111111112</v>
      </c>
      <c r="E19" s="3">
        <v>24.5</v>
      </c>
      <c r="F19" s="1">
        <f t="shared" si="2"/>
        <v>25</v>
      </c>
      <c r="G19" s="1">
        <f t="shared" si="3"/>
        <v>25.5</v>
      </c>
      <c r="H19" s="13">
        <f t="shared" si="4"/>
        <v>22.327761111111112</v>
      </c>
      <c r="I19" s="14">
        <f t="shared" si="5"/>
        <v>22.827761111111112</v>
      </c>
      <c r="J19" s="2">
        <f t="shared" si="6"/>
        <v>0</v>
      </c>
      <c r="K19" s="2"/>
      <c r="L19" s="2">
        <f t="shared" si="7"/>
        <v>0</v>
      </c>
      <c r="M19" s="2"/>
      <c r="N19" s="2">
        <f t="shared" si="8"/>
        <v>0</v>
      </c>
      <c r="O19" s="2"/>
      <c r="P19" s="2">
        <f t="shared" si="9"/>
        <v>0</v>
      </c>
      <c r="Q19" s="2"/>
      <c r="R19" s="2">
        <f t="shared" si="0"/>
        <v>0</v>
      </c>
      <c r="S19" s="2"/>
      <c r="T19" s="2">
        <f t="shared" si="10"/>
        <v>0</v>
      </c>
      <c r="U19" s="11"/>
    </row>
    <row r="20" spans="1:21" x14ac:dyDescent="0.3">
      <c r="A20" s="12">
        <v>32892</v>
      </c>
      <c r="B20" s="29">
        <v>12.595833333333299</v>
      </c>
      <c r="C20" s="2">
        <f>AVERAGE($B$2:B19,B355:B$366)</f>
        <v>14.129444444444442</v>
      </c>
      <c r="D20" s="13">
        <f t="shared" si="1"/>
        <v>21.826244444444445</v>
      </c>
      <c r="E20" s="3">
        <v>24.5</v>
      </c>
      <c r="F20" s="1">
        <f t="shared" si="2"/>
        <v>25</v>
      </c>
      <c r="G20" s="1">
        <f t="shared" si="3"/>
        <v>25.5</v>
      </c>
      <c r="H20" s="13">
        <f t="shared" si="4"/>
        <v>22.326244444444445</v>
      </c>
      <c r="I20" s="14">
        <f t="shared" si="5"/>
        <v>22.826244444444445</v>
      </c>
      <c r="J20" s="2">
        <f t="shared" si="6"/>
        <v>0</v>
      </c>
      <c r="K20" s="2"/>
      <c r="L20" s="2">
        <f t="shared" si="7"/>
        <v>0</v>
      </c>
      <c r="M20" s="2"/>
      <c r="N20" s="2">
        <f t="shared" si="8"/>
        <v>0</v>
      </c>
      <c r="O20" s="2"/>
      <c r="P20" s="2">
        <f t="shared" si="9"/>
        <v>0</v>
      </c>
      <c r="Q20" s="2"/>
      <c r="R20" s="2">
        <f t="shared" si="0"/>
        <v>0</v>
      </c>
      <c r="S20" s="2"/>
      <c r="T20" s="2">
        <f t="shared" si="10"/>
        <v>0</v>
      </c>
      <c r="U20" s="11"/>
    </row>
    <row r="21" spans="1:21" x14ac:dyDescent="0.3">
      <c r="A21" s="12">
        <v>32893</v>
      </c>
      <c r="B21" s="29">
        <v>12.741666666666699</v>
      </c>
      <c r="C21" s="2">
        <f>AVERAGE($B$2:B20,B356:B$366)</f>
        <v>14.15833333333333</v>
      </c>
      <c r="D21" s="13">
        <f t="shared" si="1"/>
        <v>21.834333333333333</v>
      </c>
      <c r="E21" s="3">
        <v>24.5</v>
      </c>
      <c r="F21" s="1">
        <f t="shared" si="2"/>
        <v>25</v>
      </c>
      <c r="G21" s="1">
        <f t="shared" si="3"/>
        <v>25.5</v>
      </c>
      <c r="H21" s="13">
        <f t="shared" si="4"/>
        <v>22.334333333333333</v>
      </c>
      <c r="I21" s="14">
        <f t="shared" si="5"/>
        <v>22.834333333333333</v>
      </c>
      <c r="J21" s="2">
        <f t="shared" si="6"/>
        <v>0</v>
      </c>
      <c r="K21" s="2"/>
      <c r="L21" s="2">
        <f t="shared" si="7"/>
        <v>0</v>
      </c>
      <c r="M21" s="2"/>
      <c r="N21" s="2">
        <f t="shared" si="8"/>
        <v>0</v>
      </c>
      <c r="O21" s="2"/>
      <c r="P21" s="2">
        <f t="shared" si="9"/>
        <v>0</v>
      </c>
      <c r="Q21" s="2"/>
      <c r="R21" s="2">
        <f t="shared" si="0"/>
        <v>0</v>
      </c>
      <c r="S21" s="2"/>
      <c r="T21" s="2">
        <f t="shared" si="10"/>
        <v>0</v>
      </c>
      <c r="U21" s="11"/>
    </row>
    <row r="22" spans="1:21" x14ac:dyDescent="0.3">
      <c r="A22" s="12">
        <v>32894</v>
      </c>
      <c r="B22" s="29">
        <v>13.170833333333301</v>
      </c>
      <c r="C22" s="2">
        <f>AVERAGE($B$2:B21,B357:B$366)</f>
        <v>14.194999999999995</v>
      </c>
      <c r="D22" s="13">
        <f t="shared" si="1"/>
        <v>21.8446</v>
      </c>
      <c r="E22" s="3">
        <v>24.5</v>
      </c>
      <c r="F22" s="1">
        <f t="shared" si="2"/>
        <v>25</v>
      </c>
      <c r="G22" s="1">
        <f t="shared" si="3"/>
        <v>25.5</v>
      </c>
      <c r="H22" s="13">
        <f t="shared" si="4"/>
        <v>22.3446</v>
      </c>
      <c r="I22" s="14">
        <f t="shared" si="5"/>
        <v>22.8446</v>
      </c>
      <c r="J22" s="2">
        <f t="shared" si="6"/>
        <v>0</v>
      </c>
      <c r="K22" s="2"/>
      <c r="L22" s="2">
        <f t="shared" si="7"/>
        <v>0</v>
      </c>
      <c r="M22" s="2"/>
      <c r="N22" s="2">
        <f t="shared" si="8"/>
        <v>0</v>
      </c>
      <c r="O22" s="2"/>
      <c r="P22" s="2">
        <f t="shared" si="9"/>
        <v>0</v>
      </c>
      <c r="Q22" s="2"/>
      <c r="R22" s="2">
        <f t="shared" si="0"/>
        <v>0</v>
      </c>
      <c r="S22" s="2"/>
      <c r="T22" s="2">
        <f t="shared" si="10"/>
        <v>0</v>
      </c>
      <c r="U22" s="11"/>
    </row>
    <row r="23" spans="1:21" x14ac:dyDescent="0.3">
      <c r="A23" s="12">
        <v>32895</v>
      </c>
      <c r="B23" s="29">
        <v>13.15</v>
      </c>
      <c r="C23" s="2">
        <f>AVERAGE($B$2:B22,B358:B$366)</f>
        <v>14.225277777777771</v>
      </c>
      <c r="D23" s="13">
        <f t="shared" si="1"/>
        <v>21.853077777777777</v>
      </c>
      <c r="E23" s="3">
        <v>24.5</v>
      </c>
      <c r="F23" s="1">
        <f t="shared" si="2"/>
        <v>25</v>
      </c>
      <c r="G23" s="1">
        <f t="shared" si="3"/>
        <v>25.5</v>
      </c>
      <c r="H23" s="13">
        <f t="shared" si="4"/>
        <v>22.353077777777777</v>
      </c>
      <c r="I23" s="14">
        <f t="shared" si="5"/>
        <v>22.853077777777777</v>
      </c>
      <c r="J23" s="2">
        <f t="shared" si="6"/>
        <v>0</v>
      </c>
      <c r="K23" s="2"/>
      <c r="L23" s="2">
        <f t="shared" si="7"/>
        <v>0</v>
      </c>
      <c r="M23" s="2"/>
      <c r="N23" s="2">
        <f t="shared" si="8"/>
        <v>0</v>
      </c>
      <c r="O23" s="2"/>
      <c r="P23" s="2">
        <f t="shared" si="9"/>
        <v>0</v>
      </c>
      <c r="Q23" s="2"/>
      <c r="R23" s="2">
        <f t="shared" si="0"/>
        <v>0</v>
      </c>
      <c r="S23" s="2"/>
      <c r="T23" s="2">
        <f t="shared" si="10"/>
        <v>0</v>
      </c>
      <c r="U23" s="11"/>
    </row>
    <row r="24" spans="1:21" x14ac:dyDescent="0.3">
      <c r="A24" s="12">
        <v>32896</v>
      </c>
      <c r="B24" s="29">
        <v>13.05</v>
      </c>
      <c r="C24" s="2">
        <f>AVERAGE($B$2:B23,B359:B$366)</f>
        <v>14.277083333333328</v>
      </c>
      <c r="D24" s="13">
        <f t="shared" si="1"/>
        <v>21.867583333333332</v>
      </c>
      <c r="E24" s="3">
        <v>24.5</v>
      </c>
      <c r="F24" s="1">
        <f t="shared" si="2"/>
        <v>25</v>
      </c>
      <c r="G24" s="1">
        <f t="shared" si="3"/>
        <v>25.5</v>
      </c>
      <c r="H24" s="13">
        <f t="shared" si="4"/>
        <v>22.367583333333332</v>
      </c>
      <c r="I24" s="14">
        <f t="shared" si="5"/>
        <v>22.867583333333332</v>
      </c>
      <c r="J24" s="2">
        <f t="shared" si="6"/>
        <v>0</v>
      </c>
      <c r="K24" s="2"/>
      <c r="L24" s="2">
        <f t="shared" si="7"/>
        <v>0</v>
      </c>
      <c r="M24" s="2"/>
      <c r="N24" s="2">
        <f t="shared" si="8"/>
        <v>0</v>
      </c>
      <c r="O24" s="2"/>
      <c r="P24" s="2">
        <f t="shared" si="9"/>
        <v>0</v>
      </c>
      <c r="Q24" s="2"/>
      <c r="R24" s="2">
        <f t="shared" si="0"/>
        <v>0</v>
      </c>
      <c r="S24" s="2"/>
      <c r="T24" s="2">
        <f t="shared" si="10"/>
        <v>0</v>
      </c>
      <c r="U24" s="11"/>
    </row>
    <row r="25" spans="1:21" x14ac:dyDescent="0.3">
      <c r="A25" s="12">
        <v>32897</v>
      </c>
      <c r="B25" s="29">
        <v>13.225</v>
      </c>
      <c r="C25" s="2">
        <f>AVERAGE($B$2:B24,B360:B$366)</f>
        <v>14.311666666666662</v>
      </c>
      <c r="D25" s="13">
        <f t="shared" si="1"/>
        <v>21.877266666666667</v>
      </c>
      <c r="E25" s="3">
        <v>24.5</v>
      </c>
      <c r="F25" s="1">
        <f t="shared" si="2"/>
        <v>25</v>
      </c>
      <c r="G25" s="1">
        <f t="shared" si="3"/>
        <v>25.5</v>
      </c>
      <c r="H25" s="13">
        <f t="shared" si="4"/>
        <v>22.377266666666667</v>
      </c>
      <c r="I25" s="14">
        <f t="shared" si="5"/>
        <v>22.877266666666667</v>
      </c>
      <c r="J25" s="2">
        <f t="shared" si="6"/>
        <v>0</v>
      </c>
      <c r="K25" s="2"/>
      <c r="L25" s="2">
        <f t="shared" si="7"/>
        <v>0</v>
      </c>
      <c r="M25" s="2"/>
      <c r="N25" s="2">
        <f t="shared" si="8"/>
        <v>0</v>
      </c>
      <c r="O25" s="2"/>
      <c r="P25" s="2">
        <f t="shared" si="9"/>
        <v>0</v>
      </c>
      <c r="Q25" s="2"/>
      <c r="R25" s="2">
        <f t="shared" si="0"/>
        <v>0</v>
      </c>
      <c r="S25" s="2"/>
      <c r="T25" s="2">
        <f t="shared" si="10"/>
        <v>0</v>
      </c>
      <c r="U25" s="11"/>
    </row>
    <row r="26" spans="1:21" x14ac:dyDescent="0.3">
      <c r="A26" s="12">
        <v>32898</v>
      </c>
      <c r="B26" s="29">
        <v>13.262499999999999</v>
      </c>
      <c r="C26" s="2">
        <f>AVERAGE($B$2:B25,B361:B$366)</f>
        <v>14.355138888888886</v>
      </c>
      <c r="D26" s="13">
        <f t="shared" si="1"/>
        <v>21.88943888888889</v>
      </c>
      <c r="E26" s="3">
        <v>24.5</v>
      </c>
      <c r="F26" s="1">
        <f t="shared" si="2"/>
        <v>25</v>
      </c>
      <c r="G26" s="1">
        <f t="shared" si="3"/>
        <v>25.5</v>
      </c>
      <c r="H26" s="13">
        <f t="shared" si="4"/>
        <v>22.38943888888889</v>
      </c>
      <c r="I26" s="14">
        <f t="shared" si="5"/>
        <v>22.88943888888889</v>
      </c>
      <c r="J26" s="2">
        <f t="shared" si="6"/>
        <v>0</v>
      </c>
      <c r="K26" s="2"/>
      <c r="L26" s="2">
        <f t="shared" si="7"/>
        <v>0</v>
      </c>
      <c r="M26" s="2"/>
      <c r="N26" s="2">
        <f t="shared" si="8"/>
        <v>0</v>
      </c>
      <c r="O26" s="2"/>
      <c r="P26" s="2">
        <f t="shared" si="9"/>
        <v>0</v>
      </c>
      <c r="Q26" s="2"/>
      <c r="R26" s="2">
        <f t="shared" si="0"/>
        <v>0</v>
      </c>
      <c r="S26" s="2"/>
      <c r="T26" s="2">
        <f t="shared" si="10"/>
        <v>0</v>
      </c>
      <c r="U26" s="11"/>
    </row>
    <row r="27" spans="1:21" x14ac:dyDescent="0.3">
      <c r="A27" s="12">
        <v>32899</v>
      </c>
      <c r="B27" s="29">
        <v>13.641666666666699</v>
      </c>
      <c r="C27" s="2">
        <f>AVERAGE($B$2:B26,B362:B$366)</f>
        <v>14.351249999999995</v>
      </c>
      <c r="D27" s="13">
        <f t="shared" si="1"/>
        <v>21.888349999999999</v>
      </c>
      <c r="E27" s="3">
        <v>24.5</v>
      </c>
      <c r="F27" s="1">
        <f t="shared" si="2"/>
        <v>25</v>
      </c>
      <c r="G27" s="1">
        <f t="shared" si="3"/>
        <v>25.5</v>
      </c>
      <c r="H27" s="13">
        <f t="shared" si="4"/>
        <v>22.388349999999999</v>
      </c>
      <c r="I27" s="14">
        <f t="shared" si="5"/>
        <v>22.888349999999999</v>
      </c>
      <c r="J27" s="2">
        <f t="shared" si="6"/>
        <v>0</v>
      </c>
      <c r="K27" s="2"/>
      <c r="L27" s="2">
        <f t="shared" si="7"/>
        <v>0</v>
      </c>
      <c r="M27" s="2"/>
      <c r="N27" s="2">
        <f t="shared" si="8"/>
        <v>0</v>
      </c>
      <c r="O27" s="2"/>
      <c r="P27" s="2">
        <f t="shared" si="9"/>
        <v>0</v>
      </c>
      <c r="Q27" s="2"/>
      <c r="R27" s="2">
        <f t="shared" si="0"/>
        <v>0</v>
      </c>
      <c r="S27" s="2"/>
      <c r="T27" s="2">
        <f t="shared" si="10"/>
        <v>0</v>
      </c>
      <c r="U27" s="11"/>
    </row>
    <row r="28" spans="1:21" x14ac:dyDescent="0.3">
      <c r="A28" s="12">
        <v>32900</v>
      </c>
      <c r="B28" s="29">
        <v>13.475</v>
      </c>
      <c r="C28" s="2">
        <f>AVERAGE($B$2:B27,B363:B$366)</f>
        <v>14.366527777777776</v>
      </c>
      <c r="D28" s="13">
        <f t="shared" si="1"/>
        <v>21.892627777777779</v>
      </c>
      <c r="E28" s="3">
        <v>24.5</v>
      </c>
      <c r="F28" s="1">
        <f t="shared" si="2"/>
        <v>25</v>
      </c>
      <c r="G28" s="1">
        <f t="shared" si="3"/>
        <v>25.5</v>
      </c>
      <c r="H28" s="13">
        <f t="shared" si="4"/>
        <v>22.392627777777779</v>
      </c>
      <c r="I28" s="14">
        <f t="shared" si="5"/>
        <v>22.892627777777779</v>
      </c>
      <c r="J28" s="2">
        <f t="shared" si="6"/>
        <v>0</v>
      </c>
      <c r="K28" s="2"/>
      <c r="L28" s="2">
        <f t="shared" si="7"/>
        <v>0</v>
      </c>
      <c r="M28" s="2"/>
      <c r="N28" s="2">
        <f t="shared" si="8"/>
        <v>0</v>
      </c>
      <c r="O28" s="2"/>
      <c r="P28" s="2">
        <f t="shared" si="9"/>
        <v>0</v>
      </c>
      <c r="Q28" s="2"/>
      <c r="R28" s="2">
        <f t="shared" si="0"/>
        <v>0</v>
      </c>
      <c r="S28" s="2"/>
      <c r="T28" s="2">
        <f t="shared" si="10"/>
        <v>0</v>
      </c>
      <c r="U28" s="11"/>
    </row>
    <row r="29" spans="1:21" x14ac:dyDescent="0.3">
      <c r="A29" s="12">
        <v>32901</v>
      </c>
      <c r="B29" s="29">
        <v>14.7</v>
      </c>
      <c r="C29" s="2">
        <f>AVERAGE($B$2:B28,B364:B$366)</f>
        <v>14.385555555555554</v>
      </c>
      <c r="D29" s="13">
        <f t="shared" si="1"/>
        <v>21.897955555555555</v>
      </c>
      <c r="E29" s="3">
        <v>24.5</v>
      </c>
      <c r="F29" s="1">
        <f t="shared" si="2"/>
        <v>25</v>
      </c>
      <c r="G29" s="1">
        <f t="shared" si="3"/>
        <v>25.5</v>
      </c>
      <c r="H29" s="13">
        <f t="shared" si="4"/>
        <v>22.397955555555555</v>
      </c>
      <c r="I29" s="14">
        <f t="shared" si="5"/>
        <v>22.897955555555555</v>
      </c>
      <c r="J29" s="2">
        <f t="shared" si="6"/>
        <v>0</v>
      </c>
      <c r="K29" s="2"/>
      <c r="L29" s="2">
        <f t="shared" si="7"/>
        <v>0</v>
      </c>
      <c r="M29" s="2"/>
      <c r="N29" s="2">
        <f t="shared" si="8"/>
        <v>0</v>
      </c>
      <c r="O29" s="2"/>
      <c r="P29" s="2">
        <f t="shared" si="9"/>
        <v>0</v>
      </c>
      <c r="Q29" s="2"/>
      <c r="R29" s="2">
        <f t="shared" si="0"/>
        <v>0</v>
      </c>
      <c r="S29" s="2"/>
      <c r="T29" s="2">
        <f t="shared" si="10"/>
        <v>0</v>
      </c>
      <c r="U29" s="11"/>
    </row>
    <row r="30" spans="1:21" x14ac:dyDescent="0.3">
      <c r="A30" s="12">
        <v>32902</v>
      </c>
      <c r="B30" s="29">
        <v>15.866666666666699</v>
      </c>
      <c r="C30" s="2">
        <f>AVERAGE($B$2:B29,B365:B$366)</f>
        <v>14.433611111111109</v>
      </c>
      <c r="D30" s="13">
        <f t="shared" si="1"/>
        <v>21.911411111111111</v>
      </c>
      <c r="E30" s="3">
        <v>24.5</v>
      </c>
      <c r="F30" s="1">
        <f t="shared" si="2"/>
        <v>25</v>
      </c>
      <c r="G30" s="1">
        <f t="shared" si="3"/>
        <v>25.5</v>
      </c>
      <c r="H30" s="13">
        <f t="shared" si="4"/>
        <v>22.411411111111111</v>
      </c>
      <c r="I30" s="14">
        <f t="shared" si="5"/>
        <v>22.911411111111111</v>
      </c>
      <c r="J30" s="2">
        <f t="shared" si="6"/>
        <v>0</v>
      </c>
      <c r="K30" s="2"/>
      <c r="L30" s="2">
        <f t="shared" si="7"/>
        <v>0</v>
      </c>
      <c r="M30" s="2"/>
      <c r="N30" s="2">
        <f t="shared" si="8"/>
        <v>0</v>
      </c>
      <c r="O30" s="2"/>
      <c r="P30" s="2">
        <f t="shared" si="9"/>
        <v>0</v>
      </c>
      <c r="Q30" s="2"/>
      <c r="R30" s="2">
        <f t="shared" si="0"/>
        <v>0</v>
      </c>
      <c r="S30" s="2"/>
      <c r="T30" s="2">
        <f t="shared" si="10"/>
        <v>0</v>
      </c>
      <c r="U30" s="11"/>
    </row>
    <row r="31" spans="1:21" x14ac:dyDescent="0.3">
      <c r="A31" s="12">
        <v>32903</v>
      </c>
      <c r="B31" s="29">
        <v>16.5208333333333</v>
      </c>
      <c r="C31" s="2">
        <f>AVERAGE($B$2:B30,B366:B$366)</f>
        <v>14.529305555555556</v>
      </c>
      <c r="D31" s="13">
        <f t="shared" si="1"/>
        <v>21.938205555555555</v>
      </c>
      <c r="E31" s="3">
        <v>24.5</v>
      </c>
      <c r="F31" s="1">
        <f t="shared" si="2"/>
        <v>25</v>
      </c>
      <c r="G31" s="1">
        <f t="shared" si="3"/>
        <v>25.5</v>
      </c>
      <c r="H31" s="13">
        <f t="shared" si="4"/>
        <v>22.438205555555555</v>
      </c>
      <c r="I31" s="14">
        <f t="shared" si="5"/>
        <v>22.938205555555555</v>
      </c>
      <c r="J31" s="2">
        <f t="shared" si="6"/>
        <v>0</v>
      </c>
      <c r="K31" s="2"/>
      <c r="L31" s="2">
        <f t="shared" si="7"/>
        <v>0</v>
      </c>
      <c r="M31" s="2"/>
      <c r="N31" s="2">
        <f t="shared" si="8"/>
        <v>0</v>
      </c>
      <c r="O31" s="2"/>
      <c r="P31" s="2">
        <f t="shared" si="9"/>
        <v>0</v>
      </c>
      <c r="Q31" s="2"/>
      <c r="R31" s="2">
        <f t="shared" si="0"/>
        <v>0</v>
      </c>
      <c r="S31" s="2"/>
      <c r="T31" s="2">
        <f t="shared" si="10"/>
        <v>0</v>
      </c>
      <c r="U31" s="11"/>
    </row>
    <row r="32" spans="1:21" x14ac:dyDescent="0.3">
      <c r="A32" s="12">
        <v>32904</v>
      </c>
      <c r="B32" s="29">
        <v>16.733333333333299</v>
      </c>
      <c r="C32" s="2">
        <f>AVERAGE(B2:B31)</f>
        <v>14.683333333333334</v>
      </c>
      <c r="D32" s="13">
        <f t="shared" si="1"/>
        <v>21.981333333333335</v>
      </c>
      <c r="E32" s="3">
        <v>24.5</v>
      </c>
      <c r="F32" s="1">
        <f t="shared" si="2"/>
        <v>25</v>
      </c>
      <c r="G32" s="1">
        <f t="shared" si="3"/>
        <v>25.5</v>
      </c>
      <c r="H32" s="13">
        <f t="shared" si="4"/>
        <v>22.481333333333335</v>
      </c>
      <c r="I32" s="14">
        <f t="shared" si="5"/>
        <v>22.981333333333335</v>
      </c>
      <c r="J32" s="2">
        <f t="shared" si="6"/>
        <v>0</v>
      </c>
      <c r="K32" s="2"/>
      <c r="L32" s="2">
        <f t="shared" si="7"/>
        <v>0</v>
      </c>
      <c r="M32" s="2"/>
      <c r="N32" s="2">
        <f t="shared" si="8"/>
        <v>0</v>
      </c>
      <c r="O32" s="2"/>
      <c r="P32" s="2">
        <f t="shared" si="9"/>
        <v>0</v>
      </c>
      <c r="Q32" s="2"/>
      <c r="R32" s="2">
        <f t="shared" si="0"/>
        <v>0</v>
      </c>
      <c r="S32" s="2"/>
      <c r="T32" s="2">
        <f t="shared" si="10"/>
        <v>0</v>
      </c>
      <c r="U32" s="11"/>
    </row>
    <row r="33" spans="1:21" x14ac:dyDescent="0.3">
      <c r="A33" s="12">
        <v>32905</v>
      </c>
      <c r="B33" s="29">
        <v>18.125</v>
      </c>
      <c r="C33" s="2">
        <f>AVERAGE(B3:B32)</f>
        <v>14.79736111111111</v>
      </c>
      <c r="D33" s="13">
        <f t="shared" si="1"/>
        <v>22.013261111111113</v>
      </c>
      <c r="E33" s="3">
        <v>24.5</v>
      </c>
      <c r="F33" s="1">
        <f t="shared" si="2"/>
        <v>25</v>
      </c>
      <c r="G33" s="1">
        <f t="shared" si="3"/>
        <v>25.5</v>
      </c>
      <c r="H33" s="13">
        <f t="shared" si="4"/>
        <v>22.513261111111113</v>
      </c>
      <c r="I33" s="14">
        <f t="shared" si="5"/>
        <v>23.013261111111113</v>
      </c>
      <c r="J33" s="2">
        <f t="shared" si="6"/>
        <v>0</v>
      </c>
      <c r="K33" s="2"/>
      <c r="L33" s="2">
        <f t="shared" si="7"/>
        <v>0</v>
      </c>
      <c r="M33" s="2"/>
      <c r="N33" s="2">
        <f t="shared" si="8"/>
        <v>0</v>
      </c>
      <c r="O33" s="2"/>
      <c r="P33" s="2">
        <f t="shared" si="9"/>
        <v>0</v>
      </c>
      <c r="Q33" s="2"/>
      <c r="R33" s="2">
        <f t="shared" si="0"/>
        <v>0</v>
      </c>
      <c r="S33" s="2"/>
      <c r="T33" s="2">
        <f t="shared" si="10"/>
        <v>0</v>
      </c>
      <c r="U33" s="11"/>
    </row>
    <row r="34" spans="1:21" x14ac:dyDescent="0.3">
      <c r="A34" s="12">
        <v>32906</v>
      </c>
      <c r="B34" s="29">
        <v>16.316666666666698</v>
      </c>
      <c r="C34" s="2">
        <f>AVERAGE(B4:B33)</f>
        <v>14.960138888888885</v>
      </c>
      <c r="D34" s="13">
        <f t="shared" si="1"/>
        <v>22.058838888888889</v>
      </c>
      <c r="E34" s="3">
        <v>24.5</v>
      </c>
      <c r="F34" s="1">
        <f t="shared" si="2"/>
        <v>25</v>
      </c>
      <c r="G34" s="1">
        <f t="shared" si="3"/>
        <v>25.5</v>
      </c>
      <c r="H34" s="13">
        <f t="shared" si="4"/>
        <v>22.558838888888889</v>
      </c>
      <c r="I34" s="14">
        <f t="shared" si="5"/>
        <v>23.058838888888889</v>
      </c>
      <c r="J34" s="2">
        <f t="shared" si="6"/>
        <v>0</v>
      </c>
      <c r="K34" s="2"/>
      <c r="L34" s="2">
        <f t="shared" si="7"/>
        <v>0</v>
      </c>
      <c r="M34" s="2"/>
      <c r="N34" s="2">
        <f t="shared" si="8"/>
        <v>0</v>
      </c>
      <c r="O34" s="2"/>
      <c r="P34" s="2">
        <f t="shared" si="9"/>
        <v>0</v>
      </c>
      <c r="Q34" s="2"/>
      <c r="R34" s="2">
        <f t="shared" si="0"/>
        <v>0</v>
      </c>
      <c r="S34" s="2"/>
      <c r="T34" s="2">
        <f t="shared" si="10"/>
        <v>0</v>
      </c>
      <c r="U34" s="11"/>
    </row>
    <row r="35" spans="1:21" x14ac:dyDescent="0.3">
      <c r="A35" s="12">
        <v>32907</v>
      </c>
      <c r="B35" s="29">
        <v>17.483333333333299</v>
      </c>
      <c r="C35" s="2">
        <f t="shared" ref="C35:C98" si="11">AVERAGE(B5:B34)</f>
        <v>15.042499999999999</v>
      </c>
      <c r="D35" s="13">
        <f t="shared" si="1"/>
        <v>22.081900000000001</v>
      </c>
      <c r="E35" s="3">
        <v>24.5</v>
      </c>
      <c r="F35" s="1">
        <f t="shared" si="2"/>
        <v>25</v>
      </c>
      <c r="G35" s="1">
        <f t="shared" si="3"/>
        <v>25.5</v>
      </c>
      <c r="H35" s="13">
        <f t="shared" si="4"/>
        <v>22.581900000000001</v>
      </c>
      <c r="I35" s="14">
        <f t="shared" si="5"/>
        <v>23.081900000000001</v>
      </c>
      <c r="J35" s="2">
        <f t="shared" si="6"/>
        <v>0</v>
      </c>
      <c r="K35" s="2"/>
      <c r="L35" s="2">
        <f t="shared" si="7"/>
        <v>0</v>
      </c>
      <c r="M35" s="2"/>
      <c r="N35" s="2">
        <f t="shared" si="8"/>
        <v>0</v>
      </c>
      <c r="O35" s="2"/>
      <c r="P35" s="2">
        <f t="shared" si="9"/>
        <v>0</v>
      </c>
      <c r="Q35" s="2"/>
      <c r="R35" s="2">
        <f t="shared" si="0"/>
        <v>0</v>
      </c>
      <c r="S35" s="2"/>
      <c r="T35" s="2">
        <f t="shared" si="10"/>
        <v>0</v>
      </c>
      <c r="U35" s="11"/>
    </row>
    <row r="36" spans="1:21" x14ac:dyDescent="0.3">
      <c r="A36" s="12">
        <v>32908</v>
      </c>
      <c r="B36" s="29">
        <v>15.741666666666699</v>
      </c>
      <c r="C36" s="2">
        <f t="shared" si="11"/>
        <v>15.13486111111111</v>
      </c>
      <c r="D36" s="13">
        <f t="shared" si="1"/>
        <v>22.107761111111113</v>
      </c>
      <c r="E36" s="3">
        <v>24.5</v>
      </c>
      <c r="F36" s="1">
        <f t="shared" si="2"/>
        <v>25</v>
      </c>
      <c r="G36" s="1">
        <f t="shared" si="3"/>
        <v>25.5</v>
      </c>
      <c r="H36" s="13">
        <f t="shared" si="4"/>
        <v>22.607761111111113</v>
      </c>
      <c r="I36" s="14">
        <f t="shared" si="5"/>
        <v>23.107761111111113</v>
      </c>
      <c r="J36" s="2">
        <f t="shared" si="6"/>
        <v>0</v>
      </c>
      <c r="K36" s="2"/>
      <c r="L36" s="2">
        <f t="shared" si="7"/>
        <v>0</v>
      </c>
      <c r="M36" s="2"/>
      <c r="N36" s="2">
        <f t="shared" si="8"/>
        <v>0</v>
      </c>
      <c r="O36" s="2"/>
      <c r="P36" s="2">
        <f t="shared" si="9"/>
        <v>0</v>
      </c>
      <c r="Q36" s="2"/>
      <c r="R36" s="2">
        <f t="shared" si="0"/>
        <v>0</v>
      </c>
      <c r="S36" s="2"/>
      <c r="T36" s="2">
        <f t="shared" si="10"/>
        <v>0</v>
      </c>
      <c r="U36" s="11"/>
    </row>
    <row r="37" spans="1:21" x14ac:dyDescent="0.3">
      <c r="A37" s="12">
        <v>32909</v>
      </c>
      <c r="B37" s="29">
        <v>17.245833333333302</v>
      </c>
      <c r="C37" s="2">
        <f t="shared" si="11"/>
        <v>15.099027777777776</v>
      </c>
      <c r="D37" s="13">
        <f t="shared" si="1"/>
        <v>22.097727777777777</v>
      </c>
      <c r="E37" s="3">
        <v>24.5</v>
      </c>
      <c r="F37" s="1">
        <f t="shared" si="2"/>
        <v>25</v>
      </c>
      <c r="G37" s="1">
        <f t="shared" si="3"/>
        <v>25.5</v>
      </c>
      <c r="H37" s="13">
        <f t="shared" si="4"/>
        <v>22.597727777777777</v>
      </c>
      <c r="I37" s="14">
        <f t="shared" si="5"/>
        <v>23.097727777777777</v>
      </c>
      <c r="J37" s="2">
        <f t="shared" si="6"/>
        <v>0</v>
      </c>
      <c r="K37" s="2"/>
      <c r="L37" s="2">
        <f t="shared" si="7"/>
        <v>0</v>
      </c>
      <c r="M37" s="2"/>
      <c r="N37" s="2">
        <f t="shared" si="8"/>
        <v>0</v>
      </c>
      <c r="O37" s="2"/>
      <c r="P37" s="2">
        <f t="shared" si="9"/>
        <v>0</v>
      </c>
      <c r="Q37" s="2"/>
      <c r="R37" s="2">
        <f t="shared" si="0"/>
        <v>0</v>
      </c>
      <c r="S37" s="2"/>
      <c r="T37" s="2">
        <f t="shared" si="10"/>
        <v>0</v>
      </c>
      <c r="U37" s="11"/>
    </row>
    <row r="38" spans="1:21" x14ac:dyDescent="0.3">
      <c r="A38" s="12">
        <v>32910</v>
      </c>
      <c r="B38" s="29">
        <v>18.725000000000001</v>
      </c>
      <c r="C38" s="2">
        <f t="shared" si="11"/>
        <v>15.167638888888886</v>
      </c>
      <c r="D38" s="13">
        <f t="shared" si="1"/>
        <v>22.116938888888889</v>
      </c>
      <c r="E38" s="3">
        <v>24.5</v>
      </c>
      <c r="F38" s="1">
        <f t="shared" si="2"/>
        <v>25</v>
      </c>
      <c r="G38" s="1">
        <f t="shared" si="3"/>
        <v>25.5</v>
      </c>
      <c r="H38" s="13">
        <f t="shared" si="4"/>
        <v>22.616938888888889</v>
      </c>
      <c r="I38" s="14">
        <f t="shared" si="5"/>
        <v>23.116938888888889</v>
      </c>
      <c r="J38" s="2">
        <f t="shared" si="6"/>
        <v>0</v>
      </c>
      <c r="K38" s="2"/>
      <c r="L38" s="2">
        <f t="shared" si="7"/>
        <v>0</v>
      </c>
      <c r="M38" s="2"/>
      <c r="N38" s="2">
        <f t="shared" si="8"/>
        <v>0</v>
      </c>
      <c r="O38" s="2"/>
      <c r="P38" s="2">
        <f t="shared" si="9"/>
        <v>0</v>
      </c>
      <c r="Q38" s="2"/>
      <c r="R38" s="2">
        <f t="shared" si="0"/>
        <v>0</v>
      </c>
      <c r="S38" s="2"/>
      <c r="T38" s="2">
        <f t="shared" si="10"/>
        <v>0</v>
      </c>
      <c r="U38" s="11"/>
    </row>
    <row r="39" spans="1:21" x14ac:dyDescent="0.3">
      <c r="A39" s="12">
        <v>32911</v>
      </c>
      <c r="B39" s="29">
        <v>18.941666666666698</v>
      </c>
      <c r="C39" s="2">
        <f t="shared" si="11"/>
        <v>15.252361111111108</v>
      </c>
      <c r="D39" s="13">
        <f t="shared" si="1"/>
        <v>22.140661111111111</v>
      </c>
      <c r="E39" s="3">
        <v>24.5</v>
      </c>
      <c r="F39" s="1">
        <f t="shared" si="2"/>
        <v>25</v>
      </c>
      <c r="G39" s="1">
        <f t="shared" si="3"/>
        <v>25.5</v>
      </c>
      <c r="H39" s="13">
        <f t="shared" si="4"/>
        <v>22.640661111111111</v>
      </c>
      <c r="I39" s="14">
        <f t="shared" si="5"/>
        <v>23.140661111111111</v>
      </c>
      <c r="J39" s="2">
        <f t="shared" si="6"/>
        <v>0</v>
      </c>
      <c r="K39" s="2"/>
      <c r="L39" s="2">
        <f t="shared" si="7"/>
        <v>0</v>
      </c>
      <c r="M39" s="2"/>
      <c r="N39" s="2">
        <f t="shared" si="8"/>
        <v>0</v>
      </c>
      <c r="O39" s="2"/>
      <c r="P39" s="2">
        <f t="shared" si="9"/>
        <v>0</v>
      </c>
      <c r="Q39" s="2"/>
      <c r="R39" s="2">
        <f t="shared" si="0"/>
        <v>0</v>
      </c>
      <c r="S39" s="2"/>
      <c r="T39" s="2">
        <f t="shared" si="10"/>
        <v>0</v>
      </c>
      <c r="U39" s="11"/>
    </row>
    <row r="40" spans="1:21" x14ac:dyDescent="0.3">
      <c r="A40" s="12">
        <v>32912</v>
      </c>
      <c r="B40" s="29">
        <v>19.379166666666698</v>
      </c>
      <c r="C40" s="2">
        <f t="shared" si="11"/>
        <v>15.331250000000001</v>
      </c>
      <c r="D40" s="13">
        <f t="shared" si="1"/>
        <v>22.162750000000003</v>
      </c>
      <c r="E40" s="3">
        <v>24.5</v>
      </c>
      <c r="F40" s="1">
        <f t="shared" si="2"/>
        <v>25</v>
      </c>
      <c r="G40" s="1">
        <f t="shared" si="3"/>
        <v>25.5</v>
      </c>
      <c r="H40" s="13">
        <f t="shared" si="4"/>
        <v>22.662750000000003</v>
      </c>
      <c r="I40" s="14">
        <f t="shared" si="5"/>
        <v>23.162750000000003</v>
      </c>
      <c r="J40" s="2">
        <f t="shared" si="6"/>
        <v>0</v>
      </c>
      <c r="K40" s="2"/>
      <c r="L40" s="2">
        <f t="shared" si="7"/>
        <v>0</v>
      </c>
      <c r="M40" s="2"/>
      <c r="N40" s="2">
        <f t="shared" si="8"/>
        <v>0</v>
      </c>
      <c r="O40" s="2"/>
      <c r="P40" s="2">
        <f t="shared" si="9"/>
        <v>0</v>
      </c>
      <c r="Q40" s="2"/>
      <c r="R40" s="2">
        <f t="shared" si="0"/>
        <v>0</v>
      </c>
      <c r="S40" s="2"/>
      <c r="T40" s="2">
        <f t="shared" si="10"/>
        <v>0</v>
      </c>
      <c r="U40" s="11"/>
    </row>
    <row r="41" spans="1:21" x14ac:dyDescent="0.3">
      <c r="A41" s="12">
        <v>32913</v>
      </c>
      <c r="B41" s="29">
        <v>19.662500000000001</v>
      </c>
      <c r="C41" s="2">
        <f t="shared" si="11"/>
        <v>15.407083333333333</v>
      </c>
      <c r="D41" s="13">
        <f t="shared" si="1"/>
        <v>22.183983333333334</v>
      </c>
      <c r="E41" s="3">
        <v>24.5</v>
      </c>
      <c r="F41" s="1">
        <f t="shared" si="2"/>
        <v>25</v>
      </c>
      <c r="G41" s="1">
        <f t="shared" si="3"/>
        <v>25.5</v>
      </c>
      <c r="H41" s="13">
        <f t="shared" si="4"/>
        <v>22.683983333333334</v>
      </c>
      <c r="I41" s="14">
        <f t="shared" si="5"/>
        <v>23.183983333333334</v>
      </c>
      <c r="J41" s="2">
        <f t="shared" si="6"/>
        <v>0</v>
      </c>
      <c r="K41" s="2"/>
      <c r="L41" s="2">
        <f t="shared" si="7"/>
        <v>0</v>
      </c>
      <c r="M41" s="2"/>
      <c r="N41" s="2">
        <f t="shared" si="8"/>
        <v>0</v>
      </c>
      <c r="O41" s="2"/>
      <c r="P41" s="2">
        <f t="shared" si="9"/>
        <v>0</v>
      </c>
      <c r="Q41" s="2"/>
      <c r="R41" s="2">
        <f t="shared" si="0"/>
        <v>0</v>
      </c>
      <c r="S41" s="2"/>
      <c r="T41" s="2">
        <f t="shared" si="10"/>
        <v>0</v>
      </c>
      <c r="U41" s="11"/>
    </row>
    <row r="42" spans="1:21" x14ac:dyDescent="0.3">
      <c r="A42" s="12">
        <v>32914</v>
      </c>
      <c r="B42" s="29">
        <v>22.65</v>
      </c>
      <c r="C42" s="2">
        <f t="shared" si="11"/>
        <v>15.488750000000001</v>
      </c>
      <c r="D42" s="13">
        <f t="shared" si="1"/>
        <v>22.206850000000003</v>
      </c>
      <c r="E42" s="3">
        <v>24.5</v>
      </c>
      <c r="F42" s="1">
        <f t="shared" si="2"/>
        <v>25</v>
      </c>
      <c r="G42" s="1">
        <f t="shared" si="3"/>
        <v>25.5</v>
      </c>
      <c r="H42" s="13">
        <f t="shared" si="4"/>
        <v>22.706850000000003</v>
      </c>
      <c r="I42" s="14">
        <f t="shared" si="5"/>
        <v>23.206850000000003</v>
      </c>
      <c r="J42" s="2">
        <f t="shared" si="6"/>
        <v>0.44314999999999571</v>
      </c>
      <c r="K42" s="2"/>
      <c r="L42" s="2">
        <f t="shared" si="7"/>
        <v>0</v>
      </c>
      <c r="M42" s="2"/>
      <c r="N42" s="2">
        <f t="shared" si="8"/>
        <v>0</v>
      </c>
      <c r="O42" s="2"/>
      <c r="P42" s="2">
        <f t="shared" si="9"/>
        <v>0</v>
      </c>
      <c r="Q42" s="2"/>
      <c r="R42" s="2">
        <f t="shared" si="0"/>
        <v>0</v>
      </c>
      <c r="S42" s="2"/>
      <c r="T42" s="2">
        <f t="shared" si="10"/>
        <v>0</v>
      </c>
      <c r="U42" s="11"/>
    </row>
    <row r="43" spans="1:21" x14ac:dyDescent="0.3">
      <c r="A43" s="12">
        <v>32915</v>
      </c>
      <c r="B43" s="29">
        <v>20.987500000000001</v>
      </c>
      <c r="C43" s="2">
        <f t="shared" si="11"/>
        <v>15.703055555555556</v>
      </c>
      <c r="D43" s="13">
        <f t="shared" si="1"/>
        <v>22.266855555555559</v>
      </c>
      <c r="E43" s="3">
        <v>24.5</v>
      </c>
      <c r="F43" s="1">
        <f t="shared" si="2"/>
        <v>25</v>
      </c>
      <c r="G43" s="1">
        <f t="shared" si="3"/>
        <v>25.5</v>
      </c>
      <c r="H43" s="13">
        <f t="shared" si="4"/>
        <v>22.766855555555559</v>
      </c>
      <c r="I43" s="14">
        <f t="shared" si="5"/>
        <v>23.266855555555559</v>
      </c>
      <c r="J43" s="2">
        <f t="shared" si="6"/>
        <v>0</v>
      </c>
      <c r="K43" s="2"/>
      <c r="L43" s="2">
        <f t="shared" si="7"/>
        <v>0</v>
      </c>
      <c r="M43" s="2"/>
      <c r="N43" s="2">
        <f t="shared" si="8"/>
        <v>0</v>
      </c>
      <c r="O43" s="2"/>
      <c r="P43" s="2">
        <f t="shared" si="9"/>
        <v>0</v>
      </c>
      <c r="Q43" s="2"/>
      <c r="R43" s="2">
        <f t="shared" si="0"/>
        <v>0</v>
      </c>
      <c r="S43" s="2"/>
      <c r="T43" s="2">
        <f t="shared" si="10"/>
        <v>0</v>
      </c>
      <c r="U43" s="11"/>
    </row>
    <row r="44" spans="1:21" x14ac:dyDescent="0.3">
      <c r="A44" s="12">
        <v>32916</v>
      </c>
      <c r="B44" s="29">
        <v>19.487500000000001</v>
      </c>
      <c r="C44" s="2">
        <f t="shared" si="11"/>
        <v>15.885555555555557</v>
      </c>
      <c r="D44" s="13">
        <f t="shared" si="1"/>
        <v>22.317955555555557</v>
      </c>
      <c r="E44" s="3">
        <v>24.5</v>
      </c>
      <c r="F44" s="1">
        <f t="shared" si="2"/>
        <v>25</v>
      </c>
      <c r="G44" s="1">
        <f t="shared" si="3"/>
        <v>25.5</v>
      </c>
      <c r="H44" s="13">
        <f t="shared" si="4"/>
        <v>22.817955555555557</v>
      </c>
      <c r="I44" s="14">
        <f t="shared" si="5"/>
        <v>23.317955555555557</v>
      </c>
      <c r="J44" s="2">
        <f t="shared" si="6"/>
        <v>0</v>
      </c>
      <c r="K44" s="2"/>
      <c r="L44" s="2">
        <f t="shared" si="7"/>
        <v>0</v>
      </c>
      <c r="M44" s="2"/>
      <c r="N44" s="2">
        <f t="shared" si="8"/>
        <v>0</v>
      </c>
      <c r="O44" s="2"/>
      <c r="P44" s="2">
        <f t="shared" si="9"/>
        <v>0</v>
      </c>
      <c r="Q44" s="2"/>
      <c r="R44" s="2">
        <f t="shared" si="0"/>
        <v>0</v>
      </c>
      <c r="S44" s="2"/>
      <c r="T44" s="2">
        <f t="shared" si="10"/>
        <v>0</v>
      </c>
      <c r="U44" s="11"/>
    </row>
    <row r="45" spans="1:21" x14ac:dyDescent="0.3">
      <c r="A45" s="12">
        <v>32917</v>
      </c>
      <c r="B45" s="29">
        <v>18.566666666666698</v>
      </c>
      <c r="C45" s="2">
        <f t="shared" si="11"/>
        <v>15.990138888888891</v>
      </c>
      <c r="D45" s="13">
        <f t="shared" si="1"/>
        <v>22.347238888888892</v>
      </c>
      <c r="E45" s="3">
        <v>24.5</v>
      </c>
      <c r="F45" s="1">
        <f t="shared" si="2"/>
        <v>25</v>
      </c>
      <c r="G45" s="1">
        <f t="shared" si="3"/>
        <v>25.5</v>
      </c>
      <c r="H45" s="13">
        <f t="shared" si="4"/>
        <v>22.847238888888892</v>
      </c>
      <c r="I45" s="14">
        <f t="shared" si="5"/>
        <v>23.347238888888892</v>
      </c>
      <c r="J45" s="2">
        <f t="shared" si="6"/>
        <v>0</v>
      </c>
      <c r="K45" s="2"/>
      <c r="L45" s="2">
        <f t="shared" si="7"/>
        <v>0</v>
      </c>
      <c r="M45" s="2"/>
      <c r="N45" s="2">
        <f t="shared" si="8"/>
        <v>0</v>
      </c>
      <c r="O45" s="2"/>
      <c r="P45" s="2">
        <f t="shared" si="9"/>
        <v>0</v>
      </c>
      <c r="Q45" s="2"/>
      <c r="R45" s="2">
        <f t="shared" si="0"/>
        <v>0</v>
      </c>
      <c r="S45" s="2"/>
      <c r="T45" s="2">
        <f t="shared" si="10"/>
        <v>0</v>
      </c>
      <c r="U45" s="11"/>
    </row>
    <row r="46" spans="1:21" x14ac:dyDescent="0.3">
      <c r="A46" s="12">
        <v>32918</v>
      </c>
      <c r="B46" s="29">
        <v>17.216666666666701</v>
      </c>
      <c r="C46" s="2">
        <f t="shared" si="11"/>
        <v>16.107500000000005</v>
      </c>
      <c r="D46" s="13">
        <f t="shared" si="1"/>
        <v>22.380100000000002</v>
      </c>
      <c r="E46" s="3">
        <v>24.5</v>
      </c>
      <c r="F46" s="1">
        <f t="shared" si="2"/>
        <v>25</v>
      </c>
      <c r="G46" s="1">
        <f t="shared" si="3"/>
        <v>25.5</v>
      </c>
      <c r="H46" s="13">
        <f t="shared" si="4"/>
        <v>22.880100000000002</v>
      </c>
      <c r="I46" s="14">
        <f t="shared" si="5"/>
        <v>23.380100000000002</v>
      </c>
      <c r="J46" s="2">
        <f t="shared" si="6"/>
        <v>0</v>
      </c>
      <c r="K46" s="2"/>
      <c r="L46" s="2">
        <f t="shared" si="7"/>
        <v>0</v>
      </c>
      <c r="M46" s="2"/>
      <c r="N46" s="2">
        <f t="shared" si="8"/>
        <v>0</v>
      </c>
      <c r="O46" s="2"/>
      <c r="P46" s="2">
        <f t="shared" si="9"/>
        <v>0</v>
      </c>
      <c r="Q46" s="2"/>
      <c r="R46" s="2">
        <f t="shared" si="0"/>
        <v>0</v>
      </c>
      <c r="S46" s="2"/>
      <c r="T46" s="2">
        <f t="shared" si="10"/>
        <v>0</v>
      </c>
      <c r="U46" s="11"/>
    </row>
    <row r="47" spans="1:21" x14ac:dyDescent="0.3">
      <c r="A47" s="12">
        <v>32919</v>
      </c>
      <c r="B47" s="29">
        <v>17.137499999999999</v>
      </c>
      <c r="C47" s="2">
        <f t="shared" si="11"/>
        <v>16.188055555555561</v>
      </c>
      <c r="D47" s="13">
        <f t="shared" si="1"/>
        <v>22.402655555555558</v>
      </c>
      <c r="E47" s="3">
        <v>24.5</v>
      </c>
      <c r="F47" s="1">
        <f t="shared" si="2"/>
        <v>25</v>
      </c>
      <c r="G47" s="1">
        <f t="shared" si="3"/>
        <v>25.5</v>
      </c>
      <c r="H47" s="13">
        <f t="shared" si="4"/>
        <v>22.902655555555558</v>
      </c>
      <c r="I47" s="14">
        <f t="shared" si="5"/>
        <v>23.402655555555558</v>
      </c>
      <c r="J47" s="2">
        <f t="shared" si="6"/>
        <v>0</v>
      </c>
      <c r="K47" s="2"/>
      <c r="L47" s="2">
        <f t="shared" si="7"/>
        <v>0</v>
      </c>
      <c r="M47" s="2"/>
      <c r="N47" s="2">
        <f t="shared" si="8"/>
        <v>0</v>
      </c>
      <c r="O47" s="2"/>
      <c r="P47" s="2">
        <f t="shared" si="9"/>
        <v>0</v>
      </c>
      <c r="Q47" s="2"/>
      <c r="R47" s="2">
        <f t="shared" si="0"/>
        <v>0</v>
      </c>
      <c r="S47" s="2"/>
      <c r="T47" s="2">
        <f t="shared" si="10"/>
        <v>0</v>
      </c>
      <c r="U47" s="11"/>
    </row>
    <row r="48" spans="1:21" x14ac:dyDescent="0.3">
      <c r="A48" s="12">
        <v>32920</v>
      </c>
      <c r="B48" s="29">
        <v>16.9791666666667</v>
      </c>
      <c r="C48" s="2">
        <f t="shared" si="11"/>
        <v>16.285138888888895</v>
      </c>
      <c r="D48" s="13">
        <f t="shared" si="1"/>
        <v>22.429838888888892</v>
      </c>
      <c r="E48" s="3">
        <v>24.5</v>
      </c>
      <c r="F48" s="1">
        <f t="shared" si="2"/>
        <v>25</v>
      </c>
      <c r="G48" s="1">
        <f t="shared" si="3"/>
        <v>25.5</v>
      </c>
      <c r="H48" s="13">
        <f t="shared" si="4"/>
        <v>22.929838888888892</v>
      </c>
      <c r="I48" s="14">
        <f t="shared" si="5"/>
        <v>23.429838888888892</v>
      </c>
      <c r="J48" s="2">
        <f t="shared" si="6"/>
        <v>0</v>
      </c>
      <c r="K48" s="2"/>
      <c r="L48" s="2">
        <f t="shared" si="7"/>
        <v>0</v>
      </c>
      <c r="M48" s="2"/>
      <c r="N48" s="2">
        <f t="shared" si="8"/>
        <v>0</v>
      </c>
      <c r="O48" s="2"/>
      <c r="P48" s="2">
        <f t="shared" si="9"/>
        <v>0</v>
      </c>
      <c r="Q48" s="2"/>
      <c r="R48" s="2">
        <f t="shared" si="0"/>
        <v>0</v>
      </c>
      <c r="S48" s="2"/>
      <c r="T48" s="2">
        <f t="shared" si="10"/>
        <v>0</v>
      </c>
      <c r="U48" s="11"/>
    </row>
    <row r="49" spans="1:21" x14ac:dyDescent="0.3">
      <c r="A49" s="12">
        <v>32921</v>
      </c>
      <c r="B49" s="29">
        <v>14.954166666666699</v>
      </c>
      <c r="C49" s="2">
        <f t="shared" si="11"/>
        <v>16.342638888888892</v>
      </c>
      <c r="D49" s="13">
        <f t="shared" si="1"/>
        <v>22.44593888888889</v>
      </c>
      <c r="E49" s="3">
        <v>24.5</v>
      </c>
      <c r="F49" s="1">
        <f t="shared" si="2"/>
        <v>25</v>
      </c>
      <c r="G49" s="1">
        <f t="shared" si="3"/>
        <v>25.5</v>
      </c>
      <c r="H49" s="13">
        <f t="shared" si="4"/>
        <v>22.94593888888889</v>
      </c>
      <c r="I49" s="14">
        <f t="shared" si="5"/>
        <v>23.44593888888889</v>
      </c>
      <c r="J49" s="2">
        <f t="shared" si="6"/>
        <v>0</v>
      </c>
      <c r="K49" s="2"/>
      <c r="L49" s="2">
        <f t="shared" si="7"/>
        <v>0</v>
      </c>
      <c r="M49" s="2"/>
      <c r="N49" s="2">
        <f t="shared" si="8"/>
        <v>0</v>
      </c>
      <c r="O49" s="2"/>
      <c r="P49" s="2">
        <f t="shared" si="9"/>
        <v>0</v>
      </c>
      <c r="Q49" s="2"/>
      <c r="R49" s="2">
        <f t="shared" si="0"/>
        <v>0</v>
      </c>
      <c r="S49" s="2"/>
      <c r="T49" s="2">
        <f t="shared" si="10"/>
        <v>0</v>
      </c>
      <c r="U49" s="11"/>
    </row>
    <row r="50" spans="1:21" x14ac:dyDescent="0.3">
      <c r="A50" s="12">
        <v>32922</v>
      </c>
      <c r="B50" s="29">
        <v>15.445833333333301</v>
      </c>
      <c r="C50" s="2">
        <f t="shared" si="11"/>
        <v>16.391111111111119</v>
      </c>
      <c r="D50" s="13">
        <f t="shared" si="1"/>
        <v>22.459511111111116</v>
      </c>
      <c r="E50" s="3">
        <v>24.5</v>
      </c>
      <c r="F50" s="1">
        <f t="shared" si="2"/>
        <v>25</v>
      </c>
      <c r="G50" s="1">
        <f t="shared" si="3"/>
        <v>25.5</v>
      </c>
      <c r="H50" s="13">
        <f t="shared" si="4"/>
        <v>22.959511111111116</v>
      </c>
      <c r="I50" s="14">
        <f t="shared" si="5"/>
        <v>23.459511111111116</v>
      </c>
      <c r="J50" s="2">
        <f t="shared" si="6"/>
        <v>0</v>
      </c>
      <c r="K50" s="2"/>
      <c r="L50" s="2">
        <f t="shared" si="7"/>
        <v>0</v>
      </c>
      <c r="M50" s="2"/>
      <c r="N50" s="2">
        <f t="shared" si="8"/>
        <v>0</v>
      </c>
      <c r="O50" s="2"/>
      <c r="P50" s="2">
        <f t="shared" si="9"/>
        <v>0</v>
      </c>
      <c r="Q50" s="2"/>
      <c r="R50" s="2">
        <f t="shared" si="0"/>
        <v>0</v>
      </c>
      <c r="S50" s="2"/>
      <c r="T50" s="2">
        <f t="shared" si="10"/>
        <v>0</v>
      </c>
      <c r="U50" s="11"/>
    </row>
    <row r="51" spans="1:21" x14ac:dyDescent="0.3">
      <c r="A51" s="12">
        <v>32923</v>
      </c>
      <c r="B51" s="29">
        <v>16.241666666666699</v>
      </c>
      <c r="C51" s="2">
        <f t="shared" si="11"/>
        <v>16.486111111111118</v>
      </c>
      <c r="D51" s="13">
        <f t="shared" si="1"/>
        <v>22.486111111111114</v>
      </c>
      <c r="E51" s="3">
        <v>24.5</v>
      </c>
      <c r="F51" s="1">
        <f t="shared" si="2"/>
        <v>25</v>
      </c>
      <c r="G51" s="1">
        <f t="shared" si="3"/>
        <v>25.5</v>
      </c>
      <c r="H51" s="13">
        <f t="shared" si="4"/>
        <v>22.986111111111114</v>
      </c>
      <c r="I51" s="14">
        <f t="shared" si="5"/>
        <v>23.486111111111114</v>
      </c>
      <c r="J51" s="2">
        <f t="shared" si="6"/>
        <v>0</v>
      </c>
      <c r="K51" s="2"/>
      <c r="L51" s="2">
        <f t="shared" si="7"/>
        <v>0</v>
      </c>
      <c r="M51" s="2"/>
      <c r="N51" s="2">
        <f t="shared" si="8"/>
        <v>0</v>
      </c>
      <c r="O51" s="2"/>
      <c r="P51" s="2">
        <f t="shared" si="9"/>
        <v>0</v>
      </c>
      <c r="Q51" s="2"/>
      <c r="R51" s="2">
        <f t="shared" si="0"/>
        <v>0</v>
      </c>
      <c r="S51" s="2"/>
      <c r="T51" s="2">
        <f t="shared" si="10"/>
        <v>0</v>
      </c>
      <c r="U51" s="11"/>
    </row>
    <row r="52" spans="1:21" x14ac:dyDescent="0.3">
      <c r="A52" s="12">
        <v>32924</v>
      </c>
      <c r="B52" s="29">
        <v>16.754166666666698</v>
      </c>
      <c r="C52" s="2">
        <f t="shared" si="11"/>
        <v>16.602777777777785</v>
      </c>
      <c r="D52" s="13">
        <f t="shared" si="1"/>
        <v>22.518777777777782</v>
      </c>
      <c r="E52" s="3">
        <v>24.5</v>
      </c>
      <c r="F52" s="1">
        <f t="shared" si="2"/>
        <v>25</v>
      </c>
      <c r="G52" s="1">
        <f t="shared" si="3"/>
        <v>25.5</v>
      </c>
      <c r="H52" s="13">
        <f t="shared" si="4"/>
        <v>23.018777777777782</v>
      </c>
      <c r="I52" s="14">
        <f t="shared" si="5"/>
        <v>23.518777777777782</v>
      </c>
      <c r="J52" s="2">
        <f t="shared" si="6"/>
        <v>0</v>
      </c>
      <c r="K52" s="2"/>
      <c r="L52" s="2">
        <f t="shared" si="7"/>
        <v>0</v>
      </c>
      <c r="M52" s="2"/>
      <c r="N52" s="2">
        <f t="shared" si="8"/>
        <v>0</v>
      </c>
      <c r="O52" s="2"/>
      <c r="P52" s="2">
        <f t="shared" si="9"/>
        <v>0</v>
      </c>
      <c r="Q52" s="2"/>
      <c r="R52" s="2">
        <f t="shared" si="0"/>
        <v>0</v>
      </c>
      <c r="S52" s="2"/>
      <c r="T52" s="2">
        <f t="shared" si="10"/>
        <v>0</v>
      </c>
      <c r="U52" s="11"/>
    </row>
    <row r="53" spans="1:21" x14ac:dyDescent="0.3">
      <c r="A53" s="12">
        <v>32925</v>
      </c>
      <c r="B53" s="29">
        <v>18.6666666666667</v>
      </c>
      <c r="C53" s="2">
        <f t="shared" si="11"/>
        <v>16.722222222222232</v>
      </c>
      <c r="D53" s="13">
        <f t="shared" si="1"/>
        <v>22.552222222222227</v>
      </c>
      <c r="E53" s="3">
        <v>24.5</v>
      </c>
      <c r="F53" s="1">
        <f t="shared" si="2"/>
        <v>25</v>
      </c>
      <c r="G53" s="1">
        <f t="shared" si="3"/>
        <v>25.5</v>
      </c>
      <c r="H53" s="13">
        <f t="shared" si="4"/>
        <v>23.052222222222227</v>
      </c>
      <c r="I53" s="14">
        <f t="shared" si="5"/>
        <v>23.552222222222227</v>
      </c>
      <c r="J53" s="2">
        <f t="shared" si="6"/>
        <v>0</v>
      </c>
      <c r="K53" s="2"/>
      <c r="L53" s="2">
        <f t="shared" si="7"/>
        <v>0</v>
      </c>
      <c r="M53" s="2"/>
      <c r="N53" s="2">
        <f t="shared" si="8"/>
        <v>0</v>
      </c>
      <c r="O53" s="2"/>
      <c r="P53" s="2">
        <f t="shared" si="9"/>
        <v>0</v>
      </c>
      <c r="Q53" s="2"/>
      <c r="R53" s="2">
        <f t="shared" si="0"/>
        <v>0</v>
      </c>
      <c r="S53" s="2"/>
      <c r="T53" s="2">
        <f t="shared" si="10"/>
        <v>0</v>
      </c>
      <c r="U53" s="11"/>
    </row>
    <row r="54" spans="1:21" x14ac:dyDescent="0.3">
      <c r="A54" s="12">
        <v>32926</v>
      </c>
      <c r="B54" s="29">
        <v>20.991666666666699</v>
      </c>
      <c r="C54" s="2">
        <f t="shared" si="11"/>
        <v>16.90611111111112</v>
      </c>
      <c r="D54" s="13">
        <f t="shared" si="1"/>
        <v>22.603711111111114</v>
      </c>
      <c r="E54" s="3">
        <v>24.5</v>
      </c>
      <c r="F54" s="1">
        <f t="shared" si="2"/>
        <v>25</v>
      </c>
      <c r="G54" s="1">
        <f t="shared" si="3"/>
        <v>25.5</v>
      </c>
      <c r="H54" s="13">
        <f t="shared" si="4"/>
        <v>23.103711111111114</v>
      </c>
      <c r="I54" s="14">
        <f t="shared" si="5"/>
        <v>23.603711111111114</v>
      </c>
      <c r="J54" s="2">
        <f t="shared" si="6"/>
        <v>0</v>
      </c>
      <c r="K54" s="2"/>
      <c r="L54" s="2">
        <f t="shared" si="7"/>
        <v>0</v>
      </c>
      <c r="M54" s="2"/>
      <c r="N54" s="2">
        <f t="shared" si="8"/>
        <v>0</v>
      </c>
      <c r="O54" s="2"/>
      <c r="P54" s="2">
        <f t="shared" si="9"/>
        <v>0</v>
      </c>
      <c r="Q54" s="2"/>
      <c r="R54" s="2">
        <f t="shared" si="0"/>
        <v>0</v>
      </c>
      <c r="S54" s="2"/>
      <c r="T54" s="2">
        <f t="shared" si="10"/>
        <v>0</v>
      </c>
      <c r="U54" s="11"/>
    </row>
    <row r="55" spans="1:21" x14ac:dyDescent="0.3">
      <c r="A55" s="12">
        <v>32927</v>
      </c>
      <c r="B55" s="29">
        <v>20.350000000000001</v>
      </c>
      <c r="C55" s="2">
        <f t="shared" si="11"/>
        <v>17.170833333333345</v>
      </c>
      <c r="D55" s="13">
        <f t="shared" si="1"/>
        <v>22.677833333333339</v>
      </c>
      <c r="E55" s="3">
        <v>24.5</v>
      </c>
      <c r="F55" s="1">
        <f t="shared" si="2"/>
        <v>25</v>
      </c>
      <c r="G55" s="1">
        <f t="shared" si="3"/>
        <v>25.5</v>
      </c>
      <c r="H55" s="13">
        <f t="shared" si="4"/>
        <v>23.177833333333339</v>
      </c>
      <c r="I55" s="14">
        <f t="shared" si="5"/>
        <v>23.677833333333339</v>
      </c>
      <c r="J55" s="2">
        <f t="shared" si="6"/>
        <v>0</v>
      </c>
      <c r="K55" s="2"/>
      <c r="L55" s="2">
        <f t="shared" si="7"/>
        <v>0</v>
      </c>
      <c r="M55" s="2"/>
      <c r="N55" s="2">
        <f t="shared" si="8"/>
        <v>0</v>
      </c>
      <c r="O55" s="2"/>
      <c r="P55" s="2">
        <f t="shared" si="9"/>
        <v>0</v>
      </c>
      <c r="Q55" s="2"/>
      <c r="R55" s="2">
        <f t="shared" si="0"/>
        <v>0</v>
      </c>
      <c r="S55" s="2"/>
      <c r="T55" s="2">
        <f t="shared" si="10"/>
        <v>0</v>
      </c>
      <c r="U55" s="11"/>
    </row>
    <row r="56" spans="1:21" x14ac:dyDescent="0.3">
      <c r="A56" s="12">
        <v>32928</v>
      </c>
      <c r="B56" s="29">
        <v>21.704166666666701</v>
      </c>
      <c r="C56" s="2">
        <f t="shared" si="11"/>
        <v>17.408333333333342</v>
      </c>
      <c r="D56" s="13">
        <f t="shared" si="1"/>
        <v>22.744333333333337</v>
      </c>
      <c r="E56" s="3">
        <v>24.5</v>
      </c>
      <c r="F56" s="1">
        <f t="shared" si="2"/>
        <v>25</v>
      </c>
      <c r="G56" s="1">
        <f t="shared" si="3"/>
        <v>25.5</v>
      </c>
      <c r="H56" s="13">
        <f t="shared" si="4"/>
        <v>23.244333333333337</v>
      </c>
      <c r="I56" s="14">
        <f t="shared" si="5"/>
        <v>23.744333333333337</v>
      </c>
      <c r="J56" s="2">
        <f t="shared" si="6"/>
        <v>0</v>
      </c>
      <c r="K56" s="2"/>
      <c r="L56" s="2">
        <f t="shared" si="7"/>
        <v>0</v>
      </c>
      <c r="M56" s="2"/>
      <c r="N56" s="2">
        <f t="shared" si="8"/>
        <v>0</v>
      </c>
      <c r="O56" s="2"/>
      <c r="P56" s="2">
        <f t="shared" si="9"/>
        <v>0</v>
      </c>
      <c r="Q56" s="2"/>
      <c r="R56" s="2">
        <f t="shared" si="0"/>
        <v>0</v>
      </c>
      <c r="S56" s="2"/>
      <c r="T56" s="2">
        <f t="shared" si="10"/>
        <v>0</v>
      </c>
      <c r="U56" s="11"/>
    </row>
    <row r="57" spans="1:21" x14ac:dyDescent="0.3">
      <c r="A57" s="12">
        <v>32929</v>
      </c>
      <c r="B57" s="29">
        <v>22.045833333333299</v>
      </c>
      <c r="C57" s="2">
        <f t="shared" si="11"/>
        <v>17.689722222222233</v>
      </c>
      <c r="D57" s="13">
        <f t="shared" si="1"/>
        <v>22.823122222222228</v>
      </c>
      <c r="E57" s="3">
        <v>24.5</v>
      </c>
      <c r="F57" s="1">
        <f t="shared" si="2"/>
        <v>25</v>
      </c>
      <c r="G57" s="1">
        <f t="shared" si="3"/>
        <v>25.5</v>
      </c>
      <c r="H57" s="13">
        <f t="shared" si="4"/>
        <v>23.323122222222228</v>
      </c>
      <c r="I57" s="14">
        <f t="shared" si="5"/>
        <v>23.823122222222228</v>
      </c>
      <c r="J57" s="2">
        <f t="shared" si="6"/>
        <v>0</v>
      </c>
      <c r="K57" s="2"/>
      <c r="L57" s="2">
        <f t="shared" si="7"/>
        <v>0</v>
      </c>
      <c r="M57" s="2"/>
      <c r="N57" s="2">
        <f t="shared" si="8"/>
        <v>0</v>
      </c>
      <c r="O57" s="2"/>
      <c r="P57" s="2">
        <f t="shared" si="9"/>
        <v>0</v>
      </c>
      <c r="Q57" s="2"/>
      <c r="R57" s="2">
        <f t="shared" si="0"/>
        <v>0</v>
      </c>
      <c r="S57" s="2"/>
      <c r="T57" s="2">
        <f t="shared" si="10"/>
        <v>0</v>
      </c>
      <c r="U57" s="11"/>
    </row>
    <row r="58" spans="1:21" x14ac:dyDescent="0.3">
      <c r="A58" s="12">
        <v>32930</v>
      </c>
      <c r="B58" s="29">
        <v>21.774999999999999</v>
      </c>
      <c r="C58" s="2">
        <f t="shared" si="11"/>
        <v>17.969861111111122</v>
      </c>
      <c r="D58" s="13">
        <f t="shared" si="1"/>
        <v>22.901561111111114</v>
      </c>
      <c r="E58" s="3">
        <v>24.5</v>
      </c>
      <c r="F58" s="1">
        <f t="shared" si="2"/>
        <v>25</v>
      </c>
      <c r="G58" s="1">
        <f t="shared" si="3"/>
        <v>25.5</v>
      </c>
      <c r="H58" s="13">
        <f t="shared" si="4"/>
        <v>23.401561111111114</v>
      </c>
      <c r="I58" s="14">
        <f t="shared" si="5"/>
        <v>23.901561111111114</v>
      </c>
      <c r="J58" s="2">
        <f t="shared" si="6"/>
        <v>0</v>
      </c>
      <c r="K58" s="2"/>
      <c r="L58" s="2">
        <f t="shared" si="7"/>
        <v>0</v>
      </c>
      <c r="M58" s="2"/>
      <c r="N58" s="2">
        <f t="shared" si="8"/>
        <v>0</v>
      </c>
      <c r="O58" s="2"/>
      <c r="P58" s="2">
        <f t="shared" si="9"/>
        <v>0</v>
      </c>
      <c r="Q58" s="2"/>
      <c r="R58" s="2">
        <f t="shared" si="0"/>
        <v>0</v>
      </c>
      <c r="S58" s="2"/>
      <c r="T58" s="2">
        <f t="shared" si="10"/>
        <v>0</v>
      </c>
      <c r="U58" s="11"/>
    </row>
    <row r="59" spans="1:21" x14ac:dyDescent="0.3">
      <c r="A59" s="12">
        <v>32931</v>
      </c>
      <c r="B59" s="29">
        <v>19.412500000000001</v>
      </c>
      <c r="C59" s="2">
        <f t="shared" si="11"/>
        <v>18.246527777777786</v>
      </c>
      <c r="D59" s="13">
        <f t="shared" si="1"/>
        <v>22.97902777777778</v>
      </c>
      <c r="E59" s="3">
        <v>24.5</v>
      </c>
      <c r="F59" s="1">
        <f t="shared" si="2"/>
        <v>25</v>
      </c>
      <c r="G59" s="1">
        <f t="shared" si="3"/>
        <v>25.5</v>
      </c>
      <c r="H59" s="13">
        <f t="shared" si="4"/>
        <v>23.47902777777778</v>
      </c>
      <c r="I59" s="14">
        <f t="shared" si="5"/>
        <v>23.97902777777778</v>
      </c>
      <c r="J59" s="2">
        <f t="shared" si="6"/>
        <v>0</v>
      </c>
      <c r="K59" s="2"/>
      <c r="L59" s="2">
        <f t="shared" si="7"/>
        <v>0</v>
      </c>
      <c r="M59" s="2"/>
      <c r="N59" s="2">
        <f t="shared" si="8"/>
        <v>0</v>
      </c>
      <c r="O59" s="2"/>
      <c r="P59" s="2">
        <f t="shared" si="9"/>
        <v>0</v>
      </c>
      <c r="Q59" s="2"/>
      <c r="R59" s="2">
        <f t="shared" si="0"/>
        <v>0</v>
      </c>
      <c r="S59" s="2"/>
      <c r="T59" s="2">
        <f t="shared" si="10"/>
        <v>0</v>
      </c>
      <c r="U59" s="11"/>
    </row>
    <row r="60" spans="1:21" x14ac:dyDescent="0.3">
      <c r="A60" s="12">
        <v>32932</v>
      </c>
      <c r="B60" s="29">
        <v>20.320833333333301</v>
      </c>
      <c r="C60" s="2">
        <f t="shared" si="11"/>
        <v>18.403611111111118</v>
      </c>
      <c r="D60" s="13">
        <f t="shared" si="1"/>
        <v>23.023011111111114</v>
      </c>
      <c r="E60" s="3">
        <v>24.5</v>
      </c>
      <c r="F60" s="1">
        <f t="shared" si="2"/>
        <v>25</v>
      </c>
      <c r="G60" s="1">
        <f t="shared" si="3"/>
        <v>25.5</v>
      </c>
      <c r="H60" s="13">
        <f t="shared" si="4"/>
        <v>23.523011111111114</v>
      </c>
      <c r="I60" s="14">
        <f t="shared" si="5"/>
        <v>24.023011111111114</v>
      </c>
      <c r="J60" s="2">
        <f t="shared" si="6"/>
        <v>0</v>
      </c>
      <c r="K60" s="2"/>
      <c r="L60" s="2">
        <f t="shared" si="7"/>
        <v>0</v>
      </c>
      <c r="M60" s="2"/>
      <c r="N60" s="2">
        <f t="shared" si="8"/>
        <v>0</v>
      </c>
      <c r="O60" s="2"/>
      <c r="P60" s="2">
        <f t="shared" si="9"/>
        <v>0</v>
      </c>
      <c r="Q60" s="2"/>
      <c r="R60" s="2">
        <f t="shared" si="0"/>
        <v>0</v>
      </c>
      <c r="S60" s="2"/>
      <c r="T60" s="2">
        <f t="shared" si="10"/>
        <v>0</v>
      </c>
      <c r="U60" s="11"/>
    </row>
    <row r="61" spans="1:21" x14ac:dyDescent="0.3">
      <c r="A61" s="12">
        <v>32933</v>
      </c>
      <c r="B61" s="29">
        <v>19.795833333333299</v>
      </c>
      <c r="C61" s="2">
        <f t="shared" si="11"/>
        <v>18.552083333333339</v>
      </c>
      <c r="D61" s="13">
        <f t="shared" si="1"/>
        <v>23.064583333333339</v>
      </c>
      <c r="E61" s="3">
        <v>24.5</v>
      </c>
      <c r="F61" s="1">
        <f t="shared" si="2"/>
        <v>25</v>
      </c>
      <c r="G61" s="1">
        <f t="shared" si="3"/>
        <v>25.5</v>
      </c>
      <c r="H61" s="13">
        <f t="shared" si="4"/>
        <v>23.564583333333339</v>
      </c>
      <c r="I61" s="14">
        <f t="shared" si="5"/>
        <v>24.064583333333339</v>
      </c>
      <c r="J61" s="2">
        <f t="shared" si="6"/>
        <v>0</v>
      </c>
      <c r="K61" s="2"/>
      <c r="L61" s="2">
        <f t="shared" si="7"/>
        <v>0</v>
      </c>
      <c r="M61" s="2"/>
      <c r="N61" s="2">
        <f t="shared" si="8"/>
        <v>0</v>
      </c>
      <c r="O61" s="2"/>
      <c r="P61" s="2">
        <f t="shared" si="9"/>
        <v>0</v>
      </c>
      <c r="Q61" s="2"/>
      <c r="R61" s="2">
        <f t="shared" si="0"/>
        <v>0</v>
      </c>
      <c r="S61" s="2"/>
      <c r="T61" s="2">
        <f t="shared" si="10"/>
        <v>0</v>
      </c>
      <c r="U61" s="11"/>
    </row>
    <row r="62" spans="1:21" x14ac:dyDescent="0.3">
      <c r="A62" s="12">
        <v>32934</v>
      </c>
      <c r="B62" s="29">
        <v>20.7083333333333</v>
      </c>
      <c r="C62" s="2">
        <f t="shared" si="11"/>
        <v>18.661250000000006</v>
      </c>
      <c r="D62" s="13">
        <f t="shared" si="1"/>
        <v>23.095150000000004</v>
      </c>
      <c r="E62" s="3">
        <v>24.5</v>
      </c>
      <c r="F62" s="1">
        <f t="shared" si="2"/>
        <v>25</v>
      </c>
      <c r="G62" s="1">
        <f t="shared" si="3"/>
        <v>25.5</v>
      </c>
      <c r="H62" s="13">
        <f t="shared" si="4"/>
        <v>23.595150000000004</v>
      </c>
      <c r="I62" s="14">
        <f t="shared" si="5"/>
        <v>24.095150000000004</v>
      </c>
      <c r="J62" s="2">
        <f t="shared" si="6"/>
        <v>0</v>
      </c>
      <c r="K62" s="2"/>
      <c r="L62" s="2">
        <f t="shared" si="7"/>
        <v>0</v>
      </c>
      <c r="M62" s="2"/>
      <c r="N62" s="2">
        <f t="shared" si="8"/>
        <v>0</v>
      </c>
      <c r="O62" s="2"/>
      <c r="P62" s="2">
        <f t="shared" si="9"/>
        <v>0</v>
      </c>
      <c r="Q62" s="2"/>
      <c r="R62" s="2">
        <f t="shared" si="0"/>
        <v>0</v>
      </c>
      <c r="S62" s="2"/>
      <c r="T62" s="2">
        <f t="shared" si="10"/>
        <v>0</v>
      </c>
      <c r="U62" s="11"/>
    </row>
    <row r="63" spans="1:21" x14ac:dyDescent="0.3">
      <c r="A63" s="12">
        <v>32935</v>
      </c>
      <c r="B63" s="29">
        <v>21.75</v>
      </c>
      <c r="C63" s="2">
        <f t="shared" si="11"/>
        <v>18.793750000000006</v>
      </c>
      <c r="D63" s="13">
        <f t="shared" si="1"/>
        <v>23.132250000000003</v>
      </c>
      <c r="E63" s="3">
        <v>24.5</v>
      </c>
      <c r="F63" s="1">
        <f t="shared" si="2"/>
        <v>25</v>
      </c>
      <c r="G63" s="1">
        <f t="shared" si="3"/>
        <v>25.5</v>
      </c>
      <c r="H63" s="13">
        <f t="shared" si="4"/>
        <v>23.632250000000003</v>
      </c>
      <c r="I63" s="14">
        <f t="shared" si="5"/>
        <v>24.132250000000003</v>
      </c>
      <c r="J63" s="2">
        <f t="shared" si="6"/>
        <v>0</v>
      </c>
      <c r="K63" s="2"/>
      <c r="L63" s="2">
        <f t="shared" si="7"/>
        <v>0</v>
      </c>
      <c r="M63" s="2"/>
      <c r="N63" s="2">
        <f t="shared" si="8"/>
        <v>0</v>
      </c>
      <c r="O63" s="2"/>
      <c r="P63" s="2">
        <f t="shared" si="9"/>
        <v>0</v>
      </c>
      <c r="Q63" s="2"/>
      <c r="R63" s="2">
        <f t="shared" si="0"/>
        <v>0</v>
      </c>
      <c r="S63" s="2"/>
      <c r="T63" s="2">
        <f t="shared" si="10"/>
        <v>0</v>
      </c>
      <c r="U63" s="11"/>
    </row>
    <row r="64" spans="1:21" x14ac:dyDescent="0.3">
      <c r="A64" s="12">
        <v>32936</v>
      </c>
      <c r="B64" s="29">
        <v>22.516666666666701</v>
      </c>
      <c r="C64" s="2">
        <f t="shared" si="11"/>
        <v>18.91458333333334</v>
      </c>
      <c r="D64" s="13">
        <f t="shared" si="1"/>
        <v>23.166083333333336</v>
      </c>
      <c r="E64" s="3">
        <v>24.5</v>
      </c>
      <c r="F64" s="1">
        <f t="shared" si="2"/>
        <v>25</v>
      </c>
      <c r="G64" s="1">
        <f t="shared" si="3"/>
        <v>25.5</v>
      </c>
      <c r="H64" s="13">
        <f t="shared" si="4"/>
        <v>23.666083333333336</v>
      </c>
      <c r="I64" s="14">
        <f t="shared" si="5"/>
        <v>24.166083333333336</v>
      </c>
      <c r="J64" s="2">
        <f t="shared" si="6"/>
        <v>0</v>
      </c>
      <c r="K64" s="2"/>
      <c r="L64" s="2">
        <f t="shared" si="7"/>
        <v>0</v>
      </c>
      <c r="M64" s="2"/>
      <c r="N64" s="2">
        <f t="shared" si="8"/>
        <v>0</v>
      </c>
      <c r="O64" s="2"/>
      <c r="P64" s="2">
        <f t="shared" si="9"/>
        <v>0</v>
      </c>
      <c r="Q64" s="2"/>
      <c r="R64" s="2">
        <f t="shared" si="0"/>
        <v>0</v>
      </c>
      <c r="S64" s="2"/>
      <c r="T64" s="2">
        <f t="shared" si="10"/>
        <v>0</v>
      </c>
      <c r="U64" s="11"/>
    </row>
    <row r="65" spans="1:21" x14ac:dyDescent="0.3">
      <c r="A65" s="12">
        <v>32937</v>
      </c>
      <c r="B65" s="29">
        <v>22.295833333333299</v>
      </c>
      <c r="C65" s="2">
        <f t="shared" si="11"/>
        <v>19.121250000000007</v>
      </c>
      <c r="D65" s="13">
        <f t="shared" si="1"/>
        <v>23.223950000000002</v>
      </c>
      <c r="E65" s="3">
        <v>24.5</v>
      </c>
      <c r="F65" s="1">
        <f t="shared" si="2"/>
        <v>25</v>
      </c>
      <c r="G65" s="1">
        <f t="shared" si="3"/>
        <v>25.5</v>
      </c>
      <c r="H65" s="13">
        <f t="shared" si="4"/>
        <v>23.723950000000002</v>
      </c>
      <c r="I65" s="14">
        <f t="shared" si="5"/>
        <v>24.223950000000002</v>
      </c>
      <c r="J65" s="2">
        <f t="shared" si="6"/>
        <v>0</v>
      </c>
      <c r="K65" s="2"/>
      <c r="L65" s="2">
        <f t="shared" si="7"/>
        <v>0</v>
      </c>
      <c r="M65" s="2"/>
      <c r="N65" s="2">
        <f t="shared" si="8"/>
        <v>0</v>
      </c>
      <c r="O65" s="2"/>
      <c r="P65" s="2">
        <f t="shared" si="9"/>
        <v>0</v>
      </c>
      <c r="Q65" s="2"/>
      <c r="R65" s="2">
        <f t="shared" si="0"/>
        <v>0</v>
      </c>
      <c r="S65" s="2"/>
      <c r="T65" s="2">
        <f t="shared" si="10"/>
        <v>0</v>
      </c>
      <c r="U65" s="11"/>
    </row>
    <row r="66" spans="1:21" x14ac:dyDescent="0.3">
      <c r="A66" s="12">
        <v>32938</v>
      </c>
      <c r="B66" s="29">
        <v>20.9</v>
      </c>
      <c r="C66" s="2">
        <f t="shared" si="11"/>
        <v>19.281666666666677</v>
      </c>
      <c r="D66" s="13">
        <f t="shared" si="1"/>
        <v>23.268866666666671</v>
      </c>
      <c r="E66" s="3">
        <v>24.5</v>
      </c>
      <c r="F66" s="1">
        <f t="shared" si="2"/>
        <v>25</v>
      </c>
      <c r="G66" s="1">
        <f t="shared" si="3"/>
        <v>25.5</v>
      </c>
      <c r="H66" s="13">
        <f t="shared" si="4"/>
        <v>23.768866666666671</v>
      </c>
      <c r="I66" s="14">
        <f t="shared" si="5"/>
        <v>24.268866666666671</v>
      </c>
      <c r="J66" s="2">
        <f t="shared" si="6"/>
        <v>0</v>
      </c>
      <c r="K66" s="2"/>
      <c r="L66" s="2">
        <f t="shared" si="7"/>
        <v>0</v>
      </c>
      <c r="M66" s="2"/>
      <c r="N66" s="2">
        <f t="shared" si="8"/>
        <v>0</v>
      </c>
      <c r="O66" s="2"/>
      <c r="P66" s="2">
        <f t="shared" si="9"/>
        <v>0</v>
      </c>
      <c r="Q66" s="2"/>
      <c r="R66" s="2">
        <f t="shared" ref="R66:R129" si="12">MAX(B66-H66,0)</f>
        <v>0</v>
      </c>
      <c r="S66" s="2"/>
      <c r="T66" s="2">
        <f t="shared" si="10"/>
        <v>0</v>
      </c>
      <c r="U66" s="11"/>
    </row>
    <row r="67" spans="1:21" x14ac:dyDescent="0.3">
      <c r="A67" s="12">
        <v>32939</v>
      </c>
      <c r="B67" s="29">
        <v>19.554166666666699</v>
      </c>
      <c r="C67" s="2">
        <f t="shared" si="11"/>
        <v>19.453611111111115</v>
      </c>
      <c r="D67" s="13">
        <f t="shared" ref="D67:D130" si="13">0.28*C67+17.87</f>
        <v>23.317011111111114</v>
      </c>
      <c r="E67" s="3">
        <v>24.5</v>
      </c>
      <c r="F67" s="1">
        <f t="shared" ref="F67:F130" si="14">E67+0.5</f>
        <v>25</v>
      </c>
      <c r="G67" s="1">
        <f t="shared" ref="G67:G130" si="15">E67+1</f>
        <v>25.5</v>
      </c>
      <c r="H67" s="13">
        <f t="shared" ref="H67:H130" si="16">0.5+D67</f>
        <v>23.817011111111114</v>
      </c>
      <c r="I67" s="14">
        <f t="shared" ref="I67:I130" si="17">1+D67</f>
        <v>24.317011111111114</v>
      </c>
      <c r="J67" s="2">
        <f t="shared" ref="J67:J130" si="18">MAX(B67-D67,0)</f>
        <v>0</v>
      </c>
      <c r="K67" s="2"/>
      <c r="L67" s="2">
        <f t="shared" ref="L67:L130" si="19">MAX(B67-E67,0)</f>
        <v>0</v>
      </c>
      <c r="M67" s="2"/>
      <c r="N67" s="2">
        <f t="shared" ref="N67:N130" si="20">MAX(B67-F67,0)</f>
        <v>0</v>
      </c>
      <c r="O67" s="2"/>
      <c r="P67" s="2">
        <f t="shared" ref="P67:P130" si="21">MAX(B67-G67,0)</f>
        <v>0</v>
      </c>
      <c r="Q67" s="2"/>
      <c r="R67" s="2">
        <f t="shared" si="12"/>
        <v>0</v>
      </c>
      <c r="S67" s="2"/>
      <c r="T67" s="2">
        <f t="shared" ref="T67:T130" si="22">MAX(B67-I67,0)</f>
        <v>0</v>
      </c>
      <c r="U67" s="11"/>
    </row>
    <row r="68" spans="1:21" x14ac:dyDescent="0.3">
      <c r="A68" s="12">
        <v>32940</v>
      </c>
      <c r="B68" s="29">
        <v>21.504166666666698</v>
      </c>
      <c r="C68" s="2">
        <f t="shared" si="11"/>
        <v>19.530555555555562</v>
      </c>
      <c r="D68" s="13">
        <f t="shared" si="13"/>
        <v>23.338555555555558</v>
      </c>
      <c r="E68" s="3">
        <v>24.5</v>
      </c>
      <c r="F68" s="1">
        <f t="shared" si="14"/>
        <v>25</v>
      </c>
      <c r="G68" s="1">
        <f t="shared" si="15"/>
        <v>25.5</v>
      </c>
      <c r="H68" s="13">
        <f t="shared" si="16"/>
        <v>23.838555555555558</v>
      </c>
      <c r="I68" s="14">
        <f t="shared" si="17"/>
        <v>24.338555555555558</v>
      </c>
      <c r="J68" s="2">
        <f t="shared" si="18"/>
        <v>0</v>
      </c>
      <c r="K68" s="2"/>
      <c r="L68" s="2">
        <f t="shared" si="19"/>
        <v>0</v>
      </c>
      <c r="M68" s="2"/>
      <c r="N68" s="2">
        <f t="shared" si="20"/>
        <v>0</v>
      </c>
      <c r="O68" s="2"/>
      <c r="P68" s="2">
        <f t="shared" si="21"/>
        <v>0</v>
      </c>
      <c r="Q68" s="2"/>
      <c r="R68" s="2">
        <f t="shared" si="12"/>
        <v>0</v>
      </c>
      <c r="S68" s="2"/>
      <c r="T68" s="2">
        <f t="shared" si="22"/>
        <v>0</v>
      </c>
      <c r="U68" s="11"/>
    </row>
    <row r="69" spans="1:21" x14ac:dyDescent="0.3">
      <c r="A69" s="12">
        <v>32941</v>
      </c>
      <c r="B69" s="29">
        <v>22.683333333333302</v>
      </c>
      <c r="C69" s="2">
        <f t="shared" si="11"/>
        <v>19.623194444444454</v>
      </c>
      <c r="D69" s="13">
        <f t="shared" si="13"/>
        <v>23.36449444444445</v>
      </c>
      <c r="E69" s="3">
        <v>24.5</v>
      </c>
      <c r="F69" s="1">
        <f t="shared" si="14"/>
        <v>25</v>
      </c>
      <c r="G69" s="1">
        <f t="shared" si="15"/>
        <v>25.5</v>
      </c>
      <c r="H69" s="13">
        <f t="shared" si="16"/>
        <v>23.86449444444445</v>
      </c>
      <c r="I69" s="14">
        <f t="shared" si="17"/>
        <v>24.36449444444445</v>
      </c>
      <c r="J69" s="2">
        <f t="shared" si="18"/>
        <v>0</v>
      </c>
      <c r="K69" s="2"/>
      <c r="L69" s="2">
        <f t="shared" si="19"/>
        <v>0</v>
      </c>
      <c r="M69" s="2"/>
      <c r="N69" s="2">
        <f t="shared" si="20"/>
        <v>0</v>
      </c>
      <c r="O69" s="2"/>
      <c r="P69" s="2">
        <f t="shared" si="21"/>
        <v>0</v>
      </c>
      <c r="Q69" s="2"/>
      <c r="R69" s="2">
        <f t="shared" si="12"/>
        <v>0</v>
      </c>
      <c r="S69" s="2"/>
      <c r="T69" s="2">
        <f t="shared" si="22"/>
        <v>0</v>
      </c>
      <c r="U69" s="11"/>
    </row>
    <row r="70" spans="1:21" x14ac:dyDescent="0.3">
      <c r="A70" s="12">
        <v>32942</v>
      </c>
      <c r="B70" s="29">
        <v>23.654166666666701</v>
      </c>
      <c r="C70" s="2">
        <f t="shared" si="11"/>
        <v>19.747916666666676</v>
      </c>
      <c r="D70" s="13">
        <f t="shared" si="13"/>
        <v>23.399416666666671</v>
      </c>
      <c r="E70" s="3">
        <v>24.5</v>
      </c>
      <c r="F70" s="1">
        <f t="shared" si="14"/>
        <v>25</v>
      </c>
      <c r="G70" s="1">
        <f t="shared" si="15"/>
        <v>25.5</v>
      </c>
      <c r="H70" s="13">
        <f t="shared" si="16"/>
        <v>23.899416666666671</v>
      </c>
      <c r="I70" s="14">
        <f t="shared" si="17"/>
        <v>24.399416666666671</v>
      </c>
      <c r="J70" s="2">
        <f t="shared" si="18"/>
        <v>0.25475000000002979</v>
      </c>
      <c r="K70" s="2"/>
      <c r="L70" s="2">
        <f t="shared" si="19"/>
        <v>0</v>
      </c>
      <c r="M70" s="2"/>
      <c r="N70" s="2">
        <f t="shared" si="20"/>
        <v>0</v>
      </c>
      <c r="O70" s="2"/>
      <c r="P70" s="2">
        <f t="shared" si="21"/>
        <v>0</v>
      </c>
      <c r="Q70" s="2"/>
      <c r="R70" s="2">
        <f t="shared" si="12"/>
        <v>0</v>
      </c>
      <c r="S70" s="2"/>
      <c r="T70" s="2">
        <f t="shared" si="22"/>
        <v>0</v>
      </c>
      <c r="U70" s="11"/>
    </row>
    <row r="71" spans="1:21" x14ac:dyDescent="0.3">
      <c r="A71" s="12">
        <v>32943</v>
      </c>
      <c r="B71" s="29">
        <v>23.7708333333333</v>
      </c>
      <c r="C71" s="2">
        <f t="shared" si="11"/>
        <v>19.890416666666674</v>
      </c>
      <c r="D71" s="13">
        <f t="shared" si="13"/>
        <v>23.43931666666667</v>
      </c>
      <c r="E71" s="3">
        <v>24.5</v>
      </c>
      <c r="F71" s="1">
        <f t="shared" si="14"/>
        <v>25</v>
      </c>
      <c r="G71" s="1">
        <f t="shared" si="15"/>
        <v>25.5</v>
      </c>
      <c r="H71" s="13">
        <f t="shared" si="16"/>
        <v>23.93931666666667</v>
      </c>
      <c r="I71" s="14">
        <f t="shared" si="17"/>
        <v>24.43931666666667</v>
      </c>
      <c r="J71" s="2">
        <f t="shared" si="18"/>
        <v>0.33151666666663004</v>
      </c>
      <c r="K71" s="2"/>
      <c r="L71" s="2">
        <f t="shared" si="19"/>
        <v>0</v>
      </c>
      <c r="M71" s="2"/>
      <c r="N71" s="2">
        <f t="shared" si="20"/>
        <v>0</v>
      </c>
      <c r="O71" s="2"/>
      <c r="P71" s="2">
        <f t="shared" si="21"/>
        <v>0</v>
      </c>
      <c r="Q71" s="2"/>
      <c r="R71" s="2">
        <f t="shared" si="12"/>
        <v>0</v>
      </c>
      <c r="S71" s="2"/>
      <c r="T71" s="2">
        <f t="shared" si="22"/>
        <v>0</v>
      </c>
      <c r="U71" s="11"/>
    </row>
    <row r="72" spans="1:21" x14ac:dyDescent="0.3">
      <c r="A72" s="12">
        <v>32944</v>
      </c>
      <c r="B72" s="29">
        <v>24.762499999999999</v>
      </c>
      <c r="C72" s="2">
        <f t="shared" si="11"/>
        <v>20.027361111111116</v>
      </c>
      <c r="D72" s="13">
        <f t="shared" si="13"/>
        <v>23.477661111111114</v>
      </c>
      <c r="E72" s="3">
        <v>24.5</v>
      </c>
      <c r="F72" s="1">
        <f t="shared" si="14"/>
        <v>25</v>
      </c>
      <c r="G72" s="1">
        <f t="shared" si="15"/>
        <v>25.5</v>
      </c>
      <c r="H72" s="13">
        <f t="shared" si="16"/>
        <v>23.977661111111114</v>
      </c>
      <c r="I72" s="14">
        <f t="shared" si="17"/>
        <v>24.477661111111114</v>
      </c>
      <c r="J72" s="2">
        <f t="shared" si="18"/>
        <v>1.2848388888888849</v>
      </c>
      <c r="K72" s="2"/>
      <c r="L72" s="2">
        <f t="shared" si="19"/>
        <v>0.26249999999999929</v>
      </c>
      <c r="M72" s="2"/>
      <c r="N72" s="2">
        <f t="shared" si="20"/>
        <v>0</v>
      </c>
      <c r="O72" s="2"/>
      <c r="P72" s="2">
        <f t="shared" si="21"/>
        <v>0</v>
      </c>
      <c r="Q72" s="2"/>
      <c r="R72" s="2">
        <f t="shared" si="12"/>
        <v>0.78483888888888487</v>
      </c>
      <c r="S72" s="2"/>
      <c r="T72" s="2">
        <f t="shared" si="22"/>
        <v>0.28483888888888487</v>
      </c>
      <c r="U72" s="11"/>
    </row>
    <row r="73" spans="1:21" x14ac:dyDescent="0.3">
      <c r="A73" s="12">
        <v>32945</v>
      </c>
      <c r="B73" s="29">
        <v>25.225000000000001</v>
      </c>
      <c r="C73" s="2">
        <f t="shared" si="11"/>
        <v>20.097777777777782</v>
      </c>
      <c r="D73" s="13">
        <f t="shared" si="13"/>
        <v>23.497377777777782</v>
      </c>
      <c r="E73" s="3">
        <v>24.5</v>
      </c>
      <c r="F73" s="1">
        <f t="shared" si="14"/>
        <v>25</v>
      </c>
      <c r="G73" s="1">
        <f t="shared" si="15"/>
        <v>25.5</v>
      </c>
      <c r="H73" s="13">
        <f t="shared" si="16"/>
        <v>23.997377777777782</v>
      </c>
      <c r="I73" s="14">
        <f t="shared" si="17"/>
        <v>24.497377777777782</v>
      </c>
      <c r="J73" s="2">
        <f t="shared" si="18"/>
        <v>1.7276222222222195</v>
      </c>
      <c r="K73" s="2"/>
      <c r="L73" s="2">
        <f t="shared" si="19"/>
        <v>0.72500000000000142</v>
      </c>
      <c r="M73" s="2"/>
      <c r="N73" s="2">
        <f t="shared" si="20"/>
        <v>0.22500000000000142</v>
      </c>
      <c r="O73" s="2"/>
      <c r="P73" s="2">
        <f t="shared" si="21"/>
        <v>0</v>
      </c>
      <c r="Q73" s="2"/>
      <c r="R73" s="2">
        <f t="shared" si="12"/>
        <v>1.2276222222222195</v>
      </c>
      <c r="S73" s="2"/>
      <c r="T73" s="2">
        <f t="shared" si="22"/>
        <v>0.72762222222221951</v>
      </c>
      <c r="U73" s="11"/>
    </row>
    <row r="74" spans="1:21" x14ac:dyDescent="0.3">
      <c r="A74" s="12">
        <v>32946</v>
      </c>
      <c r="B74" s="29">
        <v>23.237500000000001</v>
      </c>
      <c r="C74" s="2">
        <f t="shared" si="11"/>
        <v>20.239027777777782</v>
      </c>
      <c r="D74" s="13">
        <f t="shared" si="13"/>
        <v>23.53692777777778</v>
      </c>
      <c r="E74" s="3">
        <v>24.5</v>
      </c>
      <c r="F74" s="1">
        <f t="shared" si="14"/>
        <v>25</v>
      </c>
      <c r="G74" s="1">
        <f t="shared" si="15"/>
        <v>25.5</v>
      </c>
      <c r="H74" s="13">
        <f t="shared" si="16"/>
        <v>24.03692777777778</v>
      </c>
      <c r="I74" s="14">
        <f t="shared" si="17"/>
        <v>24.53692777777778</v>
      </c>
      <c r="J74" s="2">
        <f t="shared" si="18"/>
        <v>0</v>
      </c>
      <c r="K74" s="2"/>
      <c r="L74" s="2">
        <f t="shared" si="19"/>
        <v>0</v>
      </c>
      <c r="M74" s="2"/>
      <c r="N74" s="2">
        <f t="shared" si="20"/>
        <v>0</v>
      </c>
      <c r="O74" s="2"/>
      <c r="P74" s="2">
        <f t="shared" si="21"/>
        <v>0</v>
      </c>
      <c r="Q74" s="2"/>
      <c r="R74" s="2">
        <f t="shared" si="12"/>
        <v>0</v>
      </c>
      <c r="S74" s="2"/>
      <c r="T74" s="2">
        <f t="shared" si="22"/>
        <v>0</v>
      </c>
      <c r="U74" s="11"/>
    </row>
    <row r="75" spans="1:21" x14ac:dyDescent="0.3">
      <c r="A75" s="12">
        <v>32947</v>
      </c>
      <c r="B75" s="29">
        <v>23.787500000000001</v>
      </c>
      <c r="C75" s="2">
        <f t="shared" si="11"/>
        <v>20.364027777777782</v>
      </c>
      <c r="D75" s="13">
        <f t="shared" si="13"/>
        <v>23.57192777777778</v>
      </c>
      <c r="E75" s="3">
        <v>24.5</v>
      </c>
      <c r="F75" s="1">
        <f t="shared" si="14"/>
        <v>25</v>
      </c>
      <c r="G75" s="1">
        <f t="shared" si="15"/>
        <v>25.5</v>
      </c>
      <c r="H75" s="13">
        <f t="shared" si="16"/>
        <v>24.07192777777778</v>
      </c>
      <c r="I75" s="14">
        <f t="shared" si="17"/>
        <v>24.57192777777778</v>
      </c>
      <c r="J75" s="2">
        <f t="shared" si="18"/>
        <v>0.21557222222222094</v>
      </c>
      <c r="K75" s="2"/>
      <c r="L75" s="2">
        <f t="shared" si="19"/>
        <v>0</v>
      </c>
      <c r="M75" s="2"/>
      <c r="N75" s="2">
        <f t="shared" si="20"/>
        <v>0</v>
      </c>
      <c r="O75" s="2"/>
      <c r="P75" s="2">
        <f t="shared" si="21"/>
        <v>0</v>
      </c>
      <c r="Q75" s="2"/>
      <c r="R75" s="2">
        <f t="shared" si="12"/>
        <v>0</v>
      </c>
      <c r="S75" s="2"/>
      <c r="T75" s="2">
        <f t="shared" si="22"/>
        <v>0</v>
      </c>
      <c r="U75" s="11"/>
    </row>
    <row r="76" spans="1:21" x14ac:dyDescent="0.3">
      <c r="A76" s="12">
        <v>32948</v>
      </c>
      <c r="B76" s="29">
        <v>24.475000000000001</v>
      </c>
      <c r="C76" s="2">
        <f t="shared" si="11"/>
        <v>20.538055555555559</v>
      </c>
      <c r="D76" s="13">
        <f t="shared" si="13"/>
        <v>23.620655555555558</v>
      </c>
      <c r="E76" s="3">
        <v>24.5</v>
      </c>
      <c r="F76" s="1">
        <f t="shared" si="14"/>
        <v>25</v>
      </c>
      <c r="G76" s="1">
        <f t="shared" si="15"/>
        <v>25.5</v>
      </c>
      <c r="H76" s="13">
        <f t="shared" si="16"/>
        <v>24.120655555555558</v>
      </c>
      <c r="I76" s="14">
        <f t="shared" si="17"/>
        <v>24.620655555555558</v>
      </c>
      <c r="J76" s="2">
        <f t="shared" si="18"/>
        <v>0.85434444444444324</v>
      </c>
      <c r="K76" s="2"/>
      <c r="L76" s="2">
        <f t="shared" si="19"/>
        <v>0</v>
      </c>
      <c r="M76" s="2"/>
      <c r="N76" s="2">
        <f t="shared" si="20"/>
        <v>0</v>
      </c>
      <c r="O76" s="2"/>
      <c r="P76" s="2">
        <f t="shared" si="21"/>
        <v>0</v>
      </c>
      <c r="Q76" s="2"/>
      <c r="R76" s="2">
        <f t="shared" si="12"/>
        <v>0.35434444444444324</v>
      </c>
      <c r="S76" s="2"/>
      <c r="T76" s="2">
        <f t="shared" si="22"/>
        <v>0</v>
      </c>
      <c r="U76" s="11"/>
    </row>
    <row r="77" spans="1:21" x14ac:dyDescent="0.3">
      <c r="A77" s="12">
        <v>32949</v>
      </c>
      <c r="B77" s="29">
        <v>24.179166666666699</v>
      </c>
      <c r="C77" s="2">
        <f t="shared" si="11"/>
        <v>20.780000000000005</v>
      </c>
      <c r="D77" s="13">
        <f t="shared" si="13"/>
        <v>23.688400000000001</v>
      </c>
      <c r="E77" s="3">
        <v>24.5</v>
      </c>
      <c r="F77" s="1">
        <f t="shared" si="14"/>
        <v>25</v>
      </c>
      <c r="G77" s="1">
        <f t="shared" si="15"/>
        <v>25.5</v>
      </c>
      <c r="H77" s="13">
        <f t="shared" si="16"/>
        <v>24.188400000000001</v>
      </c>
      <c r="I77" s="14">
        <f t="shared" si="17"/>
        <v>24.688400000000001</v>
      </c>
      <c r="J77" s="2">
        <f t="shared" si="18"/>
        <v>0.49076666666669766</v>
      </c>
      <c r="K77" s="2"/>
      <c r="L77" s="2">
        <f t="shared" si="19"/>
        <v>0</v>
      </c>
      <c r="M77" s="2"/>
      <c r="N77" s="2">
        <f t="shared" si="20"/>
        <v>0</v>
      </c>
      <c r="O77" s="2"/>
      <c r="P77" s="2">
        <f t="shared" si="21"/>
        <v>0</v>
      </c>
      <c r="Q77" s="2"/>
      <c r="R77" s="2">
        <f t="shared" si="12"/>
        <v>0</v>
      </c>
      <c r="S77" s="2"/>
      <c r="T77" s="2">
        <f t="shared" si="22"/>
        <v>0</v>
      </c>
      <c r="U77" s="11"/>
    </row>
    <row r="78" spans="1:21" x14ac:dyDescent="0.3">
      <c r="A78" s="12">
        <v>32950</v>
      </c>
      <c r="B78" s="29">
        <v>27.245833333333302</v>
      </c>
      <c r="C78" s="2">
        <f t="shared" si="11"/>
        <v>21.014722222222225</v>
      </c>
      <c r="D78" s="13">
        <f t="shared" si="13"/>
        <v>23.754122222222225</v>
      </c>
      <c r="E78" s="3">
        <v>24.5</v>
      </c>
      <c r="F78" s="1">
        <f t="shared" si="14"/>
        <v>25</v>
      </c>
      <c r="G78" s="1">
        <f t="shared" si="15"/>
        <v>25.5</v>
      </c>
      <c r="H78" s="13">
        <f t="shared" si="16"/>
        <v>24.254122222222225</v>
      </c>
      <c r="I78" s="14">
        <f t="shared" si="17"/>
        <v>24.754122222222225</v>
      </c>
      <c r="J78" s="2">
        <f t="shared" si="18"/>
        <v>3.4917111111110763</v>
      </c>
      <c r="K78" s="2"/>
      <c r="L78" s="2">
        <f t="shared" si="19"/>
        <v>2.7458333333333016</v>
      </c>
      <c r="M78" s="2"/>
      <c r="N78" s="2">
        <f t="shared" si="20"/>
        <v>2.2458333333333016</v>
      </c>
      <c r="O78" s="2"/>
      <c r="P78" s="2">
        <f t="shared" si="21"/>
        <v>1.7458333333333016</v>
      </c>
      <c r="Q78" s="2"/>
      <c r="R78" s="2">
        <f t="shared" si="12"/>
        <v>2.9917111111110763</v>
      </c>
      <c r="S78" s="2"/>
      <c r="T78" s="2">
        <f t="shared" si="22"/>
        <v>2.4917111111110763</v>
      </c>
      <c r="U78" s="11"/>
    </row>
    <row r="79" spans="1:21" x14ac:dyDescent="0.3">
      <c r="A79" s="12">
        <v>32951</v>
      </c>
      <c r="B79" s="29">
        <v>26.5625</v>
      </c>
      <c r="C79" s="2">
        <f t="shared" si="11"/>
        <v>21.356944444444441</v>
      </c>
      <c r="D79" s="13">
        <f t="shared" si="13"/>
        <v>23.849944444444446</v>
      </c>
      <c r="E79" s="3">
        <v>24.5</v>
      </c>
      <c r="F79" s="1">
        <f t="shared" si="14"/>
        <v>25</v>
      </c>
      <c r="G79" s="1">
        <f t="shared" si="15"/>
        <v>25.5</v>
      </c>
      <c r="H79" s="13">
        <f t="shared" si="16"/>
        <v>24.349944444444446</v>
      </c>
      <c r="I79" s="14">
        <f t="shared" si="17"/>
        <v>24.849944444444446</v>
      </c>
      <c r="J79" s="2">
        <f t="shared" si="18"/>
        <v>2.7125555555555536</v>
      </c>
      <c r="K79" s="2"/>
      <c r="L79" s="2">
        <f t="shared" si="19"/>
        <v>2.0625</v>
      </c>
      <c r="M79" s="2"/>
      <c r="N79" s="2">
        <f t="shared" si="20"/>
        <v>1.5625</v>
      </c>
      <c r="O79" s="2"/>
      <c r="P79" s="2">
        <f t="shared" si="21"/>
        <v>1.0625</v>
      </c>
      <c r="Q79" s="2"/>
      <c r="R79" s="2">
        <f t="shared" si="12"/>
        <v>2.2125555555555536</v>
      </c>
      <c r="S79" s="2"/>
      <c r="T79" s="2">
        <f t="shared" si="22"/>
        <v>1.7125555555555536</v>
      </c>
      <c r="U79" s="11"/>
    </row>
    <row r="80" spans="1:21" x14ac:dyDescent="0.3">
      <c r="A80" s="12">
        <v>32952</v>
      </c>
      <c r="B80" s="29">
        <v>24.1875</v>
      </c>
      <c r="C80" s="2">
        <f t="shared" si="11"/>
        <v>21.743888888888886</v>
      </c>
      <c r="D80" s="13">
        <f t="shared" si="13"/>
        <v>23.958288888888891</v>
      </c>
      <c r="E80" s="3">
        <v>24.5</v>
      </c>
      <c r="F80" s="1">
        <f t="shared" si="14"/>
        <v>25</v>
      </c>
      <c r="G80" s="1">
        <f t="shared" si="15"/>
        <v>25.5</v>
      </c>
      <c r="H80" s="13">
        <f t="shared" si="16"/>
        <v>24.458288888888891</v>
      </c>
      <c r="I80" s="14">
        <f t="shared" si="17"/>
        <v>24.958288888888891</v>
      </c>
      <c r="J80" s="2">
        <f t="shared" si="18"/>
        <v>0.22921111111110903</v>
      </c>
      <c r="K80" s="2"/>
      <c r="L80" s="2">
        <f t="shared" si="19"/>
        <v>0</v>
      </c>
      <c r="M80" s="2"/>
      <c r="N80" s="2">
        <f t="shared" si="20"/>
        <v>0</v>
      </c>
      <c r="O80" s="2"/>
      <c r="P80" s="2">
        <f t="shared" si="21"/>
        <v>0</v>
      </c>
      <c r="Q80" s="2"/>
      <c r="R80" s="2">
        <f t="shared" si="12"/>
        <v>0</v>
      </c>
      <c r="S80" s="2"/>
      <c r="T80" s="2">
        <f t="shared" si="22"/>
        <v>0</v>
      </c>
      <c r="U80" s="11"/>
    </row>
    <row r="81" spans="1:21" x14ac:dyDescent="0.3">
      <c r="A81" s="12">
        <v>32953</v>
      </c>
      <c r="B81" s="29">
        <v>26.116666666666699</v>
      </c>
      <c r="C81" s="2">
        <f t="shared" si="11"/>
        <v>22.035277777777779</v>
      </c>
      <c r="D81" s="13">
        <f t="shared" si="13"/>
        <v>24.039877777777779</v>
      </c>
      <c r="E81" s="3">
        <v>24.5</v>
      </c>
      <c r="F81" s="1">
        <f t="shared" si="14"/>
        <v>25</v>
      </c>
      <c r="G81" s="1">
        <f t="shared" si="15"/>
        <v>25.5</v>
      </c>
      <c r="H81" s="13">
        <f t="shared" si="16"/>
        <v>24.539877777777779</v>
      </c>
      <c r="I81" s="14">
        <f t="shared" si="17"/>
        <v>25.039877777777779</v>
      </c>
      <c r="J81" s="2">
        <f t="shared" si="18"/>
        <v>2.0767888888889203</v>
      </c>
      <c r="K81" s="2"/>
      <c r="L81" s="2">
        <f t="shared" si="19"/>
        <v>1.6166666666666991</v>
      </c>
      <c r="M81" s="2"/>
      <c r="N81" s="2">
        <f t="shared" si="20"/>
        <v>1.1166666666666991</v>
      </c>
      <c r="O81" s="2"/>
      <c r="P81" s="2">
        <f t="shared" si="21"/>
        <v>0.61666666666669911</v>
      </c>
      <c r="Q81" s="2"/>
      <c r="R81" s="2">
        <f t="shared" si="12"/>
        <v>1.5767888888889203</v>
      </c>
      <c r="S81" s="2"/>
      <c r="T81" s="2">
        <f t="shared" si="22"/>
        <v>1.0767888888889203</v>
      </c>
      <c r="U81" s="11"/>
    </row>
    <row r="82" spans="1:21" x14ac:dyDescent="0.3">
      <c r="A82" s="12">
        <v>32954</v>
      </c>
      <c r="B82" s="29">
        <v>25.875</v>
      </c>
      <c r="C82" s="2">
        <f t="shared" si="11"/>
        <v>22.364444444444441</v>
      </c>
      <c r="D82" s="13">
        <f t="shared" si="13"/>
        <v>24.132044444444446</v>
      </c>
      <c r="E82" s="3">
        <v>24.5</v>
      </c>
      <c r="F82" s="1">
        <f t="shared" si="14"/>
        <v>25</v>
      </c>
      <c r="G82" s="1">
        <f t="shared" si="15"/>
        <v>25.5</v>
      </c>
      <c r="H82" s="13">
        <f t="shared" si="16"/>
        <v>24.632044444444446</v>
      </c>
      <c r="I82" s="14">
        <f t="shared" si="17"/>
        <v>25.132044444444446</v>
      </c>
      <c r="J82" s="2">
        <f t="shared" si="18"/>
        <v>1.7429555555555538</v>
      </c>
      <c r="K82" s="2"/>
      <c r="L82" s="2">
        <f t="shared" si="19"/>
        <v>1.375</v>
      </c>
      <c r="M82" s="2"/>
      <c r="N82" s="2">
        <f t="shared" si="20"/>
        <v>0.875</v>
      </c>
      <c r="O82" s="2"/>
      <c r="P82" s="2">
        <f t="shared" si="21"/>
        <v>0.375</v>
      </c>
      <c r="Q82" s="2"/>
      <c r="R82" s="2">
        <f t="shared" si="12"/>
        <v>1.2429555555555538</v>
      </c>
      <c r="S82" s="2"/>
      <c r="T82" s="2">
        <f t="shared" si="22"/>
        <v>0.74295555555555381</v>
      </c>
      <c r="U82" s="11"/>
    </row>
    <row r="83" spans="1:21" x14ac:dyDescent="0.3">
      <c r="A83" s="12">
        <v>32955</v>
      </c>
      <c r="B83" s="29">
        <v>24.366666666666699</v>
      </c>
      <c r="C83" s="2">
        <f t="shared" si="11"/>
        <v>22.668472222222224</v>
      </c>
      <c r="D83" s="13">
        <f t="shared" si="13"/>
        <v>24.217172222222224</v>
      </c>
      <c r="E83" s="3">
        <v>24.5</v>
      </c>
      <c r="F83" s="1">
        <f t="shared" si="14"/>
        <v>25</v>
      </c>
      <c r="G83" s="1">
        <f t="shared" si="15"/>
        <v>25.5</v>
      </c>
      <c r="H83" s="13">
        <f t="shared" si="16"/>
        <v>24.717172222222224</v>
      </c>
      <c r="I83" s="14">
        <f t="shared" si="17"/>
        <v>25.217172222222224</v>
      </c>
      <c r="J83" s="2">
        <f t="shared" si="18"/>
        <v>0.14949444444447479</v>
      </c>
      <c r="K83" s="2"/>
      <c r="L83" s="2">
        <f t="shared" si="19"/>
        <v>0</v>
      </c>
      <c r="M83" s="2"/>
      <c r="N83" s="2">
        <f t="shared" si="20"/>
        <v>0</v>
      </c>
      <c r="O83" s="2"/>
      <c r="P83" s="2">
        <f t="shared" si="21"/>
        <v>0</v>
      </c>
      <c r="Q83" s="2"/>
      <c r="R83" s="2">
        <f t="shared" si="12"/>
        <v>0</v>
      </c>
      <c r="S83" s="2"/>
      <c r="T83" s="2">
        <f t="shared" si="22"/>
        <v>0</v>
      </c>
      <c r="U83" s="11"/>
    </row>
    <row r="84" spans="1:21" x14ac:dyDescent="0.3">
      <c r="A84" s="12">
        <v>32956</v>
      </c>
      <c r="B84" s="29">
        <v>23.204166666666701</v>
      </c>
      <c r="C84" s="2">
        <f t="shared" si="11"/>
        <v>22.858472222222222</v>
      </c>
      <c r="D84" s="13">
        <f t="shared" si="13"/>
        <v>24.270372222222225</v>
      </c>
      <c r="E84" s="3">
        <v>24.5</v>
      </c>
      <c r="F84" s="1">
        <f t="shared" si="14"/>
        <v>25</v>
      </c>
      <c r="G84" s="1">
        <f t="shared" si="15"/>
        <v>25.5</v>
      </c>
      <c r="H84" s="13">
        <f t="shared" si="16"/>
        <v>24.770372222222225</v>
      </c>
      <c r="I84" s="14">
        <f t="shared" si="17"/>
        <v>25.270372222222225</v>
      </c>
      <c r="J84" s="2">
        <f t="shared" si="18"/>
        <v>0</v>
      </c>
      <c r="K84" s="2"/>
      <c r="L84" s="2">
        <f t="shared" si="19"/>
        <v>0</v>
      </c>
      <c r="M84" s="2"/>
      <c r="N84" s="2">
        <f t="shared" si="20"/>
        <v>0</v>
      </c>
      <c r="O84" s="2"/>
      <c r="P84" s="2">
        <f t="shared" si="21"/>
        <v>0</v>
      </c>
      <c r="Q84" s="2"/>
      <c r="R84" s="2">
        <f t="shared" si="12"/>
        <v>0</v>
      </c>
      <c r="S84" s="2"/>
      <c r="T84" s="2">
        <f t="shared" si="22"/>
        <v>0</v>
      </c>
      <c r="U84" s="11"/>
    </row>
    <row r="85" spans="1:21" x14ac:dyDescent="0.3">
      <c r="A85" s="12">
        <v>32957</v>
      </c>
      <c r="B85" s="29">
        <v>23.662500000000001</v>
      </c>
      <c r="C85" s="2">
        <f t="shared" si="11"/>
        <v>22.932222222222222</v>
      </c>
      <c r="D85" s="13">
        <f t="shared" si="13"/>
        <v>24.291022222222225</v>
      </c>
      <c r="E85" s="3">
        <v>24.5</v>
      </c>
      <c r="F85" s="1">
        <f t="shared" si="14"/>
        <v>25</v>
      </c>
      <c r="G85" s="1">
        <f t="shared" si="15"/>
        <v>25.5</v>
      </c>
      <c r="H85" s="13">
        <f t="shared" si="16"/>
        <v>24.791022222222225</v>
      </c>
      <c r="I85" s="14">
        <f t="shared" si="17"/>
        <v>25.291022222222225</v>
      </c>
      <c r="J85" s="2">
        <f t="shared" si="18"/>
        <v>0</v>
      </c>
      <c r="K85" s="2"/>
      <c r="L85" s="2">
        <f t="shared" si="19"/>
        <v>0</v>
      </c>
      <c r="M85" s="2"/>
      <c r="N85" s="2">
        <f t="shared" si="20"/>
        <v>0</v>
      </c>
      <c r="O85" s="2"/>
      <c r="P85" s="2">
        <f t="shared" si="21"/>
        <v>0</v>
      </c>
      <c r="Q85" s="2"/>
      <c r="R85" s="2">
        <f t="shared" si="12"/>
        <v>0</v>
      </c>
      <c r="S85" s="2"/>
      <c r="T85" s="2">
        <f t="shared" si="22"/>
        <v>0</v>
      </c>
      <c r="U85" s="11"/>
    </row>
    <row r="86" spans="1:21" x14ac:dyDescent="0.3">
      <c r="A86" s="12">
        <v>32958</v>
      </c>
      <c r="B86" s="29">
        <v>24.429166666666699</v>
      </c>
      <c r="C86" s="2">
        <f t="shared" si="11"/>
        <v>23.042638888888892</v>
      </c>
      <c r="D86" s="13">
        <f t="shared" si="13"/>
        <v>24.321938888888891</v>
      </c>
      <c r="E86" s="3">
        <v>24.5</v>
      </c>
      <c r="F86" s="1">
        <f t="shared" si="14"/>
        <v>25</v>
      </c>
      <c r="G86" s="1">
        <f t="shared" si="15"/>
        <v>25.5</v>
      </c>
      <c r="H86" s="13">
        <f t="shared" si="16"/>
        <v>24.821938888888891</v>
      </c>
      <c r="I86" s="14">
        <f t="shared" si="17"/>
        <v>25.321938888888891</v>
      </c>
      <c r="J86" s="2">
        <f t="shared" si="18"/>
        <v>0.10722777777780834</v>
      </c>
      <c r="K86" s="2"/>
      <c r="L86" s="2">
        <f t="shared" si="19"/>
        <v>0</v>
      </c>
      <c r="M86" s="2"/>
      <c r="N86" s="2">
        <f t="shared" si="20"/>
        <v>0</v>
      </c>
      <c r="O86" s="2"/>
      <c r="P86" s="2">
        <f t="shared" si="21"/>
        <v>0</v>
      </c>
      <c r="Q86" s="2"/>
      <c r="R86" s="2">
        <f t="shared" si="12"/>
        <v>0</v>
      </c>
      <c r="S86" s="2"/>
      <c r="T86" s="2">
        <f t="shared" si="22"/>
        <v>0</v>
      </c>
      <c r="U86" s="11"/>
    </row>
    <row r="87" spans="1:21" x14ac:dyDescent="0.3">
      <c r="A87" s="12">
        <v>32959</v>
      </c>
      <c r="B87" s="29">
        <v>25.883333333333301</v>
      </c>
      <c r="C87" s="2">
        <f t="shared" si="11"/>
        <v>23.13347222222222</v>
      </c>
      <c r="D87" s="13">
        <f t="shared" si="13"/>
        <v>24.347372222222223</v>
      </c>
      <c r="E87" s="3">
        <v>24.5</v>
      </c>
      <c r="F87" s="1">
        <f t="shared" si="14"/>
        <v>25</v>
      </c>
      <c r="G87" s="1">
        <f t="shared" si="15"/>
        <v>25.5</v>
      </c>
      <c r="H87" s="13">
        <f t="shared" si="16"/>
        <v>24.847372222222223</v>
      </c>
      <c r="I87" s="14">
        <f t="shared" si="17"/>
        <v>25.347372222222223</v>
      </c>
      <c r="J87" s="2">
        <f t="shared" si="18"/>
        <v>1.535961111111078</v>
      </c>
      <c r="K87" s="2"/>
      <c r="L87" s="2">
        <f t="shared" si="19"/>
        <v>1.3833333333333009</v>
      </c>
      <c r="M87" s="2"/>
      <c r="N87" s="2">
        <f t="shared" si="20"/>
        <v>0.88333333333330089</v>
      </c>
      <c r="O87" s="2"/>
      <c r="P87" s="2">
        <f t="shared" si="21"/>
        <v>0.38333333333330089</v>
      </c>
      <c r="Q87" s="2"/>
      <c r="R87" s="2">
        <f t="shared" si="12"/>
        <v>1.035961111111078</v>
      </c>
      <c r="S87" s="2"/>
      <c r="T87" s="2">
        <f t="shared" si="22"/>
        <v>0.53596111111107803</v>
      </c>
      <c r="U87" s="11"/>
    </row>
    <row r="88" spans="1:21" x14ac:dyDescent="0.3">
      <c r="A88" s="12">
        <v>32960</v>
      </c>
      <c r="B88" s="29">
        <v>26.108333333333299</v>
      </c>
      <c r="C88" s="2">
        <f t="shared" si="11"/>
        <v>23.261388888888884</v>
      </c>
      <c r="D88" s="13">
        <f t="shared" si="13"/>
        <v>24.383188888888888</v>
      </c>
      <c r="E88" s="3">
        <v>24.5</v>
      </c>
      <c r="F88" s="1">
        <f t="shared" si="14"/>
        <v>25</v>
      </c>
      <c r="G88" s="1">
        <f t="shared" si="15"/>
        <v>25.5</v>
      </c>
      <c r="H88" s="13">
        <f t="shared" si="16"/>
        <v>24.883188888888888</v>
      </c>
      <c r="I88" s="14">
        <f t="shared" si="17"/>
        <v>25.383188888888888</v>
      </c>
      <c r="J88" s="2">
        <f t="shared" si="18"/>
        <v>1.7251444444444104</v>
      </c>
      <c r="K88" s="2"/>
      <c r="L88" s="2">
        <f t="shared" si="19"/>
        <v>1.6083333333332988</v>
      </c>
      <c r="M88" s="2"/>
      <c r="N88" s="2">
        <f t="shared" si="20"/>
        <v>1.1083333333332988</v>
      </c>
      <c r="O88" s="2"/>
      <c r="P88" s="2">
        <f t="shared" si="21"/>
        <v>0.60833333333329875</v>
      </c>
      <c r="Q88" s="2"/>
      <c r="R88" s="2">
        <f t="shared" si="12"/>
        <v>1.2251444444444104</v>
      </c>
      <c r="S88" s="2"/>
      <c r="T88" s="2">
        <f t="shared" si="22"/>
        <v>0.7251444444444104</v>
      </c>
      <c r="U88" s="11"/>
    </row>
    <row r="89" spans="1:21" x14ac:dyDescent="0.3">
      <c r="A89" s="12">
        <v>32961</v>
      </c>
      <c r="B89" s="29">
        <v>27.195833333333301</v>
      </c>
      <c r="C89" s="2">
        <f t="shared" si="11"/>
        <v>23.405833333333337</v>
      </c>
      <c r="D89" s="13">
        <f t="shared" si="13"/>
        <v>24.423633333333335</v>
      </c>
      <c r="E89" s="3">
        <v>24.5</v>
      </c>
      <c r="F89" s="1">
        <f t="shared" si="14"/>
        <v>25</v>
      </c>
      <c r="G89" s="1">
        <f t="shared" si="15"/>
        <v>25.5</v>
      </c>
      <c r="H89" s="13">
        <f t="shared" si="16"/>
        <v>24.923633333333335</v>
      </c>
      <c r="I89" s="14">
        <f t="shared" si="17"/>
        <v>25.423633333333335</v>
      </c>
      <c r="J89" s="2">
        <f t="shared" si="18"/>
        <v>2.772199999999966</v>
      </c>
      <c r="K89" s="2"/>
      <c r="L89" s="2">
        <f t="shared" si="19"/>
        <v>2.6958333333333009</v>
      </c>
      <c r="M89" s="2"/>
      <c r="N89" s="2">
        <f t="shared" si="20"/>
        <v>2.1958333333333009</v>
      </c>
      <c r="O89" s="2"/>
      <c r="P89" s="2">
        <f t="shared" si="21"/>
        <v>1.6958333333333009</v>
      </c>
      <c r="Q89" s="2"/>
      <c r="R89" s="2">
        <f t="shared" si="12"/>
        <v>2.272199999999966</v>
      </c>
      <c r="S89" s="2"/>
      <c r="T89" s="2">
        <f t="shared" si="22"/>
        <v>1.772199999999966</v>
      </c>
      <c r="U89" s="11"/>
    </row>
    <row r="90" spans="1:21" x14ac:dyDescent="0.3">
      <c r="A90" s="12">
        <v>32962</v>
      </c>
      <c r="B90" s="29">
        <v>29.0833333333333</v>
      </c>
      <c r="C90" s="2">
        <f t="shared" si="11"/>
        <v>23.665277777777778</v>
      </c>
      <c r="D90" s="13">
        <f t="shared" si="13"/>
        <v>24.496277777777777</v>
      </c>
      <c r="E90" s="3">
        <v>24.5</v>
      </c>
      <c r="F90" s="1">
        <f t="shared" si="14"/>
        <v>25</v>
      </c>
      <c r="G90" s="1">
        <f t="shared" si="15"/>
        <v>25.5</v>
      </c>
      <c r="H90" s="13">
        <f t="shared" si="16"/>
        <v>24.996277777777777</v>
      </c>
      <c r="I90" s="14">
        <f t="shared" si="17"/>
        <v>25.496277777777777</v>
      </c>
      <c r="J90" s="2">
        <f t="shared" si="18"/>
        <v>4.5870555555555228</v>
      </c>
      <c r="K90" s="2"/>
      <c r="L90" s="2">
        <f t="shared" si="19"/>
        <v>4.5833333333333002</v>
      </c>
      <c r="M90" s="2"/>
      <c r="N90" s="2">
        <f t="shared" si="20"/>
        <v>4.0833333333333002</v>
      </c>
      <c r="O90" s="2"/>
      <c r="P90" s="2">
        <f t="shared" si="21"/>
        <v>3.5833333333333002</v>
      </c>
      <c r="Q90" s="2"/>
      <c r="R90" s="2">
        <f t="shared" si="12"/>
        <v>4.0870555555555228</v>
      </c>
      <c r="S90" s="2"/>
      <c r="T90" s="2">
        <f t="shared" si="22"/>
        <v>3.5870555555555228</v>
      </c>
      <c r="U90" s="11"/>
    </row>
    <row r="91" spans="1:21" x14ac:dyDescent="0.3">
      <c r="A91" s="12">
        <v>32963</v>
      </c>
      <c r="B91" s="29">
        <v>30.1</v>
      </c>
      <c r="C91" s="2">
        <f t="shared" si="11"/>
        <v>23.957361111111108</v>
      </c>
      <c r="D91" s="13">
        <f t="shared" si="13"/>
        <v>24.578061111111111</v>
      </c>
      <c r="E91" s="3">
        <v>24.5</v>
      </c>
      <c r="F91" s="1">
        <f t="shared" si="14"/>
        <v>25</v>
      </c>
      <c r="G91" s="1">
        <f t="shared" si="15"/>
        <v>25.5</v>
      </c>
      <c r="H91" s="13">
        <f t="shared" si="16"/>
        <v>25.078061111111111</v>
      </c>
      <c r="I91" s="14">
        <f t="shared" si="17"/>
        <v>25.578061111111111</v>
      </c>
      <c r="J91" s="2">
        <f t="shared" si="18"/>
        <v>5.5219388888888901</v>
      </c>
      <c r="K91" s="2"/>
      <c r="L91" s="2">
        <f t="shared" si="19"/>
        <v>5.6000000000000014</v>
      </c>
      <c r="M91" s="2"/>
      <c r="N91" s="2">
        <f t="shared" si="20"/>
        <v>5.1000000000000014</v>
      </c>
      <c r="O91" s="2"/>
      <c r="P91" s="2">
        <f t="shared" si="21"/>
        <v>4.6000000000000014</v>
      </c>
      <c r="Q91" s="2"/>
      <c r="R91" s="2">
        <f t="shared" si="12"/>
        <v>5.0219388888888901</v>
      </c>
      <c r="S91" s="2"/>
      <c r="T91" s="2">
        <f t="shared" si="22"/>
        <v>4.5219388888888901</v>
      </c>
      <c r="U91" s="11"/>
    </row>
    <row r="92" spans="1:21" x14ac:dyDescent="0.3">
      <c r="A92" s="12">
        <v>32964</v>
      </c>
      <c r="B92" s="29">
        <v>26.475000000000001</v>
      </c>
      <c r="C92" s="2">
        <f t="shared" si="11"/>
        <v>24.300833333333333</v>
      </c>
      <c r="D92" s="13">
        <f t="shared" si="13"/>
        <v>24.674233333333333</v>
      </c>
      <c r="E92" s="3">
        <v>24.5</v>
      </c>
      <c r="F92" s="1">
        <f t="shared" si="14"/>
        <v>25</v>
      </c>
      <c r="G92" s="1">
        <f t="shared" si="15"/>
        <v>25.5</v>
      </c>
      <c r="H92" s="13">
        <f t="shared" si="16"/>
        <v>25.174233333333333</v>
      </c>
      <c r="I92" s="14">
        <f t="shared" si="17"/>
        <v>25.674233333333333</v>
      </c>
      <c r="J92" s="2">
        <f t="shared" si="18"/>
        <v>1.800766666666668</v>
      </c>
      <c r="K92" s="2"/>
      <c r="L92" s="2">
        <f t="shared" si="19"/>
        <v>1.9750000000000014</v>
      </c>
      <c r="M92" s="2"/>
      <c r="N92" s="2">
        <f t="shared" si="20"/>
        <v>1.4750000000000014</v>
      </c>
      <c r="O92" s="2"/>
      <c r="P92" s="2">
        <f t="shared" si="21"/>
        <v>0.97500000000000142</v>
      </c>
      <c r="Q92" s="2"/>
      <c r="R92" s="2">
        <f t="shared" si="12"/>
        <v>1.300766666666668</v>
      </c>
      <c r="S92" s="2"/>
      <c r="T92" s="2">
        <f t="shared" si="22"/>
        <v>0.80076666666666796</v>
      </c>
      <c r="U92" s="11"/>
    </row>
    <row r="93" spans="1:21" x14ac:dyDescent="0.3">
      <c r="A93" s="12">
        <v>32965</v>
      </c>
      <c r="B93" s="29">
        <v>28.420833333333299</v>
      </c>
      <c r="C93" s="2">
        <f t="shared" si="11"/>
        <v>24.493055555555557</v>
      </c>
      <c r="D93" s="13">
        <f t="shared" si="13"/>
        <v>24.728055555555557</v>
      </c>
      <c r="E93" s="3">
        <v>24.5</v>
      </c>
      <c r="F93" s="1">
        <f t="shared" si="14"/>
        <v>25</v>
      </c>
      <c r="G93" s="1">
        <f t="shared" si="15"/>
        <v>25.5</v>
      </c>
      <c r="H93" s="13">
        <f t="shared" si="16"/>
        <v>25.228055555555557</v>
      </c>
      <c r="I93" s="14">
        <f t="shared" si="17"/>
        <v>25.728055555555557</v>
      </c>
      <c r="J93" s="2">
        <f t="shared" si="18"/>
        <v>3.6927777777777422</v>
      </c>
      <c r="K93" s="2"/>
      <c r="L93" s="2">
        <f t="shared" si="19"/>
        <v>3.9208333333332988</v>
      </c>
      <c r="M93" s="2"/>
      <c r="N93" s="2">
        <f t="shared" si="20"/>
        <v>3.4208333333332988</v>
      </c>
      <c r="O93" s="2"/>
      <c r="P93" s="2">
        <f t="shared" si="21"/>
        <v>2.9208333333332988</v>
      </c>
      <c r="Q93" s="2"/>
      <c r="R93" s="2">
        <f t="shared" si="12"/>
        <v>3.1927777777777422</v>
      </c>
      <c r="S93" s="2"/>
      <c r="T93" s="2">
        <f t="shared" si="22"/>
        <v>2.6927777777777422</v>
      </c>
      <c r="U93" s="11"/>
    </row>
    <row r="94" spans="1:21" x14ac:dyDescent="0.3">
      <c r="A94" s="12">
        <v>32966</v>
      </c>
      <c r="B94" s="29">
        <v>25.533333333333299</v>
      </c>
      <c r="C94" s="2">
        <f t="shared" si="11"/>
        <v>24.71541666666667</v>
      </c>
      <c r="D94" s="13">
        <f t="shared" si="13"/>
        <v>24.790316666666669</v>
      </c>
      <c r="E94" s="3">
        <v>24.5</v>
      </c>
      <c r="F94" s="1">
        <f t="shared" si="14"/>
        <v>25</v>
      </c>
      <c r="G94" s="1">
        <f t="shared" si="15"/>
        <v>25.5</v>
      </c>
      <c r="H94" s="13">
        <f t="shared" si="16"/>
        <v>25.290316666666669</v>
      </c>
      <c r="I94" s="14">
        <f t="shared" si="17"/>
        <v>25.790316666666669</v>
      </c>
      <c r="J94" s="2">
        <f t="shared" si="18"/>
        <v>0.74301666666663024</v>
      </c>
      <c r="K94" s="2"/>
      <c r="L94" s="2">
        <f t="shared" si="19"/>
        <v>1.0333333333332995</v>
      </c>
      <c r="M94" s="2"/>
      <c r="N94" s="2">
        <f t="shared" si="20"/>
        <v>0.53333333333329946</v>
      </c>
      <c r="O94" s="2"/>
      <c r="P94" s="2">
        <f t="shared" si="21"/>
        <v>3.3333333333299464E-2</v>
      </c>
      <c r="Q94" s="2"/>
      <c r="R94" s="2">
        <f t="shared" si="12"/>
        <v>0.24301666666663024</v>
      </c>
      <c r="S94" s="2"/>
      <c r="T94" s="2">
        <f t="shared" si="22"/>
        <v>0</v>
      </c>
      <c r="U94" s="11"/>
    </row>
    <row r="95" spans="1:21" x14ac:dyDescent="0.3">
      <c r="A95" s="12">
        <v>32967</v>
      </c>
      <c r="B95" s="29">
        <v>24.070833333333301</v>
      </c>
      <c r="C95" s="2">
        <f t="shared" si="11"/>
        <v>24.815972222222225</v>
      </c>
      <c r="D95" s="13">
        <f t="shared" si="13"/>
        <v>24.818472222222226</v>
      </c>
      <c r="E95" s="3">
        <v>24.5</v>
      </c>
      <c r="F95" s="1">
        <f t="shared" si="14"/>
        <v>25</v>
      </c>
      <c r="G95" s="1">
        <f t="shared" si="15"/>
        <v>25.5</v>
      </c>
      <c r="H95" s="13">
        <f t="shared" si="16"/>
        <v>25.318472222222226</v>
      </c>
      <c r="I95" s="14">
        <f t="shared" si="17"/>
        <v>25.818472222222226</v>
      </c>
      <c r="J95" s="2">
        <f t="shared" si="18"/>
        <v>0</v>
      </c>
      <c r="K95" s="2"/>
      <c r="L95" s="2">
        <f t="shared" si="19"/>
        <v>0</v>
      </c>
      <c r="M95" s="2"/>
      <c r="N95" s="2">
        <f t="shared" si="20"/>
        <v>0</v>
      </c>
      <c r="O95" s="2"/>
      <c r="P95" s="2">
        <f t="shared" si="21"/>
        <v>0</v>
      </c>
      <c r="Q95" s="2"/>
      <c r="R95" s="2">
        <f t="shared" si="12"/>
        <v>0</v>
      </c>
      <c r="S95" s="2"/>
      <c r="T95" s="2">
        <f t="shared" si="22"/>
        <v>0</v>
      </c>
      <c r="U95" s="11"/>
    </row>
    <row r="96" spans="1:21" x14ac:dyDescent="0.3">
      <c r="A96" s="12">
        <v>32968</v>
      </c>
      <c r="B96" s="29">
        <v>24.587499999999999</v>
      </c>
      <c r="C96" s="2">
        <f t="shared" si="11"/>
        <v>24.875138888888888</v>
      </c>
      <c r="D96" s="13">
        <f t="shared" si="13"/>
        <v>24.835038888888889</v>
      </c>
      <c r="E96" s="3">
        <v>24.5</v>
      </c>
      <c r="F96" s="1">
        <f t="shared" si="14"/>
        <v>25</v>
      </c>
      <c r="G96" s="1">
        <f t="shared" si="15"/>
        <v>25.5</v>
      </c>
      <c r="H96" s="13">
        <f t="shared" si="16"/>
        <v>25.335038888888889</v>
      </c>
      <c r="I96" s="14">
        <f t="shared" si="17"/>
        <v>25.835038888888889</v>
      </c>
      <c r="J96" s="2">
        <f t="shared" si="18"/>
        <v>0</v>
      </c>
      <c r="K96" s="2"/>
      <c r="L96" s="2">
        <f t="shared" si="19"/>
        <v>8.7499999999998579E-2</v>
      </c>
      <c r="M96" s="2"/>
      <c r="N96" s="2">
        <f t="shared" si="20"/>
        <v>0</v>
      </c>
      <c r="O96" s="2"/>
      <c r="P96" s="2">
        <f t="shared" si="21"/>
        <v>0</v>
      </c>
      <c r="Q96" s="2"/>
      <c r="R96" s="2">
        <f t="shared" si="12"/>
        <v>0</v>
      </c>
      <c r="S96" s="2"/>
      <c r="T96" s="2">
        <f t="shared" si="22"/>
        <v>0</v>
      </c>
      <c r="U96" s="11"/>
    </row>
    <row r="97" spans="1:21" x14ac:dyDescent="0.3">
      <c r="A97" s="12">
        <v>32969</v>
      </c>
      <c r="B97" s="29">
        <v>25.466666666666701</v>
      </c>
      <c r="C97" s="2">
        <f t="shared" si="11"/>
        <v>24.998055555555553</v>
      </c>
      <c r="D97" s="13">
        <f t="shared" si="13"/>
        <v>24.869455555555557</v>
      </c>
      <c r="E97" s="3">
        <v>24.5</v>
      </c>
      <c r="F97" s="1">
        <f t="shared" si="14"/>
        <v>25</v>
      </c>
      <c r="G97" s="1">
        <f t="shared" si="15"/>
        <v>25.5</v>
      </c>
      <c r="H97" s="13">
        <f t="shared" si="16"/>
        <v>25.369455555555557</v>
      </c>
      <c r="I97" s="14">
        <f t="shared" si="17"/>
        <v>25.869455555555557</v>
      </c>
      <c r="J97" s="2">
        <f t="shared" si="18"/>
        <v>0.59721111111114311</v>
      </c>
      <c r="K97" s="2"/>
      <c r="L97" s="2">
        <f t="shared" si="19"/>
        <v>0.96666666666670054</v>
      </c>
      <c r="M97" s="2"/>
      <c r="N97" s="2">
        <f t="shared" si="20"/>
        <v>0.46666666666670054</v>
      </c>
      <c r="O97" s="2"/>
      <c r="P97" s="2">
        <f t="shared" si="21"/>
        <v>0</v>
      </c>
      <c r="Q97" s="2"/>
      <c r="R97" s="2">
        <f t="shared" si="12"/>
        <v>9.7211111111143111E-2</v>
      </c>
      <c r="S97" s="2"/>
      <c r="T97" s="2">
        <f t="shared" si="22"/>
        <v>0</v>
      </c>
      <c r="U97" s="11"/>
    </row>
    <row r="98" spans="1:21" x14ac:dyDescent="0.3">
      <c r="A98" s="12">
        <v>32970</v>
      </c>
      <c r="B98" s="29">
        <v>28.0208333333333</v>
      </c>
      <c r="C98" s="2">
        <f t="shared" si="11"/>
        <v>25.195138888888888</v>
      </c>
      <c r="D98" s="13">
        <f t="shared" si="13"/>
        <v>24.924638888888889</v>
      </c>
      <c r="E98" s="3">
        <v>24.5</v>
      </c>
      <c r="F98" s="1">
        <f t="shared" si="14"/>
        <v>25</v>
      </c>
      <c r="G98" s="1">
        <f t="shared" si="15"/>
        <v>25.5</v>
      </c>
      <c r="H98" s="13">
        <f t="shared" si="16"/>
        <v>25.424638888888889</v>
      </c>
      <c r="I98" s="14">
        <f t="shared" si="17"/>
        <v>25.924638888888889</v>
      </c>
      <c r="J98" s="2">
        <f t="shared" si="18"/>
        <v>3.0961944444444107</v>
      </c>
      <c r="K98" s="2"/>
      <c r="L98" s="2">
        <f t="shared" si="19"/>
        <v>3.5208333333333002</v>
      </c>
      <c r="M98" s="2"/>
      <c r="N98" s="2">
        <f t="shared" si="20"/>
        <v>3.0208333333333002</v>
      </c>
      <c r="O98" s="2"/>
      <c r="P98" s="2">
        <f t="shared" si="21"/>
        <v>2.5208333333333002</v>
      </c>
      <c r="Q98" s="2"/>
      <c r="R98" s="2">
        <f t="shared" si="12"/>
        <v>2.5961944444444107</v>
      </c>
      <c r="S98" s="2"/>
      <c r="T98" s="2">
        <f t="shared" si="22"/>
        <v>2.0961944444444107</v>
      </c>
      <c r="U98" s="11"/>
    </row>
    <row r="99" spans="1:21" x14ac:dyDescent="0.3">
      <c r="A99" s="12">
        <v>32971</v>
      </c>
      <c r="B99" s="29">
        <v>28.695833333333301</v>
      </c>
      <c r="C99" s="2">
        <f t="shared" ref="C99:C162" si="23">AVERAGE(B69:B98)</f>
        <v>25.412361111111107</v>
      </c>
      <c r="D99" s="13">
        <f t="shared" si="13"/>
        <v>24.98546111111111</v>
      </c>
      <c r="E99" s="3">
        <v>24.5</v>
      </c>
      <c r="F99" s="1">
        <f t="shared" si="14"/>
        <v>25</v>
      </c>
      <c r="G99" s="1">
        <f t="shared" si="15"/>
        <v>25.5</v>
      </c>
      <c r="H99" s="13">
        <f t="shared" si="16"/>
        <v>25.48546111111111</v>
      </c>
      <c r="I99" s="14">
        <f t="shared" si="17"/>
        <v>25.98546111111111</v>
      </c>
      <c r="J99" s="2">
        <f t="shared" si="18"/>
        <v>3.7103722222221904</v>
      </c>
      <c r="K99" s="2"/>
      <c r="L99" s="2">
        <f t="shared" si="19"/>
        <v>4.1958333333333009</v>
      </c>
      <c r="M99" s="2"/>
      <c r="N99" s="2">
        <f t="shared" si="20"/>
        <v>3.6958333333333009</v>
      </c>
      <c r="O99" s="2"/>
      <c r="P99" s="2">
        <f t="shared" si="21"/>
        <v>3.1958333333333009</v>
      </c>
      <c r="Q99" s="2"/>
      <c r="R99" s="2">
        <f t="shared" si="12"/>
        <v>3.2103722222221904</v>
      </c>
      <c r="S99" s="2"/>
      <c r="T99" s="2">
        <f t="shared" si="22"/>
        <v>2.7103722222221904</v>
      </c>
      <c r="U99" s="11"/>
    </row>
    <row r="100" spans="1:21" x14ac:dyDescent="0.3">
      <c r="A100" s="12">
        <v>32972</v>
      </c>
      <c r="B100" s="29">
        <v>29.8</v>
      </c>
      <c r="C100" s="2">
        <f t="shared" si="23"/>
        <v>25.612777777777772</v>
      </c>
      <c r="D100" s="13">
        <f t="shared" si="13"/>
        <v>25.041577777777778</v>
      </c>
      <c r="E100" s="3">
        <v>24.5</v>
      </c>
      <c r="F100" s="1">
        <f t="shared" si="14"/>
        <v>25</v>
      </c>
      <c r="G100" s="1">
        <f t="shared" si="15"/>
        <v>25.5</v>
      </c>
      <c r="H100" s="13">
        <f t="shared" si="16"/>
        <v>25.541577777777778</v>
      </c>
      <c r="I100" s="14">
        <f t="shared" si="17"/>
        <v>26.041577777777778</v>
      </c>
      <c r="J100" s="2">
        <f t="shared" si="18"/>
        <v>4.7584222222222223</v>
      </c>
      <c r="K100" s="2"/>
      <c r="L100" s="2">
        <f t="shared" si="19"/>
        <v>5.3000000000000007</v>
      </c>
      <c r="M100" s="2"/>
      <c r="N100" s="2">
        <f t="shared" si="20"/>
        <v>4.8000000000000007</v>
      </c>
      <c r="O100" s="2"/>
      <c r="P100" s="2">
        <f t="shared" si="21"/>
        <v>4.3000000000000007</v>
      </c>
      <c r="Q100" s="2"/>
      <c r="R100" s="2">
        <f t="shared" si="12"/>
        <v>4.2584222222222223</v>
      </c>
      <c r="S100" s="2"/>
      <c r="T100" s="2">
        <f t="shared" si="22"/>
        <v>3.7584222222222223</v>
      </c>
      <c r="U100" s="11"/>
    </row>
    <row r="101" spans="1:21" x14ac:dyDescent="0.3">
      <c r="A101" s="12">
        <v>32973</v>
      </c>
      <c r="B101" s="29">
        <v>30.487500000000001</v>
      </c>
      <c r="C101" s="2">
        <f t="shared" si="23"/>
        <v>25.817638888888887</v>
      </c>
      <c r="D101" s="13">
        <f t="shared" si="13"/>
        <v>25.098938888888888</v>
      </c>
      <c r="E101" s="3">
        <v>24.5</v>
      </c>
      <c r="F101" s="1">
        <f t="shared" si="14"/>
        <v>25</v>
      </c>
      <c r="G101" s="1">
        <f t="shared" si="15"/>
        <v>25.5</v>
      </c>
      <c r="H101" s="13">
        <f t="shared" si="16"/>
        <v>25.598938888888888</v>
      </c>
      <c r="I101" s="14">
        <f t="shared" si="17"/>
        <v>26.098938888888888</v>
      </c>
      <c r="J101" s="2">
        <f t="shared" si="18"/>
        <v>5.3885611111111125</v>
      </c>
      <c r="K101" s="2"/>
      <c r="L101" s="2">
        <f t="shared" si="19"/>
        <v>5.9875000000000007</v>
      </c>
      <c r="M101" s="2"/>
      <c r="N101" s="2">
        <f t="shared" si="20"/>
        <v>5.4875000000000007</v>
      </c>
      <c r="O101" s="2"/>
      <c r="P101" s="2">
        <f t="shared" si="21"/>
        <v>4.9875000000000007</v>
      </c>
      <c r="Q101" s="2"/>
      <c r="R101" s="2">
        <f t="shared" si="12"/>
        <v>4.8885611111111125</v>
      </c>
      <c r="S101" s="2"/>
      <c r="T101" s="2">
        <f t="shared" si="22"/>
        <v>4.3885611111111125</v>
      </c>
      <c r="U101" s="11"/>
    </row>
    <row r="102" spans="1:21" x14ac:dyDescent="0.3">
      <c r="A102" s="12">
        <v>32974</v>
      </c>
      <c r="B102" s="29">
        <v>30.0833333333333</v>
      </c>
      <c r="C102" s="2">
        <f t="shared" si="23"/>
        <v>26.041527777777773</v>
      </c>
      <c r="D102" s="13">
        <f t="shared" si="13"/>
        <v>25.161627777777777</v>
      </c>
      <c r="E102" s="3">
        <v>24.5</v>
      </c>
      <c r="F102" s="1">
        <f t="shared" si="14"/>
        <v>25</v>
      </c>
      <c r="G102" s="1">
        <f t="shared" si="15"/>
        <v>25.5</v>
      </c>
      <c r="H102" s="13">
        <f t="shared" si="16"/>
        <v>25.661627777777777</v>
      </c>
      <c r="I102" s="14">
        <f t="shared" si="17"/>
        <v>26.161627777777777</v>
      </c>
      <c r="J102" s="2">
        <f t="shared" si="18"/>
        <v>4.9217055555555227</v>
      </c>
      <c r="K102" s="2"/>
      <c r="L102" s="2">
        <f t="shared" si="19"/>
        <v>5.5833333333333002</v>
      </c>
      <c r="M102" s="2"/>
      <c r="N102" s="2">
        <f t="shared" si="20"/>
        <v>5.0833333333333002</v>
      </c>
      <c r="O102" s="2"/>
      <c r="P102" s="2">
        <f t="shared" si="21"/>
        <v>4.5833333333333002</v>
      </c>
      <c r="Q102" s="2"/>
      <c r="R102" s="2">
        <f t="shared" si="12"/>
        <v>4.4217055555555227</v>
      </c>
      <c r="S102" s="2"/>
      <c r="T102" s="2">
        <f t="shared" si="22"/>
        <v>3.9217055555555227</v>
      </c>
      <c r="U102" s="11"/>
    </row>
    <row r="103" spans="1:21" x14ac:dyDescent="0.3">
      <c r="A103" s="12">
        <v>32975</v>
      </c>
      <c r="B103" s="29">
        <v>31.9</v>
      </c>
      <c r="C103" s="2">
        <f t="shared" si="23"/>
        <v>26.218888888888884</v>
      </c>
      <c r="D103" s="13">
        <f t="shared" si="13"/>
        <v>25.211288888888888</v>
      </c>
      <c r="E103" s="3">
        <v>24.5</v>
      </c>
      <c r="F103" s="1">
        <f t="shared" si="14"/>
        <v>25</v>
      </c>
      <c r="G103" s="1">
        <f t="shared" si="15"/>
        <v>25.5</v>
      </c>
      <c r="H103" s="13">
        <f t="shared" si="16"/>
        <v>25.711288888888888</v>
      </c>
      <c r="I103" s="14">
        <f t="shared" si="17"/>
        <v>26.211288888888888</v>
      </c>
      <c r="J103" s="2">
        <f t="shared" si="18"/>
        <v>6.6887111111111111</v>
      </c>
      <c r="K103" s="2"/>
      <c r="L103" s="2">
        <f t="shared" si="19"/>
        <v>7.3999999999999986</v>
      </c>
      <c r="M103" s="2"/>
      <c r="N103" s="2">
        <f t="shared" si="20"/>
        <v>6.8999999999999986</v>
      </c>
      <c r="O103" s="2"/>
      <c r="P103" s="2">
        <f t="shared" si="21"/>
        <v>6.3999999999999986</v>
      </c>
      <c r="Q103" s="2"/>
      <c r="R103" s="2">
        <f t="shared" si="12"/>
        <v>6.1887111111111111</v>
      </c>
      <c r="S103" s="2"/>
      <c r="T103" s="2">
        <f t="shared" si="22"/>
        <v>5.6887111111111111</v>
      </c>
      <c r="U103" s="11"/>
    </row>
    <row r="104" spans="1:21" x14ac:dyDescent="0.3">
      <c r="A104" s="12">
        <v>32976</v>
      </c>
      <c r="B104" s="29">
        <v>30.837499999999999</v>
      </c>
      <c r="C104" s="2">
        <f t="shared" si="23"/>
        <v>26.441388888888881</v>
      </c>
      <c r="D104" s="13">
        <f t="shared" si="13"/>
        <v>25.273588888888888</v>
      </c>
      <c r="E104" s="3">
        <v>24.5</v>
      </c>
      <c r="F104" s="1">
        <f t="shared" si="14"/>
        <v>25</v>
      </c>
      <c r="G104" s="1">
        <f t="shared" si="15"/>
        <v>25.5</v>
      </c>
      <c r="H104" s="13">
        <f t="shared" si="16"/>
        <v>25.773588888888888</v>
      </c>
      <c r="I104" s="14">
        <f t="shared" si="17"/>
        <v>26.273588888888888</v>
      </c>
      <c r="J104" s="2">
        <f t="shared" si="18"/>
        <v>5.5639111111111106</v>
      </c>
      <c r="K104" s="2"/>
      <c r="L104" s="2">
        <f t="shared" si="19"/>
        <v>6.3374999999999986</v>
      </c>
      <c r="M104" s="2"/>
      <c r="N104" s="2">
        <f t="shared" si="20"/>
        <v>5.8374999999999986</v>
      </c>
      <c r="O104" s="2"/>
      <c r="P104" s="2">
        <f t="shared" si="21"/>
        <v>5.3374999999999986</v>
      </c>
      <c r="Q104" s="2"/>
      <c r="R104" s="2">
        <f t="shared" si="12"/>
        <v>5.0639111111111106</v>
      </c>
      <c r="S104" s="2"/>
      <c r="T104" s="2">
        <f t="shared" si="22"/>
        <v>4.5639111111111106</v>
      </c>
      <c r="U104" s="11"/>
    </row>
    <row r="105" spans="1:21" x14ac:dyDescent="0.3">
      <c r="A105" s="12">
        <v>32977</v>
      </c>
      <c r="B105" s="29">
        <v>31.05</v>
      </c>
      <c r="C105" s="2">
        <f t="shared" si="23"/>
        <v>26.694722222222211</v>
      </c>
      <c r="D105" s="13">
        <f t="shared" si="13"/>
        <v>25.344522222222221</v>
      </c>
      <c r="E105" s="3">
        <v>24.5</v>
      </c>
      <c r="F105" s="1">
        <f t="shared" si="14"/>
        <v>25</v>
      </c>
      <c r="G105" s="1">
        <f t="shared" si="15"/>
        <v>25.5</v>
      </c>
      <c r="H105" s="13">
        <f t="shared" si="16"/>
        <v>25.844522222222221</v>
      </c>
      <c r="I105" s="14">
        <f t="shared" si="17"/>
        <v>26.344522222222221</v>
      </c>
      <c r="J105" s="2">
        <f t="shared" si="18"/>
        <v>5.7054777777777801</v>
      </c>
      <c r="K105" s="2"/>
      <c r="L105" s="2">
        <f t="shared" si="19"/>
        <v>6.5500000000000007</v>
      </c>
      <c r="M105" s="2"/>
      <c r="N105" s="2">
        <f t="shared" si="20"/>
        <v>6.0500000000000007</v>
      </c>
      <c r="O105" s="2"/>
      <c r="P105" s="2">
        <f t="shared" si="21"/>
        <v>5.5500000000000007</v>
      </c>
      <c r="Q105" s="2"/>
      <c r="R105" s="2">
        <f t="shared" si="12"/>
        <v>5.2054777777777801</v>
      </c>
      <c r="S105" s="2"/>
      <c r="T105" s="2">
        <f t="shared" si="22"/>
        <v>4.7054777777777801</v>
      </c>
      <c r="U105" s="11"/>
    </row>
    <row r="106" spans="1:21" x14ac:dyDescent="0.3">
      <c r="A106" s="12">
        <v>32978</v>
      </c>
      <c r="B106" s="29">
        <v>30.85</v>
      </c>
      <c r="C106" s="2">
        <f t="shared" si="23"/>
        <v>26.936805555555544</v>
      </c>
      <c r="D106" s="13">
        <f t="shared" si="13"/>
        <v>25.412305555555555</v>
      </c>
      <c r="E106" s="3">
        <v>24.5</v>
      </c>
      <c r="F106" s="1">
        <f t="shared" si="14"/>
        <v>25</v>
      </c>
      <c r="G106" s="1">
        <f t="shared" si="15"/>
        <v>25.5</v>
      </c>
      <c r="H106" s="13">
        <f t="shared" si="16"/>
        <v>25.912305555555555</v>
      </c>
      <c r="I106" s="14">
        <f t="shared" si="17"/>
        <v>26.412305555555555</v>
      </c>
      <c r="J106" s="2">
        <f t="shared" si="18"/>
        <v>5.4376944444444462</v>
      </c>
      <c r="K106" s="2"/>
      <c r="L106" s="2">
        <f t="shared" si="19"/>
        <v>6.3500000000000014</v>
      </c>
      <c r="M106" s="2"/>
      <c r="N106" s="2">
        <f t="shared" si="20"/>
        <v>5.8500000000000014</v>
      </c>
      <c r="O106" s="2"/>
      <c r="P106" s="2">
        <f t="shared" si="21"/>
        <v>5.3500000000000014</v>
      </c>
      <c r="Q106" s="2"/>
      <c r="R106" s="2">
        <f t="shared" si="12"/>
        <v>4.9376944444444462</v>
      </c>
      <c r="S106" s="2"/>
      <c r="T106" s="2">
        <f t="shared" si="22"/>
        <v>4.4376944444444462</v>
      </c>
      <c r="U106" s="11"/>
    </row>
    <row r="107" spans="1:21" x14ac:dyDescent="0.3">
      <c r="A107" s="12">
        <v>32979</v>
      </c>
      <c r="B107" s="29">
        <v>31.029166666666701</v>
      </c>
      <c r="C107" s="2">
        <f t="shared" si="23"/>
        <v>27.149305555555546</v>
      </c>
      <c r="D107" s="13">
        <f t="shared" si="13"/>
        <v>25.471805555555555</v>
      </c>
      <c r="E107" s="3">
        <v>24.5</v>
      </c>
      <c r="F107" s="1">
        <f t="shared" si="14"/>
        <v>25</v>
      </c>
      <c r="G107" s="1">
        <f t="shared" si="15"/>
        <v>25.5</v>
      </c>
      <c r="H107" s="13">
        <f t="shared" si="16"/>
        <v>25.971805555555555</v>
      </c>
      <c r="I107" s="14">
        <f t="shared" si="17"/>
        <v>26.471805555555555</v>
      </c>
      <c r="J107" s="2">
        <f t="shared" si="18"/>
        <v>5.5573611111111454</v>
      </c>
      <c r="K107" s="2"/>
      <c r="L107" s="2">
        <f t="shared" si="19"/>
        <v>6.5291666666667005</v>
      </c>
      <c r="M107" s="2"/>
      <c r="N107" s="2">
        <f t="shared" si="20"/>
        <v>6.0291666666667005</v>
      </c>
      <c r="O107" s="2"/>
      <c r="P107" s="2">
        <f t="shared" si="21"/>
        <v>5.5291666666667005</v>
      </c>
      <c r="Q107" s="2"/>
      <c r="R107" s="2">
        <f t="shared" si="12"/>
        <v>5.0573611111111454</v>
      </c>
      <c r="S107" s="2"/>
      <c r="T107" s="2">
        <f t="shared" si="22"/>
        <v>4.5573611111111454</v>
      </c>
      <c r="U107" s="11"/>
    </row>
    <row r="108" spans="1:21" x14ac:dyDescent="0.3">
      <c r="A108" s="12">
        <v>32980</v>
      </c>
      <c r="B108" s="29">
        <v>30.691666666666698</v>
      </c>
      <c r="C108" s="2">
        <f t="shared" si="23"/>
        <v>27.377638888888882</v>
      </c>
      <c r="D108" s="13">
        <f t="shared" si="13"/>
        <v>25.53573888888889</v>
      </c>
      <c r="E108" s="3">
        <v>24.5</v>
      </c>
      <c r="F108" s="1">
        <f t="shared" si="14"/>
        <v>25</v>
      </c>
      <c r="G108" s="1">
        <f t="shared" si="15"/>
        <v>25.5</v>
      </c>
      <c r="H108" s="13">
        <f t="shared" si="16"/>
        <v>26.03573888888889</v>
      </c>
      <c r="I108" s="14">
        <f t="shared" si="17"/>
        <v>26.53573888888889</v>
      </c>
      <c r="J108" s="2">
        <f t="shared" si="18"/>
        <v>5.1559277777778085</v>
      </c>
      <c r="K108" s="2"/>
      <c r="L108" s="2">
        <f t="shared" si="19"/>
        <v>6.1916666666666984</v>
      </c>
      <c r="M108" s="2"/>
      <c r="N108" s="2">
        <f t="shared" si="20"/>
        <v>5.6916666666666984</v>
      </c>
      <c r="O108" s="2"/>
      <c r="P108" s="2">
        <f t="shared" si="21"/>
        <v>5.1916666666666984</v>
      </c>
      <c r="Q108" s="2"/>
      <c r="R108" s="2">
        <f t="shared" si="12"/>
        <v>4.6559277777778085</v>
      </c>
      <c r="S108" s="2"/>
      <c r="T108" s="2">
        <f t="shared" si="22"/>
        <v>4.1559277777778085</v>
      </c>
      <c r="U108" s="11"/>
    </row>
    <row r="109" spans="1:21" x14ac:dyDescent="0.3">
      <c r="A109" s="12">
        <v>32981</v>
      </c>
      <c r="B109" s="29">
        <v>30.795833333333299</v>
      </c>
      <c r="C109" s="2">
        <f t="shared" si="23"/>
        <v>27.492499999999993</v>
      </c>
      <c r="D109" s="13">
        <f t="shared" si="13"/>
        <v>25.567900000000002</v>
      </c>
      <c r="E109" s="3">
        <v>24.5</v>
      </c>
      <c r="F109" s="1">
        <f t="shared" si="14"/>
        <v>25</v>
      </c>
      <c r="G109" s="1">
        <f t="shared" si="15"/>
        <v>25.5</v>
      </c>
      <c r="H109" s="13">
        <f t="shared" si="16"/>
        <v>26.067900000000002</v>
      </c>
      <c r="I109" s="14">
        <f t="shared" si="17"/>
        <v>26.567900000000002</v>
      </c>
      <c r="J109" s="2">
        <f t="shared" si="18"/>
        <v>5.2279333333332971</v>
      </c>
      <c r="K109" s="2"/>
      <c r="L109" s="2">
        <f t="shared" si="19"/>
        <v>6.2958333333332988</v>
      </c>
      <c r="M109" s="2"/>
      <c r="N109" s="2">
        <f t="shared" si="20"/>
        <v>5.7958333333332988</v>
      </c>
      <c r="O109" s="2"/>
      <c r="P109" s="2">
        <f t="shared" si="21"/>
        <v>5.2958333333332988</v>
      </c>
      <c r="Q109" s="2"/>
      <c r="R109" s="2">
        <f t="shared" si="12"/>
        <v>4.7279333333332971</v>
      </c>
      <c r="S109" s="2"/>
      <c r="T109" s="2">
        <f t="shared" si="22"/>
        <v>4.2279333333332971</v>
      </c>
      <c r="U109" s="11"/>
    </row>
    <row r="110" spans="1:21" x14ac:dyDescent="0.3">
      <c r="A110" s="12">
        <v>32982</v>
      </c>
      <c r="B110" s="29">
        <v>31.137499999999999</v>
      </c>
      <c r="C110" s="2">
        <f t="shared" si="23"/>
        <v>27.633611111111104</v>
      </c>
      <c r="D110" s="13">
        <f t="shared" si="13"/>
        <v>25.607411111111112</v>
      </c>
      <c r="E110" s="3">
        <v>24.5</v>
      </c>
      <c r="F110" s="1">
        <f t="shared" si="14"/>
        <v>25</v>
      </c>
      <c r="G110" s="1">
        <f t="shared" si="15"/>
        <v>25.5</v>
      </c>
      <c r="H110" s="13">
        <f t="shared" si="16"/>
        <v>26.107411111111112</v>
      </c>
      <c r="I110" s="14">
        <f t="shared" si="17"/>
        <v>26.607411111111112</v>
      </c>
      <c r="J110" s="2">
        <f t="shared" si="18"/>
        <v>5.5300888888888871</v>
      </c>
      <c r="K110" s="2"/>
      <c r="L110" s="2">
        <f t="shared" si="19"/>
        <v>6.6374999999999993</v>
      </c>
      <c r="M110" s="2"/>
      <c r="N110" s="2">
        <f t="shared" si="20"/>
        <v>6.1374999999999993</v>
      </c>
      <c r="O110" s="2"/>
      <c r="P110" s="2">
        <f t="shared" si="21"/>
        <v>5.6374999999999993</v>
      </c>
      <c r="Q110" s="2"/>
      <c r="R110" s="2">
        <f t="shared" si="12"/>
        <v>5.0300888888888871</v>
      </c>
      <c r="S110" s="2"/>
      <c r="T110" s="2">
        <f t="shared" si="22"/>
        <v>4.5300888888888871</v>
      </c>
      <c r="U110" s="11"/>
    </row>
    <row r="111" spans="1:21" x14ac:dyDescent="0.3">
      <c r="A111" s="12">
        <v>32983</v>
      </c>
      <c r="B111" s="29">
        <v>31.108333333333299</v>
      </c>
      <c r="C111" s="2">
        <f t="shared" si="23"/>
        <v>27.865277777777774</v>
      </c>
      <c r="D111" s="13">
        <f t="shared" si="13"/>
        <v>25.672277777777779</v>
      </c>
      <c r="E111" s="3">
        <v>24.5</v>
      </c>
      <c r="F111" s="1">
        <f t="shared" si="14"/>
        <v>25</v>
      </c>
      <c r="G111" s="1">
        <f t="shared" si="15"/>
        <v>25.5</v>
      </c>
      <c r="H111" s="13">
        <f t="shared" si="16"/>
        <v>26.172277777777779</v>
      </c>
      <c r="I111" s="14">
        <f t="shared" si="17"/>
        <v>26.672277777777779</v>
      </c>
      <c r="J111" s="2">
        <f t="shared" si="18"/>
        <v>5.4360555555555194</v>
      </c>
      <c r="K111" s="2"/>
      <c r="L111" s="2">
        <f t="shared" si="19"/>
        <v>6.6083333333332988</v>
      </c>
      <c r="M111" s="2"/>
      <c r="N111" s="2">
        <f t="shared" si="20"/>
        <v>6.1083333333332988</v>
      </c>
      <c r="O111" s="2"/>
      <c r="P111" s="2">
        <f t="shared" si="21"/>
        <v>5.6083333333332988</v>
      </c>
      <c r="Q111" s="2"/>
      <c r="R111" s="2">
        <f t="shared" si="12"/>
        <v>4.9360555555555194</v>
      </c>
      <c r="S111" s="2"/>
      <c r="T111" s="2">
        <f t="shared" si="22"/>
        <v>4.4360555555555194</v>
      </c>
      <c r="U111" s="11"/>
    </row>
    <row r="112" spans="1:21" x14ac:dyDescent="0.3">
      <c r="A112" s="12">
        <v>32984</v>
      </c>
      <c r="B112" s="29">
        <v>31.783333333333299</v>
      </c>
      <c r="C112" s="2">
        <f t="shared" si="23"/>
        <v>28.031666666666663</v>
      </c>
      <c r="D112" s="13">
        <f t="shared" si="13"/>
        <v>25.718866666666667</v>
      </c>
      <c r="E112" s="3">
        <v>24.5</v>
      </c>
      <c r="F112" s="1">
        <f t="shared" si="14"/>
        <v>25</v>
      </c>
      <c r="G112" s="1">
        <f t="shared" si="15"/>
        <v>25.5</v>
      </c>
      <c r="H112" s="13">
        <f t="shared" si="16"/>
        <v>26.218866666666667</v>
      </c>
      <c r="I112" s="14">
        <f t="shared" si="17"/>
        <v>26.718866666666667</v>
      </c>
      <c r="J112" s="2">
        <f t="shared" si="18"/>
        <v>6.0644666666666325</v>
      </c>
      <c r="K112" s="2"/>
      <c r="L112" s="2">
        <f t="shared" si="19"/>
        <v>7.2833333333332995</v>
      </c>
      <c r="M112" s="2"/>
      <c r="N112" s="2">
        <f t="shared" si="20"/>
        <v>6.7833333333332995</v>
      </c>
      <c r="O112" s="2"/>
      <c r="P112" s="2">
        <f t="shared" si="21"/>
        <v>6.2833333333332995</v>
      </c>
      <c r="Q112" s="2"/>
      <c r="R112" s="2">
        <f t="shared" si="12"/>
        <v>5.5644666666666325</v>
      </c>
      <c r="S112" s="2"/>
      <c r="T112" s="2">
        <f t="shared" si="22"/>
        <v>5.0644666666666325</v>
      </c>
      <c r="U112" s="11"/>
    </row>
    <row r="113" spans="1:21" x14ac:dyDescent="0.3">
      <c r="A113" s="12">
        <v>32985</v>
      </c>
      <c r="B113" s="29">
        <v>32.424999999999997</v>
      </c>
      <c r="C113" s="2">
        <f t="shared" si="23"/>
        <v>28.228611111111107</v>
      </c>
      <c r="D113" s="13">
        <f t="shared" si="13"/>
        <v>25.774011111111111</v>
      </c>
      <c r="E113" s="3">
        <v>24.5</v>
      </c>
      <c r="F113" s="1">
        <f t="shared" si="14"/>
        <v>25</v>
      </c>
      <c r="G113" s="1">
        <f t="shared" si="15"/>
        <v>25.5</v>
      </c>
      <c r="H113" s="13">
        <f t="shared" si="16"/>
        <v>26.274011111111111</v>
      </c>
      <c r="I113" s="14">
        <f t="shared" si="17"/>
        <v>26.774011111111111</v>
      </c>
      <c r="J113" s="2">
        <f t="shared" si="18"/>
        <v>6.650988888888886</v>
      </c>
      <c r="K113" s="2"/>
      <c r="L113" s="2">
        <f t="shared" si="19"/>
        <v>7.9249999999999972</v>
      </c>
      <c r="M113" s="2"/>
      <c r="N113" s="2">
        <f t="shared" si="20"/>
        <v>7.4249999999999972</v>
      </c>
      <c r="O113" s="2"/>
      <c r="P113" s="2">
        <f t="shared" si="21"/>
        <v>6.9249999999999972</v>
      </c>
      <c r="Q113" s="2"/>
      <c r="R113" s="2">
        <f t="shared" si="12"/>
        <v>6.150988888888886</v>
      </c>
      <c r="S113" s="2"/>
      <c r="T113" s="2">
        <f t="shared" si="22"/>
        <v>5.650988888888886</v>
      </c>
      <c r="U113" s="11"/>
    </row>
    <row r="114" spans="1:21" x14ac:dyDescent="0.3">
      <c r="A114" s="12">
        <v>32986</v>
      </c>
      <c r="B114" s="29">
        <v>32.5833333333333</v>
      </c>
      <c r="C114" s="2">
        <f t="shared" si="23"/>
        <v>28.497222222222216</v>
      </c>
      <c r="D114" s="13">
        <f t="shared" si="13"/>
        <v>25.849222222222224</v>
      </c>
      <c r="E114" s="3">
        <v>24.5</v>
      </c>
      <c r="F114" s="1">
        <f t="shared" si="14"/>
        <v>25</v>
      </c>
      <c r="G114" s="1">
        <f t="shared" si="15"/>
        <v>25.5</v>
      </c>
      <c r="H114" s="13">
        <f t="shared" si="16"/>
        <v>26.349222222222224</v>
      </c>
      <c r="I114" s="14">
        <f t="shared" si="17"/>
        <v>26.849222222222224</v>
      </c>
      <c r="J114" s="2">
        <f t="shared" si="18"/>
        <v>6.7341111111110763</v>
      </c>
      <c r="K114" s="2"/>
      <c r="L114" s="2">
        <f t="shared" si="19"/>
        <v>8.0833333333333002</v>
      </c>
      <c r="M114" s="2"/>
      <c r="N114" s="2">
        <f t="shared" si="20"/>
        <v>7.5833333333333002</v>
      </c>
      <c r="O114" s="2"/>
      <c r="P114" s="2">
        <f t="shared" si="21"/>
        <v>7.0833333333333002</v>
      </c>
      <c r="Q114" s="2"/>
      <c r="R114" s="2">
        <f t="shared" si="12"/>
        <v>6.2341111111110763</v>
      </c>
      <c r="S114" s="2"/>
      <c r="T114" s="2">
        <f t="shared" si="22"/>
        <v>5.7341111111110763</v>
      </c>
      <c r="U114" s="11"/>
    </row>
    <row r="115" spans="1:21" x14ac:dyDescent="0.3">
      <c r="A115" s="12">
        <v>32987</v>
      </c>
      <c r="B115" s="29">
        <v>33.362499999999997</v>
      </c>
      <c r="C115" s="2">
        <f t="shared" si="23"/>
        <v>28.809861111111104</v>
      </c>
      <c r="D115" s="13">
        <f t="shared" si="13"/>
        <v>25.93676111111111</v>
      </c>
      <c r="E115" s="3">
        <v>24.5</v>
      </c>
      <c r="F115" s="1">
        <f t="shared" si="14"/>
        <v>25</v>
      </c>
      <c r="G115" s="1">
        <f t="shared" si="15"/>
        <v>25.5</v>
      </c>
      <c r="H115" s="13">
        <f t="shared" si="16"/>
        <v>26.43676111111111</v>
      </c>
      <c r="I115" s="14">
        <f t="shared" si="17"/>
        <v>26.93676111111111</v>
      </c>
      <c r="J115" s="2">
        <f t="shared" si="18"/>
        <v>7.4257388888888869</v>
      </c>
      <c r="K115" s="2"/>
      <c r="L115" s="2">
        <f t="shared" si="19"/>
        <v>8.8624999999999972</v>
      </c>
      <c r="M115" s="2"/>
      <c r="N115" s="2">
        <f t="shared" si="20"/>
        <v>8.3624999999999972</v>
      </c>
      <c r="O115" s="2"/>
      <c r="P115" s="2">
        <f t="shared" si="21"/>
        <v>7.8624999999999972</v>
      </c>
      <c r="Q115" s="2"/>
      <c r="R115" s="2">
        <f t="shared" si="12"/>
        <v>6.9257388888888869</v>
      </c>
      <c r="S115" s="2"/>
      <c r="T115" s="2">
        <f t="shared" si="22"/>
        <v>6.4257388888888869</v>
      </c>
      <c r="U115" s="11"/>
    </row>
    <row r="116" spans="1:21" x14ac:dyDescent="0.3">
      <c r="A116" s="12">
        <v>32988</v>
      </c>
      <c r="B116" s="29">
        <v>34.2708333333333</v>
      </c>
      <c r="C116" s="2">
        <f t="shared" si="23"/>
        <v>29.133194444444435</v>
      </c>
      <c r="D116" s="13">
        <f t="shared" si="13"/>
        <v>26.027294444444443</v>
      </c>
      <c r="E116" s="3">
        <v>24.5</v>
      </c>
      <c r="F116" s="1">
        <f t="shared" si="14"/>
        <v>25</v>
      </c>
      <c r="G116" s="1">
        <f t="shared" si="15"/>
        <v>25.5</v>
      </c>
      <c r="H116" s="13">
        <f t="shared" si="16"/>
        <v>26.527294444444443</v>
      </c>
      <c r="I116" s="14">
        <f t="shared" si="17"/>
        <v>27.027294444444443</v>
      </c>
      <c r="J116" s="2">
        <f t="shared" si="18"/>
        <v>8.2435388888888568</v>
      </c>
      <c r="K116" s="2"/>
      <c r="L116" s="2">
        <f t="shared" si="19"/>
        <v>9.7708333333333002</v>
      </c>
      <c r="M116" s="2"/>
      <c r="N116" s="2">
        <f t="shared" si="20"/>
        <v>9.2708333333333002</v>
      </c>
      <c r="O116" s="2"/>
      <c r="P116" s="2">
        <f t="shared" si="21"/>
        <v>8.7708333333333002</v>
      </c>
      <c r="Q116" s="2"/>
      <c r="R116" s="2">
        <f t="shared" si="12"/>
        <v>7.7435388888888568</v>
      </c>
      <c r="S116" s="2"/>
      <c r="T116" s="2">
        <f t="shared" si="22"/>
        <v>7.2435388888888568</v>
      </c>
      <c r="U116" s="11"/>
    </row>
    <row r="117" spans="1:21" x14ac:dyDescent="0.3">
      <c r="A117" s="12">
        <v>32989</v>
      </c>
      <c r="B117" s="29">
        <v>33.412500000000001</v>
      </c>
      <c r="C117" s="2">
        <f t="shared" si="23"/>
        <v>29.461249999999989</v>
      </c>
      <c r="D117" s="13">
        <f t="shared" si="13"/>
        <v>26.119149999999998</v>
      </c>
      <c r="E117" s="3">
        <v>24.5</v>
      </c>
      <c r="F117" s="1">
        <f t="shared" si="14"/>
        <v>25</v>
      </c>
      <c r="G117" s="1">
        <f t="shared" si="15"/>
        <v>25.5</v>
      </c>
      <c r="H117" s="13">
        <f t="shared" si="16"/>
        <v>26.619149999999998</v>
      </c>
      <c r="I117" s="14">
        <f t="shared" si="17"/>
        <v>27.119149999999998</v>
      </c>
      <c r="J117" s="2">
        <f t="shared" si="18"/>
        <v>7.2933500000000038</v>
      </c>
      <c r="K117" s="2"/>
      <c r="L117" s="2">
        <f t="shared" si="19"/>
        <v>8.9125000000000014</v>
      </c>
      <c r="M117" s="2"/>
      <c r="N117" s="2">
        <f t="shared" si="20"/>
        <v>8.4125000000000014</v>
      </c>
      <c r="O117" s="2"/>
      <c r="P117" s="2">
        <f t="shared" si="21"/>
        <v>7.9125000000000014</v>
      </c>
      <c r="Q117" s="2"/>
      <c r="R117" s="2">
        <f t="shared" si="12"/>
        <v>6.7933500000000038</v>
      </c>
      <c r="S117" s="2"/>
      <c r="T117" s="2">
        <f t="shared" si="22"/>
        <v>6.2933500000000038</v>
      </c>
      <c r="U117" s="11"/>
    </row>
    <row r="118" spans="1:21" x14ac:dyDescent="0.3">
      <c r="A118" s="12">
        <v>32990</v>
      </c>
      <c r="B118" s="29">
        <v>32.524999999999999</v>
      </c>
      <c r="C118" s="2">
        <f t="shared" si="23"/>
        <v>29.712222222222213</v>
      </c>
      <c r="D118" s="13">
        <f t="shared" si="13"/>
        <v>26.18942222222222</v>
      </c>
      <c r="E118" s="3">
        <v>24.5</v>
      </c>
      <c r="F118" s="1">
        <f t="shared" si="14"/>
        <v>25</v>
      </c>
      <c r="G118" s="1">
        <f t="shared" si="15"/>
        <v>25.5</v>
      </c>
      <c r="H118" s="13">
        <f t="shared" si="16"/>
        <v>26.68942222222222</v>
      </c>
      <c r="I118" s="14">
        <f t="shared" si="17"/>
        <v>27.18942222222222</v>
      </c>
      <c r="J118" s="2">
        <f t="shared" si="18"/>
        <v>6.3355777777777789</v>
      </c>
      <c r="K118" s="2"/>
      <c r="L118" s="2">
        <f t="shared" si="19"/>
        <v>8.0249999999999986</v>
      </c>
      <c r="M118" s="2"/>
      <c r="N118" s="2">
        <f t="shared" si="20"/>
        <v>7.5249999999999986</v>
      </c>
      <c r="O118" s="2"/>
      <c r="P118" s="2">
        <f t="shared" si="21"/>
        <v>7.0249999999999986</v>
      </c>
      <c r="Q118" s="2"/>
      <c r="R118" s="2">
        <f t="shared" si="12"/>
        <v>5.8355777777777789</v>
      </c>
      <c r="S118" s="2"/>
      <c r="T118" s="2">
        <f t="shared" si="22"/>
        <v>5.3355777777777789</v>
      </c>
      <c r="U118" s="11"/>
    </row>
    <row r="119" spans="1:21" x14ac:dyDescent="0.3">
      <c r="A119" s="12">
        <v>32991</v>
      </c>
      <c r="B119" s="29">
        <v>30.7916666666667</v>
      </c>
      <c r="C119" s="2">
        <f t="shared" si="23"/>
        <v>29.926111111111098</v>
      </c>
      <c r="D119" s="13">
        <f t="shared" si="13"/>
        <v>26.249311111111108</v>
      </c>
      <c r="E119" s="3">
        <v>24.5</v>
      </c>
      <c r="F119" s="1">
        <f t="shared" si="14"/>
        <v>25</v>
      </c>
      <c r="G119" s="1">
        <f t="shared" si="15"/>
        <v>25.5</v>
      </c>
      <c r="H119" s="13">
        <f t="shared" si="16"/>
        <v>26.749311111111108</v>
      </c>
      <c r="I119" s="14">
        <f t="shared" si="17"/>
        <v>27.249311111111108</v>
      </c>
      <c r="J119" s="2">
        <f t="shared" si="18"/>
        <v>4.5423555555555915</v>
      </c>
      <c r="K119" s="2"/>
      <c r="L119" s="2">
        <f t="shared" si="19"/>
        <v>6.2916666666666998</v>
      </c>
      <c r="M119" s="2"/>
      <c r="N119" s="2">
        <f t="shared" si="20"/>
        <v>5.7916666666666998</v>
      </c>
      <c r="O119" s="2"/>
      <c r="P119" s="2">
        <f t="shared" si="21"/>
        <v>5.2916666666666998</v>
      </c>
      <c r="Q119" s="2"/>
      <c r="R119" s="2">
        <f t="shared" si="12"/>
        <v>4.0423555555555915</v>
      </c>
      <c r="S119" s="2"/>
      <c r="T119" s="2">
        <f t="shared" si="22"/>
        <v>3.5423555555555915</v>
      </c>
      <c r="U119" s="11"/>
    </row>
    <row r="120" spans="1:21" x14ac:dyDescent="0.3">
      <c r="A120" s="12">
        <v>32992</v>
      </c>
      <c r="B120" s="29">
        <v>30.6</v>
      </c>
      <c r="C120" s="2">
        <f t="shared" si="23"/>
        <v>30.045972222222215</v>
      </c>
      <c r="D120" s="13">
        <f t="shared" si="13"/>
        <v>26.282872222222224</v>
      </c>
      <c r="E120" s="3">
        <v>24.5</v>
      </c>
      <c r="F120" s="1">
        <f t="shared" si="14"/>
        <v>25</v>
      </c>
      <c r="G120" s="1">
        <f t="shared" si="15"/>
        <v>25.5</v>
      </c>
      <c r="H120" s="13">
        <f t="shared" si="16"/>
        <v>26.782872222222224</v>
      </c>
      <c r="I120" s="14">
        <f t="shared" si="17"/>
        <v>27.282872222222224</v>
      </c>
      <c r="J120" s="2">
        <f t="shared" si="18"/>
        <v>4.3171277777777775</v>
      </c>
      <c r="K120" s="2"/>
      <c r="L120" s="2">
        <f t="shared" si="19"/>
        <v>6.1000000000000014</v>
      </c>
      <c r="M120" s="2"/>
      <c r="N120" s="2">
        <f t="shared" si="20"/>
        <v>5.6000000000000014</v>
      </c>
      <c r="O120" s="2"/>
      <c r="P120" s="2">
        <f t="shared" si="21"/>
        <v>5.1000000000000014</v>
      </c>
      <c r="Q120" s="2"/>
      <c r="R120" s="2">
        <f t="shared" si="12"/>
        <v>3.8171277777777775</v>
      </c>
      <c r="S120" s="2"/>
      <c r="T120" s="2">
        <f t="shared" si="22"/>
        <v>3.3171277777777775</v>
      </c>
      <c r="U120" s="11"/>
    </row>
    <row r="121" spans="1:21" x14ac:dyDescent="0.3">
      <c r="A121" s="12">
        <v>32993</v>
      </c>
      <c r="B121" s="29">
        <v>30.720833333333299</v>
      </c>
      <c r="C121" s="2">
        <f t="shared" si="23"/>
        <v>30.096527777777773</v>
      </c>
      <c r="D121" s="13">
        <f t="shared" si="13"/>
        <v>26.297027777777778</v>
      </c>
      <c r="E121" s="3">
        <v>24.5</v>
      </c>
      <c r="F121" s="1">
        <f t="shared" si="14"/>
        <v>25</v>
      </c>
      <c r="G121" s="1">
        <f t="shared" si="15"/>
        <v>25.5</v>
      </c>
      <c r="H121" s="13">
        <f t="shared" si="16"/>
        <v>26.797027777777778</v>
      </c>
      <c r="I121" s="14">
        <f t="shared" si="17"/>
        <v>27.297027777777778</v>
      </c>
      <c r="J121" s="2">
        <f t="shared" si="18"/>
        <v>4.4238055555555214</v>
      </c>
      <c r="K121" s="2"/>
      <c r="L121" s="2">
        <f t="shared" si="19"/>
        <v>6.2208333333332995</v>
      </c>
      <c r="M121" s="2"/>
      <c r="N121" s="2">
        <f t="shared" si="20"/>
        <v>5.7208333333332995</v>
      </c>
      <c r="O121" s="2"/>
      <c r="P121" s="2">
        <f t="shared" si="21"/>
        <v>5.2208333333332995</v>
      </c>
      <c r="Q121" s="2"/>
      <c r="R121" s="2">
        <f t="shared" si="12"/>
        <v>3.9238055555555214</v>
      </c>
      <c r="S121" s="2"/>
      <c r="T121" s="2">
        <f t="shared" si="22"/>
        <v>3.4238055555555214</v>
      </c>
      <c r="U121" s="11"/>
    </row>
    <row r="122" spans="1:21" x14ac:dyDescent="0.3">
      <c r="A122" s="12">
        <v>32994</v>
      </c>
      <c r="B122" s="29">
        <v>34.454166666666701</v>
      </c>
      <c r="C122" s="2">
        <f t="shared" si="23"/>
        <v>30.117222222222214</v>
      </c>
      <c r="D122" s="13">
        <f t="shared" si="13"/>
        <v>26.302822222222222</v>
      </c>
      <c r="E122" s="3">
        <v>24.5</v>
      </c>
      <c r="F122" s="1">
        <f t="shared" si="14"/>
        <v>25</v>
      </c>
      <c r="G122" s="1">
        <f t="shared" si="15"/>
        <v>25.5</v>
      </c>
      <c r="H122" s="13">
        <f t="shared" si="16"/>
        <v>26.802822222222222</v>
      </c>
      <c r="I122" s="14">
        <f t="shared" si="17"/>
        <v>27.302822222222222</v>
      </c>
      <c r="J122" s="2">
        <f t="shared" si="18"/>
        <v>8.1513444444444794</v>
      </c>
      <c r="K122" s="2"/>
      <c r="L122" s="2">
        <f t="shared" si="19"/>
        <v>9.9541666666667012</v>
      </c>
      <c r="M122" s="2"/>
      <c r="N122" s="2">
        <f t="shared" si="20"/>
        <v>9.4541666666667012</v>
      </c>
      <c r="O122" s="2"/>
      <c r="P122" s="2">
        <f t="shared" si="21"/>
        <v>8.9541666666667012</v>
      </c>
      <c r="Q122" s="2"/>
      <c r="R122" s="2">
        <f t="shared" si="12"/>
        <v>7.6513444444444794</v>
      </c>
      <c r="S122" s="2"/>
      <c r="T122" s="2">
        <f t="shared" si="22"/>
        <v>7.1513444444444794</v>
      </c>
      <c r="U122" s="11"/>
    </row>
    <row r="123" spans="1:21" x14ac:dyDescent="0.3">
      <c r="A123" s="12">
        <v>32995</v>
      </c>
      <c r="B123" s="29">
        <v>32.120833333333302</v>
      </c>
      <c r="C123" s="2">
        <f t="shared" si="23"/>
        <v>30.383194444444435</v>
      </c>
      <c r="D123" s="13">
        <f t="shared" si="13"/>
        <v>26.377294444444445</v>
      </c>
      <c r="E123" s="3">
        <v>24.5</v>
      </c>
      <c r="F123" s="1">
        <f t="shared" si="14"/>
        <v>25</v>
      </c>
      <c r="G123" s="1">
        <f t="shared" si="15"/>
        <v>25.5</v>
      </c>
      <c r="H123" s="13">
        <f t="shared" si="16"/>
        <v>26.877294444444445</v>
      </c>
      <c r="I123" s="14">
        <f t="shared" si="17"/>
        <v>27.377294444444445</v>
      </c>
      <c r="J123" s="2">
        <f t="shared" si="18"/>
        <v>5.7435388888888568</v>
      </c>
      <c r="K123" s="2"/>
      <c r="L123" s="2">
        <f t="shared" si="19"/>
        <v>7.6208333333333016</v>
      </c>
      <c r="M123" s="2"/>
      <c r="N123" s="2">
        <f t="shared" si="20"/>
        <v>7.1208333333333016</v>
      </c>
      <c r="O123" s="2"/>
      <c r="P123" s="2">
        <f t="shared" si="21"/>
        <v>6.6208333333333016</v>
      </c>
      <c r="Q123" s="2"/>
      <c r="R123" s="2">
        <f t="shared" si="12"/>
        <v>5.2435388888888568</v>
      </c>
      <c r="S123" s="2"/>
      <c r="T123" s="2">
        <f t="shared" si="22"/>
        <v>4.7435388888888568</v>
      </c>
      <c r="U123" s="11"/>
    </row>
    <row r="124" spans="1:21" x14ac:dyDescent="0.3">
      <c r="A124" s="12">
        <v>32996</v>
      </c>
      <c r="B124" s="29">
        <v>32.5416666666667</v>
      </c>
      <c r="C124" s="2">
        <f t="shared" si="23"/>
        <v>30.506527777777766</v>
      </c>
      <c r="D124" s="13">
        <f t="shared" si="13"/>
        <v>26.411827777777777</v>
      </c>
      <c r="E124" s="3">
        <v>24.5</v>
      </c>
      <c r="F124" s="1">
        <f t="shared" si="14"/>
        <v>25</v>
      </c>
      <c r="G124" s="1">
        <f t="shared" si="15"/>
        <v>25.5</v>
      </c>
      <c r="H124" s="13">
        <f t="shared" si="16"/>
        <v>26.911827777777777</v>
      </c>
      <c r="I124" s="14">
        <f t="shared" si="17"/>
        <v>27.411827777777777</v>
      </c>
      <c r="J124" s="2">
        <f t="shared" si="18"/>
        <v>6.1298388888889228</v>
      </c>
      <c r="K124" s="2"/>
      <c r="L124" s="2">
        <f t="shared" si="19"/>
        <v>8.0416666666666998</v>
      </c>
      <c r="M124" s="2"/>
      <c r="N124" s="2">
        <f t="shared" si="20"/>
        <v>7.5416666666666998</v>
      </c>
      <c r="O124" s="2"/>
      <c r="P124" s="2">
        <f t="shared" si="21"/>
        <v>7.0416666666666998</v>
      </c>
      <c r="Q124" s="2"/>
      <c r="R124" s="2">
        <f t="shared" si="12"/>
        <v>5.6298388888889228</v>
      </c>
      <c r="S124" s="2"/>
      <c r="T124" s="2">
        <f t="shared" si="22"/>
        <v>5.1298388888889228</v>
      </c>
      <c r="U124" s="11"/>
    </row>
    <row r="125" spans="1:21" x14ac:dyDescent="0.3">
      <c r="A125" s="12">
        <v>32997</v>
      </c>
      <c r="B125" s="29">
        <v>30.995833333333302</v>
      </c>
      <c r="C125" s="2">
        <f t="shared" si="23"/>
        <v>30.740138888888882</v>
      </c>
      <c r="D125" s="13">
        <f t="shared" si="13"/>
        <v>26.477238888888891</v>
      </c>
      <c r="E125" s="3">
        <v>24.5</v>
      </c>
      <c r="F125" s="1">
        <f t="shared" si="14"/>
        <v>25</v>
      </c>
      <c r="G125" s="1">
        <f t="shared" si="15"/>
        <v>25.5</v>
      </c>
      <c r="H125" s="13">
        <f t="shared" si="16"/>
        <v>26.977238888888891</v>
      </c>
      <c r="I125" s="14">
        <f t="shared" si="17"/>
        <v>27.477238888888891</v>
      </c>
      <c r="J125" s="2">
        <f t="shared" si="18"/>
        <v>4.5185944444444104</v>
      </c>
      <c r="K125" s="2"/>
      <c r="L125" s="2">
        <f t="shared" si="19"/>
        <v>6.4958333333333016</v>
      </c>
      <c r="M125" s="2"/>
      <c r="N125" s="2">
        <f t="shared" si="20"/>
        <v>5.9958333333333016</v>
      </c>
      <c r="O125" s="2"/>
      <c r="P125" s="2">
        <f t="shared" si="21"/>
        <v>5.4958333333333016</v>
      </c>
      <c r="Q125" s="2"/>
      <c r="R125" s="2">
        <f t="shared" si="12"/>
        <v>4.0185944444444104</v>
      </c>
      <c r="S125" s="2"/>
      <c r="T125" s="2">
        <f t="shared" si="22"/>
        <v>3.5185944444444104</v>
      </c>
      <c r="U125" s="11"/>
    </row>
    <row r="126" spans="1:21" x14ac:dyDescent="0.3">
      <c r="A126" s="12">
        <v>32998</v>
      </c>
      <c r="B126" s="29">
        <v>25.258333333333301</v>
      </c>
      <c r="C126" s="2">
        <f t="shared" si="23"/>
        <v>30.970972222222212</v>
      </c>
      <c r="D126" s="13">
        <f t="shared" si="13"/>
        <v>26.541872222222221</v>
      </c>
      <c r="E126" s="3">
        <v>24.5</v>
      </c>
      <c r="F126" s="1">
        <f t="shared" si="14"/>
        <v>25</v>
      </c>
      <c r="G126" s="1">
        <f t="shared" si="15"/>
        <v>25.5</v>
      </c>
      <c r="H126" s="13">
        <f t="shared" si="16"/>
        <v>27.041872222222221</v>
      </c>
      <c r="I126" s="14">
        <f t="shared" si="17"/>
        <v>27.541872222222221</v>
      </c>
      <c r="J126" s="2">
        <f t="shared" si="18"/>
        <v>0</v>
      </c>
      <c r="K126" s="2"/>
      <c r="L126" s="2">
        <f t="shared" si="19"/>
        <v>0.75833333333330089</v>
      </c>
      <c r="M126" s="2"/>
      <c r="N126" s="2">
        <f t="shared" si="20"/>
        <v>0.25833333333330089</v>
      </c>
      <c r="O126" s="2"/>
      <c r="P126" s="2">
        <f t="shared" si="21"/>
        <v>0</v>
      </c>
      <c r="Q126" s="2"/>
      <c r="R126" s="2">
        <f t="shared" si="12"/>
        <v>0</v>
      </c>
      <c r="S126" s="2"/>
      <c r="T126" s="2">
        <f t="shared" si="22"/>
        <v>0</v>
      </c>
      <c r="U126" s="11"/>
    </row>
    <row r="127" spans="1:21" x14ac:dyDescent="0.3">
      <c r="A127" s="12">
        <v>32999</v>
      </c>
      <c r="B127" s="29">
        <v>28.383333333333301</v>
      </c>
      <c r="C127" s="2">
        <f t="shared" si="23"/>
        <v>30.993333333333325</v>
      </c>
      <c r="D127" s="13">
        <f t="shared" si="13"/>
        <v>26.548133333333332</v>
      </c>
      <c r="E127" s="3">
        <v>24.5</v>
      </c>
      <c r="F127" s="1">
        <f t="shared" si="14"/>
        <v>25</v>
      </c>
      <c r="G127" s="1">
        <f t="shared" si="15"/>
        <v>25.5</v>
      </c>
      <c r="H127" s="13">
        <f t="shared" si="16"/>
        <v>27.048133333333332</v>
      </c>
      <c r="I127" s="14">
        <f t="shared" si="17"/>
        <v>27.548133333333332</v>
      </c>
      <c r="J127" s="2">
        <f t="shared" si="18"/>
        <v>1.8351999999999684</v>
      </c>
      <c r="K127" s="2"/>
      <c r="L127" s="2">
        <f t="shared" si="19"/>
        <v>3.8833333333333009</v>
      </c>
      <c r="M127" s="2"/>
      <c r="N127" s="2">
        <f t="shared" si="20"/>
        <v>3.3833333333333009</v>
      </c>
      <c r="O127" s="2"/>
      <c r="P127" s="2">
        <f t="shared" si="21"/>
        <v>2.8833333333333009</v>
      </c>
      <c r="Q127" s="2"/>
      <c r="R127" s="2">
        <f t="shared" si="12"/>
        <v>1.3351999999999684</v>
      </c>
      <c r="S127" s="2"/>
      <c r="T127" s="2">
        <f t="shared" si="22"/>
        <v>0.83519999999996841</v>
      </c>
      <c r="U127" s="11"/>
    </row>
    <row r="128" spans="1:21" x14ac:dyDescent="0.3">
      <c r="A128" s="12">
        <v>33000</v>
      </c>
      <c r="B128" s="29">
        <v>29.358333333333299</v>
      </c>
      <c r="C128" s="2">
        <f t="shared" si="23"/>
        <v>31.090555555555547</v>
      </c>
      <c r="D128" s="13">
        <f t="shared" si="13"/>
        <v>26.575355555555554</v>
      </c>
      <c r="E128" s="3">
        <v>24.5</v>
      </c>
      <c r="F128" s="1">
        <f t="shared" si="14"/>
        <v>25</v>
      </c>
      <c r="G128" s="1">
        <f t="shared" si="15"/>
        <v>25.5</v>
      </c>
      <c r="H128" s="13">
        <f t="shared" si="16"/>
        <v>27.075355555555554</v>
      </c>
      <c r="I128" s="14">
        <f t="shared" si="17"/>
        <v>27.575355555555554</v>
      </c>
      <c r="J128" s="2">
        <f t="shared" si="18"/>
        <v>2.7829777777777451</v>
      </c>
      <c r="K128" s="2"/>
      <c r="L128" s="2">
        <f t="shared" si="19"/>
        <v>4.8583333333332988</v>
      </c>
      <c r="M128" s="2"/>
      <c r="N128" s="2">
        <f t="shared" si="20"/>
        <v>4.3583333333332988</v>
      </c>
      <c r="O128" s="2"/>
      <c r="P128" s="2">
        <f t="shared" si="21"/>
        <v>3.8583333333332988</v>
      </c>
      <c r="Q128" s="2"/>
      <c r="R128" s="2">
        <f t="shared" si="12"/>
        <v>2.2829777777777451</v>
      </c>
      <c r="S128" s="2"/>
      <c r="T128" s="2">
        <f t="shared" si="22"/>
        <v>1.7829777777777451</v>
      </c>
      <c r="U128" s="11"/>
    </row>
    <row r="129" spans="1:21" x14ac:dyDescent="0.3">
      <c r="A129" s="12">
        <v>33001</v>
      </c>
      <c r="B129" s="29">
        <v>32.362499999999997</v>
      </c>
      <c r="C129" s="2">
        <f t="shared" si="23"/>
        <v>31.135138888888886</v>
      </c>
      <c r="D129" s="13">
        <f t="shared" si="13"/>
        <v>26.587838888888889</v>
      </c>
      <c r="E129" s="3">
        <v>24.5</v>
      </c>
      <c r="F129" s="1">
        <f t="shared" si="14"/>
        <v>25</v>
      </c>
      <c r="G129" s="1">
        <f t="shared" si="15"/>
        <v>25.5</v>
      </c>
      <c r="H129" s="13">
        <f t="shared" si="16"/>
        <v>27.087838888888889</v>
      </c>
      <c r="I129" s="14">
        <f t="shared" si="17"/>
        <v>27.587838888888889</v>
      </c>
      <c r="J129" s="2">
        <f t="shared" si="18"/>
        <v>5.7746611111111079</v>
      </c>
      <c r="K129" s="2"/>
      <c r="L129" s="2">
        <f t="shared" si="19"/>
        <v>7.8624999999999972</v>
      </c>
      <c r="M129" s="2"/>
      <c r="N129" s="2">
        <f t="shared" si="20"/>
        <v>7.3624999999999972</v>
      </c>
      <c r="O129" s="2"/>
      <c r="P129" s="2">
        <f t="shared" si="21"/>
        <v>6.8624999999999972</v>
      </c>
      <c r="Q129" s="2"/>
      <c r="R129" s="2">
        <f t="shared" si="12"/>
        <v>5.2746611111111079</v>
      </c>
      <c r="S129" s="2"/>
      <c r="T129" s="2">
        <f t="shared" si="22"/>
        <v>4.7746611111111079</v>
      </c>
      <c r="U129" s="11"/>
    </row>
    <row r="130" spans="1:21" x14ac:dyDescent="0.3">
      <c r="A130" s="12">
        <v>33002</v>
      </c>
      <c r="B130" s="29">
        <v>33.720833333333303</v>
      </c>
      <c r="C130" s="2">
        <f t="shared" si="23"/>
        <v>31.257361111111106</v>
      </c>
      <c r="D130" s="13">
        <f t="shared" si="13"/>
        <v>26.622061111111112</v>
      </c>
      <c r="E130" s="3">
        <v>24.5</v>
      </c>
      <c r="F130" s="1">
        <f t="shared" si="14"/>
        <v>25</v>
      </c>
      <c r="G130" s="1">
        <f t="shared" si="15"/>
        <v>25.5</v>
      </c>
      <c r="H130" s="13">
        <f t="shared" si="16"/>
        <v>27.122061111111112</v>
      </c>
      <c r="I130" s="14">
        <f t="shared" si="17"/>
        <v>27.622061111111112</v>
      </c>
      <c r="J130" s="2">
        <f t="shared" si="18"/>
        <v>7.0987722222221912</v>
      </c>
      <c r="K130" s="2"/>
      <c r="L130" s="2">
        <f t="shared" si="19"/>
        <v>9.220833333333303</v>
      </c>
      <c r="M130" s="2"/>
      <c r="N130" s="2">
        <f t="shared" si="20"/>
        <v>8.720833333333303</v>
      </c>
      <c r="O130" s="2"/>
      <c r="P130" s="2">
        <f t="shared" si="21"/>
        <v>8.220833333333303</v>
      </c>
      <c r="Q130" s="2"/>
      <c r="R130" s="2">
        <f t="shared" ref="R130:R193" si="24">MAX(B130-H130,0)</f>
        <v>6.5987722222221912</v>
      </c>
      <c r="S130" s="2"/>
      <c r="T130" s="2">
        <f t="shared" si="22"/>
        <v>6.0987722222221912</v>
      </c>
      <c r="U130" s="11"/>
    </row>
    <row r="131" spans="1:21" x14ac:dyDescent="0.3">
      <c r="A131" s="12">
        <v>33003</v>
      </c>
      <c r="B131" s="29">
        <v>35.2708333333333</v>
      </c>
      <c r="C131" s="2">
        <f t="shared" si="23"/>
        <v>31.38805555555555</v>
      </c>
      <c r="D131" s="13">
        <f t="shared" ref="D131:D194" si="25">0.28*C131+17.87</f>
        <v>26.658655555555555</v>
      </c>
      <c r="E131" s="3">
        <v>24.5</v>
      </c>
      <c r="F131" s="1">
        <f t="shared" ref="F131:F194" si="26">E131+0.5</f>
        <v>25</v>
      </c>
      <c r="G131" s="1">
        <f t="shared" ref="G131:G194" si="27">E131+1</f>
        <v>25.5</v>
      </c>
      <c r="H131" s="13">
        <f t="shared" ref="H131:H194" si="28">0.5+D131</f>
        <v>27.158655555555555</v>
      </c>
      <c r="I131" s="14">
        <f t="shared" ref="I131:I194" si="29">1+D131</f>
        <v>27.658655555555555</v>
      </c>
      <c r="J131" s="2">
        <f t="shared" ref="J131:J194" si="30">MAX(B131-D131,0)</f>
        <v>8.6121777777777453</v>
      </c>
      <c r="K131" s="2"/>
      <c r="L131" s="2">
        <f t="shared" ref="L131:L194" si="31">MAX(B131-E131,0)</f>
        <v>10.7708333333333</v>
      </c>
      <c r="M131" s="2"/>
      <c r="N131" s="2">
        <f t="shared" ref="N131:N194" si="32">MAX(B131-F131,0)</f>
        <v>10.2708333333333</v>
      </c>
      <c r="O131" s="2"/>
      <c r="P131" s="2">
        <f t="shared" ref="P131:P194" si="33">MAX(B131-G131,0)</f>
        <v>9.7708333333333002</v>
      </c>
      <c r="Q131" s="2"/>
      <c r="R131" s="2">
        <f t="shared" si="24"/>
        <v>8.1121777777777453</v>
      </c>
      <c r="S131" s="2"/>
      <c r="T131" s="2">
        <f t="shared" ref="T131:T194" si="34">MAX(B131-I131,0)</f>
        <v>7.6121777777777453</v>
      </c>
      <c r="U131" s="11"/>
    </row>
    <row r="132" spans="1:21" x14ac:dyDescent="0.3">
      <c r="A132" s="12">
        <v>33004</v>
      </c>
      <c r="B132" s="29">
        <v>34.212499999999999</v>
      </c>
      <c r="C132" s="2">
        <f t="shared" si="23"/>
        <v>31.547499999999996</v>
      </c>
      <c r="D132" s="13">
        <f t="shared" si="25"/>
        <v>26.703299999999999</v>
      </c>
      <c r="E132" s="3">
        <v>24.5</v>
      </c>
      <c r="F132" s="1">
        <f t="shared" si="26"/>
        <v>25</v>
      </c>
      <c r="G132" s="1">
        <f t="shared" si="27"/>
        <v>25.5</v>
      </c>
      <c r="H132" s="13">
        <f t="shared" si="28"/>
        <v>27.203299999999999</v>
      </c>
      <c r="I132" s="14">
        <f t="shared" si="29"/>
        <v>27.703299999999999</v>
      </c>
      <c r="J132" s="2">
        <f t="shared" si="30"/>
        <v>7.5091999999999999</v>
      </c>
      <c r="K132" s="2"/>
      <c r="L132" s="2">
        <f t="shared" si="31"/>
        <v>9.7124999999999986</v>
      </c>
      <c r="M132" s="2"/>
      <c r="N132" s="2">
        <f t="shared" si="32"/>
        <v>9.2124999999999986</v>
      </c>
      <c r="O132" s="2"/>
      <c r="P132" s="2">
        <f t="shared" si="33"/>
        <v>8.7124999999999986</v>
      </c>
      <c r="Q132" s="2"/>
      <c r="R132" s="2">
        <f t="shared" si="24"/>
        <v>7.0091999999999999</v>
      </c>
      <c r="S132" s="2"/>
      <c r="T132" s="2">
        <f t="shared" si="34"/>
        <v>6.5091999999999999</v>
      </c>
      <c r="U132" s="11"/>
    </row>
    <row r="133" spans="1:21" x14ac:dyDescent="0.3">
      <c r="A133" s="12">
        <v>33005</v>
      </c>
      <c r="B133" s="29">
        <v>33.108333333333299</v>
      </c>
      <c r="C133" s="2">
        <f t="shared" si="23"/>
        <v>31.685138888888883</v>
      </c>
      <c r="D133" s="13">
        <f t="shared" si="25"/>
        <v>26.741838888888889</v>
      </c>
      <c r="E133" s="3">
        <v>24.5</v>
      </c>
      <c r="F133" s="1">
        <f t="shared" si="26"/>
        <v>25</v>
      </c>
      <c r="G133" s="1">
        <f t="shared" si="27"/>
        <v>25.5</v>
      </c>
      <c r="H133" s="13">
        <f t="shared" si="28"/>
        <v>27.241838888888889</v>
      </c>
      <c r="I133" s="14">
        <f t="shared" si="29"/>
        <v>27.741838888888889</v>
      </c>
      <c r="J133" s="2">
        <f t="shared" si="30"/>
        <v>6.3664944444444096</v>
      </c>
      <c r="K133" s="2"/>
      <c r="L133" s="2">
        <f t="shared" si="31"/>
        <v>8.6083333333332988</v>
      </c>
      <c r="M133" s="2"/>
      <c r="N133" s="2">
        <f t="shared" si="32"/>
        <v>8.1083333333332988</v>
      </c>
      <c r="O133" s="2"/>
      <c r="P133" s="2">
        <f t="shared" si="33"/>
        <v>7.6083333333332988</v>
      </c>
      <c r="Q133" s="2"/>
      <c r="R133" s="2">
        <f t="shared" si="24"/>
        <v>5.8664944444444096</v>
      </c>
      <c r="S133" s="2"/>
      <c r="T133" s="2">
        <f t="shared" si="34"/>
        <v>5.3664944444444096</v>
      </c>
      <c r="U133" s="11"/>
    </row>
    <row r="134" spans="1:21" x14ac:dyDescent="0.3">
      <c r="A134" s="12">
        <v>33006</v>
      </c>
      <c r="B134" s="29">
        <v>31.183333333333302</v>
      </c>
      <c r="C134" s="2">
        <f t="shared" si="23"/>
        <v>31.725416666666657</v>
      </c>
      <c r="D134" s="13">
        <f t="shared" si="25"/>
        <v>26.753116666666664</v>
      </c>
      <c r="E134" s="3">
        <v>24.5</v>
      </c>
      <c r="F134" s="1">
        <f t="shared" si="26"/>
        <v>25</v>
      </c>
      <c r="G134" s="1">
        <f t="shared" si="27"/>
        <v>25.5</v>
      </c>
      <c r="H134" s="13">
        <f t="shared" si="28"/>
        <v>27.253116666666664</v>
      </c>
      <c r="I134" s="14">
        <f t="shared" si="29"/>
        <v>27.753116666666664</v>
      </c>
      <c r="J134" s="2">
        <f t="shared" si="30"/>
        <v>4.430216666666638</v>
      </c>
      <c r="K134" s="2"/>
      <c r="L134" s="2">
        <f t="shared" si="31"/>
        <v>6.6833333333333016</v>
      </c>
      <c r="M134" s="2"/>
      <c r="N134" s="2">
        <f t="shared" si="32"/>
        <v>6.1833333333333016</v>
      </c>
      <c r="O134" s="2"/>
      <c r="P134" s="2">
        <f t="shared" si="33"/>
        <v>5.6833333333333016</v>
      </c>
      <c r="Q134" s="2"/>
      <c r="R134" s="2">
        <f t="shared" si="24"/>
        <v>3.930216666666638</v>
      </c>
      <c r="S134" s="2"/>
      <c r="T134" s="2">
        <f t="shared" si="34"/>
        <v>3.430216666666638</v>
      </c>
      <c r="U134" s="11"/>
    </row>
    <row r="135" spans="1:21" x14ac:dyDescent="0.3">
      <c r="A135" s="12">
        <v>33007</v>
      </c>
      <c r="B135" s="29">
        <v>34.475000000000001</v>
      </c>
      <c r="C135" s="2">
        <f t="shared" si="23"/>
        <v>31.736944444444433</v>
      </c>
      <c r="D135" s="13">
        <f t="shared" si="25"/>
        <v>26.756344444444444</v>
      </c>
      <c r="E135" s="3">
        <v>24.5</v>
      </c>
      <c r="F135" s="1">
        <f t="shared" si="26"/>
        <v>25</v>
      </c>
      <c r="G135" s="1">
        <f t="shared" si="27"/>
        <v>25.5</v>
      </c>
      <c r="H135" s="13">
        <f t="shared" si="28"/>
        <v>27.256344444444444</v>
      </c>
      <c r="I135" s="14">
        <f t="shared" si="29"/>
        <v>27.756344444444444</v>
      </c>
      <c r="J135" s="2">
        <f t="shared" si="30"/>
        <v>7.7186555555555572</v>
      </c>
      <c r="K135" s="2"/>
      <c r="L135" s="2">
        <f t="shared" si="31"/>
        <v>9.9750000000000014</v>
      </c>
      <c r="M135" s="2"/>
      <c r="N135" s="2">
        <f t="shared" si="32"/>
        <v>9.4750000000000014</v>
      </c>
      <c r="O135" s="2"/>
      <c r="P135" s="2">
        <f t="shared" si="33"/>
        <v>8.9750000000000014</v>
      </c>
      <c r="Q135" s="2"/>
      <c r="R135" s="2">
        <f t="shared" si="24"/>
        <v>7.2186555555555572</v>
      </c>
      <c r="S135" s="2"/>
      <c r="T135" s="2">
        <f t="shared" si="34"/>
        <v>6.7186555555555572</v>
      </c>
      <c r="U135" s="11"/>
    </row>
    <row r="136" spans="1:21" x14ac:dyDescent="0.3">
      <c r="A136" s="12">
        <v>33008</v>
      </c>
      <c r="B136" s="29">
        <v>35.125</v>
      </c>
      <c r="C136" s="2">
        <f t="shared" si="23"/>
        <v>31.851111111111102</v>
      </c>
      <c r="D136" s="13">
        <f t="shared" si="25"/>
        <v>26.78831111111111</v>
      </c>
      <c r="E136" s="3">
        <v>24.5</v>
      </c>
      <c r="F136" s="1">
        <f t="shared" si="26"/>
        <v>25</v>
      </c>
      <c r="G136" s="1">
        <f t="shared" si="27"/>
        <v>25.5</v>
      </c>
      <c r="H136" s="13">
        <f t="shared" si="28"/>
        <v>27.28831111111111</v>
      </c>
      <c r="I136" s="14">
        <f t="shared" si="29"/>
        <v>27.78831111111111</v>
      </c>
      <c r="J136" s="2">
        <f t="shared" si="30"/>
        <v>8.3366888888888901</v>
      </c>
      <c r="K136" s="2"/>
      <c r="L136" s="2">
        <f t="shared" si="31"/>
        <v>10.625</v>
      </c>
      <c r="M136" s="2"/>
      <c r="N136" s="2">
        <f t="shared" si="32"/>
        <v>10.125</v>
      </c>
      <c r="O136" s="2"/>
      <c r="P136" s="2">
        <f t="shared" si="33"/>
        <v>9.625</v>
      </c>
      <c r="Q136" s="2"/>
      <c r="R136" s="2">
        <f t="shared" si="24"/>
        <v>7.8366888888888901</v>
      </c>
      <c r="S136" s="2"/>
      <c r="T136" s="2">
        <f t="shared" si="34"/>
        <v>7.3366888888888901</v>
      </c>
      <c r="U136" s="11"/>
    </row>
    <row r="137" spans="1:21" x14ac:dyDescent="0.3">
      <c r="A137" s="12">
        <v>33009</v>
      </c>
      <c r="B137" s="29">
        <v>35.654166666666697</v>
      </c>
      <c r="C137" s="2">
        <f t="shared" si="23"/>
        <v>31.993611111111104</v>
      </c>
      <c r="D137" s="13">
        <f t="shared" si="25"/>
        <v>26.828211111111109</v>
      </c>
      <c r="E137" s="3">
        <v>24.5</v>
      </c>
      <c r="F137" s="1">
        <f t="shared" si="26"/>
        <v>25</v>
      </c>
      <c r="G137" s="1">
        <f t="shared" si="27"/>
        <v>25.5</v>
      </c>
      <c r="H137" s="13">
        <f t="shared" si="28"/>
        <v>27.328211111111109</v>
      </c>
      <c r="I137" s="14">
        <f t="shared" si="29"/>
        <v>27.828211111111109</v>
      </c>
      <c r="J137" s="2">
        <f t="shared" si="30"/>
        <v>8.8259555555555878</v>
      </c>
      <c r="K137" s="2"/>
      <c r="L137" s="2">
        <f t="shared" si="31"/>
        <v>11.154166666666697</v>
      </c>
      <c r="M137" s="2"/>
      <c r="N137" s="2">
        <f t="shared" si="32"/>
        <v>10.654166666666697</v>
      </c>
      <c r="O137" s="2"/>
      <c r="P137" s="2">
        <f t="shared" si="33"/>
        <v>10.154166666666697</v>
      </c>
      <c r="Q137" s="2"/>
      <c r="R137" s="2">
        <f t="shared" si="24"/>
        <v>8.3259555555555878</v>
      </c>
      <c r="S137" s="2"/>
      <c r="T137" s="2">
        <f t="shared" si="34"/>
        <v>7.8259555555555878</v>
      </c>
      <c r="U137" s="11"/>
    </row>
    <row r="138" spans="1:21" x14ac:dyDescent="0.3">
      <c r="A138" s="12">
        <v>33010</v>
      </c>
      <c r="B138" s="29">
        <v>36.679166666666703</v>
      </c>
      <c r="C138" s="2">
        <f t="shared" si="23"/>
        <v>32.147777777777769</v>
      </c>
      <c r="D138" s="13">
        <f t="shared" si="25"/>
        <v>26.871377777777777</v>
      </c>
      <c r="E138" s="3">
        <v>24.5</v>
      </c>
      <c r="F138" s="1">
        <f t="shared" si="26"/>
        <v>25</v>
      </c>
      <c r="G138" s="1">
        <f t="shared" si="27"/>
        <v>25.5</v>
      </c>
      <c r="H138" s="13">
        <f t="shared" si="28"/>
        <v>27.371377777777777</v>
      </c>
      <c r="I138" s="14">
        <f t="shared" si="29"/>
        <v>27.871377777777777</v>
      </c>
      <c r="J138" s="2">
        <f t="shared" si="30"/>
        <v>9.8077888888889255</v>
      </c>
      <c r="K138" s="2"/>
      <c r="L138" s="2">
        <f t="shared" si="31"/>
        <v>12.179166666666703</v>
      </c>
      <c r="M138" s="2"/>
      <c r="N138" s="2">
        <f t="shared" si="32"/>
        <v>11.679166666666703</v>
      </c>
      <c r="O138" s="2"/>
      <c r="P138" s="2">
        <f t="shared" si="33"/>
        <v>11.179166666666703</v>
      </c>
      <c r="Q138" s="2"/>
      <c r="R138" s="2">
        <f t="shared" si="24"/>
        <v>9.3077888888889255</v>
      </c>
      <c r="S138" s="2"/>
      <c r="T138" s="2">
        <f t="shared" si="34"/>
        <v>8.8077888888889255</v>
      </c>
      <c r="U138" s="11"/>
    </row>
    <row r="139" spans="1:21" x14ac:dyDescent="0.3">
      <c r="A139" s="12">
        <v>33011</v>
      </c>
      <c r="B139" s="29">
        <v>33.283333333333303</v>
      </c>
      <c r="C139" s="2">
        <f t="shared" si="23"/>
        <v>32.347361111111098</v>
      </c>
      <c r="D139" s="13">
        <f t="shared" si="25"/>
        <v>26.927261111111108</v>
      </c>
      <c r="E139" s="3">
        <v>24.5</v>
      </c>
      <c r="F139" s="1">
        <f t="shared" si="26"/>
        <v>25</v>
      </c>
      <c r="G139" s="1">
        <f t="shared" si="27"/>
        <v>25.5</v>
      </c>
      <c r="H139" s="13">
        <f t="shared" si="28"/>
        <v>27.427261111111108</v>
      </c>
      <c r="I139" s="14">
        <f t="shared" si="29"/>
        <v>27.927261111111108</v>
      </c>
      <c r="J139" s="2">
        <f t="shared" si="30"/>
        <v>6.3560722222221955</v>
      </c>
      <c r="K139" s="2"/>
      <c r="L139" s="2">
        <f t="shared" si="31"/>
        <v>8.783333333333303</v>
      </c>
      <c r="M139" s="2"/>
      <c r="N139" s="2">
        <f t="shared" si="32"/>
        <v>8.283333333333303</v>
      </c>
      <c r="O139" s="2"/>
      <c r="P139" s="2">
        <f t="shared" si="33"/>
        <v>7.783333333333303</v>
      </c>
      <c r="Q139" s="2"/>
      <c r="R139" s="2">
        <f t="shared" si="24"/>
        <v>5.8560722222221955</v>
      </c>
      <c r="S139" s="2"/>
      <c r="T139" s="2">
        <f t="shared" si="34"/>
        <v>5.3560722222221955</v>
      </c>
      <c r="U139" s="11"/>
    </row>
    <row r="140" spans="1:21" x14ac:dyDescent="0.3">
      <c r="A140" s="12">
        <v>33012</v>
      </c>
      <c r="B140" s="29">
        <v>34.862499999999997</v>
      </c>
      <c r="C140" s="2">
        <f t="shared" si="23"/>
        <v>32.430277777777768</v>
      </c>
      <c r="D140" s="13">
        <f t="shared" si="25"/>
        <v>26.950477777777778</v>
      </c>
      <c r="E140" s="3">
        <v>24.5</v>
      </c>
      <c r="F140" s="1">
        <f t="shared" si="26"/>
        <v>25</v>
      </c>
      <c r="G140" s="1">
        <f t="shared" si="27"/>
        <v>25.5</v>
      </c>
      <c r="H140" s="13">
        <f t="shared" si="28"/>
        <v>27.450477777777778</v>
      </c>
      <c r="I140" s="14">
        <f t="shared" si="29"/>
        <v>27.950477777777778</v>
      </c>
      <c r="J140" s="2">
        <f t="shared" si="30"/>
        <v>7.9120222222222196</v>
      </c>
      <c r="K140" s="2"/>
      <c r="L140" s="2">
        <f t="shared" si="31"/>
        <v>10.362499999999997</v>
      </c>
      <c r="M140" s="2"/>
      <c r="N140" s="2">
        <f t="shared" si="32"/>
        <v>9.8624999999999972</v>
      </c>
      <c r="O140" s="2"/>
      <c r="P140" s="2">
        <f t="shared" si="33"/>
        <v>9.3624999999999972</v>
      </c>
      <c r="Q140" s="2"/>
      <c r="R140" s="2">
        <f t="shared" si="24"/>
        <v>7.4120222222222196</v>
      </c>
      <c r="S140" s="2"/>
      <c r="T140" s="2">
        <f t="shared" si="34"/>
        <v>6.9120222222222196</v>
      </c>
      <c r="U140" s="11"/>
    </row>
    <row r="141" spans="1:21" x14ac:dyDescent="0.3">
      <c r="A141" s="12">
        <v>33013</v>
      </c>
      <c r="B141" s="29">
        <v>34.3541666666667</v>
      </c>
      <c r="C141" s="2">
        <f t="shared" si="23"/>
        <v>32.554444444444428</v>
      </c>
      <c r="D141" s="13">
        <f t="shared" si="25"/>
        <v>26.98524444444444</v>
      </c>
      <c r="E141" s="3">
        <v>24.5</v>
      </c>
      <c r="F141" s="1">
        <f t="shared" si="26"/>
        <v>25</v>
      </c>
      <c r="G141" s="1">
        <f t="shared" si="27"/>
        <v>25.5</v>
      </c>
      <c r="H141" s="13">
        <f t="shared" si="28"/>
        <v>27.48524444444444</v>
      </c>
      <c r="I141" s="14">
        <f t="shared" si="29"/>
        <v>27.98524444444444</v>
      </c>
      <c r="J141" s="2">
        <f t="shared" si="30"/>
        <v>7.3689222222222597</v>
      </c>
      <c r="K141" s="2"/>
      <c r="L141" s="2">
        <f t="shared" si="31"/>
        <v>9.8541666666666998</v>
      </c>
      <c r="M141" s="2"/>
      <c r="N141" s="2">
        <f t="shared" si="32"/>
        <v>9.3541666666666998</v>
      </c>
      <c r="O141" s="2"/>
      <c r="P141" s="2">
        <f t="shared" si="33"/>
        <v>8.8541666666666998</v>
      </c>
      <c r="Q141" s="2"/>
      <c r="R141" s="2">
        <f t="shared" si="24"/>
        <v>6.8689222222222597</v>
      </c>
      <c r="S141" s="2"/>
      <c r="T141" s="2">
        <f t="shared" si="34"/>
        <v>6.3689222222222597</v>
      </c>
      <c r="U141" s="11"/>
    </row>
    <row r="142" spans="1:21" x14ac:dyDescent="0.3">
      <c r="A142" s="12">
        <v>33014</v>
      </c>
      <c r="B142" s="29">
        <v>36.908333333333303</v>
      </c>
      <c r="C142" s="2">
        <f t="shared" si="23"/>
        <v>32.662638888888878</v>
      </c>
      <c r="D142" s="13">
        <f t="shared" si="25"/>
        <v>27.015538888888887</v>
      </c>
      <c r="E142" s="3">
        <v>24.5</v>
      </c>
      <c r="F142" s="1">
        <f t="shared" si="26"/>
        <v>25</v>
      </c>
      <c r="G142" s="1">
        <f t="shared" si="27"/>
        <v>25.5</v>
      </c>
      <c r="H142" s="13">
        <f t="shared" si="28"/>
        <v>27.515538888888887</v>
      </c>
      <c r="I142" s="14">
        <f t="shared" si="29"/>
        <v>28.015538888888887</v>
      </c>
      <c r="J142" s="2">
        <f t="shared" si="30"/>
        <v>9.8927944444444158</v>
      </c>
      <c r="K142" s="2"/>
      <c r="L142" s="2">
        <f t="shared" si="31"/>
        <v>12.408333333333303</v>
      </c>
      <c r="M142" s="2"/>
      <c r="N142" s="2">
        <f t="shared" si="32"/>
        <v>11.908333333333303</v>
      </c>
      <c r="O142" s="2"/>
      <c r="P142" s="2">
        <f t="shared" si="33"/>
        <v>11.408333333333303</v>
      </c>
      <c r="Q142" s="2"/>
      <c r="R142" s="2">
        <f t="shared" si="24"/>
        <v>9.3927944444444158</v>
      </c>
      <c r="S142" s="2"/>
      <c r="T142" s="2">
        <f t="shared" si="34"/>
        <v>8.8927944444444158</v>
      </c>
      <c r="U142" s="11"/>
    </row>
    <row r="143" spans="1:21" x14ac:dyDescent="0.3">
      <c r="A143" s="12">
        <v>33015</v>
      </c>
      <c r="B143" s="29">
        <v>36.320833333333297</v>
      </c>
      <c r="C143" s="2">
        <f t="shared" si="23"/>
        <v>32.833472222222213</v>
      </c>
      <c r="D143" s="13">
        <f t="shared" si="25"/>
        <v>27.06337222222222</v>
      </c>
      <c r="E143" s="3">
        <v>24.5</v>
      </c>
      <c r="F143" s="1">
        <f t="shared" si="26"/>
        <v>25</v>
      </c>
      <c r="G143" s="1">
        <f t="shared" si="27"/>
        <v>25.5</v>
      </c>
      <c r="H143" s="13">
        <f t="shared" si="28"/>
        <v>27.56337222222222</v>
      </c>
      <c r="I143" s="14">
        <f t="shared" si="29"/>
        <v>28.06337222222222</v>
      </c>
      <c r="J143" s="2">
        <f t="shared" si="30"/>
        <v>9.2574611111110769</v>
      </c>
      <c r="K143" s="2"/>
      <c r="L143" s="2">
        <f t="shared" si="31"/>
        <v>11.820833333333297</v>
      </c>
      <c r="M143" s="2"/>
      <c r="N143" s="2">
        <f t="shared" si="32"/>
        <v>11.320833333333297</v>
      </c>
      <c r="O143" s="2"/>
      <c r="P143" s="2">
        <f t="shared" si="33"/>
        <v>10.820833333333297</v>
      </c>
      <c r="Q143" s="2"/>
      <c r="R143" s="2">
        <f t="shared" si="24"/>
        <v>8.7574611111110769</v>
      </c>
      <c r="S143" s="2"/>
      <c r="T143" s="2">
        <f t="shared" si="34"/>
        <v>8.2574611111110769</v>
      </c>
      <c r="U143" s="11"/>
    </row>
    <row r="144" spans="1:21" x14ac:dyDescent="0.3">
      <c r="A144" s="12">
        <v>33016</v>
      </c>
      <c r="B144" s="29">
        <v>37.158333333333303</v>
      </c>
      <c r="C144" s="2">
        <f t="shared" si="23"/>
        <v>32.963333333333324</v>
      </c>
      <c r="D144" s="13">
        <f t="shared" si="25"/>
        <v>27.099733333333333</v>
      </c>
      <c r="E144" s="3">
        <v>24.5</v>
      </c>
      <c r="F144" s="1">
        <f t="shared" si="26"/>
        <v>25</v>
      </c>
      <c r="G144" s="1">
        <f t="shared" si="27"/>
        <v>25.5</v>
      </c>
      <c r="H144" s="13">
        <f t="shared" si="28"/>
        <v>27.599733333333333</v>
      </c>
      <c r="I144" s="14">
        <f t="shared" si="29"/>
        <v>28.099733333333333</v>
      </c>
      <c r="J144" s="2">
        <f t="shared" si="30"/>
        <v>10.05859999999997</v>
      </c>
      <c r="K144" s="2"/>
      <c r="L144" s="2">
        <f t="shared" si="31"/>
        <v>12.658333333333303</v>
      </c>
      <c r="M144" s="2"/>
      <c r="N144" s="2">
        <f t="shared" si="32"/>
        <v>12.158333333333303</v>
      </c>
      <c r="O144" s="2"/>
      <c r="P144" s="2">
        <f t="shared" si="33"/>
        <v>11.658333333333303</v>
      </c>
      <c r="Q144" s="2"/>
      <c r="R144" s="2">
        <f t="shared" si="24"/>
        <v>9.55859999999997</v>
      </c>
      <c r="S144" s="2"/>
      <c r="T144" s="2">
        <f t="shared" si="34"/>
        <v>9.05859999999997</v>
      </c>
      <c r="U144" s="11"/>
    </row>
    <row r="145" spans="1:21" x14ac:dyDescent="0.3">
      <c r="A145" s="12">
        <v>33017</v>
      </c>
      <c r="B145" s="29">
        <v>36.1458333333333</v>
      </c>
      <c r="C145" s="2">
        <f t="shared" si="23"/>
        <v>33.11583333333332</v>
      </c>
      <c r="D145" s="13">
        <f t="shared" si="25"/>
        <v>27.142433333333329</v>
      </c>
      <c r="E145" s="3">
        <v>24.5</v>
      </c>
      <c r="F145" s="1">
        <f t="shared" si="26"/>
        <v>25</v>
      </c>
      <c r="G145" s="1">
        <f t="shared" si="27"/>
        <v>25.5</v>
      </c>
      <c r="H145" s="13">
        <f t="shared" si="28"/>
        <v>27.642433333333329</v>
      </c>
      <c r="I145" s="14">
        <f t="shared" si="29"/>
        <v>28.142433333333329</v>
      </c>
      <c r="J145" s="2">
        <f t="shared" si="30"/>
        <v>9.0033999999999708</v>
      </c>
      <c r="K145" s="2"/>
      <c r="L145" s="2">
        <f t="shared" si="31"/>
        <v>11.6458333333333</v>
      </c>
      <c r="M145" s="2"/>
      <c r="N145" s="2">
        <f t="shared" si="32"/>
        <v>11.1458333333333</v>
      </c>
      <c r="O145" s="2"/>
      <c r="P145" s="2">
        <f t="shared" si="33"/>
        <v>10.6458333333333</v>
      </c>
      <c r="Q145" s="2"/>
      <c r="R145" s="2">
        <f t="shared" si="24"/>
        <v>8.5033999999999708</v>
      </c>
      <c r="S145" s="2"/>
      <c r="T145" s="2">
        <f t="shared" si="34"/>
        <v>8.0033999999999708</v>
      </c>
      <c r="U145" s="11"/>
    </row>
    <row r="146" spans="1:21" x14ac:dyDescent="0.3">
      <c r="A146" s="12">
        <v>33018</v>
      </c>
      <c r="B146" s="29">
        <v>38.0208333333333</v>
      </c>
      <c r="C146" s="2">
        <f t="shared" si="23"/>
        <v>33.208611111111104</v>
      </c>
      <c r="D146" s="13">
        <f t="shared" si="25"/>
        <v>27.168411111111112</v>
      </c>
      <c r="E146" s="3">
        <v>24.5</v>
      </c>
      <c r="F146" s="1">
        <f t="shared" si="26"/>
        <v>25</v>
      </c>
      <c r="G146" s="1">
        <f t="shared" si="27"/>
        <v>25.5</v>
      </c>
      <c r="H146" s="13">
        <f t="shared" si="28"/>
        <v>27.668411111111112</v>
      </c>
      <c r="I146" s="14">
        <f t="shared" si="29"/>
        <v>28.168411111111112</v>
      </c>
      <c r="J146" s="2">
        <f t="shared" si="30"/>
        <v>10.852422222222188</v>
      </c>
      <c r="K146" s="2"/>
      <c r="L146" s="2">
        <f t="shared" si="31"/>
        <v>13.5208333333333</v>
      </c>
      <c r="M146" s="2"/>
      <c r="N146" s="2">
        <f t="shared" si="32"/>
        <v>13.0208333333333</v>
      </c>
      <c r="O146" s="2"/>
      <c r="P146" s="2">
        <f t="shared" si="33"/>
        <v>12.5208333333333</v>
      </c>
      <c r="Q146" s="2"/>
      <c r="R146" s="2">
        <f t="shared" si="24"/>
        <v>10.352422222222188</v>
      </c>
      <c r="S146" s="2"/>
      <c r="T146" s="2">
        <f t="shared" si="34"/>
        <v>9.852422222222188</v>
      </c>
      <c r="U146" s="11"/>
    </row>
    <row r="147" spans="1:21" x14ac:dyDescent="0.3">
      <c r="A147" s="12">
        <v>33019</v>
      </c>
      <c r="B147" s="29">
        <v>34.616666666666703</v>
      </c>
      <c r="C147" s="2">
        <f t="shared" si="23"/>
        <v>33.333611111111097</v>
      </c>
      <c r="D147" s="13">
        <f t="shared" si="25"/>
        <v>27.203411111111109</v>
      </c>
      <c r="E147" s="3">
        <v>24.5</v>
      </c>
      <c r="F147" s="1">
        <f t="shared" si="26"/>
        <v>25</v>
      </c>
      <c r="G147" s="1">
        <f t="shared" si="27"/>
        <v>25.5</v>
      </c>
      <c r="H147" s="13">
        <f t="shared" si="28"/>
        <v>27.703411111111109</v>
      </c>
      <c r="I147" s="14">
        <f t="shared" si="29"/>
        <v>28.203411111111109</v>
      </c>
      <c r="J147" s="2">
        <f t="shared" si="30"/>
        <v>7.4132555555555939</v>
      </c>
      <c r="K147" s="2"/>
      <c r="L147" s="2">
        <f t="shared" si="31"/>
        <v>10.116666666666703</v>
      </c>
      <c r="M147" s="2"/>
      <c r="N147" s="2">
        <f t="shared" si="32"/>
        <v>9.6166666666667027</v>
      </c>
      <c r="O147" s="2"/>
      <c r="P147" s="2">
        <f t="shared" si="33"/>
        <v>9.1166666666667027</v>
      </c>
      <c r="Q147" s="2"/>
      <c r="R147" s="2">
        <f t="shared" si="24"/>
        <v>6.9132555555555939</v>
      </c>
      <c r="S147" s="2"/>
      <c r="T147" s="2">
        <f t="shared" si="34"/>
        <v>6.4132555555555939</v>
      </c>
      <c r="U147" s="11"/>
    </row>
    <row r="148" spans="1:21" x14ac:dyDescent="0.3">
      <c r="A148" s="12">
        <v>33020</v>
      </c>
      <c r="B148" s="29">
        <v>37.404166666666697</v>
      </c>
      <c r="C148" s="2">
        <f t="shared" si="23"/>
        <v>33.373749999999987</v>
      </c>
      <c r="D148" s="13">
        <f t="shared" si="25"/>
        <v>27.214649999999999</v>
      </c>
      <c r="E148" s="3">
        <v>24.5</v>
      </c>
      <c r="F148" s="1">
        <f t="shared" si="26"/>
        <v>25</v>
      </c>
      <c r="G148" s="1">
        <f t="shared" si="27"/>
        <v>25.5</v>
      </c>
      <c r="H148" s="13">
        <f t="shared" si="28"/>
        <v>27.714649999999999</v>
      </c>
      <c r="I148" s="14">
        <f t="shared" si="29"/>
        <v>28.214649999999999</v>
      </c>
      <c r="J148" s="2">
        <f t="shared" si="30"/>
        <v>10.189516666666698</v>
      </c>
      <c r="K148" s="2"/>
      <c r="L148" s="2">
        <f t="shared" si="31"/>
        <v>12.904166666666697</v>
      </c>
      <c r="M148" s="2"/>
      <c r="N148" s="2">
        <f t="shared" si="32"/>
        <v>12.404166666666697</v>
      </c>
      <c r="O148" s="2"/>
      <c r="P148" s="2">
        <f t="shared" si="33"/>
        <v>11.904166666666697</v>
      </c>
      <c r="Q148" s="2"/>
      <c r="R148" s="2">
        <f t="shared" si="24"/>
        <v>9.6895166666666981</v>
      </c>
      <c r="S148" s="2"/>
      <c r="T148" s="2">
        <f t="shared" si="34"/>
        <v>9.1895166666666981</v>
      </c>
      <c r="U148" s="11"/>
    </row>
    <row r="149" spans="1:21" x14ac:dyDescent="0.3">
      <c r="A149" s="12">
        <v>33021</v>
      </c>
      <c r="B149" s="29">
        <v>37.362499999999997</v>
      </c>
      <c r="C149" s="2">
        <f t="shared" si="23"/>
        <v>33.536388888888872</v>
      </c>
      <c r="D149" s="13">
        <f t="shared" si="25"/>
        <v>27.260188888888884</v>
      </c>
      <c r="E149" s="3">
        <v>24.5</v>
      </c>
      <c r="F149" s="1">
        <f t="shared" si="26"/>
        <v>25</v>
      </c>
      <c r="G149" s="1">
        <f t="shared" si="27"/>
        <v>25.5</v>
      </c>
      <c r="H149" s="13">
        <f t="shared" si="28"/>
        <v>27.760188888888884</v>
      </c>
      <c r="I149" s="14">
        <f t="shared" si="29"/>
        <v>28.260188888888884</v>
      </c>
      <c r="J149" s="2">
        <f t="shared" si="30"/>
        <v>10.102311111111113</v>
      </c>
      <c r="K149" s="2"/>
      <c r="L149" s="2">
        <f t="shared" si="31"/>
        <v>12.862499999999997</v>
      </c>
      <c r="M149" s="2"/>
      <c r="N149" s="2">
        <f t="shared" si="32"/>
        <v>12.362499999999997</v>
      </c>
      <c r="O149" s="2"/>
      <c r="P149" s="2">
        <f t="shared" si="33"/>
        <v>11.862499999999997</v>
      </c>
      <c r="Q149" s="2"/>
      <c r="R149" s="2">
        <f t="shared" si="24"/>
        <v>9.6023111111111135</v>
      </c>
      <c r="S149" s="2"/>
      <c r="T149" s="2">
        <f t="shared" si="34"/>
        <v>9.1023111111111135</v>
      </c>
      <c r="U149" s="11"/>
    </row>
    <row r="150" spans="1:21" x14ac:dyDescent="0.3">
      <c r="A150" s="12">
        <v>33022</v>
      </c>
      <c r="B150" s="29">
        <v>37.741666666666703</v>
      </c>
      <c r="C150" s="2">
        <f t="shared" si="23"/>
        <v>33.755416666666655</v>
      </c>
      <c r="D150" s="13">
        <f t="shared" si="25"/>
        <v>27.321516666666668</v>
      </c>
      <c r="E150" s="3">
        <v>24.5</v>
      </c>
      <c r="F150" s="1">
        <f t="shared" si="26"/>
        <v>25</v>
      </c>
      <c r="G150" s="1">
        <f t="shared" si="27"/>
        <v>25.5</v>
      </c>
      <c r="H150" s="13">
        <f t="shared" si="28"/>
        <v>27.821516666666668</v>
      </c>
      <c r="I150" s="14">
        <f t="shared" si="29"/>
        <v>28.321516666666668</v>
      </c>
      <c r="J150" s="2">
        <f t="shared" si="30"/>
        <v>10.420150000000035</v>
      </c>
      <c r="K150" s="2"/>
      <c r="L150" s="2">
        <f t="shared" si="31"/>
        <v>13.241666666666703</v>
      </c>
      <c r="M150" s="2"/>
      <c r="N150" s="2">
        <f t="shared" si="32"/>
        <v>12.741666666666703</v>
      </c>
      <c r="O150" s="2"/>
      <c r="P150" s="2">
        <f t="shared" si="33"/>
        <v>12.241666666666703</v>
      </c>
      <c r="Q150" s="2"/>
      <c r="R150" s="2">
        <f t="shared" si="24"/>
        <v>9.9201500000000351</v>
      </c>
      <c r="S150" s="2"/>
      <c r="T150" s="2">
        <f t="shared" si="34"/>
        <v>9.4201500000000351</v>
      </c>
      <c r="U150" s="11"/>
    </row>
    <row r="151" spans="1:21" x14ac:dyDescent="0.3">
      <c r="A151" s="12">
        <v>33023</v>
      </c>
      <c r="B151" s="29">
        <v>34.704166666666701</v>
      </c>
      <c r="C151" s="2">
        <f t="shared" si="23"/>
        <v>33.993472222222202</v>
      </c>
      <c r="D151" s="13">
        <f t="shared" si="25"/>
        <v>27.388172222222217</v>
      </c>
      <c r="E151" s="3">
        <v>24.5</v>
      </c>
      <c r="F151" s="1">
        <f t="shared" si="26"/>
        <v>25</v>
      </c>
      <c r="G151" s="1">
        <f t="shared" si="27"/>
        <v>25.5</v>
      </c>
      <c r="H151" s="13">
        <f t="shared" si="28"/>
        <v>27.888172222222217</v>
      </c>
      <c r="I151" s="14">
        <f t="shared" si="29"/>
        <v>28.388172222222217</v>
      </c>
      <c r="J151" s="2">
        <f t="shared" si="30"/>
        <v>7.3159944444444847</v>
      </c>
      <c r="K151" s="2"/>
      <c r="L151" s="2">
        <f t="shared" si="31"/>
        <v>10.204166666666701</v>
      </c>
      <c r="M151" s="2"/>
      <c r="N151" s="2">
        <f t="shared" si="32"/>
        <v>9.7041666666667012</v>
      </c>
      <c r="O151" s="2"/>
      <c r="P151" s="2">
        <f t="shared" si="33"/>
        <v>9.2041666666667012</v>
      </c>
      <c r="Q151" s="2"/>
      <c r="R151" s="2">
        <f t="shared" si="24"/>
        <v>6.8159944444444847</v>
      </c>
      <c r="S151" s="2"/>
      <c r="T151" s="2">
        <f t="shared" si="34"/>
        <v>6.3159944444444847</v>
      </c>
      <c r="U151" s="11"/>
    </row>
    <row r="152" spans="1:21" x14ac:dyDescent="0.3">
      <c r="A152" s="12">
        <v>33024</v>
      </c>
      <c r="B152" s="29">
        <v>33.549999999999997</v>
      </c>
      <c r="C152" s="2">
        <f t="shared" si="23"/>
        <v>34.126249999999985</v>
      </c>
      <c r="D152" s="13">
        <f t="shared" si="25"/>
        <v>27.425349999999998</v>
      </c>
      <c r="E152" s="3">
        <v>24.5</v>
      </c>
      <c r="F152" s="1">
        <f t="shared" si="26"/>
        <v>25</v>
      </c>
      <c r="G152" s="1">
        <f t="shared" si="27"/>
        <v>25.5</v>
      </c>
      <c r="H152" s="13">
        <f t="shared" si="28"/>
        <v>27.925349999999998</v>
      </c>
      <c r="I152" s="14">
        <f t="shared" si="29"/>
        <v>28.425349999999998</v>
      </c>
      <c r="J152" s="2">
        <f t="shared" si="30"/>
        <v>6.124649999999999</v>
      </c>
      <c r="K152" s="2"/>
      <c r="L152" s="2">
        <f t="shared" si="31"/>
        <v>9.0499999999999972</v>
      </c>
      <c r="M152" s="2"/>
      <c r="N152" s="2">
        <f t="shared" si="32"/>
        <v>8.5499999999999972</v>
      </c>
      <c r="O152" s="2"/>
      <c r="P152" s="2">
        <f t="shared" si="33"/>
        <v>8.0499999999999972</v>
      </c>
      <c r="Q152" s="2"/>
      <c r="R152" s="2">
        <f t="shared" si="24"/>
        <v>5.624649999999999</v>
      </c>
      <c r="S152" s="2"/>
      <c r="T152" s="2">
        <f t="shared" si="34"/>
        <v>5.124649999999999</v>
      </c>
      <c r="U152" s="11"/>
    </row>
    <row r="153" spans="1:21" x14ac:dyDescent="0.3">
      <c r="A153" s="12">
        <v>33025</v>
      </c>
      <c r="B153" s="29">
        <v>38.829166666666701</v>
      </c>
      <c r="C153" s="2">
        <f t="shared" si="23"/>
        <v>34.096111111111092</v>
      </c>
      <c r="D153" s="13">
        <f t="shared" si="25"/>
        <v>27.416911111111109</v>
      </c>
      <c r="E153" s="3">
        <v>24.5</v>
      </c>
      <c r="F153" s="1">
        <f t="shared" si="26"/>
        <v>25</v>
      </c>
      <c r="G153" s="1">
        <f t="shared" si="27"/>
        <v>25.5</v>
      </c>
      <c r="H153" s="13">
        <f t="shared" si="28"/>
        <v>27.916911111111109</v>
      </c>
      <c r="I153" s="14">
        <f t="shared" si="29"/>
        <v>28.416911111111109</v>
      </c>
      <c r="J153" s="2">
        <f t="shared" si="30"/>
        <v>11.412255555555593</v>
      </c>
      <c r="K153" s="2"/>
      <c r="L153" s="2">
        <f t="shared" si="31"/>
        <v>14.329166666666701</v>
      </c>
      <c r="M153" s="2"/>
      <c r="N153" s="2">
        <f t="shared" si="32"/>
        <v>13.829166666666701</v>
      </c>
      <c r="O153" s="2"/>
      <c r="P153" s="2">
        <f t="shared" si="33"/>
        <v>13.329166666666701</v>
      </c>
      <c r="Q153" s="2"/>
      <c r="R153" s="2">
        <f t="shared" si="24"/>
        <v>10.912255555555593</v>
      </c>
      <c r="S153" s="2"/>
      <c r="T153" s="2">
        <f t="shared" si="34"/>
        <v>10.412255555555593</v>
      </c>
      <c r="U153" s="11"/>
    </row>
    <row r="154" spans="1:21" x14ac:dyDescent="0.3">
      <c r="A154" s="12">
        <v>33026</v>
      </c>
      <c r="B154" s="29">
        <v>37.462499999999999</v>
      </c>
      <c r="C154" s="2">
        <f t="shared" si="23"/>
        <v>34.319722222222211</v>
      </c>
      <c r="D154" s="13">
        <f t="shared" si="25"/>
        <v>27.479522222222222</v>
      </c>
      <c r="E154" s="3">
        <v>24.5</v>
      </c>
      <c r="F154" s="1">
        <f t="shared" si="26"/>
        <v>25</v>
      </c>
      <c r="G154" s="1">
        <f t="shared" si="27"/>
        <v>25.5</v>
      </c>
      <c r="H154" s="13">
        <f t="shared" si="28"/>
        <v>27.979522222222222</v>
      </c>
      <c r="I154" s="14">
        <f t="shared" si="29"/>
        <v>28.479522222222222</v>
      </c>
      <c r="J154" s="2">
        <f t="shared" si="30"/>
        <v>9.9829777777777764</v>
      </c>
      <c r="K154" s="2"/>
      <c r="L154" s="2">
        <f t="shared" si="31"/>
        <v>12.962499999999999</v>
      </c>
      <c r="M154" s="2"/>
      <c r="N154" s="2">
        <f t="shared" si="32"/>
        <v>12.462499999999999</v>
      </c>
      <c r="O154" s="2"/>
      <c r="P154" s="2">
        <f t="shared" si="33"/>
        <v>11.962499999999999</v>
      </c>
      <c r="Q154" s="2"/>
      <c r="R154" s="2">
        <f t="shared" si="24"/>
        <v>9.4829777777777764</v>
      </c>
      <c r="S154" s="2"/>
      <c r="T154" s="2">
        <f t="shared" si="34"/>
        <v>8.9829777777777764</v>
      </c>
      <c r="U154" s="11"/>
    </row>
    <row r="155" spans="1:21" x14ac:dyDescent="0.3">
      <c r="A155" s="12">
        <v>33027</v>
      </c>
      <c r="B155" s="29">
        <v>37.362499999999997</v>
      </c>
      <c r="C155" s="2">
        <f t="shared" si="23"/>
        <v>34.483749999999986</v>
      </c>
      <c r="D155" s="13">
        <f t="shared" si="25"/>
        <v>27.525449999999999</v>
      </c>
      <c r="E155" s="3">
        <v>24.5</v>
      </c>
      <c r="F155" s="1">
        <f t="shared" si="26"/>
        <v>25</v>
      </c>
      <c r="G155" s="1">
        <f t="shared" si="27"/>
        <v>25.5</v>
      </c>
      <c r="H155" s="13">
        <f t="shared" si="28"/>
        <v>28.025449999999999</v>
      </c>
      <c r="I155" s="14">
        <f t="shared" si="29"/>
        <v>28.525449999999999</v>
      </c>
      <c r="J155" s="2">
        <f t="shared" si="30"/>
        <v>9.8370499999999979</v>
      </c>
      <c r="K155" s="2"/>
      <c r="L155" s="2">
        <f t="shared" si="31"/>
        <v>12.862499999999997</v>
      </c>
      <c r="M155" s="2"/>
      <c r="N155" s="2">
        <f t="shared" si="32"/>
        <v>12.362499999999997</v>
      </c>
      <c r="O155" s="2"/>
      <c r="P155" s="2">
        <f t="shared" si="33"/>
        <v>11.862499999999997</v>
      </c>
      <c r="Q155" s="2"/>
      <c r="R155" s="2">
        <f t="shared" si="24"/>
        <v>9.3370499999999979</v>
      </c>
      <c r="S155" s="2"/>
      <c r="T155" s="2">
        <f t="shared" si="34"/>
        <v>8.8370499999999979</v>
      </c>
      <c r="U155" s="11"/>
    </row>
    <row r="156" spans="1:21" x14ac:dyDescent="0.3">
      <c r="A156" s="12">
        <v>33028</v>
      </c>
      <c r="B156" s="29">
        <v>37.720833333333303</v>
      </c>
      <c r="C156" s="2">
        <f t="shared" si="23"/>
        <v>34.695972222222203</v>
      </c>
      <c r="D156" s="13">
        <f t="shared" si="25"/>
        <v>27.584872222222216</v>
      </c>
      <c r="E156" s="3">
        <v>24.5</v>
      </c>
      <c r="F156" s="1">
        <f t="shared" si="26"/>
        <v>25</v>
      </c>
      <c r="G156" s="1">
        <f t="shared" si="27"/>
        <v>25.5</v>
      </c>
      <c r="H156" s="13">
        <f t="shared" si="28"/>
        <v>28.084872222222216</v>
      </c>
      <c r="I156" s="14">
        <f t="shared" si="29"/>
        <v>28.584872222222216</v>
      </c>
      <c r="J156" s="2">
        <f t="shared" si="30"/>
        <v>10.135961111111087</v>
      </c>
      <c r="K156" s="2"/>
      <c r="L156" s="2">
        <f t="shared" si="31"/>
        <v>13.220833333333303</v>
      </c>
      <c r="M156" s="2"/>
      <c r="N156" s="2">
        <f t="shared" si="32"/>
        <v>12.720833333333303</v>
      </c>
      <c r="O156" s="2"/>
      <c r="P156" s="2">
        <f t="shared" si="33"/>
        <v>12.220833333333303</v>
      </c>
      <c r="Q156" s="2"/>
      <c r="R156" s="2">
        <f t="shared" si="24"/>
        <v>9.6359611111110866</v>
      </c>
      <c r="S156" s="2"/>
      <c r="T156" s="2">
        <f t="shared" si="34"/>
        <v>9.1359611111110866</v>
      </c>
      <c r="U156" s="11"/>
    </row>
    <row r="157" spans="1:21" x14ac:dyDescent="0.3">
      <c r="A157" s="12">
        <v>33029</v>
      </c>
      <c r="B157" s="29">
        <v>34.766666666666701</v>
      </c>
      <c r="C157" s="2">
        <f t="shared" si="23"/>
        <v>35.111388888888875</v>
      </c>
      <c r="D157" s="13">
        <f t="shared" si="25"/>
        <v>27.701188888888886</v>
      </c>
      <c r="E157" s="3">
        <v>24.5</v>
      </c>
      <c r="F157" s="1">
        <f t="shared" si="26"/>
        <v>25</v>
      </c>
      <c r="G157" s="1">
        <f t="shared" si="27"/>
        <v>25.5</v>
      </c>
      <c r="H157" s="13">
        <f t="shared" si="28"/>
        <v>28.201188888888886</v>
      </c>
      <c r="I157" s="14">
        <f t="shared" si="29"/>
        <v>28.701188888888886</v>
      </c>
      <c r="J157" s="2">
        <f t="shared" si="30"/>
        <v>7.065477777777815</v>
      </c>
      <c r="K157" s="2"/>
      <c r="L157" s="2">
        <f t="shared" si="31"/>
        <v>10.266666666666701</v>
      </c>
      <c r="M157" s="2"/>
      <c r="N157" s="2">
        <f t="shared" si="32"/>
        <v>9.7666666666667012</v>
      </c>
      <c r="O157" s="2"/>
      <c r="P157" s="2">
        <f t="shared" si="33"/>
        <v>9.2666666666667012</v>
      </c>
      <c r="Q157" s="2"/>
      <c r="R157" s="2">
        <f t="shared" si="24"/>
        <v>6.565477777777815</v>
      </c>
      <c r="S157" s="2"/>
      <c r="T157" s="2">
        <f t="shared" si="34"/>
        <v>6.065477777777815</v>
      </c>
      <c r="U157" s="11"/>
    </row>
    <row r="158" spans="1:21" x14ac:dyDescent="0.3">
      <c r="A158" s="12">
        <v>33030</v>
      </c>
      <c r="B158" s="29">
        <v>31.3125</v>
      </c>
      <c r="C158" s="2">
        <f t="shared" si="23"/>
        <v>35.324166666666656</v>
      </c>
      <c r="D158" s="13">
        <f t="shared" si="25"/>
        <v>27.760766666666665</v>
      </c>
      <c r="E158" s="3">
        <v>24.5</v>
      </c>
      <c r="F158" s="1">
        <f t="shared" si="26"/>
        <v>25</v>
      </c>
      <c r="G158" s="1">
        <f t="shared" si="27"/>
        <v>25.5</v>
      </c>
      <c r="H158" s="13">
        <f t="shared" si="28"/>
        <v>28.260766666666665</v>
      </c>
      <c r="I158" s="14">
        <f t="shared" si="29"/>
        <v>28.760766666666665</v>
      </c>
      <c r="J158" s="2">
        <f t="shared" si="30"/>
        <v>3.5517333333333347</v>
      </c>
      <c r="K158" s="2"/>
      <c r="L158" s="2">
        <f t="shared" si="31"/>
        <v>6.8125</v>
      </c>
      <c r="M158" s="2"/>
      <c r="N158" s="2">
        <f t="shared" si="32"/>
        <v>6.3125</v>
      </c>
      <c r="O158" s="2"/>
      <c r="P158" s="2">
        <f t="shared" si="33"/>
        <v>5.8125</v>
      </c>
      <c r="Q158" s="2"/>
      <c r="R158" s="2">
        <f t="shared" si="24"/>
        <v>3.0517333333333347</v>
      </c>
      <c r="S158" s="2"/>
      <c r="T158" s="2">
        <f t="shared" si="34"/>
        <v>2.5517333333333347</v>
      </c>
      <c r="U158" s="11"/>
    </row>
    <row r="159" spans="1:21" x14ac:dyDescent="0.3">
      <c r="A159" s="12">
        <v>33031</v>
      </c>
      <c r="B159" s="29">
        <v>34.3333333333333</v>
      </c>
      <c r="C159" s="2">
        <f t="shared" si="23"/>
        <v>35.389305555555545</v>
      </c>
      <c r="D159" s="13">
        <f t="shared" si="25"/>
        <v>27.779005555555557</v>
      </c>
      <c r="E159" s="3">
        <v>24.5</v>
      </c>
      <c r="F159" s="1">
        <f t="shared" si="26"/>
        <v>25</v>
      </c>
      <c r="G159" s="1">
        <f t="shared" si="27"/>
        <v>25.5</v>
      </c>
      <c r="H159" s="13">
        <f t="shared" si="28"/>
        <v>28.279005555555557</v>
      </c>
      <c r="I159" s="14">
        <f t="shared" si="29"/>
        <v>28.779005555555557</v>
      </c>
      <c r="J159" s="2">
        <f t="shared" si="30"/>
        <v>6.5543277777777433</v>
      </c>
      <c r="K159" s="2"/>
      <c r="L159" s="2">
        <f t="shared" si="31"/>
        <v>9.8333333333333002</v>
      </c>
      <c r="M159" s="2"/>
      <c r="N159" s="2">
        <f t="shared" si="32"/>
        <v>9.3333333333333002</v>
      </c>
      <c r="O159" s="2"/>
      <c r="P159" s="2">
        <f t="shared" si="33"/>
        <v>8.8333333333333002</v>
      </c>
      <c r="Q159" s="2"/>
      <c r="R159" s="2">
        <f t="shared" si="24"/>
        <v>6.0543277777777433</v>
      </c>
      <c r="S159" s="2"/>
      <c r="T159" s="2">
        <f t="shared" si="34"/>
        <v>5.5543277777777433</v>
      </c>
      <c r="U159" s="11"/>
    </row>
    <row r="160" spans="1:21" x14ac:dyDescent="0.3">
      <c r="A160" s="12">
        <v>33032</v>
      </c>
      <c r="B160" s="29">
        <v>35.6458333333333</v>
      </c>
      <c r="C160" s="2">
        <f t="shared" si="23"/>
        <v>35.454999999999977</v>
      </c>
      <c r="D160" s="13">
        <f t="shared" si="25"/>
        <v>27.797399999999996</v>
      </c>
      <c r="E160" s="3">
        <v>24.5</v>
      </c>
      <c r="F160" s="1">
        <f t="shared" si="26"/>
        <v>25</v>
      </c>
      <c r="G160" s="1">
        <f t="shared" si="27"/>
        <v>25.5</v>
      </c>
      <c r="H160" s="13">
        <f t="shared" si="28"/>
        <v>28.297399999999996</v>
      </c>
      <c r="I160" s="14">
        <f t="shared" si="29"/>
        <v>28.797399999999996</v>
      </c>
      <c r="J160" s="2">
        <f t="shared" si="30"/>
        <v>7.8484333333333041</v>
      </c>
      <c r="K160" s="2"/>
      <c r="L160" s="2">
        <f t="shared" si="31"/>
        <v>11.1458333333333</v>
      </c>
      <c r="M160" s="2"/>
      <c r="N160" s="2">
        <f t="shared" si="32"/>
        <v>10.6458333333333</v>
      </c>
      <c r="O160" s="2"/>
      <c r="P160" s="2">
        <f t="shared" si="33"/>
        <v>10.1458333333333</v>
      </c>
      <c r="Q160" s="2"/>
      <c r="R160" s="2">
        <f t="shared" si="24"/>
        <v>7.3484333333333041</v>
      </c>
      <c r="S160" s="2"/>
      <c r="T160" s="2">
        <f t="shared" si="34"/>
        <v>6.8484333333333041</v>
      </c>
      <c r="U160" s="11"/>
    </row>
    <row r="161" spans="1:21" x14ac:dyDescent="0.3">
      <c r="A161" s="12">
        <v>33033</v>
      </c>
      <c r="B161" s="29">
        <v>35.9166666666667</v>
      </c>
      <c r="C161" s="2">
        <f t="shared" si="23"/>
        <v>35.519166666666642</v>
      </c>
      <c r="D161" s="13">
        <f t="shared" si="25"/>
        <v>27.815366666666662</v>
      </c>
      <c r="E161" s="3">
        <v>24.5</v>
      </c>
      <c r="F161" s="1">
        <f t="shared" si="26"/>
        <v>25</v>
      </c>
      <c r="G161" s="1">
        <f t="shared" si="27"/>
        <v>25.5</v>
      </c>
      <c r="H161" s="13">
        <f t="shared" si="28"/>
        <v>28.315366666666662</v>
      </c>
      <c r="I161" s="14">
        <f t="shared" si="29"/>
        <v>28.815366666666662</v>
      </c>
      <c r="J161" s="2">
        <f t="shared" si="30"/>
        <v>8.1013000000000375</v>
      </c>
      <c r="K161" s="2"/>
      <c r="L161" s="2">
        <f t="shared" si="31"/>
        <v>11.4166666666667</v>
      </c>
      <c r="M161" s="2"/>
      <c r="N161" s="2">
        <f t="shared" si="32"/>
        <v>10.9166666666667</v>
      </c>
      <c r="O161" s="2"/>
      <c r="P161" s="2">
        <f t="shared" si="33"/>
        <v>10.4166666666667</v>
      </c>
      <c r="Q161" s="2"/>
      <c r="R161" s="2">
        <f t="shared" si="24"/>
        <v>7.6013000000000375</v>
      </c>
      <c r="S161" s="2"/>
      <c r="T161" s="2">
        <f t="shared" si="34"/>
        <v>7.1013000000000375</v>
      </c>
      <c r="U161" s="11"/>
    </row>
    <row r="162" spans="1:21" x14ac:dyDescent="0.3">
      <c r="A162" s="12">
        <v>33034</v>
      </c>
      <c r="B162" s="29">
        <v>35.983333333333299</v>
      </c>
      <c r="C162" s="2">
        <f t="shared" si="23"/>
        <v>35.540694444444433</v>
      </c>
      <c r="D162" s="13">
        <f t="shared" si="25"/>
        <v>27.821394444444444</v>
      </c>
      <c r="E162" s="3">
        <v>24.5</v>
      </c>
      <c r="F162" s="1">
        <f t="shared" si="26"/>
        <v>25</v>
      </c>
      <c r="G162" s="1">
        <f t="shared" si="27"/>
        <v>25.5</v>
      </c>
      <c r="H162" s="13">
        <f t="shared" si="28"/>
        <v>28.321394444444444</v>
      </c>
      <c r="I162" s="14">
        <f t="shared" si="29"/>
        <v>28.821394444444444</v>
      </c>
      <c r="J162" s="2">
        <f t="shared" si="30"/>
        <v>8.1619388888888551</v>
      </c>
      <c r="K162" s="2"/>
      <c r="L162" s="2">
        <f t="shared" si="31"/>
        <v>11.483333333333299</v>
      </c>
      <c r="M162" s="2"/>
      <c r="N162" s="2">
        <f t="shared" si="32"/>
        <v>10.983333333333299</v>
      </c>
      <c r="O162" s="2"/>
      <c r="P162" s="2">
        <f t="shared" si="33"/>
        <v>10.483333333333299</v>
      </c>
      <c r="Q162" s="2"/>
      <c r="R162" s="2">
        <f t="shared" si="24"/>
        <v>7.6619388888888551</v>
      </c>
      <c r="S162" s="2"/>
      <c r="T162" s="2">
        <f t="shared" si="34"/>
        <v>7.1619388888888551</v>
      </c>
      <c r="U162" s="11"/>
    </row>
    <row r="163" spans="1:21" x14ac:dyDescent="0.3">
      <c r="A163" s="12">
        <v>33035</v>
      </c>
      <c r="B163" s="29">
        <v>36.424999999999997</v>
      </c>
      <c r="C163" s="2">
        <f t="shared" ref="C163:C226" si="35">AVERAGE(B133:B162)</f>
        <v>35.599722222222205</v>
      </c>
      <c r="D163" s="13">
        <f t="shared" si="25"/>
        <v>27.837922222222218</v>
      </c>
      <c r="E163" s="3">
        <v>24.5</v>
      </c>
      <c r="F163" s="1">
        <f t="shared" si="26"/>
        <v>25</v>
      </c>
      <c r="G163" s="1">
        <f t="shared" si="27"/>
        <v>25.5</v>
      </c>
      <c r="H163" s="13">
        <f t="shared" si="28"/>
        <v>28.337922222222218</v>
      </c>
      <c r="I163" s="14">
        <f t="shared" si="29"/>
        <v>28.837922222222218</v>
      </c>
      <c r="J163" s="2">
        <f t="shared" si="30"/>
        <v>8.5870777777777789</v>
      </c>
      <c r="K163" s="2"/>
      <c r="L163" s="2">
        <f t="shared" si="31"/>
        <v>11.924999999999997</v>
      </c>
      <c r="M163" s="2"/>
      <c r="N163" s="2">
        <f t="shared" si="32"/>
        <v>11.424999999999997</v>
      </c>
      <c r="O163" s="2"/>
      <c r="P163" s="2">
        <f t="shared" si="33"/>
        <v>10.924999999999997</v>
      </c>
      <c r="Q163" s="2"/>
      <c r="R163" s="2">
        <f t="shared" si="24"/>
        <v>8.0870777777777789</v>
      </c>
      <c r="S163" s="2"/>
      <c r="T163" s="2">
        <f t="shared" si="34"/>
        <v>7.5870777777777789</v>
      </c>
      <c r="U163" s="11"/>
    </row>
    <row r="164" spans="1:21" x14ac:dyDescent="0.3">
      <c r="A164" s="12">
        <v>33036</v>
      </c>
      <c r="B164" s="29">
        <v>37.991666666666703</v>
      </c>
      <c r="C164" s="2">
        <f t="shared" si="35"/>
        <v>35.710277777777762</v>
      </c>
      <c r="D164" s="13">
        <f t="shared" si="25"/>
        <v>27.868877777777776</v>
      </c>
      <c r="E164" s="3">
        <v>24.5</v>
      </c>
      <c r="F164" s="1">
        <f t="shared" si="26"/>
        <v>25</v>
      </c>
      <c r="G164" s="1">
        <f t="shared" si="27"/>
        <v>25.5</v>
      </c>
      <c r="H164" s="13">
        <f t="shared" si="28"/>
        <v>28.368877777777776</v>
      </c>
      <c r="I164" s="14">
        <f t="shared" si="29"/>
        <v>28.868877777777776</v>
      </c>
      <c r="J164" s="2">
        <f t="shared" si="30"/>
        <v>10.122788888888927</v>
      </c>
      <c r="K164" s="2"/>
      <c r="L164" s="2">
        <f t="shared" si="31"/>
        <v>13.491666666666703</v>
      </c>
      <c r="M164" s="2"/>
      <c r="N164" s="2">
        <f t="shared" si="32"/>
        <v>12.991666666666703</v>
      </c>
      <c r="O164" s="2"/>
      <c r="P164" s="2">
        <f t="shared" si="33"/>
        <v>12.491666666666703</v>
      </c>
      <c r="Q164" s="2"/>
      <c r="R164" s="2">
        <f t="shared" si="24"/>
        <v>9.6227888888889268</v>
      </c>
      <c r="S164" s="2"/>
      <c r="T164" s="2">
        <f t="shared" si="34"/>
        <v>9.1227888888889268</v>
      </c>
      <c r="U164" s="11"/>
    </row>
    <row r="165" spans="1:21" x14ac:dyDescent="0.3">
      <c r="A165" s="12">
        <v>33037</v>
      </c>
      <c r="B165" s="29">
        <v>38.566666666666698</v>
      </c>
      <c r="C165" s="2">
        <f t="shared" si="35"/>
        <v>35.937222222222218</v>
      </c>
      <c r="D165" s="13">
        <f t="shared" si="25"/>
        <v>27.932422222222222</v>
      </c>
      <c r="E165" s="3">
        <v>24.5</v>
      </c>
      <c r="F165" s="1">
        <f t="shared" si="26"/>
        <v>25</v>
      </c>
      <c r="G165" s="1">
        <f t="shared" si="27"/>
        <v>25.5</v>
      </c>
      <c r="H165" s="13">
        <f t="shared" si="28"/>
        <v>28.432422222222222</v>
      </c>
      <c r="I165" s="14">
        <f t="shared" si="29"/>
        <v>28.932422222222222</v>
      </c>
      <c r="J165" s="2">
        <f t="shared" si="30"/>
        <v>10.634244444444477</v>
      </c>
      <c r="K165" s="2"/>
      <c r="L165" s="2">
        <f t="shared" si="31"/>
        <v>14.066666666666698</v>
      </c>
      <c r="M165" s="2"/>
      <c r="N165" s="2">
        <f t="shared" si="32"/>
        <v>13.566666666666698</v>
      </c>
      <c r="O165" s="2"/>
      <c r="P165" s="2">
        <f t="shared" si="33"/>
        <v>13.066666666666698</v>
      </c>
      <c r="Q165" s="2"/>
      <c r="R165" s="2">
        <f t="shared" si="24"/>
        <v>10.134244444444477</v>
      </c>
      <c r="S165" s="2"/>
      <c r="T165" s="2">
        <f t="shared" si="34"/>
        <v>9.6342444444444766</v>
      </c>
      <c r="U165" s="11"/>
    </row>
    <row r="166" spans="1:21" x14ac:dyDescent="0.3">
      <c r="A166" s="12">
        <v>33038</v>
      </c>
      <c r="B166" s="29">
        <v>35.524999999999999</v>
      </c>
      <c r="C166" s="2">
        <f t="shared" si="35"/>
        <v>36.073611111111099</v>
      </c>
      <c r="D166" s="13">
        <f t="shared" si="25"/>
        <v>27.970611111111111</v>
      </c>
      <c r="E166" s="3">
        <v>24.5</v>
      </c>
      <c r="F166" s="1">
        <f t="shared" si="26"/>
        <v>25</v>
      </c>
      <c r="G166" s="1">
        <f t="shared" si="27"/>
        <v>25.5</v>
      </c>
      <c r="H166" s="13">
        <f t="shared" si="28"/>
        <v>28.470611111111111</v>
      </c>
      <c r="I166" s="14">
        <f t="shared" si="29"/>
        <v>28.970611111111111</v>
      </c>
      <c r="J166" s="2">
        <f t="shared" si="30"/>
        <v>7.5543888888888873</v>
      </c>
      <c r="K166" s="2"/>
      <c r="L166" s="2">
        <f t="shared" si="31"/>
        <v>11.024999999999999</v>
      </c>
      <c r="M166" s="2"/>
      <c r="N166" s="2">
        <f t="shared" si="32"/>
        <v>10.524999999999999</v>
      </c>
      <c r="O166" s="2"/>
      <c r="P166" s="2">
        <f t="shared" si="33"/>
        <v>10.024999999999999</v>
      </c>
      <c r="Q166" s="2"/>
      <c r="R166" s="2">
        <f t="shared" si="24"/>
        <v>7.0543888888888873</v>
      </c>
      <c r="S166" s="2"/>
      <c r="T166" s="2">
        <f t="shared" si="34"/>
        <v>6.5543888888888873</v>
      </c>
      <c r="U166" s="11"/>
    </row>
    <row r="167" spans="1:21" x14ac:dyDescent="0.3">
      <c r="A167" s="12">
        <v>33039</v>
      </c>
      <c r="B167" s="29">
        <v>35.537500000000001</v>
      </c>
      <c r="C167" s="2">
        <f t="shared" si="35"/>
        <v>36.086944444444434</v>
      </c>
      <c r="D167" s="13">
        <f t="shared" si="25"/>
        <v>27.974344444444444</v>
      </c>
      <c r="E167" s="3">
        <v>24.5</v>
      </c>
      <c r="F167" s="1">
        <f t="shared" si="26"/>
        <v>25</v>
      </c>
      <c r="G167" s="1">
        <f t="shared" si="27"/>
        <v>25.5</v>
      </c>
      <c r="H167" s="13">
        <f t="shared" si="28"/>
        <v>28.474344444444444</v>
      </c>
      <c r="I167" s="14">
        <f t="shared" si="29"/>
        <v>28.974344444444444</v>
      </c>
      <c r="J167" s="2">
        <f t="shared" si="30"/>
        <v>7.5631555555555572</v>
      </c>
      <c r="K167" s="2"/>
      <c r="L167" s="2">
        <f t="shared" si="31"/>
        <v>11.037500000000001</v>
      </c>
      <c r="M167" s="2"/>
      <c r="N167" s="2">
        <f t="shared" si="32"/>
        <v>10.537500000000001</v>
      </c>
      <c r="O167" s="2"/>
      <c r="P167" s="2">
        <f t="shared" si="33"/>
        <v>10.037500000000001</v>
      </c>
      <c r="Q167" s="2"/>
      <c r="R167" s="2">
        <f t="shared" si="24"/>
        <v>7.0631555555555572</v>
      </c>
      <c r="S167" s="2"/>
      <c r="T167" s="2">
        <f t="shared" si="34"/>
        <v>6.5631555555555572</v>
      </c>
      <c r="U167" s="11"/>
    </row>
    <row r="168" spans="1:21" x14ac:dyDescent="0.3">
      <c r="A168" s="12">
        <v>33040</v>
      </c>
      <c r="B168" s="29">
        <v>34.633333333333297</v>
      </c>
      <c r="C168" s="2">
        <f t="shared" si="35"/>
        <v>36.083055555555553</v>
      </c>
      <c r="D168" s="13">
        <f t="shared" si="25"/>
        <v>27.973255555555557</v>
      </c>
      <c r="E168" s="3">
        <v>24.5</v>
      </c>
      <c r="F168" s="1">
        <f t="shared" si="26"/>
        <v>25</v>
      </c>
      <c r="G168" s="1">
        <f t="shared" si="27"/>
        <v>25.5</v>
      </c>
      <c r="H168" s="13">
        <f t="shared" si="28"/>
        <v>28.473255555555557</v>
      </c>
      <c r="I168" s="14">
        <f t="shared" si="29"/>
        <v>28.973255555555557</v>
      </c>
      <c r="J168" s="2">
        <f t="shared" si="30"/>
        <v>6.6600777777777402</v>
      </c>
      <c r="K168" s="2"/>
      <c r="L168" s="2">
        <f t="shared" si="31"/>
        <v>10.133333333333297</v>
      </c>
      <c r="M168" s="2"/>
      <c r="N168" s="2">
        <f t="shared" si="32"/>
        <v>9.6333333333332973</v>
      </c>
      <c r="O168" s="2"/>
      <c r="P168" s="2">
        <f t="shared" si="33"/>
        <v>9.1333333333332973</v>
      </c>
      <c r="Q168" s="2"/>
      <c r="R168" s="2">
        <f t="shared" si="24"/>
        <v>6.1600777777777402</v>
      </c>
      <c r="S168" s="2"/>
      <c r="T168" s="2">
        <f t="shared" si="34"/>
        <v>5.6600777777777402</v>
      </c>
      <c r="U168" s="11"/>
    </row>
    <row r="169" spans="1:21" x14ac:dyDescent="0.3">
      <c r="A169" s="12">
        <v>33041</v>
      </c>
      <c r="B169" s="29">
        <v>32.6</v>
      </c>
      <c r="C169" s="2">
        <f t="shared" si="35"/>
        <v>36.014861111111102</v>
      </c>
      <c r="D169" s="13">
        <f t="shared" si="25"/>
        <v>27.954161111111112</v>
      </c>
      <c r="E169" s="3">
        <v>24.5</v>
      </c>
      <c r="F169" s="1">
        <f t="shared" si="26"/>
        <v>25</v>
      </c>
      <c r="G169" s="1">
        <f t="shared" si="27"/>
        <v>25.5</v>
      </c>
      <c r="H169" s="13">
        <f t="shared" si="28"/>
        <v>28.454161111111112</v>
      </c>
      <c r="I169" s="14">
        <f t="shared" si="29"/>
        <v>28.954161111111112</v>
      </c>
      <c r="J169" s="2">
        <f t="shared" si="30"/>
        <v>4.6458388888888891</v>
      </c>
      <c r="K169" s="2"/>
      <c r="L169" s="2">
        <f t="shared" si="31"/>
        <v>8.1000000000000014</v>
      </c>
      <c r="M169" s="2"/>
      <c r="N169" s="2">
        <f t="shared" si="32"/>
        <v>7.6000000000000014</v>
      </c>
      <c r="O169" s="2"/>
      <c r="P169" s="2">
        <f t="shared" si="33"/>
        <v>7.1000000000000014</v>
      </c>
      <c r="Q169" s="2"/>
      <c r="R169" s="2">
        <f t="shared" si="24"/>
        <v>4.1458388888888891</v>
      </c>
      <c r="S169" s="2"/>
      <c r="T169" s="2">
        <f t="shared" si="34"/>
        <v>3.6458388888888891</v>
      </c>
      <c r="U169" s="11"/>
    </row>
    <row r="170" spans="1:21" x14ac:dyDescent="0.3">
      <c r="A170" s="12">
        <v>33042</v>
      </c>
      <c r="B170" s="29">
        <v>30.512499999999999</v>
      </c>
      <c r="C170" s="2">
        <f t="shared" si="35"/>
        <v>35.992083333333326</v>
      </c>
      <c r="D170" s="13">
        <f t="shared" si="25"/>
        <v>27.947783333333334</v>
      </c>
      <c r="E170" s="3">
        <v>24.5</v>
      </c>
      <c r="F170" s="1">
        <f t="shared" si="26"/>
        <v>25</v>
      </c>
      <c r="G170" s="1">
        <f t="shared" si="27"/>
        <v>25.5</v>
      </c>
      <c r="H170" s="13">
        <f t="shared" si="28"/>
        <v>28.447783333333334</v>
      </c>
      <c r="I170" s="14">
        <f t="shared" si="29"/>
        <v>28.947783333333334</v>
      </c>
      <c r="J170" s="2">
        <f t="shared" si="30"/>
        <v>2.5647166666666656</v>
      </c>
      <c r="K170" s="2"/>
      <c r="L170" s="2">
        <f t="shared" si="31"/>
        <v>6.0124999999999993</v>
      </c>
      <c r="M170" s="2"/>
      <c r="N170" s="2">
        <f t="shared" si="32"/>
        <v>5.5124999999999993</v>
      </c>
      <c r="O170" s="2"/>
      <c r="P170" s="2">
        <f t="shared" si="33"/>
        <v>5.0124999999999993</v>
      </c>
      <c r="Q170" s="2"/>
      <c r="R170" s="2">
        <f t="shared" si="24"/>
        <v>2.0647166666666656</v>
      </c>
      <c r="S170" s="2"/>
      <c r="T170" s="2">
        <f t="shared" si="34"/>
        <v>1.5647166666666656</v>
      </c>
      <c r="U170" s="11"/>
    </row>
    <row r="171" spans="1:21" x14ac:dyDescent="0.3">
      <c r="A171" s="12">
        <v>33043</v>
      </c>
      <c r="B171" s="29">
        <v>32.7083333333333</v>
      </c>
      <c r="C171" s="2">
        <f t="shared" si="35"/>
        <v>35.847083333333337</v>
      </c>
      <c r="D171" s="13">
        <f t="shared" si="25"/>
        <v>27.907183333333336</v>
      </c>
      <c r="E171" s="3">
        <v>24.5</v>
      </c>
      <c r="F171" s="1">
        <f t="shared" si="26"/>
        <v>25</v>
      </c>
      <c r="G171" s="1">
        <f t="shared" si="27"/>
        <v>25.5</v>
      </c>
      <c r="H171" s="13">
        <f t="shared" si="28"/>
        <v>28.407183333333336</v>
      </c>
      <c r="I171" s="14">
        <f t="shared" si="29"/>
        <v>28.907183333333336</v>
      </c>
      <c r="J171" s="2">
        <f t="shared" si="30"/>
        <v>4.8011499999999643</v>
      </c>
      <c r="K171" s="2"/>
      <c r="L171" s="2">
        <f t="shared" si="31"/>
        <v>8.2083333333333002</v>
      </c>
      <c r="M171" s="2"/>
      <c r="N171" s="2">
        <f t="shared" si="32"/>
        <v>7.7083333333333002</v>
      </c>
      <c r="O171" s="2"/>
      <c r="P171" s="2">
        <f t="shared" si="33"/>
        <v>7.2083333333333002</v>
      </c>
      <c r="Q171" s="2"/>
      <c r="R171" s="2">
        <f t="shared" si="24"/>
        <v>4.3011499999999643</v>
      </c>
      <c r="S171" s="2"/>
      <c r="T171" s="2">
        <f t="shared" si="34"/>
        <v>3.8011499999999643</v>
      </c>
      <c r="U171" s="11"/>
    </row>
    <row r="172" spans="1:21" x14ac:dyDescent="0.3">
      <c r="A172" s="12">
        <v>33044</v>
      </c>
      <c r="B172" s="29">
        <v>33.316666666666698</v>
      </c>
      <c r="C172" s="2">
        <f t="shared" si="35"/>
        <v>35.792222222222222</v>
      </c>
      <c r="D172" s="13">
        <f t="shared" si="25"/>
        <v>27.891822222222224</v>
      </c>
      <c r="E172" s="3">
        <v>24.5</v>
      </c>
      <c r="F172" s="1">
        <f t="shared" si="26"/>
        <v>25</v>
      </c>
      <c r="G172" s="1">
        <f t="shared" si="27"/>
        <v>25.5</v>
      </c>
      <c r="H172" s="13">
        <f t="shared" si="28"/>
        <v>28.391822222222224</v>
      </c>
      <c r="I172" s="14">
        <f t="shared" si="29"/>
        <v>28.891822222222224</v>
      </c>
      <c r="J172" s="2">
        <f t="shared" si="30"/>
        <v>5.4248444444444743</v>
      </c>
      <c r="K172" s="2"/>
      <c r="L172" s="2">
        <f t="shared" si="31"/>
        <v>8.8166666666666984</v>
      </c>
      <c r="M172" s="2"/>
      <c r="N172" s="2">
        <f t="shared" si="32"/>
        <v>8.3166666666666984</v>
      </c>
      <c r="O172" s="2"/>
      <c r="P172" s="2">
        <f t="shared" si="33"/>
        <v>7.8166666666666984</v>
      </c>
      <c r="Q172" s="2"/>
      <c r="R172" s="2">
        <f t="shared" si="24"/>
        <v>4.9248444444444743</v>
      </c>
      <c r="S172" s="2"/>
      <c r="T172" s="2">
        <f t="shared" si="34"/>
        <v>4.4248444444444743</v>
      </c>
      <c r="U172" s="11"/>
    </row>
    <row r="173" spans="1:21" x14ac:dyDescent="0.3">
      <c r="A173" s="12">
        <v>33045</v>
      </c>
      <c r="B173" s="29">
        <v>32.2708333333333</v>
      </c>
      <c r="C173" s="2">
        <f t="shared" si="35"/>
        <v>35.672499999999999</v>
      </c>
      <c r="D173" s="13">
        <f t="shared" si="25"/>
        <v>27.8583</v>
      </c>
      <c r="E173" s="3">
        <v>24.5</v>
      </c>
      <c r="F173" s="1">
        <f t="shared" si="26"/>
        <v>25</v>
      </c>
      <c r="G173" s="1">
        <f t="shared" si="27"/>
        <v>25.5</v>
      </c>
      <c r="H173" s="13">
        <f t="shared" si="28"/>
        <v>28.3583</v>
      </c>
      <c r="I173" s="14">
        <f t="shared" si="29"/>
        <v>28.8583</v>
      </c>
      <c r="J173" s="2">
        <f t="shared" si="30"/>
        <v>4.4125333333333003</v>
      </c>
      <c r="K173" s="2"/>
      <c r="L173" s="2">
        <f t="shared" si="31"/>
        <v>7.7708333333333002</v>
      </c>
      <c r="M173" s="2"/>
      <c r="N173" s="2">
        <f t="shared" si="32"/>
        <v>7.2708333333333002</v>
      </c>
      <c r="O173" s="2"/>
      <c r="P173" s="2">
        <f t="shared" si="33"/>
        <v>6.7708333333333002</v>
      </c>
      <c r="Q173" s="2"/>
      <c r="R173" s="2">
        <f t="shared" si="24"/>
        <v>3.9125333333333003</v>
      </c>
      <c r="S173" s="2"/>
      <c r="T173" s="2">
        <f t="shared" si="34"/>
        <v>3.4125333333333003</v>
      </c>
      <c r="U173" s="11"/>
    </row>
    <row r="174" spans="1:21" x14ac:dyDescent="0.3">
      <c r="A174" s="12">
        <v>33046</v>
      </c>
      <c r="B174" s="29">
        <v>31.762499999999999</v>
      </c>
      <c r="C174" s="2">
        <f t="shared" si="35"/>
        <v>35.537500000000001</v>
      </c>
      <c r="D174" s="13">
        <f t="shared" si="25"/>
        <v>27.820500000000003</v>
      </c>
      <c r="E174" s="3">
        <v>24.5</v>
      </c>
      <c r="F174" s="1">
        <f t="shared" si="26"/>
        <v>25</v>
      </c>
      <c r="G174" s="1">
        <f t="shared" si="27"/>
        <v>25.5</v>
      </c>
      <c r="H174" s="13">
        <f t="shared" si="28"/>
        <v>28.320500000000003</v>
      </c>
      <c r="I174" s="14">
        <f t="shared" si="29"/>
        <v>28.820500000000003</v>
      </c>
      <c r="J174" s="2">
        <f t="shared" si="30"/>
        <v>3.9419999999999966</v>
      </c>
      <c r="K174" s="2"/>
      <c r="L174" s="2">
        <f t="shared" si="31"/>
        <v>7.2624999999999993</v>
      </c>
      <c r="M174" s="2"/>
      <c r="N174" s="2">
        <f t="shared" si="32"/>
        <v>6.7624999999999993</v>
      </c>
      <c r="O174" s="2"/>
      <c r="P174" s="2">
        <f t="shared" si="33"/>
        <v>6.2624999999999993</v>
      </c>
      <c r="Q174" s="2"/>
      <c r="R174" s="2">
        <f t="shared" si="24"/>
        <v>3.4419999999999966</v>
      </c>
      <c r="S174" s="2"/>
      <c r="T174" s="2">
        <f t="shared" si="34"/>
        <v>2.9419999999999966</v>
      </c>
      <c r="U174" s="11"/>
    </row>
    <row r="175" spans="1:21" x14ac:dyDescent="0.3">
      <c r="A175" s="12">
        <v>33047</v>
      </c>
      <c r="B175" s="29">
        <v>30.420833333333299</v>
      </c>
      <c r="C175" s="2">
        <f t="shared" si="35"/>
        <v>35.357638888888893</v>
      </c>
      <c r="D175" s="13">
        <f t="shared" si="25"/>
        <v>27.770138888888894</v>
      </c>
      <c r="E175" s="3">
        <v>24.5</v>
      </c>
      <c r="F175" s="1">
        <f t="shared" si="26"/>
        <v>25</v>
      </c>
      <c r="G175" s="1">
        <f t="shared" si="27"/>
        <v>25.5</v>
      </c>
      <c r="H175" s="13">
        <f t="shared" si="28"/>
        <v>28.270138888888894</v>
      </c>
      <c r="I175" s="14">
        <f t="shared" si="29"/>
        <v>28.770138888888894</v>
      </c>
      <c r="J175" s="2">
        <f t="shared" si="30"/>
        <v>2.6506944444444045</v>
      </c>
      <c r="K175" s="2"/>
      <c r="L175" s="2">
        <f t="shared" si="31"/>
        <v>5.9208333333332988</v>
      </c>
      <c r="M175" s="2"/>
      <c r="N175" s="2">
        <f t="shared" si="32"/>
        <v>5.4208333333332988</v>
      </c>
      <c r="O175" s="2"/>
      <c r="P175" s="2">
        <f t="shared" si="33"/>
        <v>4.9208333333332988</v>
      </c>
      <c r="Q175" s="2"/>
      <c r="R175" s="2">
        <f t="shared" si="24"/>
        <v>2.1506944444444045</v>
      </c>
      <c r="S175" s="2"/>
      <c r="T175" s="2">
        <f t="shared" si="34"/>
        <v>1.6506944444444045</v>
      </c>
      <c r="U175" s="11"/>
    </row>
    <row r="176" spans="1:21" x14ac:dyDescent="0.3">
      <c r="A176" s="12">
        <v>33048</v>
      </c>
      <c r="B176" s="29">
        <v>31.324999999999999</v>
      </c>
      <c r="C176" s="2">
        <f t="shared" si="35"/>
        <v>35.166805555555563</v>
      </c>
      <c r="D176" s="13">
        <f t="shared" si="25"/>
        <v>27.71670555555556</v>
      </c>
      <c r="E176" s="3">
        <v>24.5</v>
      </c>
      <c r="F176" s="1">
        <f t="shared" si="26"/>
        <v>25</v>
      </c>
      <c r="G176" s="1">
        <f t="shared" si="27"/>
        <v>25.5</v>
      </c>
      <c r="H176" s="13">
        <f t="shared" si="28"/>
        <v>28.21670555555556</v>
      </c>
      <c r="I176" s="14">
        <f t="shared" si="29"/>
        <v>28.71670555555556</v>
      </c>
      <c r="J176" s="2">
        <f t="shared" si="30"/>
        <v>3.6082944444444394</v>
      </c>
      <c r="K176" s="2"/>
      <c r="L176" s="2">
        <f t="shared" si="31"/>
        <v>6.8249999999999993</v>
      </c>
      <c r="M176" s="2"/>
      <c r="N176" s="2">
        <f t="shared" si="32"/>
        <v>6.3249999999999993</v>
      </c>
      <c r="O176" s="2"/>
      <c r="P176" s="2">
        <f t="shared" si="33"/>
        <v>5.8249999999999993</v>
      </c>
      <c r="Q176" s="2"/>
      <c r="R176" s="2">
        <f t="shared" si="24"/>
        <v>3.1082944444444394</v>
      </c>
      <c r="S176" s="2"/>
      <c r="T176" s="2">
        <f t="shared" si="34"/>
        <v>2.6082944444444394</v>
      </c>
      <c r="U176" s="11"/>
    </row>
    <row r="177" spans="1:21" x14ac:dyDescent="0.3">
      <c r="A177" s="12">
        <v>33049</v>
      </c>
      <c r="B177" s="29">
        <v>31.3125</v>
      </c>
      <c r="C177" s="2">
        <f t="shared" si="35"/>
        <v>34.943611111111117</v>
      </c>
      <c r="D177" s="13">
        <f t="shared" si="25"/>
        <v>27.654211111111117</v>
      </c>
      <c r="E177" s="3">
        <v>24.5</v>
      </c>
      <c r="F177" s="1">
        <f t="shared" si="26"/>
        <v>25</v>
      </c>
      <c r="G177" s="1">
        <f t="shared" si="27"/>
        <v>25.5</v>
      </c>
      <c r="H177" s="13">
        <f t="shared" si="28"/>
        <v>28.154211111111117</v>
      </c>
      <c r="I177" s="14">
        <f t="shared" si="29"/>
        <v>28.654211111111117</v>
      </c>
      <c r="J177" s="2">
        <f t="shared" si="30"/>
        <v>3.6582888888888832</v>
      </c>
      <c r="K177" s="2"/>
      <c r="L177" s="2">
        <f t="shared" si="31"/>
        <v>6.8125</v>
      </c>
      <c r="M177" s="2"/>
      <c r="N177" s="2">
        <f t="shared" si="32"/>
        <v>6.3125</v>
      </c>
      <c r="O177" s="2"/>
      <c r="P177" s="2">
        <f t="shared" si="33"/>
        <v>5.8125</v>
      </c>
      <c r="Q177" s="2"/>
      <c r="R177" s="2">
        <f t="shared" si="24"/>
        <v>3.1582888888888832</v>
      </c>
      <c r="S177" s="2"/>
      <c r="T177" s="2">
        <f t="shared" si="34"/>
        <v>2.6582888888888832</v>
      </c>
      <c r="U177" s="11"/>
    </row>
    <row r="178" spans="1:21" x14ac:dyDescent="0.3">
      <c r="A178" s="12">
        <v>33050</v>
      </c>
      <c r="B178" s="29">
        <v>31.1458333333333</v>
      </c>
      <c r="C178" s="2">
        <f t="shared" si="35"/>
        <v>34.833472222222227</v>
      </c>
      <c r="D178" s="13">
        <f t="shared" si="25"/>
        <v>27.623372222222226</v>
      </c>
      <c r="E178" s="3">
        <v>24.5</v>
      </c>
      <c r="F178" s="1">
        <f t="shared" si="26"/>
        <v>25</v>
      </c>
      <c r="G178" s="1">
        <f t="shared" si="27"/>
        <v>25.5</v>
      </c>
      <c r="H178" s="13">
        <f t="shared" si="28"/>
        <v>28.123372222222226</v>
      </c>
      <c r="I178" s="14">
        <f t="shared" si="29"/>
        <v>28.623372222222226</v>
      </c>
      <c r="J178" s="2">
        <f t="shared" si="30"/>
        <v>3.522461111111074</v>
      </c>
      <c r="K178" s="2"/>
      <c r="L178" s="2">
        <f t="shared" si="31"/>
        <v>6.6458333333333002</v>
      </c>
      <c r="M178" s="2"/>
      <c r="N178" s="2">
        <f t="shared" si="32"/>
        <v>6.1458333333333002</v>
      </c>
      <c r="O178" s="2"/>
      <c r="P178" s="2">
        <f t="shared" si="33"/>
        <v>5.6458333333333002</v>
      </c>
      <c r="Q178" s="2"/>
      <c r="R178" s="2">
        <f t="shared" si="24"/>
        <v>3.022461111111074</v>
      </c>
      <c r="S178" s="2"/>
      <c r="T178" s="2">
        <f t="shared" si="34"/>
        <v>2.522461111111074</v>
      </c>
      <c r="U178" s="11"/>
    </row>
    <row r="179" spans="1:21" x14ac:dyDescent="0.3">
      <c r="A179" s="12">
        <v>33051</v>
      </c>
      <c r="B179" s="29">
        <v>33.966666666666697</v>
      </c>
      <c r="C179" s="2">
        <f t="shared" si="35"/>
        <v>34.624861111111116</v>
      </c>
      <c r="D179" s="13">
        <f t="shared" si="25"/>
        <v>27.564961111111117</v>
      </c>
      <c r="E179" s="3">
        <v>24.5</v>
      </c>
      <c r="F179" s="1">
        <f t="shared" si="26"/>
        <v>25</v>
      </c>
      <c r="G179" s="1">
        <f t="shared" si="27"/>
        <v>25.5</v>
      </c>
      <c r="H179" s="13">
        <f t="shared" si="28"/>
        <v>28.064961111111117</v>
      </c>
      <c r="I179" s="14">
        <f t="shared" si="29"/>
        <v>28.564961111111117</v>
      </c>
      <c r="J179" s="2">
        <f t="shared" si="30"/>
        <v>6.40170555555558</v>
      </c>
      <c r="K179" s="2"/>
      <c r="L179" s="2">
        <f t="shared" si="31"/>
        <v>9.466666666666697</v>
      </c>
      <c r="M179" s="2"/>
      <c r="N179" s="2">
        <f t="shared" si="32"/>
        <v>8.966666666666697</v>
      </c>
      <c r="O179" s="2"/>
      <c r="P179" s="2">
        <f t="shared" si="33"/>
        <v>8.466666666666697</v>
      </c>
      <c r="Q179" s="2"/>
      <c r="R179" s="2">
        <f t="shared" si="24"/>
        <v>5.90170555555558</v>
      </c>
      <c r="S179" s="2"/>
      <c r="T179" s="2">
        <f t="shared" si="34"/>
        <v>5.40170555555558</v>
      </c>
      <c r="U179" s="11"/>
    </row>
    <row r="180" spans="1:21" x14ac:dyDescent="0.3">
      <c r="A180" s="12">
        <v>33052</v>
      </c>
      <c r="B180" s="29">
        <v>27.337499999999999</v>
      </c>
      <c r="C180" s="2">
        <f t="shared" si="35"/>
        <v>34.51166666666667</v>
      </c>
      <c r="D180" s="13">
        <f t="shared" si="25"/>
        <v>27.53326666666667</v>
      </c>
      <c r="E180" s="3">
        <v>24.5</v>
      </c>
      <c r="F180" s="1">
        <f t="shared" si="26"/>
        <v>25</v>
      </c>
      <c r="G180" s="1">
        <f t="shared" si="27"/>
        <v>25.5</v>
      </c>
      <c r="H180" s="13">
        <f t="shared" si="28"/>
        <v>28.03326666666667</v>
      </c>
      <c r="I180" s="14">
        <f t="shared" si="29"/>
        <v>28.53326666666667</v>
      </c>
      <c r="J180" s="2">
        <f t="shared" si="30"/>
        <v>0</v>
      </c>
      <c r="K180" s="2"/>
      <c r="L180" s="2">
        <f t="shared" si="31"/>
        <v>2.8374999999999986</v>
      </c>
      <c r="M180" s="2"/>
      <c r="N180" s="2">
        <f t="shared" si="32"/>
        <v>2.3374999999999986</v>
      </c>
      <c r="O180" s="2"/>
      <c r="P180" s="2">
        <f t="shared" si="33"/>
        <v>1.8374999999999986</v>
      </c>
      <c r="Q180" s="2"/>
      <c r="R180" s="2">
        <f t="shared" si="24"/>
        <v>0</v>
      </c>
      <c r="S180" s="2"/>
      <c r="T180" s="2">
        <f t="shared" si="34"/>
        <v>0</v>
      </c>
      <c r="U180" s="11"/>
    </row>
    <row r="181" spans="1:21" x14ac:dyDescent="0.3">
      <c r="A181" s="12">
        <v>33053</v>
      </c>
      <c r="B181" s="29">
        <v>27.341666666666701</v>
      </c>
      <c r="C181" s="2">
        <f t="shared" si="35"/>
        <v>34.164861111111115</v>
      </c>
      <c r="D181" s="13">
        <f t="shared" si="25"/>
        <v>27.436161111111112</v>
      </c>
      <c r="E181" s="3">
        <v>24.5</v>
      </c>
      <c r="F181" s="1">
        <f t="shared" si="26"/>
        <v>25</v>
      </c>
      <c r="G181" s="1">
        <f t="shared" si="27"/>
        <v>25.5</v>
      </c>
      <c r="H181" s="13">
        <f t="shared" si="28"/>
        <v>27.936161111111112</v>
      </c>
      <c r="I181" s="14">
        <f t="shared" si="29"/>
        <v>28.436161111111112</v>
      </c>
      <c r="J181" s="2">
        <f t="shared" si="30"/>
        <v>0</v>
      </c>
      <c r="K181" s="2"/>
      <c r="L181" s="2">
        <f t="shared" si="31"/>
        <v>2.8416666666667005</v>
      </c>
      <c r="M181" s="2"/>
      <c r="N181" s="2">
        <f t="shared" si="32"/>
        <v>2.3416666666667005</v>
      </c>
      <c r="O181" s="2"/>
      <c r="P181" s="2">
        <f t="shared" si="33"/>
        <v>1.8416666666667005</v>
      </c>
      <c r="Q181" s="2"/>
      <c r="R181" s="2">
        <f t="shared" si="24"/>
        <v>0</v>
      </c>
      <c r="S181" s="2"/>
      <c r="T181" s="2">
        <f t="shared" si="34"/>
        <v>0</v>
      </c>
      <c r="U181" s="11"/>
    </row>
    <row r="182" spans="1:21" x14ac:dyDescent="0.3">
      <c r="A182" s="12">
        <v>33054</v>
      </c>
      <c r="B182" s="29">
        <v>27.529166666666701</v>
      </c>
      <c r="C182" s="2">
        <f t="shared" si="35"/>
        <v>33.919444444444451</v>
      </c>
      <c r="D182" s="13">
        <f t="shared" si="25"/>
        <v>27.367444444444448</v>
      </c>
      <c r="E182" s="3">
        <v>24.5</v>
      </c>
      <c r="F182" s="1">
        <f t="shared" si="26"/>
        <v>25</v>
      </c>
      <c r="G182" s="1">
        <f t="shared" si="27"/>
        <v>25.5</v>
      </c>
      <c r="H182" s="13">
        <f t="shared" si="28"/>
        <v>27.867444444444448</v>
      </c>
      <c r="I182" s="14">
        <f t="shared" si="29"/>
        <v>28.367444444444448</v>
      </c>
      <c r="J182" s="2">
        <f t="shared" si="30"/>
        <v>0.1617222222222523</v>
      </c>
      <c r="K182" s="2"/>
      <c r="L182" s="2">
        <f t="shared" si="31"/>
        <v>3.0291666666667005</v>
      </c>
      <c r="M182" s="2"/>
      <c r="N182" s="2">
        <f t="shared" si="32"/>
        <v>2.5291666666667005</v>
      </c>
      <c r="O182" s="2"/>
      <c r="P182" s="2">
        <f t="shared" si="33"/>
        <v>2.0291666666667005</v>
      </c>
      <c r="Q182" s="2"/>
      <c r="R182" s="2">
        <f t="shared" si="24"/>
        <v>0</v>
      </c>
      <c r="S182" s="2"/>
      <c r="T182" s="2">
        <f t="shared" si="34"/>
        <v>0</v>
      </c>
      <c r="U182" s="11"/>
    </row>
    <row r="183" spans="1:21" x14ac:dyDescent="0.3">
      <c r="A183" s="12">
        <v>33055</v>
      </c>
      <c r="B183" s="29">
        <v>31.537500000000001</v>
      </c>
      <c r="C183" s="2">
        <f t="shared" si="35"/>
        <v>33.718750000000007</v>
      </c>
      <c r="D183" s="13">
        <f t="shared" si="25"/>
        <v>27.311250000000005</v>
      </c>
      <c r="E183" s="3">
        <v>24.5</v>
      </c>
      <c r="F183" s="1">
        <f t="shared" si="26"/>
        <v>25</v>
      </c>
      <c r="G183" s="1">
        <f t="shared" si="27"/>
        <v>25.5</v>
      </c>
      <c r="H183" s="13">
        <f t="shared" si="28"/>
        <v>27.811250000000005</v>
      </c>
      <c r="I183" s="14">
        <f t="shared" si="29"/>
        <v>28.311250000000005</v>
      </c>
      <c r="J183" s="2">
        <f t="shared" si="30"/>
        <v>4.2262499999999967</v>
      </c>
      <c r="K183" s="2"/>
      <c r="L183" s="2">
        <f t="shared" si="31"/>
        <v>7.0375000000000014</v>
      </c>
      <c r="M183" s="2"/>
      <c r="N183" s="2">
        <f t="shared" si="32"/>
        <v>6.5375000000000014</v>
      </c>
      <c r="O183" s="2"/>
      <c r="P183" s="2">
        <f t="shared" si="33"/>
        <v>6.0375000000000014</v>
      </c>
      <c r="Q183" s="2"/>
      <c r="R183" s="2">
        <f t="shared" si="24"/>
        <v>3.7262499999999967</v>
      </c>
      <c r="S183" s="2"/>
      <c r="T183" s="2">
        <f t="shared" si="34"/>
        <v>3.2262499999999967</v>
      </c>
      <c r="U183" s="11"/>
    </row>
    <row r="184" spans="1:21" x14ac:dyDescent="0.3">
      <c r="A184" s="12">
        <v>33056</v>
      </c>
      <c r="B184" s="29">
        <v>30.462499999999999</v>
      </c>
      <c r="C184" s="2">
        <f t="shared" si="35"/>
        <v>33.47569444444445</v>
      </c>
      <c r="D184" s="13">
        <f t="shared" si="25"/>
        <v>27.243194444444448</v>
      </c>
      <c r="E184" s="3">
        <v>24.5</v>
      </c>
      <c r="F184" s="1">
        <f t="shared" si="26"/>
        <v>25</v>
      </c>
      <c r="G184" s="1">
        <f t="shared" si="27"/>
        <v>25.5</v>
      </c>
      <c r="H184" s="13">
        <f t="shared" si="28"/>
        <v>27.743194444444448</v>
      </c>
      <c r="I184" s="14">
        <f t="shared" si="29"/>
        <v>28.243194444444448</v>
      </c>
      <c r="J184" s="2">
        <f t="shared" si="30"/>
        <v>3.2193055555555503</v>
      </c>
      <c r="K184" s="2"/>
      <c r="L184" s="2">
        <f t="shared" si="31"/>
        <v>5.9624999999999986</v>
      </c>
      <c r="M184" s="2"/>
      <c r="N184" s="2">
        <f t="shared" si="32"/>
        <v>5.4624999999999986</v>
      </c>
      <c r="O184" s="2"/>
      <c r="P184" s="2">
        <f t="shared" si="33"/>
        <v>4.9624999999999986</v>
      </c>
      <c r="Q184" s="2"/>
      <c r="R184" s="2">
        <f t="shared" si="24"/>
        <v>2.7193055555555503</v>
      </c>
      <c r="S184" s="2"/>
      <c r="T184" s="2">
        <f t="shared" si="34"/>
        <v>2.2193055555555503</v>
      </c>
      <c r="U184" s="11"/>
    </row>
    <row r="185" spans="1:21" x14ac:dyDescent="0.3">
      <c r="A185" s="12">
        <v>33057</v>
      </c>
      <c r="B185" s="29">
        <v>30.266666666666701</v>
      </c>
      <c r="C185" s="2">
        <f t="shared" si="35"/>
        <v>33.242361111111116</v>
      </c>
      <c r="D185" s="13">
        <f t="shared" si="25"/>
        <v>27.177861111111113</v>
      </c>
      <c r="E185" s="3">
        <v>24.5</v>
      </c>
      <c r="F185" s="1">
        <f t="shared" si="26"/>
        <v>25</v>
      </c>
      <c r="G185" s="1">
        <f t="shared" si="27"/>
        <v>25.5</v>
      </c>
      <c r="H185" s="13">
        <f t="shared" si="28"/>
        <v>27.677861111111113</v>
      </c>
      <c r="I185" s="14">
        <f t="shared" si="29"/>
        <v>28.177861111111113</v>
      </c>
      <c r="J185" s="2">
        <f t="shared" si="30"/>
        <v>3.088805555555588</v>
      </c>
      <c r="K185" s="2"/>
      <c r="L185" s="2">
        <f t="shared" si="31"/>
        <v>5.7666666666667012</v>
      </c>
      <c r="M185" s="2"/>
      <c r="N185" s="2">
        <f t="shared" si="32"/>
        <v>5.2666666666667012</v>
      </c>
      <c r="O185" s="2"/>
      <c r="P185" s="2">
        <f t="shared" si="33"/>
        <v>4.7666666666667012</v>
      </c>
      <c r="Q185" s="2"/>
      <c r="R185" s="2">
        <f t="shared" si="24"/>
        <v>2.588805555555588</v>
      </c>
      <c r="S185" s="2"/>
      <c r="T185" s="2">
        <f t="shared" si="34"/>
        <v>2.088805555555588</v>
      </c>
      <c r="U185" s="11"/>
    </row>
    <row r="186" spans="1:21" x14ac:dyDescent="0.3">
      <c r="A186" s="12">
        <v>33058</v>
      </c>
      <c r="B186" s="29">
        <v>31.683333333333302</v>
      </c>
      <c r="C186" s="2">
        <f t="shared" si="35"/>
        <v>33.005833333333335</v>
      </c>
      <c r="D186" s="13">
        <f t="shared" si="25"/>
        <v>27.111633333333337</v>
      </c>
      <c r="E186" s="3">
        <v>24.5</v>
      </c>
      <c r="F186" s="1">
        <f t="shared" si="26"/>
        <v>25</v>
      </c>
      <c r="G186" s="1">
        <f t="shared" si="27"/>
        <v>25.5</v>
      </c>
      <c r="H186" s="13">
        <f t="shared" si="28"/>
        <v>27.611633333333337</v>
      </c>
      <c r="I186" s="14">
        <f t="shared" si="29"/>
        <v>28.111633333333337</v>
      </c>
      <c r="J186" s="2">
        <f t="shared" si="30"/>
        <v>4.5716999999999643</v>
      </c>
      <c r="K186" s="2"/>
      <c r="L186" s="2">
        <f t="shared" si="31"/>
        <v>7.1833333333333016</v>
      </c>
      <c r="M186" s="2"/>
      <c r="N186" s="2">
        <f t="shared" si="32"/>
        <v>6.6833333333333016</v>
      </c>
      <c r="O186" s="2"/>
      <c r="P186" s="2">
        <f t="shared" si="33"/>
        <v>6.1833333333333016</v>
      </c>
      <c r="Q186" s="2"/>
      <c r="R186" s="2">
        <f t="shared" si="24"/>
        <v>4.0716999999999643</v>
      </c>
      <c r="S186" s="2"/>
      <c r="T186" s="2">
        <f t="shared" si="34"/>
        <v>3.5716999999999643</v>
      </c>
      <c r="U186" s="11"/>
    </row>
    <row r="187" spans="1:21" x14ac:dyDescent="0.3">
      <c r="A187" s="12">
        <v>33059</v>
      </c>
      <c r="B187" s="29">
        <v>32.033333333333303</v>
      </c>
      <c r="C187" s="2">
        <f t="shared" si="35"/>
        <v>32.804583333333333</v>
      </c>
      <c r="D187" s="13">
        <f t="shared" si="25"/>
        <v>27.055283333333335</v>
      </c>
      <c r="E187" s="3">
        <v>24.5</v>
      </c>
      <c r="F187" s="1">
        <f t="shared" si="26"/>
        <v>25</v>
      </c>
      <c r="G187" s="1">
        <f t="shared" si="27"/>
        <v>25.5</v>
      </c>
      <c r="H187" s="13">
        <f t="shared" si="28"/>
        <v>27.555283333333335</v>
      </c>
      <c r="I187" s="14">
        <f t="shared" si="29"/>
        <v>28.055283333333335</v>
      </c>
      <c r="J187" s="2">
        <f t="shared" si="30"/>
        <v>4.9780499999999677</v>
      </c>
      <c r="K187" s="2"/>
      <c r="L187" s="2">
        <f t="shared" si="31"/>
        <v>7.533333333333303</v>
      </c>
      <c r="M187" s="2"/>
      <c r="N187" s="2">
        <f t="shared" si="32"/>
        <v>7.033333333333303</v>
      </c>
      <c r="O187" s="2"/>
      <c r="P187" s="2">
        <f t="shared" si="33"/>
        <v>6.533333333333303</v>
      </c>
      <c r="Q187" s="2"/>
      <c r="R187" s="2">
        <f t="shared" si="24"/>
        <v>4.4780499999999677</v>
      </c>
      <c r="S187" s="2"/>
      <c r="T187" s="2">
        <f t="shared" si="34"/>
        <v>3.9780499999999677</v>
      </c>
      <c r="U187" s="11"/>
    </row>
    <row r="188" spans="1:21" x14ac:dyDescent="0.3">
      <c r="A188" s="12">
        <v>33060</v>
      </c>
      <c r="B188" s="29">
        <v>32.654166666666697</v>
      </c>
      <c r="C188" s="2">
        <f t="shared" si="35"/>
        <v>32.713472222222222</v>
      </c>
      <c r="D188" s="13">
        <f t="shared" si="25"/>
        <v>27.029772222222224</v>
      </c>
      <c r="E188" s="3">
        <v>24.5</v>
      </c>
      <c r="F188" s="1">
        <f t="shared" si="26"/>
        <v>25</v>
      </c>
      <c r="G188" s="1">
        <f t="shared" si="27"/>
        <v>25.5</v>
      </c>
      <c r="H188" s="13">
        <f t="shared" si="28"/>
        <v>27.529772222222224</v>
      </c>
      <c r="I188" s="14">
        <f t="shared" si="29"/>
        <v>28.029772222222224</v>
      </c>
      <c r="J188" s="2">
        <f t="shared" si="30"/>
        <v>5.6243944444444729</v>
      </c>
      <c r="K188" s="2"/>
      <c r="L188" s="2">
        <f t="shared" si="31"/>
        <v>8.154166666666697</v>
      </c>
      <c r="M188" s="2"/>
      <c r="N188" s="2">
        <f t="shared" si="32"/>
        <v>7.654166666666697</v>
      </c>
      <c r="O188" s="2"/>
      <c r="P188" s="2">
        <f t="shared" si="33"/>
        <v>7.154166666666697</v>
      </c>
      <c r="Q188" s="2"/>
      <c r="R188" s="2">
        <f t="shared" si="24"/>
        <v>5.1243944444444729</v>
      </c>
      <c r="S188" s="2"/>
      <c r="T188" s="2">
        <f t="shared" si="34"/>
        <v>4.6243944444444729</v>
      </c>
      <c r="U188" s="11"/>
    </row>
    <row r="189" spans="1:21" x14ac:dyDescent="0.3">
      <c r="A189" s="12">
        <v>33061</v>
      </c>
      <c r="B189" s="29">
        <v>31.820833333333301</v>
      </c>
      <c r="C189" s="2">
        <f t="shared" si="35"/>
        <v>32.758194444444442</v>
      </c>
      <c r="D189" s="13">
        <f t="shared" si="25"/>
        <v>27.042294444444444</v>
      </c>
      <c r="E189" s="3">
        <v>24.5</v>
      </c>
      <c r="F189" s="1">
        <f t="shared" si="26"/>
        <v>25</v>
      </c>
      <c r="G189" s="1">
        <f t="shared" si="27"/>
        <v>25.5</v>
      </c>
      <c r="H189" s="13">
        <f t="shared" si="28"/>
        <v>27.542294444444444</v>
      </c>
      <c r="I189" s="14">
        <f t="shared" si="29"/>
        <v>28.042294444444444</v>
      </c>
      <c r="J189" s="2">
        <f t="shared" si="30"/>
        <v>4.7785388888888569</v>
      </c>
      <c r="K189" s="2"/>
      <c r="L189" s="2">
        <f t="shared" si="31"/>
        <v>7.3208333333333009</v>
      </c>
      <c r="M189" s="2"/>
      <c r="N189" s="2">
        <f t="shared" si="32"/>
        <v>6.8208333333333009</v>
      </c>
      <c r="O189" s="2"/>
      <c r="P189" s="2">
        <f t="shared" si="33"/>
        <v>6.3208333333333009</v>
      </c>
      <c r="Q189" s="2"/>
      <c r="R189" s="2">
        <f t="shared" si="24"/>
        <v>4.2785388888888569</v>
      </c>
      <c r="S189" s="2"/>
      <c r="T189" s="2">
        <f t="shared" si="34"/>
        <v>3.7785388888888569</v>
      </c>
      <c r="U189" s="11"/>
    </row>
    <row r="190" spans="1:21" x14ac:dyDescent="0.3">
      <c r="A190" s="12">
        <v>33062</v>
      </c>
      <c r="B190" s="29">
        <v>30.204166666666701</v>
      </c>
      <c r="C190" s="2">
        <f t="shared" si="35"/>
        <v>32.674444444444447</v>
      </c>
      <c r="D190" s="13">
        <f t="shared" si="25"/>
        <v>27.018844444444447</v>
      </c>
      <c r="E190" s="3">
        <v>24.5</v>
      </c>
      <c r="F190" s="1">
        <f t="shared" si="26"/>
        <v>25</v>
      </c>
      <c r="G190" s="1">
        <f t="shared" si="27"/>
        <v>25.5</v>
      </c>
      <c r="H190" s="13">
        <f t="shared" si="28"/>
        <v>27.518844444444447</v>
      </c>
      <c r="I190" s="14">
        <f t="shared" si="29"/>
        <v>28.018844444444447</v>
      </c>
      <c r="J190" s="2">
        <f t="shared" si="30"/>
        <v>3.1853222222222541</v>
      </c>
      <c r="K190" s="2"/>
      <c r="L190" s="2">
        <f t="shared" si="31"/>
        <v>5.7041666666667012</v>
      </c>
      <c r="M190" s="2"/>
      <c r="N190" s="2">
        <f t="shared" si="32"/>
        <v>5.2041666666667012</v>
      </c>
      <c r="O190" s="2"/>
      <c r="P190" s="2">
        <f t="shared" si="33"/>
        <v>4.7041666666667012</v>
      </c>
      <c r="Q190" s="2"/>
      <c r="R190" s="2">
        <f t="shared" si="24"/>
        <v>2.6853222222222541</v>
      </c>
      <c r="S190" s="2"/>
      <c r="T190" s="2">
        <f t="shared" si="34"/>
        <v>2.1853222222222541</v>
      </c>
      <c r="U190" s="11"/>
    </row>
    <row r="191" spans="1:21" x14ac:dyDescent="0.3">
      <c r="A191" s="12">
        <v>33063</v>
      </c>
      <c r="B191" s="29">
        <v>30.233333333333299</v>
      </c>
      <c r="C191" s="2">
        <f t="shared" si="35"/>
        <v>32.493055555555557</v>
      </c>
      <c r="D191" s="13">
        <f t="shared" si="25"/>
        <v>26.968055555555559</v>
      </c>
      <c r="E191" s="3">
        <v>24.5</v>
      </c>
      <c r="F191" s="1">
        <f t="shared" si="26"/>
        <v>25</v>
      </c>
      <c r="G191" s="1">
        <f t="shared" si="27"/>
        <v>25.5</v>
      </c>
      <c r="H191" s="13">
        <f t="shared" si="28"/>
        <v>27.468055555555559</v>
      </c>
      <c r="I191" s="14">
        <f t="shared" si="29"/>
        <v>27.968055555555559</v>
      </c>
      <c r="J191" s="2">
        <f t="shared" si="30"/>
        <v>3.2652777777777402</v>
      </c>
      <c r="K191" s="2"/>
      <c r="L191" s="2">
        <f t="shared" si="31"/>
        <v>5.7333333333332988</v>
      </c>
      <c r="M191" s="2"/>
      <c r="N191" s="2">
        <f t="shared" si="32"/>
        <v>5.2333333333332988</v>
      </c>
      <c r="O191" s="2"/>
      <c r="P191" s="2">
        <f t="shared" si="33"/>
        <v>4.7333333333332988</v>
      </c>
      <c r="Q191" s="2"/>
      <c r="R191" s="2">
        <f t="shared" si="24"/>
        <v>2.7652777777777402</v>
      </c>
      <c r="S191" s="2"/>
      <c r="T191" s="2">
        <f t="shared" si="34"/>
        <v>2.2652777777777402</v>
      </c>
      <c r="U191" s="11"/>
    </row>
    <row r="192" spans="1:21" x14ac:dyDescent="0.3">
      <c r="A192" s="12">
        <v>33064</v>
      </c>
      <c r="B192" s="29">
        <v>31.824999999999999</v>
      </c>
      <c r="C192" s="2">
        <f t="shared" si="35"/>
        <v>32.30361111111111</v>
      </c>
      <c r="D192" s="13">
        <f t="shared" si="25"/>
        <v>26.915011111111113</v>
      </c>
      <c r="E192" s="3">
        <v>24.5</v>
      </c>
      <c r="F192" s="1">
        <f t="shared" si="26"/>
        <v>25</v>
      </c>
      <c r="G192" s="1">
        <f t="shared" si="27"/>
        <v>25.5</v>
      </c>
      <c r="H192" s="13">
        <f t="shared" si="28"/>
        <v>27.415011111111113</v>
      </c>
      <c r="I192" s="14">
        <f t="shared" si="29"/>
        <v>27.915011111111113</v>
      </c>
      <c r="J192" s="2">
        <f t="shared" si="30"/>
        <v>4.9099888888888863</v>
      </c>
      <c r="K192" s="2"/>
      <c r="L192" s="2">
        <f t="shared" si="31"/>
        <v>7.3249999999999993</v>
      </c>
      <c r="M192" s="2"/>
      <c r="N192" s="2">
        <f t="shared" si="32"/>
        <v>6.8249999999999993</v>
      </c>
      <c r="O192" s="2"/>
      <c r="P192" s="2">
        <f t="shared" si="33"/>
        <v>6.3249999999999993</v>
      </c>
      <c r="Q192" s="2"/>
      <c r="R192" s="2">
        <f t="shared" si="24"/>
        <v>4.4099888888888863</v>
      </c>
      <c r="S192" s="2"/>
      <c r="T192" s="2">
        <f t="shared" si="34"/>
        <v>3.9099888888888863</v>
      </c>
      <c r="U192" s="11"/>
    </row>
    <row r="193" spans="1:21" x14ac:dyDescent="0.3">
      <c r="A193" s="12">
        <v>33065</v>
      </c>
      <c r="B193" s="29">
        <v>31.612500000000001</v>
      </c>
      <c r="C193" s="2">
        <f t="shared" si="35"/>
        <v>32.164999999999999</v>
      </c>
      <c r="D193" s="13">
        <f t="shared" si="25"/>
        <v>26.876200000000001</v>
      </c>
      <c r="E193" s="3">
        <v>24.5</v>
      </c>
      <c r="F193" s="1">
        <f t="shared" si="26"/>
        <v>25</v>
      </c>
      <c r="G193" s="1">
        <f t="shared" si="27"/>
        <v>25.5</v>
      </c>
      <c r="H193" s="13">
        <f t="shared" si="28"/>
        <v>27.376200000000001</v>
      </c>
      <c r="I193" s="14">
        <f t="shared" si="29"/>
        <v>27.876200000000001</v>
      </c>
      <c r="J193" s="2">
        <f t="shared" si="30"/>
        <v>4.7363</v>
      </c>
      <c r="K193" s="2"/>
      <c r="L193" s="2">
        <f t="shared" si="31"/>
        <v>7.1125000000000007</v>
      </c>
      <c r="M193" s="2"/>
      <c r="N193" s="2">
        <f t="shared" si="32"/>
        <v>6.6125000000000007</v>
      </c>
      <c r="O193" s="2"/>
      <c r="P193" s="2">
        <f t="shared" si="33"/>
        <v>6.1125000000000007</v>
      </c>
      <c r="Q193" s="2"/>
      <c r="R193" s="2">
        <f t="shared" si="24"/>
        <v>4.2363</v>
      </c>
      <c r="S193" s="2"/>
      <c r="T193" s="2">
        <f t="shared" si="34"/>
        <v>3.7363</v>
      </c>
      <c r="U193" s="11"/>
    </row>
    <row r="194" spans="1:21" x14ac:dyDescent="0.3">
      <c r="A194" s="12">
        <v>33066</v>
      </c>
      <c r="B194" s="29">
        <v>31.716666666666701</v>
      </c>
      <c r="C194" s="2">
        <f t="shared" si="35"/>
        <v>32.004583333333329</v>
      </c>
      <c r="D194" s="13">
        <f t="shared" si="25"/>
        <v>26.831283333333332</v>
      </c>
      <c r="E194" s="3">
        <v>24.5</v>
      </c>
      <c r="F194" s="1">
        <f t="shared" si="26"/>
        <v>25</v>
      </c>
      <c r="G194" s="1">
        <f t="shared" si="27"/>
        <v>25.5</v>
      </c>
      <c r="H194" s="13">
        <f t="shared" si="28"/>
        <v>27.331283333333332</v>
      </c>
      <c r="I194" s="14">
        <f t="shared" si="29"/>
        <v>27.831283333333332</v>
      </c>
      <c r="J194" s="2">
        <f t="shared" si="30"/>
        <v>4.8853833333333689</v>
      </c>
      <c r="K194" s="2"/>
      <c r="L194" s="2">
        <f t="shared" si="31"/>
        <v>7.2166666666667005</v>
      </c>
      <c r="M194" s="2"/>
      <c r="N194" s="2">
        <f t="shared" si="32"/>
        <v>6.7166666666667005</v>
      </c>
      <c r="O194" s="2"/>
      <c r="P194" s="2">
        <f t="shared" si="33"/>
        <v>6.2166666666667005</v>
      </c>
      <c r="Q194" s="2"/>
      <c r="R194" s="2">
        <f t="shared" ref="R194:R257" si="36">MAX(B194-H194,0)</f>
        <v>4.3853833333333689</v>
      </c>
      <c r="S194" s="2"/>
      <c r="T194" s="2">
        <f t="shared" si="34"/>
        <v>3.8853833333333689</v>
      </c>
      <c r="U194" s="11"/>
    </row>
    <row r="195" spans="1:21" x14ac:dyDescent="0.3">
      <c r="A195" s="12">
        <v>33067</v>
      </c>
      <c r="B195" s="29">
        <v>30.287500000000001</v>
      </c>
      <c r="C195" s="2">
        <f t="shared" si="35"/>
        <v>31.795416666666664</v>
      </c>
      <c r="D195" s="13">
        <f t="shared" ref="D195:D258" si="37">0.28*C195+17.87</f>
        <v>26.772716666666668</v>
      </c>
      <c r="E195" s="3">
        <v>24.5</v>
      </c>
      <c r="F195" s="1">
        <f t="shared" ref="F195:F258" si="38">E195+0.5</f>
        <v>25</v>
      </c>
      <c r="G195" s="1">
        <f t="shared" ref="G195:G258" si="39">E195+1</f>
        <v>25.5</v>
      </c>
      <c r="H195" s="13">
        <f t="shared" ref="H195:H258" si="40">0.5+D195</f>
        <v>27.272716666666668</v>
      </c>
      <c r="I195" s="14">
        <f t="shared" ref="I195:I258" si="41">1+D195</f>
        <v>27.772716666666668</v>
      </c>
      <c r="J195" s="2">
        <f t="shared" ref="J195:J258" si="42">MAX(B195-D195,0)</f>
        <v>3.5147833333333338</v>
      </c>
      <c r="K195" s="2"/>
      <c r="L195" s="2">
        <f t="shared" ref="L195:L258" si="43">MAX(B195-E195,0)</f>
        <v>5.7875000000000014</v>
      </c>
      <c r="M195" s="2"/>
      <c r="N195" s="2">
        <f t="shared" ref="N195:N258" si="44">MAX(B195-F195,0)</f>
        <v>5.2875000000000014</v>
      </c>
      <c r="O195" s="2"/>
      <c r="P195" s="2">
        <f t="shared" ref="P195:P258" si="45">MAX(B195-G195,0)</f>
        <v>4.7875000000000014</v>
      </c>
      <c r="Q195" s="2"/>
      <c r="R195" s="2">
        <f t="shared" si="36"/>
        <v>3.0147833333333338</v>
      </c>
      <c r="S195" s="2"/>
      <c r="T195" s="2">
        <f t="shared" ref="T195:T258" si="46">MAX(B195-I195,0)</f>
        <v>2.5147833333333338</v>
      </c>
      <c r="U195" s="11"/>
    </row>
    <row r="196" spans="1:21" x14ac:dyDescent="0.3">
      <c r="A196" s="12">
        <v>33068</v>
      </c>
      <c r="B196" s="29">
        <v>29.241666666666699</v>
      </c>
      <c r="C196" s="2">
        <f t="shared" si="35"/>
        <v>31.519444444444442</v>
      </c>
      <c r="D196" s="13">
        <f t="shared" si="37"/>
        <v>26.695444444444448</v>
      </c>
      <c r="E196" s="3">
        <v>24.5</v>
      </c>
      <c r="F196" s="1">
        <f t="shared" si="38"/>
        <v>25</v>
      </c>
      <c r="G196" s="1">
        <f t="shared" si="39"/>
        <v>25.5</v>
      </c>
      <c r="H196" s="13">
        <f t="shared" si="40"/>
        <v>27.195444444444448</v>
      </c>
      <c r="I196" s="14">
        <f t="shared" si="41"/>
        <v>27.695444444444448</v>
      </c>
      <c r="J196" s="2">
        <f t="shared" si="42"/>
        <v>2.5462222222222515</v>
      </c>
      <c r="K196" s="2"/>
      <c r="L196" s="2">
        <f t="shared" si="43"/>
        <v>4.7416666666666991</v>
      </c>
      <c r="M196" s="2"/>
      <c r="N196" s="2">
        <f t="shared" si="44"/>
        <v>4.2416666666666991</v>
      </c>
      <c r="O196" s="2"/>
      <c r="P196" s="2">
        <f t="shared" si="45"/>
        <v>3.7416666666666991</v>
      </c>
      <c r="Q196" s="2"/>
      <c r="R196" s="2">
        <f t="shared" si="36"/>
        <v>2.0462222222222515</v>
      </c>
      <c r="S196" s="2"/>
      <c r="T196" s="2">
        <f t="shared" si="46"/>
        <v>1.5462222222222515</v>
      </c>
      <c r="U196" s="11"/>
    </row>
    <row r="197" spans="1:21" x14ac:dyDescent="0.3">
      <c r="A197" s="12">
        <v>33069</v>
      </c>
      <c r="B197" s="29">
        <v>26.8958333333333</v>
      </c>
      <c r="C197" s="2">
        <f t="shared" si="35"/>
        <v>31.309999999999995</v>
      </c>
      <c r="D197" s="13">
        <f t="shared" si="37"/>
        <v>26.636800000000001</v>
      </c>
      <c r="E197" s="3">
        <v>24.5</v>
      </c>
      <c r="F197" s="1">
        <f t="shared" si="38"/>
        <v>25</v>
      </c>
      <c r="G197" s="1">
        <f t="shared" si="39"/>
        <v>25.5</v>
      </c>
      <c r="H197" s="13">
        <f t="shared" si="40"/>
        <v>27.136800000000001</v>
      </c>
      <c r="I197" s="14">
        <f t="shared" si="41"/>
        <v>27.636800000000001</v>
      </c>
      <c r="J197" s="2">
        <f t="shared" si="42"/>
        <v>0.25903333333329925</v>
      </c>
      <c r="K197" s="2"/>
      <c r="L197" s="2">
        <f t="shared" si="43"/>
        <v>2.3958333333333002</v>
      </c>
      <c r="M197" s="2"/>
      <c r="N197" s="2">
        <f t="shared" si="44"/>
        <v>1.8958333333333002</v>
      </c>
      <c r="O197" s="2"/>
      <c r="P197" s="2">
        <f t="shared" si="45"/>
        <v>1.3958333333333002</v>
      </c>
      <c r="Q197" s="2"/>
      <c r="R197" s="2">
        <f t="shared" si="36"/>
        <v>0</v>
      </c>
      <c r="S197" s="2"/>
      <c r="T197" s="2">
        <f t="shared" si="46"/>
        <v>0</v>
      </c>
      <c r="U197" s="11"/>
    </row>
    <row r="198" spans="1:21" x14ac:dyDescent="0.3">
      <c r="A198" s="12">
        <v>33070</v>
      </c>
      <c r="B198" s="29">
        <v>30.029166666666701</v>
      </c>
      <c r="C198" s="2">
        <f t="shared" si="35"/>
        <v>31.02194444444444</v>
      </c>
      <c r="D198" s="13">
        <f t="shared" si="37"/>
        <v>26.556144444444445</v>
      </c>
      <c r="E198" s="3">
        <v>24.5</v>
      </c>
      <c r="F198" s="1">
        <f t="shared" si="38"/>
        <v>25</v>
      </c>
      <c r="G198" s="1">
        <f t="shared" si="39"/>
        <v>25.5</v>
      </c>
      <c r="H198" s="13">
        <f t="shared" si="40"/>
        <v>27.056144444444445</v>
      </c>
      <c r="I198" s="14">
        <f t="shared" si="41"/>
        <v>27.556144444444445</v>
      </c>
      <c r="J198" s="2">
        <f t="shared" si="42"/>
        <v>3.4730222222222551</v>
      </c>
      <c r="K198" s="2"/>
      <c r="L198" s="2">
        <f t="shared" si="43"/>
        <v>5.5291666666667005</v>
      </c>
      <c r="M198" s="2"/>
      <c r="N198" s="2">
        <f t="shared" si="44"/>
        <v>5.0291666666667005</v>
      </c>
      <c r="O198" s="2"/>
      <c r="P198" s="2">
        <f t="shared" si="45"/>
        <v>4.5291666666667005</v>
      </c>
      <c r="Q198" s="2"/>
      <c r="R198" s="2">
        <f t="shared" si="36"/>
        <v>2.9730222222222551</v>
      </c>
      <c r="S198" s="2"/>
      <c r="T198" s="2">
        <f t="shared" si="46"/>
        <v>2.4730222222222551</v>
      </c>
      <c r="U198" s="11"/>
    </row>
    <row r="199" spans="1:21" x14ac:dyDescent="0.3">
      <c r="A199" s="12">
        <v>33071</v>
      </c>
      <c r="B199" s="29">
        <v>30.954166666666701</v>
      </c>
      <c r="C199" s="2">
        <f t="shared" si="35"/>
        <v>30.86847222222222</v>
      </c>
      <c r="D199" s="13">
        <f t="shared" si="37"/>
        <v>26.513172222222224</v>
      </c>
      <c r="E199" s="3">
        <v>24.5</v>
      </c>
      <c r="F199" s="1">
        <f t="shared" si="38"/>
        <v>25</v>
      </c>
      <c r="G199" s="1">
        <f t="shared" si="39"/>
        <v>25.5</v>
      </c>
      <c r="H199" s="13">
        <f t="shared" si="40"/>
        <v>27.013172222222224</v>
      </c>
      <c r="I199" s="14">
        <f t="shared" si="41"/>
        <v>27.513172222222224</v>
      </c>
      <c r="J199" s="2">
        <f t="shared" si="42"/>
        <v>4.4409944444444776</v>
      </c>
      <c r="K199" s="2"/>
      <c r="L199" s="2">
        <f t="shared" si="43"/>
        <v>6.4541666666667012</v>
      </c>
      <c r="M199" s="2"/>
      <c r="N199" s="2">
        <f t="shared" si="44"/>
        <v>5.9541666666667012</v>
      </c>
      <c r="O199" s="2"/>
      <c r="P199" s="2">
        <f t="shared" si="45"/>
        <v>5.4541666666667012</v>
      </c>
      <c r="Q199" s="2"/>
      <c r="R199" s="2">
        <f t="shared" si="36"/>
        <v>3.9409944444444776</v>
      </c>
      <c r="S199" s="2"/>
      <c r="T199" s="2">
        <f t="shared" si="46"/>
        <v>3.4409944444444776</v>
      </c>
      <c r="U199" s="11"/>
    </row>
    <row r="200" spans="1:21" x14ac:dyDescent="0.3">
      <c r="A200" s="12">
        <v>33072</v>
      </c>
      <c r="B200" s="29">
        <v>33.987499999999997</v>
      </c>
      <c r="C200" s="2">
        <f t="shared" si="35"/>
        <v>30.813611111111111</v>
      </c>
      <c r="D200" s="13">
        <f t="shared" si="37"/>
        <v>26.497811111111112</v>
      </c>
      <c r="E200" s="3">
        <v>24.5</v>
      </c>
      <c r="F200" s="1">
        <f t="shared" si="38"/>
        <v>25</v>
      </c>
      <c r="G200" s="1">
        <f t="shared" si="39"/>
        <v>25.5</v>
      </c>
      <c r="H200" s="13">
        <f t="shared" si="40"/>
        <v>26.997811111111112</v>
      </c>
      <c r="I200" s="14">
        <f t="shared" si="41"/>
        <v>27.497811111111112</v>
      </c>
      <c r="J200" s="2">
        <f t="shared" si="42"/>
        <v>7.4896888888888853</v>
      </c>
      <c r="K200" s="2"/>
      <c r="L200" s="2">
        <f t="shared" si="43"/>
        <v>9.4874999999999972</v>
      </c>
      <c r="M200" s="2"/>
      <c r="N200" s="2">
        <f t="shared" si="44"/>
        <v>8.9874999999999972</v>
      </c>
      <c r="O200" s="2"/>
      <c r="P200" s="2">
        <f t="shared" si="45"/>
        <v>8.4874999999999972</v>
      </c>
      <c r="Q200" s="2"/>
      <c r="R200" s="2">
        <f t="shared" si="36"/>
        <v>6.9896888888888853</v>
      </c>
      <c r="S200" s="2"/>
      <c r="T200" s="2">
        <f t="shared" si="46"/>
        <v>6.4896888888888853</v>
      </c>
      <c r="U200" s="11"/>
    </row>
    <row r="201" spans="1:21" x14ac:dyDescent="0.3">
      <c r="A201" s="12">
        <v>33073</v>
      </c>
      <c r="B201" s="29">
        <v>35.0625</v>
      </c>
      <c r="C201" s="2">
        <f t="shared" si="35"/>
        <v>30.929444444444439</v>
      </c>
      <c r="D201" s="13">
        <f t="shared" si="37"/>
        <v>26.530244444444445</v>
      </c>
      <c r="E201" s="3">
        <v>24.5</v>
      </c>
      <c r="F201" s="1">
        <f t="shared" si="38"/>
        <v>25</v>
      </c>
      <c r="G201" s="1">
        <f t="shared" si="39"/>
        <v>25.5</v>
      </c>
      <c r="H201" s="13">
        <f t="shared" si="40"/>
        <v>27.030244444444445</v>
      </c>
      <c r="I201" s="14">
        <f t="shared" si="41"/>
        <v>27.530244444444445</v>
      </c>
      <c r="J201" s="2">
        <f t="shared" si="42"/>
        <v>8.5322555555555546</v>
      </c>
      <c r="K201" s="2"/>
      <c r="L201" s="2">
        <f t="shared" si="43"/>
        <v>10.5625</v>
      </c>
      <c r="M201" s="2"/>
      <c r="N201" s="2">
        <f t="shared" si="44"/>
        <v>10.0625</v>
      </c>
      <c r="O201" s="2"/>
      <c r="P201" s="2">
        <f t="shared" si="45"/>
        <v>9.5625</v>
      </c>
      <c r="Q201" s="2"/>
      <c r="R201" s="2">
        <f t="shared" si="36"/>
        <v>8.0322555555555546</v>
      </c>
      <c r="S201" s="2"/>
      <c r="T201" s="2">
        <f t="shared" si="46"/>
        <v>7.5322555555555546</v>
      </c>
      <c r="U201" s="11"/>
    </row>
    <row r="202" spans="1:21" x14ac:dyDescent="0.3">
      <c r="A202" s="12">
        <v>33074</v>
      </c>
      <c r="B202" s="29">
        <v>32.9375</v>
      </c>
      <c r="C202" s="2">
        <f t="shared" si="35"/>
        <v>31.007916666666667</v>
      </c>
      <c r="D202" s="13">
        <f t="shared" si="37"/>
        <v>26.552216666666666</v>
      </c>
      <c r="E202" s="3">
        <v>24.5</v>
      </c>
      <c r="F202" s="1">
        <f t="shared" si="38"/>
        <v>25</v>
      </c>
      <c r="G202" s="1">
        <f t="shared" si="39"/>
        <v>25.5</v>
      </c>
      <c r="H202" s="13">
        <f t="shared" si="40"/>
        <v>27.052216666666666</v>
      </c>
      <c r="I202" s="14">
        <f t="shared" si="41"/>
        <v>27.552216666666666</v>
      </c>
      <c r="J202" s="2">
        <f t="shared" si="42"/>
        <v>6.3852833333333336</v>
      </c>
      <c r="K202" s="2"/>
      <c r="L202" s="2">
        <f t="shared" si="43"/>
        <v>8.4375</v>
      </c>
      <c r="M202" s="2"/>
      <c r="N202" s="2">
        <f t="shared" si="44"/>
        <v>7.9375</v>
      </c>
      <c r="O202" s="2"/>
      <c r="P202" s="2">
        <f t="shared" si="45"/>
        <v>7.4375</v>
      </c>
      <c r="Q202" s="2"/>
      <c r="R202" s="2">
        <f t="shared" si="36"/>
        <v>5.8852833333333336</v>
      </c>
      <c r="S202" s="2"/>
      <c r="T202" s="2">
        <f t="shared" si="46"/>
        <v>5.3852833333333336</v>
      </c>
      <c r="U202" s="11"/>
    </row>
    <row r="203" spans="1:21" x14ac:dyDescent="0.3">
      <c r="A203" s="12">
        <v>33075</v>
      </c>
      <c r="B203" s="29">
        <v>28.320833333333301</v>
      </c>
      <c r="C203" s="2">
        <f t="shared" si="35"/>
        <v>30.995277777777776</v>
      </c>
      <c r="D203" s="13">
        <f t="shared" si="37"/>
        <v>26.54867777777778</v>
      </c>
      <c r="E203" s="3">
        <v>24.5</v>
      </c>
      <c r="F203" s="1">
        <f t="shared" si="38"/>
        <v>25</v>
      </c>
      <c r="G203" s="1">
        <f t="shared" si="39"/>
        <v>25.5</v>
      </c>
      <c r="H203" s="13">
        <f t="shared" si="40"/>
        <v>27.04867777777778</v>
      </c>
      <c r="I203" s="14">
        <f t="shared" si="41"/>
        <v>27.54867777777778</v>
      </c>
      <c r="J203" s="2">
        <f t="shared" si="42"/>
        <v>1.7721555555555213</v>
      </c>
      <c r="K203" s="2"/>
      <c r="L203" s="2">
        <f t="shared" si="43"/>
        <v>3.8208333333333009</v>
      </c>
      <c r="M203" s="2"/>
      <c r="N203" s="2">
        <f t="shared" si="44"/>
        <v>3.3208333333333009</v>
      </c>
      <c r="O203" s="2"/>
      <c r="P203" s="2">
        <f t="shared" si="45"/>
        <v>2.8208333333333009</v>
      </c>
      <c r="Q203" s="2"/>
      <c r="R203" s="2">
        <f t="shared" si="36"/>
        <v>1.2721555555555213</v>
      </c>
      <c r="S203" s="2"/>
      <c r="T203" s="2">
        <f t="shared" si="46"/>
        <v>0.77215555555552129</v>
      </c>
      <c r="U203" s="11"/>
    </row>
    <row r="204" spans="1:21" x14ac:dyDescent="0.3">
      <c r="A204" s="12">
        <v>33076</v>
      </c>
      <c r="B204" s="29">
        <v>30.529166666666701</v>
      </c>
      <c r="C204" s="2">
        <f t="shared" si="35"/>
        <v>30.863611111111108</v>
      </c>
      <c r="D204" s="13">
        <f t="shared" si="37"/>
        <v>26.511811111111115</v>
      </c>
      <c r="E204" s="3">
        <v>24.5</v>
      </c>
      <c r="F204" s="1">
        <f t="shared" si="38"/>
        <v>25</v>
      </c>
      <c r="G204" s="1">
        <f t="shared" si="39"/>
        <v>25.5</v>
      </c>
      <c r="H204" s="13">
        <f t="shared" si="40"/>
        <v>27.011811111111115</v>
      </c>
      <c r="I204" s="14">
        <f t="shared" si="41"/>
        <v>27.511811111111115</v>
      </c>
      <c r="J204" s="2">
        <f t="shared" si="42"/>
        <v>4.0173555555555858</v>
      </c>
      <c r="K204" s="2"/>
      <c r="L204" s="2">
        <f t="shared" si="43"/>
        <v>6.0291666666667005</v>
      </c>
      <c r="M204" s="2"/>
      <c r="N204" s="2">
        <f t="shared" si="44"/>
        <v>5.5291666666667005</v>
      </c>
      <c r="O204" s="2"/>
      <c r="P204" s="2">
        <f t="shared" si="45"/>
        <v>5.0291666666667005</v>
      </c>
      <c r="Q204" s="2"/>
      <c r="R204" s="2">
        <f t="shared" si="36"/>
        <v>3.5173555555555858</v>
      </c>
      <c r="S204" s="2"/>
      <c r="T204" s="2">
        <f t="shared" si="46"/>
        <v>3.0173555555555858</v>
      </c>
      <c r="U204" s="11"/>
    </row>
    <row r="205" spans="1:21" x14ac:dyDescent="0.3">
      <c r="A205" s="12">
        <v>33077</v>
      </c>
      <c r="B205" s="29">
        <v>31.495833333333302</v>
      </c>
      <c r="C205" s="2">
        <f t="shared" si="35"/>
        <v>30.822499999999998</v>
      </c>
      <c r="D205" s="13">
        <f t="shared" si="37"/>
        <v>26.500300000000003</v>
      </c>
      <c r="E205" s="3">
        <v>24.5</v>
      </c>
      <c r="F205" s="1">
        <f t="shared" si="38"/>
        <v>25</v>
      </c>
      <c r="G205" s="1">
        <f t="shared" si="39"/>
        <v>25.5</v>
      </c>
      <c r="H205" s="13">
        <f t="shared" si="40"/>
        <v>27.000300000000003</v>
      </c>
      <c r="I205" s="14">
        <f t="shared" si="41"/>
        <v>27.500300000000003</v>
      </c>
      <c r="J205" s="2">
        <f t="shared" si="42"/>
        <v>4.9955333333332987</v>
      </c>
      <c r="K205" s="2"/>
      <c r="L205" s="2">
        <f t="shared" si="43"/>
        <v>6.9958333333333016</v>
      </c>
      <c r="M205" s="2"/>
      <c r="N205" s="2">
        <f t="shared" si="44"/>
        <v>6.4958333333333016</v>
      </c>
      <c r="O205" s="2"/>
      <c r="P205" s="2">
        <f t="shared" si="45"/>
        <v>5.9958333333333016</v>
      </c>
      <c r="Q205" s="2"/>
      <c r="R205" s="2">
        <f t="shared" si="36"/>
        <v>4.4955333333332987</v>
      </c>
      <c r="S205" s="2"/>
      <c r="T205" s="2">
        <f t="shared" si="46"/>
        <v>3.9955333333332987</v>
      </c>
      <c r="U205" s="11"/>
    </row>
    <row r="206" spans="1:21" x14ac:dyDescent="0.3">
      <c r="A206" s="12">
        <v>33078</v>
      </c>
      <c r="B206" s="29">
        <v>29.925000000000001</v>
      </c>
      <c r="C206" s="2">
        <f t="shared" si="35"/>
        <v>30.858333333333331</v>
      </c>
      <c r="D206" s="13">
        <f t="shared" si="37"/>
        <v>26.510333333333335</v>
      </c>
      <c r="E206" s="3">
        <v>24.5</v>
      </c>
      <c r="F206" s="1">
        <f t="shared" si="38"/>
        <v>25</v>
      </c>
      <c r="G206" s="1">
        <f t="shared" si="39"/>
        <v>25.5</v>
      </c>
      <c r="H206" s="13">
        <f t="shared" si="40"/>
        <v>27.010333333333335</v>
      </c>
      <c r="I206" s="14">
        <f t="shared" si="41"/>
        <v>27.510333333333335</v>
      </c>
      <c r="J206" s="2">
        <f t="shared" si="42"/>
        <v>3.4146666666666654</v>
      </c>
      <c r="K206" s="2"/>
      <c r="L206" s="2">
        <f t="shared" si="43"/>
        <v>5.4250000000000007</v>
      </c>
      <c r="M206" s="2"/>
      <c r="N206" s="2">
        <f t="shared" si="44"/>
        <v>4.9250000000000007</v>
      </c>
      <c r="O206" s="2"/>
      <c r="P206" s="2">
        <f t="shared" si="45"/>
        <v>4.4250000000000007</v>
      </c>
      <c r="Q206" s="2"/>
      <c r="R206" s="2">
        <f t="shared" si="36"/>
        <v>2.9146666666666654</v>
      </c>
      <c r="S206" s="2"/>
      <c r="T206" s="2">
        <f t="shared" si="46"/>
        <v>2.4146666666666654</v>
      </c>
      <c r="U206" s="11"/>
    </row>
    <row r="207" spans="1:21" x14ac:dyDescent="0.3">
      <c r="A207" s="12">
        <v>33079</v>
      </c>
      <c r="B207" s="29">
        <v>30.129166666666698</v>
      </c>
      <c r="C207" s="2">
        <f t="shared" si="35"/>
        <v>30.811666666666664</v>
      </c>
      <c r="D207" s="13">
        <f t="shared" si="37"/>
        <v>26.497266666666668</v>
      </c>
      <c r="E207" s="3">
        <v>24.5</v>
      </c>
      <c r="F207" s="1">
        <f t="shared" si="38"/>
        <v>25</v>
      </c>
      <c r="G207" s="1">
        <f t="shared" si="39"/>
        <v>25.5</v>
      </c>
      <c r="H207" s="13">
        <f t="shared" si="40"/>
        <v>26.997266666666668</v>
      </c>
      <c r="I207" s="14">
        <f t="shared" si="41"/>
        <v>27.497266666666668</v>
      </c>
      <c r="J207" s="2">
        <f t="shared" si="42"/>
        <v>3.6319000000000301</v>
      </c>
      <c r="K207" s="2"/>
      <c r="L207" s="2">
        <f t="shared" si="43"/>
        <v>5.6291666666666984</v>
      </c>
      <c r="M207" s="2"/>
      <c r="N207" s="2">
        <f t="shared" si="44"/>
        <v>5.1291666666666984</v>
      </c>
      <c r="O207" s="2"/>
      <c r="P207" s="2">
        <f t="shared" si="45"/>
        <v>4.6291666666666984</v>
      </c>
      <c r="Q207" s="2"/>
      <c r="R207" s="2">
        <f t="shared" si="36"/>
        <v>3.1319000000000301</v>
      </c>
      <c r="S207" s="2"/>
      <c r="T207" s="2">
        <f t="shared" si="46"/>
        <v>2.6319000000000301</v>
      </c>
      <c r="U207" s="11"/>
    </row>
    <row r="208" spans="1:21" x14ac:dyDescent="0.3">
      <c r="A208" s="12">
        <v>33080</v>
      </c>
      <c r="B208" s="29">
        <v>31.566666666666698</v>
      </c>
      <c r="C208" s="2">
        <f t="shared" si="35"/>
        <v>30.772222222222222</v>
      </c>
      <c r="D208" s="13">
        <f t="shared" si="37"/>
        <v>26.486222222222224</v>
      </c>
      <c r="E208" s="3">
        <v>24.5</v>
      </c>
      <c r="F208" s="1">
        <f t="shared" si="38"/>
        <v>25</v>
      </c>
      <c r="G208" s="1">
        <f t="shared" si="39"/>
        <v>25.5</v>
      </c>
      <c r="H208" s="13">
        <f t="shared" si="40"/>
        <v>26.986222222222224</v>
      </c>
      <c r="I208" s="14">
        <f t="shared" si="41"/>
        <v>27.486222222222224</v>
      </c>
      <c r="J208" s="2">
        <f t="shared" si="42"/>
        <v>5.0804444444444741</v>
      </c>
      <c r="K208" s="2"/>
      <c r="L208" s="2">
        <f t="shared" si="43"/>
        <v>7.0666666666666984</v>
      </c>
      <c r="M208" s="2"/>
      <c r="N208" s="2">
        <f t="shared" si="44"/>
        <v>6.5666666666666984</v>
      </c>
      <c r="O208" s="2"/>
      <c r="P208" s="2">
        <f t="shared" si="45"/>
        <v>6.0666666666666984</v>
      </c>
      <c r="Q208" s="2"/>
      <c r="R208" s="2">
        <f t="shared" si="36"/>
        <v>4.5804444444444741</v>
      </c>
      <c r="S208" s="2"/>
      <c r="T208" s="2">
        <f t="shared" si="46"/>
        <v>4.0804444444444741</v>
      </c>
      <c r="U208" s="11"/>
    </row>
    <row r="209" spans="1:21" x14ac:dyDescent="0.3">
      <c r="A209" s="12">
        <v>33081</v>
      </c>
      <c r="B209" s="29">
        <v>31.1875</v>
      </c>
      <c r="C209" s="2">
        <f t="shared" si="35"/>
        <v>30.786250000000003</v>
      </c>
      <c r="D209" s="13">
        <f t="shared" si="37"/>
        <v>26.490150000000003</v>
      </c>
      <c r="E209" s="3">
        <v>24.5</v>
      </c>
      <c r="F209" s="1">
        <f t="shared" si="38"/>
        <v>25</v>
      </c>
      <c r="G209" s="1">
        <f t="shared" si="39"/>
        <v>25.5</v>
      </c>
      <c r="H209" s="13">
        <f t="shared" si="40"/>
        <v>26.990150000000003</v>
      </c>
      <c r="I209" s="14">
        <f t="shared" si="41"/>
        <v>27.490150000000003</v>
      </c>
      <c r="J209" s="2">
        <f t="shared" si="42"/>
        <v>4.6973499999999966</v>
      </c>
      <c r="K209" s="2"/>
      <c r="L209" s="2">
        <f t="shared" si="43"/>
        <v>6.6875</v>
      </c>
      <c r="M209" s="2"/>
      <c r="N209" s="2">
        <f t="shared" si="44"/>
        <v>6.1875</v>
      </c>
      <c r="O209" s="2"/>
      <c r="P209" s="2">
        <f t="shared" si="45"/>
        <v>5.6875</v>
      </c>
      <c r="Q209" s="2"/>
      <c r="R209" s="2">
        <f t="shared" si="36"/>
        <v>4.1973499999999966</v>
      </c>
      <c r="S209" s="2"/>
      <c r="T209" s="2">
        <f t="shared" si="46"/>
        <v>3.6973499999999966</v>
      </c>
      <c r="U209" s="11"/>
    </row>
    <row r="210" spans="1:21" x14ac:dyDescent="0.3">
      <c r="A210" s="12">
        <v>33082</v>
      </c>
      <c r="B210" s="29">
        <v>30.625</v>
      </c>
      <c r="C210" s="2">
        <f t="shared" si="35"/>
        <v>30.693611111111114</v>
      </c>
      <c r="D210" s="13">
        <f t="shared" si="37"/>
        <v>26.464211111111112</v>
      </c>
      <c r="E210" s="3">
        <v>24.5</v>
      </c>
      <c r="F210" s="1">
        <f t="shared" si="38"/>
        <v>25</v>
      </c>
      <c r="G210" s="1">
        <f t="shared" si="39"/>
        <v>25.5</v>
      </c>
      <c r="H210" s="13">
        <f t="shared" si="40"/>
        <v>26.964211111111112</v>
      </c>
      <c r="I210" s="14">
        <f t="shared" si="41"/>
        <v>27.464211111111112</v>
      </c>
      <c r="J210" s="2">
        <f t="shared" si="42"/>
        <v>4.160788888888888</v>
      </c>
      <c r="K210" s="2"/>
      <c r="L210" s="2">
        <f t="shared" si="43"/>
        <v>6.125</v>
      </c>
      <c r="M210" s="2"/>
      <c r="N210" s="2">
        <f t="shared" si="44"/>
        <v>5.625</v>
      </c>
      <c r="O210" s="2"/>
      <c r="P210" s="2">
        <f t="shared" si="45"/>
        <v>5.125</v>
      </c>
      <c r="Q210" s="2"/>
      <c r="R210" s="2">
        <f t="shared" si="36"/>
        <v>3.660788888888888</v>
      </c>
      <c r="S210" s="2"/>
      <c r="T210" s="2">
        <f t="shared" si="46"/>
        <v>3.160788888888888</v>
      </c>
      <c r="U210" s="11"/>
    </row>
    <row r="211" spans="1:21" x14ac:dyDescent="0.3">
      <c r="A211" s="12">
        <v>33083</v>
      </c>
      <c r="B211" s="29">
        <v>28.3</v>
      </c>
      <c r="C211" s="2">
        <f t="shared" si="35"/>
        <v>30.803194444444447</v>
      </c>
      <c r="D211" s="13">
        <f t="shared" si="37"/>
        <v>26.494894444444448</v>
      </c>
      <c r="E211" s="3">
        <v>24.5</v>
      </c>
      <c r="F211" s="1">
        <f t="shared" si="38"/>
        <v>25</v>
      </c>
      <c r="G211" s="1">
        <f t="shared" si="39"/>
        <v>25.5</v>
      </c>
      <c r="H211" s="13">
        <f t="shared" si="40"/>
        <v>26.994894444444448</v>
      </c>
      <c r="I211" s="14">
        <f t="shared" si="41"/>
        <v>27.494894444444448</v>
      </c>
      <c r="J211" s="2">
        <f t="shared" si="42"/>
        <v>1.8051055555555529</v>
      </c>
      <c r="K211" s="2"/>
      <c r="L211" s="2">
        <f t="shared" si="43"/>
        <v>3.8000000000000007</v>
      </c>
      <c r="M211" s="2"/>
      <c r="N211" s="2">
        <f t="shared" si="44"/>
        <v>3.3000000000000007</v>
      </c>
      <c r="O211" s="2"/>
      <c r="P211" s="2">
        <f t="shared" si="45"/>
        <v>2.8000000000000007</v>
      </c>
      <c r="Q211" s="2"/>
      <c r="R211" s="2">
        <f t="shared" si="36"/>
        <v>1.3051055555555529</v>
      </c>
      <c r="S211" s="2"/>
      <c r="T211" s="2">
        <f t="shared" si="46"/>
        <v>0.80510555555555285</v>
      </c>
      <c r="U211" s="11"/>
    </row>
    <row r="212" spans="1:21" x14ac:dyDescent="0.3">
      <c r="A212" s="12">
        <v>33084</v>
      </c>
      <c r="B212" s="29">
        <v>27.962499999999999</v>
      </c>
      <c r="C212" s="2">
        <f t="shared" si="35"/>
        <v>30.835138888888888</v>
      </c>
      <c r="D212" s="13">
        <f t="shared" si="37"/>
        <v>26.503838888888893</v>
      </c>
      <c r="E212" s="3">
        <v>24.5</v>
      </c>
      <c r="F212" s="1">
        <f t="shared" si="38"/>
        <v>25</v>
      </c>
      <c r="G212" s="1">
        <f t="shared" si="39"/>
        <v>25.5</v>
      </c>
      <c r="H212" s="13">
        <f t="shared" si="40"/>
        <v>27.003838888888893</v>
      </c>
      <c r="I212" s="14">
        <f t="shared" si="41"/>
        <v>27.503838888888893</v>
      </c>
      <c r="J212" s="2">
        <f t="shared" si="42"/>
        <v>1.4586611111111054</v>
      </c>
      <c r="K212" s="2"/>
      <c r="L212" s="2">
        <f t="shared" si="43"/>
        <v>3.4624999999999986</v>
      </c>
      <c r="M212" s="2"/>
      <c r="N212" s="2">
        <f t="shared" si="44"/>
        <v>2.9624999999999986</v>
      </c>
      <c r="O212" s="2"/>
      <c r="P212" s="2">
        <f t="shared" si="45"/>
        <v>2.4624999999999986</v>
      </c>
      <c r="Q212" s="2"/>
      <c r="R212" s="2">
        <f t="shared" si="36"/>
        <v>0.95866111111110541</v>
      </c>
      <c r="S212" s="2"/>
      <c r="T212" s="2">
        <f t="shared" si="46"/>
        <v>0.45866111111110541</v>
      </c>
      <c r="U212" s="11"/>
    </row>
    <row r="213" spans="1:21" x14ac:dyDescent="0.3">
      <c r="A213" s="12">
        <v>33085</v>
      </c>
      <c r="B213" s="29">
        <v>29.683333333333302</v>
      </c>
      <c r="C213" s="2">
        <f t="shared" si="35"/>
        <v>30.849583333333332</v>
      </c>
      <c r="D213" s="13">
        <f t="shared" si="37"/>
        <v>26.507883333333332</v>
      </c>
      <c r="E213" s="3">
        <v>24.5</v>
      </c>
      <c r="F213" s="1">
        <f t="shared" si="38"/>
        <v>25</v>
      </c>
      <c r="G213" s="1">
        <f t="shared" si="39"/>
        <v>25.5</v>
      </c>
      <c r="H213" s="13">
        <f t="shared" si="40"/>
        <v>27.007883333333332</v>
      </c>
      <c r="I213" s="14">
        <f t="shared" si="41"/>
        <v>27.507883333333332</v>
      </c>
      <c r="J213" s="2">
        <f t="shared" si="42"/>
        <v>3.1754499999999695</v>
      </c>
      <c r="K213" s="2"/>
      <c r="L213" s="2">
        <f t="shared" si="43"/>
        <v>5.1833333333333016</v>
      </c>
      <c r="M213" s="2"/>
      <c r="N213" s="2">
        <f t="shared" si="44"/>
        <v>4.6833333333333016</v>
      </c>
      <c r="O213" s="2"/>
      <c r="P213" s="2">
        <f t="shared" si="45"/>
        <v>4.1833333333333016</v>
      </c>
      <c r="Q213" s="2"/>
      <c r="R213" s="2">
        <f t="shared" si="36"/>
        <v>2.6754499999999695</v>
      </c>
      <c r="S213" s="2"/>
      <c r="T213" s="2">
        <f t="shared" si="46"/>
        <v>2.1754499999999695</v>
      </c>
      <c r="U213" s="11"/>
    </row>
    <row r="214" spans="1:21" x14ac:dyDescent="0.3">
      <c r="A214" s="12">
        <v>33086</v>
      </c>
      <c r="B214" s="29">
        <v>28.933333333333302</v>
      </c>
      <c r="C214" s="2">
        <f t="shared" si="35"/>
        <v>30.787777777777777</v>
      </c>
      <c r="D214" s="13">
        <f t="shared" si="37"/>
        <v>26.49057777777778</v>
      </c>
      <c r="E214" s="3">
        <v>24.5</v>
      </c>
      <c r="F214" s="1">
        <f t="shared" si="38"/>
        <v>25</v>
      </c>
      <c r="G214" s="1">
        <f t="shared" si="39"/>
        <v>25.5</v>
      </c>
      <c r="H214" s="13">
        <f t="shared" si="40"/>
        <v>26.99057777777778</v>
      </c>
      <c r="I214" s="14">
        <f t="shared" si="41"/>
        <v>27.49057777777778</v>
      </c>
      <c r="J214" s="2">
        <f t="shared" si="42"/>
        <v>2.4427555555555216</v>
      </c>
      <c r="K214" s="2"/>
      <c r="L214" s="2">
        <f t="shared" si="43"/>
        <v>4.4333333333333016</v>
      </c>
      <c r="M214" s="2"/>
      <c r="N214" s="2">
        <f t="shared" si="44"/>
        <v>3.9333333333333016</v>
      </c>
      <c r="O214" s="2"/>
      <c r="P214" s="2">
        <f t="shared" si="45"/>
        <v>3.4333333333333016</v>
      </c>
      <c r="Q214" s="2"/>
      <c r="R214" s="2">
        <f t="shared" si="36"/>
        <v>1.9427555555555216</v>
      </c>
      <c r="S214" s="2"/>
      <c r="T214" s="2">
        <f t="shared" si="46"/>
        <v>1.4427555555555216</v>
      </c>
      <c r="U214" s="11"/>
    </row>
    <row r="215" spans="1:21" x14ac:dyDescent="0.3">
      <c r="A215" s="12">
        <v>33087</v>
      </c>
      <c r="B215" s="29">
        <v>28.8</v>
      </c>
      <c r="C215" s="2">
        <f t="shared" si="35"/>
        <v>30.736805555555556</v>
      </c>
      <c r="D215" s="13">
        <f t="shared" si="37"/>
        <v>26.476305555555555</v>
      </c>
      <c r="E215" s="3">
        <v>24.5</v>
      </c>
      <c r="F215" s="1">
        <f t="shared" si="38"/>
        <v>25</v>
      </c>
      <c r="G215" s="1">
        <f t="shared" si="39"/>
        <v>25.5</v>
      </c>
      <c r="H215" s="13">
        <f t="shared" si="40"/>
        <v>26.976305555555555</v>
      </c>
      <c r="I215" s="14">
        <f t="shared" si="41"/>
        <v>27.476305555555555</v>
      </c>
      <c r="J215" s="2">
        <f t="shared" si="42"/>
        <v>2.3236944444444454</v>
      </c>
      <c r="K215" s="2"/>
      <c r="L215" s="2">
        <f t="shared" si="43"/>
        <v>4.3000000000000007</v>
      </c>
      <c r="M215" s="2"/>
      <c r="N215" s="2">
        <f t="shared" si="44"/>
        <v>3.8000000000000007</v>
      </c>
      <c r="O215" s="2"/>
      <c r="P215" s="2">
        <f t="shared" si="45"/>
        <v>3.3000000000000007</v>
      </c>
      <c r="Q215" s="2"/>
      <c r="R215" s="2">
        <f t="shared" si="36"/>
        <v>1.8236944444444454</v>
      </c>
      <c r="S215" s="2"/>
      <c r="T215" s="2">
        <f t="shared" si="46"/>
        <v>1.3236944444444454</v>
      </c>
      <c r="U215" s="11"/>
    </row>
    <row r="216" spans="1:21" x14ac:dyDescent="0.3">
      <c r="A216" s="12">
        <v>33088</v>
      </c>
      <c r="B216" s="29">
        <v>29.475000000000001</v>
      </c>
      <c r="C216" s="2">
        <f t="shared" si="35"/>
        <v>30.687916666666663</v>
      </c>
      <c r="D216" s="13">
        <f t="shared" si="37"/>
        <v>26.462616666666669</v>
      </c>
      <c r="E216" s="3">
        <v>24.5</v>
      </c>
      <c r="F216" s="1">
        <f t="shared" si="38"/>
        <v>25</v>
      </c>
      <c r="G216" s="1">
        <f t="shared" si="39"/>
        <v>25.5</v>
      </c>
      <c r="H216" s="13">
        <f t="shared" si="40"/>
        <v>26.962616666666669</v>
      </c>
      <c r="I216" s="14">
        <f t="shared" si="41"/>
        <v>27.462616666666669</v>
      </c>
      <c r="J216" s="2">
        <f t="shared" si="42"/>
        <v>3.0123833333333323</v>
      </c>
      <c r="K216" s="2"/>
      <c r="L216" s="2">
        <f t="shared" si="43"/>
        <v>4.9750000000000014</v>
      </c>
      <c r="M216" s="2"/>
      <c r="N216" s="2">
        <f t="shared" si="44"/>
        <v>4.4750000000000014</v>
      </c>
      <c r="O216" s="2"/>
      <c r="P216" s="2">
        <f t="shared" si="45"/>
        <v>3.9750000000000014</v>
      </c>
      <c r="Q216" s="2"/>
      <c r="R216" s="2">
        <f t="shared" si="36"/>
        <v>2.5123833333333323</v>
      </c>
      <c r="S216" s="2"/>
      <c r="T216" s="2">
        <f t="shared" si="46"/>
        <v>2.0123833333333323</v>
      </c>
      <c r="U216" s="11"/>
    </row>
    <row r="217" spans="1:21" x14ac:dyDescent="0.3">
      <c r="A217" s="12">
        <v>33089</v>
      </c>
      <c r="B217" s="29">
        <v>29.008333333333301</v>
      </c>
      <c r="C217" s="2">
        <f t="shared" si="35"/>
        <v>30.614305555555553</v>
      </c>
      <c r="D217" s="13">
        <f t="shared" si="37"/>
        <v>26.442005555555557</v>
      </c>
      <c r="E217" s="3">
        <v>24.5</v>
      </c>
      <c r="F217" s="1">
        <f t="shared" si="38"/>
        <v>25</v>
      </c>
      <c r="G217" s="1">
        <f t="shared" si="39"/>
        <v>25.5</v>
      </c>
      <c r="H217" s="13">
        <f t="shared" si="40"/>
        <v>26.942005555555557</v>
      </c>
      <c r="I217" s="14">
        <f t="shared" si="41"/>
        <v>27.442005555555557</v>
      </c>
      <c r="J217" s="2">
        <f t="shared" si="42"/>
        <v>2.5663277777777438</v>
      </c>
      <c r="K217" s="2"/>
      <c r="L217" s="2">
        <f t="shared" si="43"/>
        <v>4.5083333333333009</v>
      </c>
      <c r="M217" s="2"/>
      <c r="N217" s="2">
        <f t="shared" si="44"/>
        <v>4.0083333333333009</v>
      </c>
      <c r="O217" s="2"/>
      <c r="P217" s="2">
        <f t="shared" si="45"/>
        <v>3.5083333333333009</v>
      </c>
      <c r="Q217" s="2"/>
      <c r="R217" s="2">
        <f t="shared" si="36"/>
        <v>2.0663277777777438</v>
      </c>
      <c r="S217" s="2"/>
      <c r="T217" s="2">
        <f t="shared" si="46"/>
        <v>1.5663277777777438</v>
      </c>
      <c r="U217" s="11"/>
    </row>
    <row r="218" spans="1:21" x14ac:dyDescent="0.3">
      <c r="A218" s="12">
        <v>33090</v>
      </c>
      <c r="B218" s="29">
        <v>29.837499999999999</v>
      </c>
      <c r="C218" s="2">
        <f t="shared" si="35"/>
        <v>30.513472222222219</v>
      </c>
      <c r="D218" s="13">
        <f t="shared" si="37"/>
        <v>26.413772222222221</v>
      </c>
      <c r="E218" s="3">
        <v>24.5</v>
      </c>
      <c r="F218" s="1">
        <f t="shared" si="38"/>
        <v>25</v>
      </c>
      <c r="G218" s="1">
        <f t="shared" si="39"/>
        <v>25.5</v>
      </c>
      <c r="H218" s="13">
        <f t="shared" si="40"/>
        <v>26.913772222222221</v>
      </c>
      <c r="I218" s="14">
        <f t="shared" si="41"/>
        <v>27.413772222222221</v>
      </c>
      <c r="J218" s="2">
        <f t="shared" si="42"/>
        <v>3.4237277777777777</v>
      </c>
      <c r="K218" s="2"/>
      <c r="L218" s="2">
        <f t="shared" si="43"/>
        <v>5.3374999999999986</v>
      </c>
      <c r="M218" s="2"/>
      <c r="N218" s="2">
        <f t="shared" si="44"/>
        <v>4.8374999999999986</v>
      </c>
      <c r="O218" s="2"/>
      <c r="P218" s="2">
        <f t="shared" si="45"/>
        <v>4.3374999999999986</v>
      </c>
      <c r="Q218" s="2"/>
      <c r="R218" s="2">
        <f t="shared" si="36"/>
        <v>2.9237277777777777</v>
      </c>
      <c r="S218" s="2"/>
      <c r="T218" s="2">
        <f t="shared" si="46"/>
        <v>2.4237277777777777</v>
      </c>
      <c r="U218" s="11"/>
    </row>
    <row r="219" spans="1:21" x14ac:dyDescent="0.3">
      <c r="A219" s="12">
        <v>33091</v>
      </c>
      <c r="B219" s="29">
        <v>29.933333333333302</v>
      </c>
      <c r="C219" s="2">
        <f t="shared" si="35"/>
        <v>30.419583333333328</v>
      </c>
      <c r="D219" s="13">
        <f t="shared" si="37"/>
        <v>26.387483333333336</v>
      </c>
      <c r="E219" s="3">
        <v>24.5</v>
      </c>
      <c r="F219" s="1">
        <f t="shared" si="38"/>
        <v>25</v>
      </c>
      <c r="G219" s="1">
        <f t="shared" si="39"/>
        <v>25.5</v>
      </c>
      <c r="H219" s="13">
        <f t="shared" si="40"/>
        <v>26.887483333333336</v>
      </c>
      <c r="I219" s="14">
        <f t="shared" si="41"/>
        <v>27.387483333333336</v>
      </c>
      <c r="J219" s="2">
        <f t="shared" si="42"/>
        <v>3.545849999999966</v>
      </c>
      <c r="K219" s="2"/>
      <c r="L219" s="2">
        <f t="shared" si="43"/>
        <v>5.4333333333333016</v>
      </c>
      <c r="M219" s="2"/>
      <c r="N219" s="2">
        <f t="shared" si="44"/>
        <v>4.9333333333333016</v>
      </c>
      <c r="O219" s="2"/>
      <c r="P219" s="2">
        <f t="shared" si="45"/>
        <v>4.4333333333333016</v>
      </c>
      <c r="Q219" s="2"/>
      <c r="R219" s="2">
        <f t="shared" si="36"/>
        <v>3.045849999999966</v>
      </c>
      <c r="S219" s="2"/>
      <c r="T219" s="2">
        <f t="shared" si="46"/>
        <v>2.545849999999966</v>
      </c>
      <c r="U219" s="11"/>
    </row>
    <row r="220" spans="1:21" x14ac:dyDescent="0.3">
      <c r="A220" s="12">
        <v>33092</v>
      </c>
      <c r="B220" s="29">
        <v>28.975000000000001</v>
      </c>
      <c r="C220" s="2">
        <f t="shared" si="35"/>
        <v>30.356666666666666</v>
      </c>
      <c r="D220" s="13">
        <f t="shared" si="37"/>
        <v>26.369866666666667</v>
      </c>
      <c r="E220" s="3">
        <v>24.5</v>
      </c>
      <c r="F220" s="1">
        <f t="shared" si="38"/>
        <v>25</v>
      </c>
      <c r="G220" s="1">
        <f t="shared" si="39"/>
        <v>25.5</v>
      </c>
      <c r="H220" s="13">
        <f t="shared" si="40"/>
        <v>26.869866666666667</v>
      </c>
      <c r="I220" s="14">
        <f t="shared" si="41"/>
        <v>27.369866666666667</v>
      </c>
      <c r="J220" s="2">
        <f t="shared" si="42"/>
        <v>2.6051333333333346</v>
      </c>
      <c r="K220" s="2"/>
      <c r="L220" s="2">
        <f t="shared" si="43"/>
        <v>4.4750000000000014</v>
      </c>
      <c r="M220" s="2"/>
      <c r="N220" s="2">
        <f t="shared" si="44"/>
        <v>3.9750000000000014</v>
      </c>
      <c r="O220" s="2"/>
      <c r="P220" s="2">
        <f t="shared" si="45"/>
        <v>3.4750000000000014</v>
      </c>
      <c r="Q220" s="2"/>
      <c r="R220" s="2">
        <f t="shared" si="36"/>
        <v>2.1051333333333346</v>
      </c>
      <c r="S220" s="2"/>
      <c r="T220" s="2">
        <f t="shared" si="46"/>
        <v>1.6051333333333346</v>
      </c>
      <c r="U220" s="11"/>
    </row>
    <row r="221" spans="1:21" x14ac:dyDescent="0.3">
      <c r="A221" s="12">
        <v>33093</v>
      </c>
      <c r="B221" s="29">
        <v>29.8541666666667</v>
      </c>
      <c r="C221" s="2">
        <f t="shared" si="35"/>
        <v>30.315694444444439</v>
      </c>
      <c r="D221" s="13">
        <f t="shared" si="37"/>
        <v>26.358394444444443</v>
      </c>
      <c r="E221" s="3">
        <v>24.5</v>
      </c>
      <c r="F221" s="1">
        <f t="shared" si="38"/>
        <v>25</v>
      </c>
      <c r="G221" s="1">
        <f t="shared" si="39"/>
        <v>25.5</v>
      </c>
      <c r="H221" s="13">
        <f t="shared" si="40"/>
        <v>26.858394444444443</v>
      </c>
      <c r="I221" s="14">
        <f t="shared" si="41"/>
        <v>27.358394444444443</v>
      </c>
      <c r="J221" s="2">
        <f t="shared" si="42"/>
        <v>3.4957722222222571</v>
      </c>
      <c r="K221" s="2"/>
      <c r="L221" s="2">
        <f t="shared" si="43"/>
        <v>5.3541666666666998</v>
      </c>
      <c r="M221" s="2"/>
      <c r="N221" s="2">
        <f t="shared" si="44"/>
        <v>4.8541666666666998</v>
      </c>
      <c r="O221" s="2"/>
      <c r="P221" s="2">
        <f t="shared" si="45"/>
        <v>4.3541666666666998</v>
      </c>
      <c r="Q221" s="2"/>
      <c r="R221" s="2">
        <f t="shared" si="36"/>
        <v>2.9957722222222571</v>
      </c>
      <c r="S221" s="2"/>
      <c r="T221" s="2">
        <f t="shared" si="46"/>
        <v>2.4957722222222571</v>
      </c>
      <c r="U221" s="11"/>
    </row>
    <row r="222" spans="1:21" x14ac:dyDescent="0.3">
      <c r="A222" s="12">
        <v>33094</v>
      </c>
      <c r="B222" s="29">
        <v>30.837499999999999</v>
      </c>
      <c r="C222" s="2">
        <f t="shared" si="35"/>
        <v>30.303055555555556</v>
      </c>
      <c r="D222" s="13">
        <f t="shared" si="37"/>
        <v>26.354855555555559</v>
      </c>
      <c r="E222" s="3">
        <v>24.5</v>
      </c>
      <c r="F222" s="1">
        <f t="shared" si="38"/>
        <v>25</v>
      </c>
      <c r="G222" s="1">
        <f t="shared" si="39"/>
        <v>25.5</v>
      </c>
      <c r="H222" s="13">
        <f t="shared" si="40"/>
        <v>26.854855555555559</v>
      </c>
      <c r="I222" s="14">
        <f t="shared" si="41"/>
        <v>27.354855555555559</v>
      </c>
      <c r="J222" s="2">
        <f t="shared" si="42"/>
        <v>4.4826444444444391</v>
      </c>
      <c r="K222" s="2"/>
      <c r="L222" s="2">
        <f t="shared" si="43"/>
        <v>6.3374999999999986</v>
      </c>
      <c r="M222" s="2"/>
      <c r="N222" s="2">
        <f t="shared" si="44"/>
        <v>5.8374999999999986</v>
      </c>
      <c r="O222" s="2"/>
      <c r="P222" s="2">
        <f t="shared" si="45"/>
        <v>5.3374999999999986</v>
      </c>
      <c r="Q222" s="2"/>
      <c r="R222" s="2">
        <f t="shared" si="36"/>
        <v>3.9826444444444391</v>
      </c>
      <c r="S222" s="2"/>
      <c r="T222" s="2">
        <f t="shared" si="46"/>
        <v>3.4826444444444391</v>
      </c>
      <c r="U222" s="11"/>
    </row>
    <row r="223" spans="1:21" x14ac:dyDescent="0.3">
      <c r="A223" s="12">
        <v>33095</v>
      </c>
      <c r="B223" s="29">
        <v>31.574999999999999</v>
      </c>
      <c r="C223" s="2">
        <f t="shared" si="35"/>
        <v>30.270138888888887</v>
      </c>
      <c r="D223" s="13">
        <f t="shared" si="37"/>
        <v>26.345638888888892</v>
      </c>
      <c r="E223" s="3">
        <v>24.5</v>
      </c>
      <c r="F223" s="1">
        <f t="shared" si="38"/>
        <v>25</v>
      </c>
      <c r="G223" s="1">
        <f t="shared" si="39"/>
        <v>25.5</v>
      </c>
      <c r="H223" s="13">
        <f t="shared" si="40"/>
        <v>26.845638888888892</v>
      </c>
      <c r="I223" s="14">
        <f t="shared" si="41"/>
        <v>27.345638888888892</v>
      </c>
      <c r="J223" s="2">
        <f t="shared" si="42"/>
        <v>5.2293611111111069</v>
      </c>
      <c r="K223" s="2"/>
      <c r="L223" s="2">
        <f t="shared" si="43"/>
        <v>7.0749999999999993</v>
      </c>
      <c r="M223" s="2"/>
      <c r="N223" s="2">
        <f t="shared" si="44"/>
        <v>6.5749999999999993</v>
      </c>
      <c r="O223" s="2"/>
      <c r="P223" s="2">
        <f t="shared" si="45"/>
        <v>6.0749999999999993</v>
      </c>
      <c r="Q223" s="2"/>
      <c r="R223" s="2">
        <f t="shared" si="36"/>
        <v>4.7293611111111069</v>
      </c>
      <c r="S223" s="2"/>
      <c r="T223" s="2">
        <f t="shared" si="46"/>
        <v>4.2293611111111069</v>
      </c>
      <c r="U223" s="11"/>
    </row>
    <row r="224" spans="1:21" x14ac:dyDescent="0.3">
      <c r="A224" s="12">
        <v>33096</v>
      </c>
      <c r="B224" s="29">
        <v>33.004166666666698</v>
      </c>
      <c r="C224" s="2">
        <f t="shared" si="35"/>
        <v>30.268888888888892</v>
      </c>
      <c r="D224" s="13">
        <f t="shared" si="37"/>
        <v>26.345288888888891</v>
      </c>
      <c r="E224" s="3">
        <v>24.5</v>
      </c>
      <c r="F224" s="1">
        <f t="shared" si="38"/>
        <v>25</v>
      </c>
      <c r="G224" s="1">
        <f t="shared" si="39"/>
        <v>25.5</v>
      </c>
      <c r="H224" s="13">
        <f t="shared" si="40"/>
        <v>26.845288888888891</v>
      </c>
      <c r="I224" s="14">
        <f t="shared" si="41"/>
        <v>27.345288888888891</v>
      </c>
      <c r="J224" s="2">
        <f t="shared" si="42"/>
        <v>6.658877777777807</v>
      </c>
      <c r="K224" s="2"/>
      <c r="L224" s="2">
        <f t="shared" si="43"/>
        <v>8.5041666666666984</v>
      </c>
      <c r="M224" s="2"/>
      <c r="N224" s="2">
        <f t="shared" si="44"/>
        <v>8.0041666666666984</v>
      </c>
      <c r="O224" s="2"/>
      <c r="P224" s="2">
        <f t="shared" si="45"/>
        <v>7.5041666666666984</v>
      </c>
      <c r="Q224" s="2"/>
      <c r="R224" s="2">
        <f t="shared" si="36"/>
        <v>6.158877777777807</v>
      </c>
      <c r="S224" s="2"/>
      <c r="T224" s="2">
        <f t="shared" si="46"/>
        <v>5.658877777777807</v>
      </c>
      <c r="U224" s="11"/>
    </row>
    <row r="225" spans="1:21" x14ac:dyDescent="0.3">
      <c r="A225" s="12">
        <v>33097</v>
      </c>
      <c r="B225" s="29">
        <v>29.362500000000001</v>
      </c>
      <c r="C225" s="2">
        <f t="shared" si="35"/>
        <v>30.311805555555559</v>
      </c>
      <c r="D225" s="13">
        <f t="shared" si="37"/>
        <v>26.357305555555556</v>
      </c>
      <c r="E225" s="3">
        <v>24.5</v>
      </c>
      <c r="F225" s="1">
        <f t="shared" si="38"/>
        <v>25</v>
      </c>
      <c r="G225" s="1">
        <f t="shared" si="39"/>
        <v>25.5</v>
      </c>
      <c r="H225" s="13">
        <f t="shared" si="40"/>
        <v>26.857305555555556</v>
      </c>
      <c r="I225" s="14">
        <f t="shared" si="41"/>
        <v>27.357305555555556</v>
      </c>
      <c r="J225" s="2">
        <f t="shared" si="42"/>
        <v>3.0051944444444452</v>
      </c>
      <c r="K225" s="2"/>
      <c r="L225" s="2">
        <f t="shared" si="43"/>
        <v>4.8625000000000007</v>
      </c>
      <c r="M225" s="2"/>
      <c r="N225" s="2">
        <f t="shared" si="44"/>
        <v>4.3625000000000007</v>
      </c>
      <c r="O225" s="2"/>
      <c r="P225" s="2">
        <f t="shared" si="45"/>
        <v>3.8625000000000007</v>
      </c>
      <c r="Q225" s="2"/>
      <c r="R225" s="2">
        <f t="shared" si="36"/>
        <v>2.5051944444444452</v>
      </c>
      <c r="S225" s="2"/>
      <c r="T225" s="2">
        <f t="shared" si="46"/>
        <v>2.0051944444444452</v>
      </c>
      <c r="U225" s="11"/>
    </row>
    <row r="226" spans="1:21" x14ac:dyDescent="0.3">
      <c r="A226" s="12">
        <v>33098</v>
      </c>
      <c r="B226" s="29">
        <v>29.929166666666699</v>
      </c>
      <c r="C226" s="2">
        <f t="shared" si="35"/>
        <v>30.280972222222225</v>
      </c>
      <c r="D226" s="13">
        <f t="shared" si="37"/>
        <v>26.348672222222227</v>
      </c>
      <c r="E226" s="3">
        <v>24.5</v>
      </c>
      <c r="F226" s="1">
        <f t="shared" si="38"/>
        <v>25</v>
      </c>
      <c r="G226" s="1">
        <f t="shared" si="39"/>
        <v>25.5</v>
      </c>
      <c r="H226" s="13">
        <f t="shared" si="40"/>
        <v>26.848672222222227</v>
      </c>
      <c r="I226" s="14">
        <f t="shared" si="41"/>
        <v>27.348672222222227</v>
      </c>
      <c r="J226" s="2">
        <f t="shared" si="42"/>
        <v>3.5804944444444722</v>
      </c>
      <c r="K226" s="2"/>
      <c r="L226" s="2">
        <f t="shared" si="43"/>
        <v>5.4291666666666991</v>
      </c>
      <c r="M226" s="2"/>
      <c r="N226" s="2">
        <f t="shared" si="44"/>
        <v>4.9291666666666991</v>
      </c>
      <c r="O226" s="2"/>
      <c r="P226" s="2">
        <f t="shared" si="45"/>
        <v>4.4291666666666991</v>
      </c>
      <c r="Q226" s="2"/>
      <c r="R226" s="2">
        <f t="shared" si="36"/>
        <v>3.0804944444444722</v>
      </c>
      <c r="S226" s="2"/>
      <c r="T226" s="2">
        <f t="shared" si="46"/>
        <v>2.5804944444444722</v>
      </c>
      <c r="U226" s="11"/>
    </row>
    <row r="227" spans="1:21" x14ac:dyDescent="0.3">
      <c r="A227" s="12">
        <v>33099</v>
      </c>
      <c r="B227" s="29">
        <v>28.545833333333299</v>
      </c>
      <c r="C227" s="2">
        <f t="shared" ref="C227:C290" si="47">AVERAGE(B197:B226)</f>
        <v>30.303888888888888</v>
      </c>
      <c r="D227" s="13">
        <f t="shared" si="37"/>
        <v>26.35508888888889</v>
      </c>
      <c r="E227" s="3">
        <v>24.5</v>
      </c>
      <c r="F227" s="1">
        <f t="shared" si="38"/>
        <v>25</v>
      </c>
      <c r="G227" s="1">
        <f t="shared" si="39"/>
        <v>25.5</v>
      </c>
      <c r="H227" s="13">
        <f t="shared" si="40"/>
        <v>26.85508888888889</v>
      </c>
      <c r="I227" s="14">
        <f t="shared" si="41"/>
        <v>27.35508888888889</v>
      </c>
      <c r="J227" s="2">
        <f t="shared" si="42"/>
        <v>2.1907444444444089</v>
      </c>
      <c r="K227" s="2"/>
      <c r="L227" s="2">
        <f t="shared" si="43"/>
        <v>4.0458333333332988</v>
      </c>
      <c r="M227" s="2"/>
      <c r="N227" s="2">
        <f t="shared" si="44"/>
        <v>3.5458333333332988</v>
      </c>
      <c r="O227" s="2"/>
      <c r="P227" s="2">
        <f t="shared" si="45"/>
        <v>3.0458333333332988</v>
      </c>
      <c r="Q227" s="2"/>
      <c r="R227" s="2">
        <f t="shared" si="36"/>
        <v>1.6907444444444089</v>
      </c>
      <c r="S227" s="2"/>
      <c r="T227" s="2">
        <f t="shared" si="46"/>
        <v>1.1907444444444089</v>
      </c>
      <c r="U227" s="11"/>
    </row>
    <row r="228" spans="1:21" x14ac:dyDescent="0.3">
      <c r="A228" s="12">
        <v>33100</v>
      </c>
      <c r="B228" s="29">
        <v>28.754166666666698</v>
      </c>
      <c r="C228" s="2">
        <f t="shared" si="47"/>
        <v>30.358888888888892</v>
      </c>
      <c r="D228" s="13">
        <f t="shared" si="37"/>
        <v>26.370488888888893</v>
      </c>
      <c r="E228" s="3">
        <v>24.5</v>
      </c>
      <c r="F228" s="1">
        <f t="shared" si="38"/>
        <v>25</v>
      </c>
      <c r="G228" s="1">
        <f t="shared" si="39"/>
        <v>25.5</v>
      </c>
      <c r="H228" s="13">
        <f t="shared" si="40"/>
        <v>26.870488888888893</v>
      </c>
      <c r="I228" s="14">
        <f t="shared" si="41"/>
        <v>27.370488888888893</v>
      </c>
      <c r="J228" s="2">
        <f t="shared" si="42"/>
        <v>2.3836777777778053</v>
      </c>
      <c r="K228" s="2"/>
      <c r="L228" s="2">
        <f t="shared" si="43"/>
        <v>4.2541666666666984</v>
      </c>
      <c r="M228" s="2"/>
      <c r="N228" s="2">
        <f t="shared" si="44"/>
        <v>3.7541666666666984</v>
      </c>
      <c r="O228" s="2"/>
      <c r="P228" s="2">
        <f t="shared" si="45"/>
        <v>3.2541666666666984</v>
      </c>
      <c r="Q228" s="2"/>
      <c r="R228" s="2">
        <f t="shared" si="36"/>
        <v>1.8836777777778053</v>
      </c>
      <c r="S228" s="2"/>
      <c r="T228" s="2">
        <f t="shared" si="46"/>
        <v>1.3836777777778053</v>
      </c>
      <c r="U228" s="11"/>
    </row>
    <row r="229" spans="1:21" x14ac:dyDescent="0.3">
      <c r="A229" s="12">
        <v>33101</v>
      </c>
      <c r="B229" s="29">
        <v>28.970833333333299</v>
      </c>
      <c r="C229" s="2">
        <f t="shared" si="47"/>
        <v>30.316388888888891</v>
      </c>
      <c r="D229" s="13">
        <f t="shared" si="37"/>
        <v>26.358588888888889</v>
      </c>
      <c r="E229" s="3">
        <v>24.5</v>
      </c>
      <c r="F229" s="1">
        <f t="shared" si="38"/>
        <v>25</v>
      </c>
      <c r="G229" s="1">
        <f t="shared" si="39"/>
        <v>25.5</v>
      </c>
      <c r="H229" s="13">
        <f t="shared" si="40"/>
        <v>26.858588888888889</v>
      </c>
      <c r="I229" s="14">
        <f t="shared" si="41"/>
        <v>27.358588888888889</v>
      </c>
      <c r="J229" s="2">
        <f t="shared" si="42"/>
        <v>2.6122444444444106</v>
      </c>
      <c r="K229" s="2"/>
      <c r="L229" s="2">
        <f t="shared" si="43"/>
        <v>4.4708333333332995</v>
      </c>
      <c r="M229" s="2"/>
      <c r="N229" s="2">
        <f t="shared" si="44"/>
        <v>3.9708333333332995</v>
      </c>
      <c r="O229" s="2"/>
      <c r="P229" s="2">
        <f t="shared" si="45"/>
        <v>3.4708333333332995</v>
      </c>
      <c r="Q229" s="2"/>
      <c r="R229" s="2">
        <f t="shared" si="36"/>
        <v>2.1122444444444106</v>
      </c>
      <c r="S229" s="2"/>
      <c r="T229" s="2">
        <f t="shared" si="46"/>
        <v>1.6122444444444106</v>
      </c>
      <c r="U229" s="11"/>
    </row>
    <row r="230" spans="1:21" x14ac:dyDescent="0.3">
      <c r="A230" s="12">
        <v>33102</v>
      </c>
      <c r="B230" s="29">
        <v>29.05</v>
      </c>
      <c r="C230" s="2">
        <f t="shared" si="47"/>
        <v>30.250277777777779</v>
      </c>
      <c r="D230" s="13">
        <f t="shared" si="37"/>
        <v>26.340077777777779</v>
      </c>
      <c r="E230" s="3">
        <v>24.5</v>
      </c>
      <c r="F230" s="1">
        <f t="shared" si="38"/>
        <v>25</v>
      </c>
      <c r="G230" s="1">
        <f t="shared" si="39"/>
        <v>25.5</v>
      </c>
      <c r="H230" s="13">
        <f t="shared" si="40"/>
        <v>26.840077777777779</v>
      </c>
      <c r="I230" s="14">
        <f t="shared" si="41"/>
        <v>27.340077777777779</v>
      </c>
      <c r="J230" s="2">
        <f t="shared" si="42"/>
        <v>2.7099222222222217</v>
      </c>
      <c r="K230" s="2"/>
      <c r="L230" s="2">
        <f t="shared" si="43"/>
        <v>4.5500000000000007</v>
      </c>
      <c r="M230" s="2"/>
      <c r="N230" s="2">
        <f t="shared" si="44"/>
        <v>4.0500000000000007</v>
      </c>
      <c r="O230" s="2"/>
      <c r="P230" s="2">
        <f t="shared" si="45"/>
        <v>3.5500000000000007</v>
      </c>
      <c r="Q230" s="2"/>
      <c r="R230" s="2">
        <f t="shared" si="36"/>
        <v>2.2099222222222217</v>
      </c>
      <c r="S230" s="2"/>
      <c r="T230" s="2">
        <f t="shared" si="46"/>
        <v>1.7099222222222217</v>
      </c>
      <c r="U230" s="11"/>
    </row>
    <row r="231" spans="1:21" x14ac:dyDescent="0.3">
      <c r="A231" s="12">
        <v>33103</v>
      </c>
      <c r="B231" s="29">
        <v>28.591666666666701</v>
      </c>
      <c r="C231" s="2">
        <f t="shared" si="47"/>
        <v>30.085694444444446</v>
      </c>
      <c r="D231" s="13">
        <f t="shared" si="37"/>
        <v>26.293994444444447</v>
      </c>
      <c r="E231" s="3">
        <v>24.5</v>
      </c>
      <c r="F231" s="1">
        <f t="shared" si="38"/>
        <v>25</v>
      </c>
      <c r="G231" s="1">
        <f t="shared" si="39"/>
        <v>25.5</v>
      </c>
      <c r="H231" s="13">
        <f t="shared" si="40"/>
        <v>26.793994444444447</v>
      </c>
      <c r="I231" s="14">
        <f t="shared" si="41"/>
        <v>27.293994444444447</v>
      </c>
      <c r="J231" s="2">
        <f t="shared" si="42"/>
        <v>2.2976722222222534</v>
      </c>
      <c r="K231" s="2"/>
      <c r="L231" s="2">
        <f t="shared" si="43"/>
        <v>4.0916666666667005</v>
      </c>
      <c r="M231" s="2"/>
      <c r="N231" s="2">
        <f t="shared" si="44"/>
        <v>3.5916666666667005</v>
      </c>
      <c r="O231" s="2"/>
      <c r="P231" s="2">
        <f t="shared" si="45"/>
        <v>3.0916666666667005</v>
      </c>
      <c r="Q231" s="2"/>
      <c r="R231" s="2">
        <f t="shared" si="36"/>
        <v>1.7976722222222534</v>
      </c>
      <c r="S231" s="2"/>
      <c r="T231" s="2">
        <f t="shared" si="46"/>
        <v>1.2976722222222534</v>
      </c>
      <c r="U231" s="11"/>
    </row>
    <row r="232" spans="1:21" x14ac:dyDescent="0.3">
      <c r="A232" s="12">
        <v>33104</v>
      </c>
      <c r="B232" s="29">
        <v>27.887499999999999</v>
      </c>
      <c r="C232" s="2">
        <f t="shared" si="47"/>
        <v>29.87</v>
      </c>
      <c r="D232" s="13">
        <f t="shared" si="37"/>
        <v>26.233600000000003</v>
      </c>
      <c r="E232" s="3">
        <v>24.5</v>
      </c>
      <c r="F232" s="1">
        <f t="shared" si="38"/>
        <v>25</v>
      </c>
      <c r="G232" s="1">
        <f t="shared" si="39"/>
        <v>25.5</v>
      </c>
      <c r="H232" s="13">
        <f t="shared" si="40"/>
        <v>26.733600000000003</v>
      </c>
      <c r="I232" s="14">
        <f t="shared" si="41"/>
        <v>27.233600000000003</v>
      </c>
      <c r="J232" s="2">
        <f t="shared" si="42"/>
        <v>1.6538999999999966</v>
      </c>
      <c r="K232" s="2"/>
      <c r="L232" s="2">
        <f t="shared" si="43"/>
        <v>3.3874999999999993</v>
      </c>
      <c r="M232" s="2"/>
      <c r="N232" s="2">
        <f t="shared" si="44"/>
        <v>2.8874999999999993</v>
      </c>
      <c r="O232" s="2"/>
      <c r="P232" s="2">
        <f t="shared" si="45"/>
        <v>2.3874999999999993</v>
      </c>
      <c r="Q232" s="2"/>
      <c r="R232" s="2">
        <f t="shared" si="36"/>
        <v>1.1538999999999966</v>
      </c>
      <c r="S232" s="2"/>
      <c r="T232" s="2">
        <f t="shared" si="46"/>
        <v>0.6538999999999966</v>
      </c>
      <c r="U232" s="11"/>
    </row>
    <row r="233" spans="1:21" x14ac:dyDescent="0.3">
      <c r="A233" s="12">
        <v>33105</v>
      </c>
      <c r="B233" s="29">
        <v>27.2291666666667</v>
      </c>
      <c r="C233" s="2">
        <f t="shared" si="47"/>
        <v>29.701666666666668</v>
      </c>
      <c r="D233" s="13">
        <f t="shared" si="37"/>
        <v>26.186466666666668</v>
      </c>
      <c r="E233" s="3">
        <v>24.5</v>
      </c>
      <c r="F233" s="1">
        <f t="shared" si="38"/>
        <v>25</v>
      </c>
      <c r="G233" s="1">
        <f t="shared" si="39"/>
        <v>25.5</v>
      </c>
      <c r="H233" s="13">
        <f t="shared" si="40"/>
        <v>26.686466666666668</v>
      </c>
      <c r="I233" s="14">
        <f t="shared" si="41"/>
        <v>27.186466666666668</v>
      </c>
      <c r="J233" s="2">
        <f t="shared" si="42"/>
        <v>1.0427000000000319</v>
      </c>
      <c r="K233" s="2"/>
      <c r="L233" s="2">
        <f t="shared" si="43"/>
        <v>2.7291666666666998</v>
      </c>
      <c r="M233" s="2"/>
      <c r="N233" s="2">
        <f t="shared" si="44"/>
        <v>2.2291666666666998</v>
      </c>
      <c r="O233" s="2"/>
      <c r="P233" s="2">
        <f t="shared" si="45"/>
        <v>1.7291666666666998</v>
      </c>
      <c r="Q233" s="2"/>
      <c r="R233" s="2">
        <f t="shared" si="36"/>
        <v>0.54270000000003193</v>
      </c>
      <c r="S233" s="2"/>
      <c r="T233" s="2">
        <f t="shared" si="46"/>
        <v>4.2700000000031935E-2</v>
      </c>
      <c r="U233" s="11"/>
    </row>
    <row r="234" spans="1:21" x14ac:dyDescent="0.3">
      <c r="A234" s="12">
        <v>33106</v>
      </c>
      <c r="B234" s="29">
        <v>27.912500000000001</v>
      </c>
      <c r="C234" s="2">
        <f t="shared" si="47"/>
        <v>29.665277777777781</v>
      </c>
      <c r="D234" s="13">
        <f t="shared" si="37"/>
        <v>26.176277777777781</v>
      </c>
      <c r="E234" s="3">
        <v>24.5</v>
      </c>
      <c r="F234" s="1">
        <f t="shared" si="38"/>
        <v>25</v>
      </c>
      <c r="G234" s="1">
        <f t="shared" si="39"/>
        <v>25.5</v>
      </c>
      <c r="H234" s="13">
        <f t="shared" si="40"/>
        <v>26.676277777777781</v>
      </c>
      <c r="I234" s="14">
        <f t="shared" si="41"/>
        <v>27.176277777777781</v>
      </c>
      <c r="J234" s="2">
        <f t="shared" si="42"/>
        <v>1.7362222222222208</v>
      </c>
      <c r="K234" s="2"/>
      <c r="L234" s="2">
        <f t="shared" si="43"/>
        <v>3.4125000000000014</v>
      </c>
      <c r="M234" s="2"/>
      <c r="N234" s="2">
        <f t="shared" si="44"/>
        <v>2.9125000000000014</v>
      </c>
      <c r="O234" s="2"/>
      <c r="P234" s="2">
        <f t="shared" si="45"/>
        <v>2.4125000000000014</v>
      </c>
      <c r="Q234" s="2"/>
      <c r="R234" s="2">
        <f t="shared" si="36"/>
        <v>1.2362222222222208</v>
      </c>
      <c r="S234" s="2"/>
      <c r="T234" s="2">
        <f t="shared" si="46"/>
        <v>0.73622222222222078</v>
      </c>
      <c r="U234" s="11"/>
    </row>
    <row r="235" spans="1:21" x14ac:dyDescent="0.3">
      <c r="A235" s="12">
        <v>33107</v>
      </c>
      <c r="B235" s="29">
        <v>28.3541666666667</v>
      </c>
      <c r="C235" s="2">
        <f t="shared" si="47"/>
        <v>29.578055555555562</v>
      </c>
      <c r="D235" s="13">
        <f t="shared" si="37"/>
        <v>26.151855555555557</v>
      </c>
      <c r="E235" s="3">
        <v>24.5</v>
      </c>
      <c r="F235" s="1">
        <f t="shared" si="38"/>
        <v>25</v>
      </c>
      <c r="G235" s="1">
        <f t="shared" si="39"/>
        <v>25.5</v>
      </c>
      <c r="H235" s="13">
        <f t="shared" si="40"/>
        <v>26.651855555555557</v>
      </c>
      <c r="I235" s="14">
        <f t="shared" si="41"/>
        <v>27.151855555555557</v>
      </c>
      <c r="J235" s="2">
        <f t="shared" si="42"/>
        <v>2.2023111111111433</v>
      </c>
      <c r="K235" s="2"/>
      <c r="L235" s="2">
        <f t="shared" si="43"/>
        <v>3.8541666666666998</v>
      </c>
      <c r="M235" s="2"/>
      <c r="N235" s="2">
        <f t="shared" si="44"/>
        <v>3.3541666666666998</v>
      </c>
      <c r="O235" s="2"/>
      <c r="P235" s="2">
        <f t="shared" si="45"/>
        <v>2.8541666666666998</v>
      </c>
      <c r="Q235" s="2"/>
      <c r="R235" s="2">
        <f t="shared" si="36"/>
        <v>1.7023111111111433</v>
      </c>
      <c r="S235" s="2"/>
      <c r="T235" s="2">
        <f t="shared" si="46"/>
        <v>1.2023111111111433</v>
      </c>
      <c r="U235" s="11"/>
    </row>
    <row r="236" spans="1:21" x14ac:dyDescent="0.3">
      <c r="A236" s="12">
        <v>33108</v>
      </c>
      <c r="B236" s="29">
        <v>28.779166666666701</v>
      </c>
      <c r="C236" s="2">
        <f t="shared" si="47"/>
        <v>29.473333333333343</v>
      </c>
      <c r="D236" s="13">
        <f t="shared" si="37"/>
        <v>26.122533333333337</v>
      </c>
      <c r="E236" s="3">
        <v>24.5</v>
      </c>
      <c r="F236" s="1">
        <f t="shared" si="38"/>
        <v>25</v>
      </c>
      <c r="G236" s="1">
        <f t="shared" si="39"/>
        <v>25.5</v>
      </c>
      <c r="H236" s="13">
        <f t="shared" si="40"/>
        <v>26.622533333333337</v>
      </c>
      <c r="I236" s="14">
        <f t="shared" si="41"/>
        <v>27.122533333333337</v>
      </c>
      <c r="J236" s="2">
        <f t="shared" si="42"/>
        <v>2.6566333333333638</v>
      </c>
      <c r="K236" s="2"/>
      <c r="L236" s="2">
        <f t="shared" si="43"/>
        <v>4.2791666666667005</v>
      </c>
      <c r="M236" s="2"/>
      <c r="N236" s="2">
        <f t="shared" si="44"/>
        <v>3.7791666666667005</v>
      </c>
      <c r="O236" s="2"/>
      <c r="P236" s="2">
        <f t="shared" si="45"/>
        <v>3.2791666666667005</v>
      </c>
      <c r="Q236" s="2"/>
      <c r="R236" s="2">
        <f t="shared" si="36"/>
        <v>2.1566333333333638</v>
      </c>
      <c r="S236" s="2"/>
      <c r="T236" s="2">
        <f t="shared" si="46"/>
        <v>1.6566333333333638</v>
      </c>
      <c r="U236" s="11"/>
    </row>
    <row r="237" spans="1:21" x14ac:dyDescent="0.3">
      <c r="A237" s="12">
        <v>33109</v>
      </c>
      <c r="B237" s="29">
        <v>29.195833333333301</v>
      </c>
      <c r="C237" s="2">
        <f t="shared" si="47"/>
        <v>29.435138888888897</v>
      </c>
      <c r="D237" s="13">
        <f t="shared" si="37"/>
        <v>26.111838888888894</v>
      </c>
      <c r="E237" s="3">
        <v>24.5</v>
      </c>
      <c r="F237" s="1">
        <f t="shared" si="38"/>
        <v>25</v>
      </c>
      <c r="G237" s="1">
        <f t="shared" si="39"/>
        <v>25.5</v>
      </c>
      <c r="H237" s="13">
        <f t="shared" si="40"/>
        <v>26.611838888888894</v>
      </c>
      <c r="I237" s="14">
        <f t="shared" si="41"/>
        <v>27.111838888888894</v>
      </c>
      <c r="J237" s="2">
        <f t="shared" si="42"/>
        <v>3.0839944444444072</v>
      </c>
      <c r="K237" s="2"/>
      <c r="L237" s="2">
        <f t="shared" si="43"/>
        <v>4.6958333333333009</v>
      </c>
      <c r="M237" s="2"/>
      <c r="N237" s="2">
        <f t="shared" si="44"/>
        <v>4.1958333333333009</v>
      </c>
      <c r="O237" s="2"/>
      <c r="P237" s="2">
        <f t="shared" si="45"/>
        <v>3.6958333333333009</v>
      </c>
      <c r="Q237" s="2"/>
      <c r="R237" s="2">
        <f t="shared" si="36"/>
        <v>2.5839944444444072</v>
      </c>
      <c r="S237" s="2"/>
      <c r="T237" s="2">
        <f t="shared" si="46"/>
        <v>2.0839944444444072</v>
      </c>
      <c r="U237" s="11"/>
    </row>
    <row r="238" spans="1:21" x14ac:dyDescent="0.3">
      <c r="A238" s="12">
        <v>33110</v>
      </c>
      <c r="B238" s="29">
        <v>29.0625</v>
      </c>
      <c r="C238" s="2">
        <f t="shared" si="47"/>
        <v>29.404027777777785</v>
      </c>
      <c r="D238" s="13">
        <f t="shared" si="37"/>
        <v>26.103127777777779</v>
      </c>
      <c r="E238" s="3">
        <v>24.5</v>
      </c>
      <c r="F238" s="1">
        <f t="shared" si="38"/>
        <v>25</v>
      </c>
      <c r="G238" s="1">
        <f t="shared" si="39"/>
        <v>25.5</v>
      </c>
      <c r="H238" s="13">
        <f t="shared" si="40"/>
        <v>26.603127777777779</v>
      </c>
      <c r="I238" s="14">
        <f t="shared" si="41"/>
        <v>27.103127777777779</v>
      </c>
      <c r="J238" s="2">
        <f t="shared" si="42"/>
        <v>2.9593722222222212</v>
      </c>
      <c r="K238" s="2"/>
      <c r="L238" s="2">
        <f t="shared" si="43"/>
        <v>4.5625</v>
      </c>
      <c r="M238" s="2"/>
      <c r="N238" s="2">
        <f t="shared" si="44"/>
        <v>4.0625</v>
      </c>
      <c r="O238" s="2"/>
      <c r="P238" s="2">
        <f t="shared" si="45"/>
        <v>3.5625</v>
      </c>
      <c r="Q238" s="2"/>
      <c r="R238" s="2">
        <f t="shared" si="36"/>
        <v>2.4593722222222212</v>
      </c>
      <c r="S238" s="2"/>
      <c r="T238" s="2">
        <f t="shared" si="46"/>
        <v>1.9593722222222212</v>
      </c>
      <c r="U238" s="11"/>
    </row>
    <row r="239" spans="1:21" x14ac:dyDescent="0.3">
      <c r="A239" s="12">
        <v>33111</v>
      </c>
      <c r="B239" s="29">
        <v>28.7291666666667</v>
      </c>
      <c r="C239" s="2">
        <f t="shared" si="47"/>
        <v>29.320555555555565</v>
      </c>
      <c r="D239" s="13">
        <f t="shared" si="37"/>
        <v>26.079755555555558</v>
      </c>
      <c r="E239" s="3">
        <v>24.5</v>
      </c>
      <c r="F239" s="1">
        <f t="shared" si="38"/>
        <v>25</v>
      </c>
      <c r="G239" s="1">
        <f t="shared" si="39"/>
        <v>25.5</v>
      </c>
      <c r="H239" s="13">
        <f t="shared" si="40"/>
        <v>26.579755555555558</v>
      </c>
      <c r="I239" s="14">
        <f t="shared" si="41"/>
        <v>27.079755555555558</v>
      </c>
      <c r="J239" s="2">
        <f t="shared" si="42"/>
        <v>2.6494111111111422</v>
      </c>
      <c r="K239" s="2"/>
      <c r="L239" s="2">
        <f t="shared" si="43"/>
        <v>4.2291666666666998</v>
      </c>
      <c r="M239" s="2"/>
      <c r="N239" s="2">
        <f t="shared" si="44"/>
        <v>3.7291666666666998</v>
      </c>
      <c r="O239" s="2"/>
      <c r="P239" s="2">
        <f t="shared" si="45"/>
        <v>3.2291666666666998</v>
      </c>
      <c r="Q239" s="2"/>
      <c r="R239" s="2">
        <f t="shared" si="36"/>
        <v>2.1494111111111422</v>
      </c>
      <c r="S239" s="2"/>
      <c r="T239" s="2">
        <f t="shared" si="46"/>
        <v>1.6494111111111422</v>
      </c>
      <c r="U239" s="11"/>
    </row>
    <row r="240" spans="1:21" x14ac:dyDescent="0.3">
      <c r="A240" s="12">
        <v>33112</v>
      </c>
      <c r="B240" s="29">
        <v>29.404166666666701</v>
      </c>
      <c r="C240" s="2">
        <f t="shared" si="47"/>
        <v>29.238611111111119</v>
      </c>
      <c r="D240" s="13">
        <f t="shared" si="37"/>
        <v>26.056811111111116</v>
      </c>
      <c r="E240" s="3">
        <v>24.5</v>
      </c>
      <c r="F240" s="1">
        <f t="shared" si="38"/>
        <v>25</v>
      </c>
      <c r="G240" s="1">
        <f t="shared" si="39"/>
        <v>25.5</v>
      </c>
      <c r="H240" s="13">
        <f t="shared" si="40"/>
        <v>26.556811111111116</v>
      </c>
      <c r="I240" s="14">
        <f t="shared" si="41"/>
        <v>27.056811111111116</v>
      </c>
      <c r="J240" s="2">
        <f t="shared" si="42"/>
        <v>3.3473555555555841</v>
      </c>
      <c r="K240" s="2"/>
      <c r="L240" s="2">
        <f t="shared" si="43"/>
        <v>4.9041666666667005</v>
      </c>
      <c r="M240" s="2"/>
      <c r="N240" s="2">
        <f t="shared" si="44"/>
        <v>4.4041666666667005</v>
      </c>
      <c r="O240" s="2"/>
      <c r="P240" s="2">
        <f t="shared" si="45"/>
        <v>3.9041666666667005</v>
      </c>
      <c r="Q240" s="2"/>
      <c r="R240" s="2">
        <f t="shared" si="36"/>
        <v>2.8473555555555841</v>
      </c>
      <c r="S240" s="2"/>
      <c r="T240" s="2">
        <f t="shared" si="46"/>
        <v>2.3473555555555841</v>
      </c>
      <c r="U240" s="11"/>
    </row>
    <row r="241" spans="1:21" x14ac:dyDescent="0.3">
      <c r="A241" s="12">
        <v>33113</v>
      </c>
      <c r="B241" s="29">
        <v>30.008333333333301</v>
      </c>
      <c r="C241" s="2">
        <f t="shared" si="47"/>
        <v>29.197916666666675</v>
      </c>
      <c r="D241" s="13">
        <f t="shared" si="37"/>
        <v>26.045416666666672</v>
      </c>
      <c r="E241" s="3">
        <v>24.5</v>
      </c>
      <c r="F241" s="1">
        <f t="shared" si="38"/>
        <v>25</v>
      </c>
      <c r="G241" s="1">
        <f t="shared" si="39"/>
        <v>25.5</v>
      </c>
      <c r="H241" s="13">
        <f t="shared" si="40"/>
        <v>26.545416666666672</v>
      </c>
      <c r="I241" s="14">
        <f t="shared" si="41"/>
        <v>27.045416666666672</v>
      </c>
      <c r="J241" s="2">
        <f t="shared" si="42"/>
        <v>3.9629166666666293</v>
      </c>
      <c r="K241" s="2"/>
      <c r="L241" s="2">
        <f t="shared" si="43"/>
        <v>5.5083333333333009</v>
      </c>
      <c r="M241" s="2"/>
      <c r="N241" s="2">
        <f t="shared" si="44"/>
        <v>5.0083333333333009</v>
      </c>
      <c r="O241" s="2"/>
      <c r="P241" s="2">
        <f t="shared" si="45"/>
        <v>4.5083333333333009</v>
      </c>
      <c r="Q241" s="2"/>
      <c r="R241" s="2">
        <f t="shared" si="36"/>
        <v>3.4629166666666293</v>
      </c>
      <c r="S241" s="2"/>
      <c r="T241" s="2">
        <f t="shared" si="46"/>
        <v>2.9629166666666293</v>
      </c>
      <c r="U241" s="11"/>
    </row>
    <row r="242" spans="1:21" x14ac:dyDescent="0.3">
      <c r="A242" s="12">
        <v>33114</v>
      </c>
      <c r="B242" s="29">
        <v>30.566666666666698</v>
      </c>
      <c r="C242" s="2">
        <f t="shared" si="47"/>
        <v>29.254861111111119</v>
      </c>
      <c r="D242" s="13">
        <f t="shared" si="37"/>
        <v>26.061361111111115</v>
      </c>
      <c r="E242" s="3">
        <v>24.5</v>
      </c>
      <c r="F242" s="1">
        <f t="shared" si="38"/>
        <v>25</v>
      </c>
      <c r="G242" s="1">
        <f t="shared" si="39"/>
        <v>25.5</v>
      </c>
      <c r="H242" s="13">
        <f t="shared" si="40"/>
        <v>26.561361111111115</v>
      </c>
      <c r="I242" s="14">
        <f t="shared" si="41"/>
        <v>27.061361111111115</v>
      </c>
      <c r="J242" s="2">
        <f t="shared" si="42"/>
        <v>4.5053055555555837</v>
      </c>
      <c r="K242" s="2"/>
      <c r="L242" s="2">
        <f t="shared" si="43"/>
        <v>6.0666666666666984</v>
      </c>
      <c r="M242" s="2"/>
      <c r="N242" s="2">
        <f t="shared" si="44"/>
        <v>5.5666666666666984</v>
      </c>
      <c r="O242" s="2"/>
      <c r="P242" s="2">
        <f t="shared" si="45"/>
        <v>5.0666666666666984</v>
      </c>
      <c r="Q242" s="2"/>
      <c r="R242" s="2">
        <f t="shared" si="36"/>
        <v>4.0053055555555837</v>
      </c>
      <c r="S242" s="2"/>
      <c r="T242" s="2">
        <f t="shared" si="46"/>
        <v>3.5053055555555837</v>
      </c>
      <c r="U242" s="11"/>
    </row>
    <row r="243" spans="1:21" x14ac:dyDescent="0.3">
      <c r="A243" s="12">
        <v>33115</v>
      </c>
      <c r="B243" s="29">
        <v>31.566666666666698</v>
      </c>
      <c r="C243" s="2">
        <f t="shared" si="47"/>
        <v>29.341666666666679</v>
      </c>
      <c r="D243" s="13">
        <f t="shared" si="37"/>
        <v>26.085666666666672</v>
      </c>
      <c r="E243" s="3">
        <v>24.5</v>
      </c>
      <c r="F243" s="1">
        <f t="shared" si="38"/>
        <v>25</v>
      </c>
      <c r="G243" s="1">
        <f t="shared" si="39"/>
        <v>25.5</v>
      </c>
      <c r="H243" s="13">
        <f t="shared" si="40"/>
        <v>26.585666666666672</v>
      </c>
      <c r="I243" s="14">
        <f t="shared" si="41"/>
        <v>27.085666666666672</v>
      </c>
      <c r="J243" s="2">
        <f t="shared" si="42"/>
        <v>5.4810000000000265</v>
      </c>
      <c r="K243" s="2"/>
      <c r="L243" s="2">
        <f t="shared" si="43"/>
        <v>7.0666666666666984</v>
      </c>
      <c r="M243" s="2"/>
      <c r="N243" s="2">
        <f t="shared" si="44"/>
        <v>6.5666666666666984</v>
      </c>
      <c r="O243" s="2"/>
      <c r="P243" s="2">
        <f t="shared" si="45"/>
        <v>6.0666666666666984</v>
      </c>
      <c r="Q243" s="2"/>
      <c r="R243" s="2">
        <f t="shared" si="36"/>
        <v>4.9810000000000265</v>
      </c>
      <c r="S243" s="2"/>
      <c r="T243" s="2">
        <f t="shared" si="46"/>
        <v>4.4810000000000265</v>
      </c>
      <c r="U243" s="11"/>
    </row>
    <row r="244" spans="1:21" x14ac:dyDescent="0.3">
      <c r="A244" s="12">
        <v>33116</v>
      </c>
      <c r="B244" s="29">
        <v>31.3541666666667</v>
      </c>
      <c r="C244" s="2">
        <f t="shared" si="47"/>
        <v>29.404444444444458</v>
      </c>
      <c r="D244" s="13">
        <f t="shared" si="37"/>
        <v>26.103244444444449</v>
      </c>
      <c r="E244" s="3">
        <v>24.5</v>
      </c>
      <c r="F244" s="1">
        <f t="shared" si="38"/>
        <v>25</v>
      </c>
      <c r="G244" s="1">
        <f t="shared" si="39"/>
        <v>25.5</v>
      </c>
      <c r="H244" s="13">
        <f t="shared" si="40"/>
        <v>26.603244444444449</v>
      </c>
      <c r="I244" s="14">
        <f t="shared" si="41"/>
        <v>27.103244444444449</v>
      </c>
      <c r="J244" s="2">
        <f t="shared" si="42"/>
        <v>5.2509222222222505</v>
      </c>
      <c r="K244" s="2"/>
      <c r="L244" s="2">
        <f t="shared" si="43"/>
        <v>6.8541666666666998</v>
      </c>
      <c r="M244" s="2"/>
      <c r="N244" s="2">
        <f t="shared" si="44"/>
        <v>6.3541666666666998</v>
      </c>
      <c r="O244" s="2"/>
      <c r="P244" s="2">
        <f t="shared" si="45"/>
        <v>5.8541666666666998</v>
      </c>
      <c r="Q244" s="2"/>
      <c r="R244" s="2">
        <f t="shared" si="36"/>
        <v>4.7509222222222505</v>
      </c>
      <c r="S244" s="2"/>
      <c r="T244" s="2">
        <f t="shared" si="46"/>
        <v>4.2509222222222505</v>
      </c>
      <c r="U244" s="11"/>
    </row>
    <row r="245" spans="1:21" x14ac:dyDescent="0.3">
      <c r="A245" s="12">
        <v>33117</v>
      </c>
      <c r="B245" s="29">
        <v>31.7083333333333</v>
      </c>
      <c r="C245" s="2">
        <f t="shared" si="47"/>
        <v>29.485138888888908</v>
      </c>
      <c r="D245" s="13">
        <f t="shared" si="37"/>
        <v>26.125838888888897</v>
      </c>
      <c r="E245" s="3">
        <v>24.5</v>
      </c>
      <c r="F245" s="1">
        <f t="shared" si="38"/>
        <v>25</v>
      </c>
      <c r="G245" s="1">
        <f t="shared" si="39"/>
        <v>25.5</v>
      </c>
      <c r="H245" s="13">
        <f t="shared" si="40"/>
        <v>26.625838888888897</v>
      </c>
      <c r="I245" s="14">
        <f t="shared" si="41"/>
        <v>27.125838888888897</v>
      </c>
      <c r="J245" s="2">
        <f t="shared" si="42"/>
        <v>5.5824944444444036</v>
      </c>
      <c r="K245" s="2"/>
      <c r="L245" s="2">
        <f t="shared" si="43"/>
        <v>7.2083333333333002</v>
      </c>
      <c r="M245" s="2"/>
      <c r="N245" s="2">
        <f t="shared" si="44"/>
        <v>6.7083333333333002</v>
      </c>
      <c r="O245" s="2"/>
      <c r="P245" s="2">
        <f t="shared" si="45"/>
        <v>6.2083333333333002</v>
      </c>
      <c r="Q245" s="2"/>
      <c r="R245" s="2">
        <f t="shared" si="36"/>
        <v>5.0824944444444036</v>
      </c>
      <c r="S245" s="2"/>
      <c r="T245" s="2">
        <f t="shared" si="46"/>
        <v>4.5824944444444036</v>
      </c>
      <c r="U245" s="11"/>
    </row>
    <row r="246" spans="1:21" x14ac:dyDescent="0.3">
      <c r="A246" s="12">
        <v>33118</v>
      </c>
      <c r="B246" s="29">
        <v>31.925000000000001</v>
      </c>
      <c r="C246" s="2">
        <f t="shared" si="47"/>
        <v>29.582083333333347</v>
      </c>
      <c r="D246" s="13">
        <f t="shared" si="37"/>
        <v>26.152983333333339</v>
      </c>
      <c r="E246" s="3">
        <v>24.5</v>
      </c>
      <c r="F246" s="1">
        <f t="shared" si="38"/>
        <v>25</v>
      </c>
      <c r="G246" s="1">
        <f t="shared" si="39"/>
        <v>25.5</v>
      </c>
      <c r="H246" s="13">
        <f t="shared" si="40"/>
        <v>26.652983333333339</v>
      </c>
      <c r="I246" s="14">
        <f t="shared" si="41"/>
        <v>27.152983333333339</v>
      </c>
      <c r="J246" s="2">
        <f t="shared" si="42"/>
        <v>5.7720166666666621</v>
      </c>
      <c r="K246" s="2"/>
      <c r="L246" s="2">
        <f t="shared" si="43"/>
        <v>7.4250000000000007</v>
      </c>
      <c r="M246" s="2"/>
      <c r="N246" s="2">
        <f t="shared" si="44"/>
        <v>6.9250000000000007</v>
      </c>
      <c r="O246" s="2"/>
      <c r="P246" s="2">
        <f t="shared" si="45"/>
        <v>6.4250000000000007</v>
      </c>
      <c r="Q246" s="2"/>
      <c r="R246" s="2">
        <f t="shared" si="36"/>
        <v>5.2720166666666621</v>
      </c>
      <c r="S246" s="2"/>
      <c r="T246" s="2">
        <f t="shared" si="46"/>
        <v>4.7720166666666621</v>
      </c>
      <c r="U246" s="11"/>
    </row>
    <row r="247" spans="1:21" x14ac:dyDescent="0.3">
      <c r="A247" s="12">
        <v>33119</v>
      </c>
      <c r="B247" s="29">
        <v>31.170833333333299</v>
      </c>
      <c r="C247" s="2">
        <f t="shared" si="47"/>
        <v>29.663750000000007</v>
      </c>
      <c r="D247" s="13">
        <f t="shared" si="37"/>
        <v>26.175850000000004</v>
      </c>
      <c r="E247" s="3">
        <v>24.5</v>
      </c>
      <c r="F247" s="1">
        <f t="shared" si="38"/>
        <v>25</v>
      </c>
      <c r="G247" s="1">
        <f t="shared" si="39"/>
        <v>25.5</v>
      </c>
      <c r="H247" s="13">
        <f t="shared" si="40"/>
        <v>26.675850000000004</v>
      </c>
      <c r="I247" s="14">
        <f t="shared" si="41"/>
        <v>27.175850000000004</v>
      </c>
      <c r="J247" s="2">
        <f t="shared" si="42"/>
        <v>4.9949833333332947</v>
      </c>
      <c r="K247" s="2"/>
      <c r="L247" s="2">
        <f t="shared" si="43"/>
        <v>6.6708333333332988</v>
      </c>
      <c r="M247" s="2"/>
      <c r="N247" s="2">
        <f t="shared" si="44"/>
        <v>6.1708333333332988</v>
      </c>
      <c r="O247" s="2"/>
      <c r="P247" s="2">
        <f t="shared" si="45"/>
        <v>5.6708333333332988</v>
      </c>
      <c r="Q247" s="2"/>
      <c r="R247" s="2">
        <f t="shared" si="36"/>
        <v>4.4949833333332947</v>
      </c>
      <c r="S247" s="2"/>
      <c r="T247" s="2">
        <f t="shared" si="46"/>
        <v>3.9949833333332947</v>
      </c>
      <c r="U247" s="11"/>
    </row>
    <row r="248" spans="1:21" x14ac:dyDescent="0.3">
      <c r="A248" s="12">
        <v>33120</v>
      </c>
      <c r="B248" s="29">
        <v>30.85</v>
      </c>
      <c r="C248" s="2">
        <f t="shared" si="47"/>
        <v>29.735833333333346</v>
      </c>
      <c r="D248" s="13">
        <f t="shared" si="37"/>
        <v>26.196033333333339</v>
      </c>
      <c r="E248" s="3">
        <v>24.5</v>
      </c>
      <c r="F248" s="1">
        <f t="shared" si="38"/>
        <v>25</v>
      </c>
      <c r="G248" s="1">
        <f t="shared" si="39"/>
        <v>25.5</v>
      </c>
      <c r="H248" s="13">
        <f t="shared" si="40"/>
        <v>26.696033333333339</v>
      </c>
      <c r="I248" s="14">
        <f t="shared" si="41"/>
        <v>27.196033333333339</v>
      </c>
      <c r="J248" s="2">
        <f t="shared" si="42"/>
        <v>4.6539666666666619</v>
      </c>
      <c r="K248" s="2"/>
      <c r="L248" s="2">
        <f t="shared" si="43"/>
        <v>6.3500000000000014</v>
      </c>
      <c r="M248" s="2"/>
      <c r="N248" s="2">
        <f t="shared" si="44"/>
        <v>5.8500000000000014</v>
      </c>
      <c r="O248" s="2"/>
      <c r="P248" s="2">
        <f t="shared" si="45"/>
        <v>5.3500000000000014</v>
      </c>
      <c r="Q248" s="2"/>
      <c r="R248" s="2">
        <f t="shared" si="36"/>
        <v>4.1539666666666619</v>
      </c>
      <c r="S248" s="2"/>
      <c r="T248" s="2">
        <f t="shared" si="46"/>
        <v>3.6539666666666619</v>
      </c>
      <c r="U248" s="11"/>
    </row>
    <row r="249" spans="1:21" x14ac:dyDescent="0.3">
      <c r="A249" s="12">
        <v>33121</v>
      </c>
      <c r="B249" s="29">
        <v>31.404166666666701</v>
      </c>
      <c r="C249" s="2">
        <f t="shared" si="47"/>
        <v>29.769583333333347</v>
      </c>
      <c r="D249" s="13">
        <f t="shared" si="37"/>
        <v>26.205483333333341</v>
      </c>
      <c r="E249" s="3">
        <v>24.5</v>
      </c>
      <c r="F249" s="1">
        <f t="shared" si="38"/>
        <v>25</v>
      </c>
      <c r="G249" s="1">
        <f t="shared" si="39"/>
        <v>25.5</v>
      </c>
      <c r="H249" s="13">
        <f t="shared" si="40"/>
        <v>26.705483333333341</v>
      </c>
      <c r="I249" s="14">
        <f t="shared" si="41"/>
        <v>27.205483333333341</v>
      </c>
      <c r="J249" s="2">
        <f t="shared" si="42"/>
        <v>5.19868333333336</v>
      </c>
      <c r="K249" s="2"/>
      <c r="L249" s="2">
        <f t="shared" si="43"/>
        <v>6.9041666666667005</v>
      </c>
      <c r="M249" s="2"/>
      <c r="N249" s="2">
        <f t="shared" si="44"/>
        <v>6.4041666666667005</v>
      </c>
      <c r="O249" s="2"/>
      <c r="P249" s="2">
        <f t="shared" si="45"/>
        <v>5.9041666666667005</v>
      </c>
      <c r="Q249" s="2"/>
      <c r="R249" s="2">
        <f t="shared" si="36"/>
        <v>4.69868333333336</v>
      </c>
      <c r="S249" s="2"/>
      <c r="T249" s="2">
        <f t="shared" si="46"/>
        <v>4.19868333333336</v>
      </c>
      <c r="U249" s="11"/>
    </row>
    <row r="250" spans="1:21" x14ac:dyDescent="0.3">
      <c r="A250" s="12">
        <v>33122</v>
      </c>
      <c r="B250" s="29">
        <v>32.029166666666697</v>
      </c>
      <c r="C250" s="2">
        <f t="shared" si="47"/>
        <v>29.818611111111125</v>
      </c>
      <c r="D250" s="13">
        <f t="shared" si="37"/>
        <v>26.219211111111115</v>
      </c>
      <c r="E250" s="3">
        <v>24.5</v>
      </c>
      <c r="F250" s="1">
        <f t="shared" si="38"/>
        <v>25</v>
      </c>
      <c r="G250" s="1">
        <f t="shared" si="39"/>
        <v>25.5</v>
      </c>
      <c r="H250" s="13">
        <f t="shared" si="40"/>
        <v>26.719211111111115</v>
      </c>
      <c r="I250" s="14">
        <f t="shared" si="41"/>
        <v>27.219211111111115</v>
      </c>
      <c r="J250" s="2">
        <f t="shared" si="42"/>
        <v>5.8099555555555824</v>
      </c>
      <c r="K250" s="2"/>
      <c r="L250" s="2">
        <f t="shared" si="43"/>
        <v>7.529166666666697</v>
      </c>
      <c r="M250" s="2"/>
      <c r="N250" s="2">
        <f t="shared" si="44"/>
        <v>7.029166666666697</v>
      </c>
      <c r="O250" s="2"/>
      <c r="P250" s="2">
        <f t="shared" si="45"/>
        <v>6.529166666666697</v>
      </c>
      <c r="Q250" s="2"/>
      <c r="R250" s="2">
        <f t="shared" si="36"/>
        <v>5.3099555555555824</v>
      </c>
      <c r="S250" s="2"/>
      <c r="T250" s="2">
        <f t="shared" si="46"/>
        <v>4.8099555555555824</v>
      </c>
      <c r="U250" s="11"/>
    </row>
    <row r="251" spans="1:21" x14ac:dyDescent="0.3">
      <c r="A251" s="12">
        <v>33123</v>
      </c>
      <c r="B251" s="29">
        <v>33.024999999999999</v>
      </c>
      <c r="C251" s="2">
        <f t="shared" si="47"/>
        <v>29.920416666666679</v>
      </c>
      <c r="D251" s="13">
        <f t="shared" si="37"/>
        <v>26.247716666666673</v>
      </c>
      <c r="E251" s="3">
        <v>24.5</v>
      </c>
      <c r="F251" s="1">
        <f t="shared" si="38"/>
        <v>25</v>
      </c>
      <c r="G251" s="1">
        <f t="shared" si="39"/>
        <v>25.5</v>
      </c>
      <c r="H251" s="13">
        <f t="shared" si="40"/>
        <v>26.747716666666673</v>
      </c>
      <c r="I251" s="14">
        <f t="shared" si="41"/>
        <v>27.247716666666673</v>
      </c>
      <c r="J251" s="2">
        <f t="shared" si="42"/>
        <v>6.777283333333326</v>
      </c>
      <c r="K251" s="2"/>
      <c r="L251" s="2">
        <f t="shared" si="43"/>
        <v>8.5249999999999986</v>
      </c>
      <c r="M251" s="2"/>
      <c r="N251" s="2">
        <f t="shared" si="44"/>
        <v>8.0249999999999986</v>
      </c>
      <c r="O251" s="2"/>
      <c r="P251" s="2">
        <f t="shared" si="45"/>
        <v>7.5249999999999986</v>
      </c>
      <c r="Q251" s="2"/>
      <c r="R251" s="2">
        <f t="shared" si="36"/>
        <v>6.277283333333326</v>
      </c>
      <c r="S251" s="2"/>
      <c r="T251" s="2">
        <f t="shared" si="46"/>
        <v>5.777283333333326</v>
      </c>
      <c r="U251" s="11"/>
    </row>
    <row r="252" spans="1:21" x14ac:dyDescent="0.3">
      <c r="A252" s="12">
        <v>33124</v>
      </c>
      <c r="B252" s="29">
        <v>32.4791666666667</v>
      </c>
      <c r="C252" s="2">
        <f t="shared" si="47"/>
        <v>30.026111111111121</v>
      </c>
      <c r="D252" s="13">
        <f t="shared" si="37"/>
        <v>26.277311111111118</v>
      </c>
      <c r="E252" s="3">
        <v>24.5</v>
      </c>
      <c r="F252" s="1">
        <f t="shared" si="38"/>
        <v>25</v>
      </c>
      <c r="G252" s="1">
        <f t="shared" si="39"/>
        <v>25.5</v>
      </c>
      <c r="H252" s="13">
        <f t="shared" si="40"/>
        <v>26.777311111111118</v>
      </c>
      <c r="I252" s="14">
        <f t="shared" si="41"/>
        <v>27.277311111111118</v>
      </c>
      <c r="J252" s="2">
        <f t="shared" si="42"/>
        <v>6.2018555555555821</v>
      </c>
      <c r="K252" s="2"/>
      <c r="L252" s="2">
        <f t="shared" si="43"/>
        <v>7.9791666666666998</v>
      </c>
      <c r="M252" s="2"/>
      <c r="N252" s="2">
        <f t="shared" si="44"/>
        <v>7.4791666666666998</v>
      </c>
      <c r="O252" s="2"/>
      <c r="P252" s="2">
        <f t="shared" si="45"/>
        <v>6.9791666666666998</v>
      </c>
      <c r="Q252" s="2"/>
      <c r="R252" s="2">
        <f t="shared" si="36"/>
        <v>5.7018555555555821</v>
      </c>
      <c r="S252" s="2"/>
      <c r="T252" s="2">
        <f t="shared" si="46"/>
        <v>5.2018555555555821</v>
      </c>
      <c r="U252" s="11"/>
    </row>
    <row r="253" spans="1:21" x14ac:dyDescent="0.3">
      <c r="A253" s="12">
        <v>33125</v>
      </c>
      <c r="B253" s="29">
        <v>32.1</v>
      </c>
      <c r="C253" s="2">
        <f t="shared" si="47"/>
        <v>30.080833333333349</v>
      </c>
      <c r="D253" s="13">
        <f t="shared" si="37"/>
        <v>26.292633333333342</v>
      </c>
      <c r="E253" s="3">
        <v>24.5</v>
      </c>
      <c r="F253" s="1">
        <f t="shared" si="38"/>
        <v>25</v>
      </c>
      <c r="G253" s="1">
        <f t="shared" si="39"/>
        <v>25.5</v>
      </c>
      <c r="H253" s="13">
        <f t="shared" si="40"/>
        <v>26.792633333333342</v>
      </c>
      <c r="I253" s="14">
        <f t="shared" si="41"/>
        <v>27.292633333333342</v>
      </c>
      <c r="J253" s="2">
        <f t="shared" si="42"/>
        <v>5.8073666666666597</v>
      </c>
      <c r="K253" s="2"/>
      <c r="L253" s="2">
        <f t="shared" si="43"/>
        <v>7.6000000000000014</v>
      </c>
      <c r="M253" s="2"/>
      <c r="N253" s="2">
        <f t="shared" si="44"/>
        <v>7.1000000000000014</v>
      </c>
      <c r="O253" s="2"/>
      <c r="P253" s="2">
        <f t="shared" si="45"/>
        <v>6.6000000000000014</v>
      </c>
      <c r="Q253" s="2"/>
      <c r="R253" s="2">
        <f t="shared" si="36"/>
        <v>5.3073666666666597</v>
      </c>
      <c r="S253" s="2"/>
      <c r="T253" s="2">
        <f t="shared" si="46"/>
        <v>4.8073666666666597</v>
      </c>
      <c r="U253" s="11"/>
    </row>
    <row r="254" spans="1:21" x14ac:dyDescent="0.3">
      <c r="A254" s="12">
        <v>33126</v>
      </c>
      <c r="B254" s="29">
        <v>32.0625</v>
      </c>
      <c r="C254" s="2">
        <f t="shared" si="47"/>
        <v>30.098333333333347</v>
      </c>
      <c r="D254" s="13">
        <f t="shared" si="37"/>
        <v>26.297533333333341</v>
      </c>
      <c r="E254" s="3">
        <v>24.5</v>
      </c>
      <c r="F254" s="1">
        <f t="shared" si="38"/>
        <v>25</v>
      </c>
      <c r="G254" s="1">
        <f t="shared" si="39"/>
        <v>25.5</v>
      </c>
      <c r="H254" s="13">
        <f t="shared" si="40"/>
        <v>26.797533333333341</v>
      </c>
      <c r="I254" s="14">
        <f t="shared" si="41"/>
        <v>27.297533333333341</v>
      </c>
      <c r="J254" s="2">
        <f t="shared" si="42"/>
        <v>5.764966666666659</v>
      </c>
      <c r="K254" s="2"/>
      <c r="L254" s="2">
        <f t="shared" si="43"/>
        <v>7.5625</v>
      </c>
      <c r="M254" s="2"/>
      <c r="N254" s="2">
        <f t="shared" si="44"/>
        <v>7.0625</v>
      </c>
      <c r="O254" s="2"/>
      <c r="P254" s="2">
        <f t="shared" si="45"/>
        <v>6.5625</v>
      </c>
      <c r="Q254" s="2"/>
      <c r="R254" s="2">
        <f t="shared" si="36"/>
        <v>5.264966666666659</v>
      </c>
      <c r="S254" s="2"/>
      <c r="T254" s="2">
        <f t="shared" si="46"/>
        <v>4.764966666666659</v>
      </c>
      <c r="U254" s="11"/>
    </row>
    <row r="255" spans="1:21" x14ac:dyDescent="0.3">
      <c r="A255" s="12">
        <v>33127</v>
      </c>
      <c r="B255" s="29">
        <v>30.762499999999999</v>
      </c>
      <c r="C255" s="2">
        <f t="shared" si="47"/>
        <v>30.066944444444456</v>
      </c>
      <c r="D255" s="13">
        <f t="shared" si="37"/>
        <v>26.288744444444447</v>
      </c>
      <c r="E255" s="3">
        <v>24.5</v>
      </c>
      <c r="F255" s="1">
        <f t="shared" si="38"/>
        <v>25</v>
      </c>
      <c r="G255" s="1">
        <f t="shared" si="39"/>
        <v>25.5</v>
      </c>
      <c r="H255" s="13">
        <f t="shared" si="40"/>
        <v>26.788744444444447</v>
      </c>
      <c r="I255" s="14">
        <f t="shared" si="41"/>
        <v>27.288744444444447</v>
      </c>
      <c r="J255" s="2">
        <f t="shared" si="42"/>
        <v>4.4737555555555524</v>
      </c>
      <c r="K255" s="2"/>
      <c r="L255" s="2">
        <f t="shared" si="43"/>
        <v>6.2624999999999993</v>
      </c>
      <c r="M255" s="2"/>
      <c r="N255" s="2">
        <f t="shared" si="44"/>
        <v>5.7624999999999993</v>
      </c>
      <c r="O255" s="2"/>
      <c r="P255" s="2">
        <f t="shared" si="45"/>
        <v>5.2624999999999993</v>
      </c>
      <c r="Q255" s="2"/>
      <c r="R255" s="2">
        <f t="shared" si="36"/>
        <v>3.9737555555555524</v>
      </c>
      <c r="S255" s="2"/>
      <c r="T255" s="2">
        <f t="shared" si="46"/>
        <v>3.4737555555555524</v>
      </c>
      <c r="U255" s="11"/>
    </row>
    <row r="256" spans="1:21" x14ac:dyDescent="0.3">
      <c r="A256" s="12">
        <v>33128</v>
      </c>
      <c r="B256" s="29">
        <v>27.804166666666699</v>
      </c>
      <c r="C256" s="2">
        <f t="shared" si="47"/>
        <v>30.113611111111126</v>
      </c>
      <c r="D256" s="13">
        <f t="shared" si="37"/>
        <v>26.301811111111117</v>
      </c>
      <c r="E256" s="3">
        <v>24.5</v>
      </c>
      <c r="F256" s="1">
        <f t="shared" si="38"/>
        <v>25</v>
      </c>
      <c r="G256" s="1">
        <f t="shared" si="39"/>
        <v>25.5</v>
      </c>
      <c r="H256" s="13">
        <f t="shared" si="40"/>
        <v>26.801811111111117</v>
      </c>
      <c r="I256" s="14">
        <f t="shared" si="41"/>
        <v>27.301811111111117</v>
      </c>
      <c r="J256" s="2">
        <f t="shared" si="42"/>
        <v>1.5023555555555816</v>
      </c>
      <c r="K256" s="2"/>
      <c r="L256" s="2">
        <f t="shared" si="43"/>
        <v>3.3041666666666991</v>
      </c>
      <c r="M256" s="2"/>
      <c r="N256" s="2">
        <f t="shared" si="44"/>
        <v>2.8041666666666991</v>
      </c>
      <c r="O256" s="2"/>
      <c r="P256" s="2">
        <f t="shared" si="45"/>
        <v>2.3041666666666991</v>
      </c>
      <c r="Q256" s="2"/>
      <c r="R256" s="2">
        <f t="shared" si="36"/>
        <v>1.0023555555555816</v>
      </c>
      <c r="S256" s="2"/>
      <c r="T256" s="2">
        <f t="shared" si="46"/>
        <v>0.50235555555558165</v>
      </c>
      <c r="U256" s="11"/>
    </row>
    <row r="257" spans="1:21" x14ac:dyDescent="0.3">
      <c r="A257" s="12">
        <v>33129</v>
      </c>
      <c r="B257" s="29">
        <v>27.754166666666698</v>
      </c>
      <c r="C257" s="2">
        <f t="shared" si="47"/>
        <v>30.042777777777793</v>
      </c>
      <c r="D257" s="13">
        <f t="shared" si="37"/>
        <v>26.281977777777783</v>
      </c>
      <c r="E257" s="3">
        <v>24.5</v>
      </c>
      <c r="F257" s="1">
        <f t="shared" si="38"/>
        <v>25</v>
      </c>
      <c r="G257" s="1">
        <f t="shared" si="39"/>
        <v>25.5</v>
      </c>
      <c r="H257" s="13">
        <f t="shared" si="40"/>
        <v>26.781977777777783</v>
      </c>
      <c r="I257" s="14">
        <f t="shared" si="41"/>
        <v>27.281977777777783</v>
      </c>
      <c r="J257" s="2">
        <f t="shared" si="42"/>
        <v>1.4721888888889154</v>
      </c>
      <c r="K257" s="2"/>
      <c r="L257" s="2">
        <f t="shared" si="43"/>
        <v>3.2541666666666984</v>
      </c>
      <c r="M257" s="2"/>
      <c r="N257" s="2">
        <f t="shared" si="44"/>
        <v>2.7541666666666984</v>
      </c>
      <c r="O257" s="2"/>
      <c r="P257" s="2">
        <f t="shared" si="45"/>
        <v>2.2541666666666984</v>
      </c>
      <c r="Q257" s="2"/>
      <c r="R257" s="2">
        <f t="shared" si="36"/>
        <v>0.97218888888891541</v>
      </c>
      <c r="S257" s="2"/>
      <c r="T257" s="2">
        <f t="shared" si="46"/>
        <v>0.47218888888891541</v>
      </c>
      <c r="U257" s="11"/>
    </row>
    <row r="258" spans="1:21" x14ac:dyDescent="0.3">
      <c r="A258" s="12">
        <v>33130</v>
      </c>
      <c r="B258" s="29">
        <v>28.375</v>
      </c>
      <c r="C258" s="2">
        <f t="shared" si="47"/>
        <v>30.016388888888905</v>
      </c>
      <c r="D258" s="13">
        <f t="shared" si="37"/>
        <v>26.274588888888893</v>
      </c>
      <c r="E258" s="3">
        <v>24.5</v>
      </c>
      <c r="F258" s="1">
        <f t="shared" si="38"/>
        <v>25</v>
      </c>
      <c r="G258" s="1">
        <f t="shared" si="39"/>
        <v>25.5</v>
      </c>
      <c r="H258" s="13">
        <f t="shared" si="40"/>
        <v>26.774588888888893</v>
      </c>
      <c r="I258" s="14">
        <f t="shared" si="41"/>
        <v>27.274588888888893</v>
      </c>
      <c r="J258" s="2">
        <f t="shared" si="42"/>
        <v>2.1004111111111072</v>
      </c>
      <c r="K258" s="2"/>
      <c r="L258" s="2">
        <f t="shared" si="43"/>
        <v>3.875</v>
      </c>
      <c r="M258" s="2"/>
      <c r="N258" s="2">
        <f t="shared" si="44"/>
        <v>3.375</v>
      </c>
      <c r="O258" s="2"/>
      <c r="P258" s="2">
        <f t="shared" si="45"/>
        <v>2.875</v>
      </c>
      <c r="Q258" s="2"/>
      <c r="R258" s="2">
        <f t="shared" ref="R258:R321" si="48">MAX(B258-H258,0)</f>
        <v>1.6004111111111072</v>
      </c>
      <c r="S258" s="2"/>
      <c r="T258" s="2">
        <f t="shared" si="46"/>
        <v>1.1004111111111072</v>
      </c>
      <c r="U258" s="11"/>
    </row>
    <row r="259" spans="1:21" x14ac:dyDescent="0.3">
      <c r="A259" s="12">
        <v>33131</v>
      </c>
      <c r="B259" s="29">
        <v>26.308333333333302</v>
      </c>
      <c r="C259" s="2">
        <f t="shared" si="47"/>
        <v>30.003750000000018</v>
      </c>
      <c r="D259" s="13">
        <f t="shared" ref="D259:D322" si="49">0.28*C259+17.87</f>
        <v>26.271050000000006</v>
      </c>
      <c r="E259" s="3">
        <v>24.5</v>
      </c>
      <c r="F259" s="1">
        <f t="shared" ref="F259:F322" si="50">E259+0.5</f>
        <v>25</v>
      </c>
      <c r="G259" s="1">
        <f t="shared" ref="G259:G322" si="51">E259+1</f>
        <v>25.5</v>
      </c>
      <c r="H259" s="13">
        <f t="shared" ref="H259:H322" si="52">0.5+D259</f>
        <v>26.771050000000006</v>
      </c>
      <c r="I259" s="14">
        <f t="shared" ref="I259:I322" si="53">1+D259</f>
        <v>27.271050000000006</v>
      </c>
      <c r="J259" s="2">
        <f t="shared" ref="J259:J322" si="54">MAX(B259-D259,0)</f>
        <v>3.7283333333295587E-2</v>
      </c>
      <c r="K259" s="2"/>
      <c r="L259" s="2">
        <f t="shared" ref="L259:L322" si="55">MAX(B259-E259,0)</f>
        <v>1.8083333333333016</v>
      </c>
      <c r="M259" s="2"/>
      <c r="N259" s="2">
        <f t="shared" ref="N259:N322" si="56">MAX(B259-F259,0)</f>
        <v>1.3083333333333016</v>
      </c>
      <c r="O259" s="2"/>
      <c r="P259" s="2">
        <f t="shared" ref="P259:P322" si="57">MAX(B259-G259,0)</f>
        <v>0.8083333333333016</v>
      </c>
      <c r="Q259" s="2"/>
      <c r="R259" s="2">
        <f t="shared" si="48"/>
        <v>0</v>
      </c>
      <c r="S259" s="2"/>
      <c r="T259" s="2">
        <f t="shared" ref="T259:T322" si="58">MAX(B259-I259,0)</f>
        <v>0</v>
      </c>
      <c r="U259" s="11"/>
    </row>
    <row r="260" spans="1:21" x14ac:dyDescent="0.3">
      <c r="A260" s="12">
        <v>33132</v>
      </c>
      <c r="B260" s="29">
        <v>29.25</v>
      </c>
      <c r="C260" s="2">
        <f t="shared" si="47"/>
        <v>29.915000000000017</v>
      </c>
      <c r="D260" s="13">
        <f t="shared" si="49"/>
        <v>26.246200000000009</v>
      </c>
      <c r="E260" s="3">
        <v>24.5</v>
      </c>
      <c r="F260" s="1">
        <f t="shared" si="50"/>
        <v>25</v>
      </c>
      <c r="G260" s="1">
        <f t="shared" si="51"/>
        <v>25.5</v>
      </c>
      <c r="H260" s="13">
        <f t="shared" si="52"/>
        <v>26.746200000000009</v>
      </c>
      <c r="I260" s="14">
        <f t="shared" si="53"/>
        <v>27.246200000000009</v>
      </c>
      <c r="J260" s="2">
        <f t="shared" si="54"/>
        <v>3.0037999999999911</v>
      </c>
      <c r="K260" s="2"/>
      <c r="L260" s="2">
        <f t="shared" si="55"/>
        <v>4.75</v>
      </c>
      <c r="M260" s="2"/>
      <c r="N260" s="2">
        <f t="shared" si="56"/>
        <v>4.25</v>
      </c>
      <c r="O260" s="2"/>
      <c r="P260" s="2">
        <f t="shared" si="57"/>
        <v>3.75</v>
      </c>
      <c r="Q260" s="2"/>
      <c r="R260" s="2">
        <f t="shared" si="48"/>
        <v>2.5037999999999911</v>
      </c>
      <c r="S260" s="2"/>
      <c r="T260" s="2">
        <f t="shared" si="58"/>
        <v>2.0037999999999911</v>
      </c>
      <c r="U260" s="11"/>
    </row>
    <row r="261" spans="1:21" x14ac:dyDescent="0.3">
      <c r="A261" s="12">
        <v>33133</v>
      </c>
      <c r="B261" s="29">
        <v>29.154166666666701</v>
      </c>
      <c r="C261" s="2">
        <f t="shared" si="47"/>
        <v>29.921666666666681</v>
      </c>
      <c r="D261" s="13">
        <f t="shared" si="49"/>
        <v>26.248066666666674</v>
      </c>
      <c r="E261" s="3">
        <v>24.5</v>
      </c>
      <c r="F261" s="1">
        <f t="shared" si="50"/>
        <v>25</v>
      </c>
      <c r="G261" s="1">
        <f t="shared" si="51"/>
        <v>25.5</v>
      </c>
      <c r="H261" s="13">
        <f t="shared" si="52"/>
        <v>26.748066666666674</v>
      </c>
      <c r="I261" s="14">
        <f t="shared" si="53"/>
        <v>27.248066666666674</v>
      </c>
      <c r="J261" s="2">
        <f t="shared" si="54"/>
        <v>2.906100000000027</v>
      </c>
      <c r="K261" s="2"/>
      <c r="L261" s="2">
        <f t="shared" si="55"/>
        <v>4.6541666666667005</v>
      </c>
      <c r="M261" s="2"/>
      <c r="N261" s="2">
        <f t="shared" si="56"/>
        <v>4.1541666666667005</v>
      </c>
      <c r="O261" s="2"/>
      <c r="P261" s="2">
        <f t="shared" si="57"/>
        <v>3.6541666666667005</v>
      </c>
      <c r="Q261" s="2"/>
      <c r="R261" s="2">
        <f t="shared" si="48"/>
        <v>2.406100000000027</v>
      </c>
      <c r="S261" s="2"/>
      <c r="T261" s="2">
        <f t="shared" si="58"/>
        <v>1.906100000000027</v>
      </c>
      <c r="U261" s="11"/>
    </row>
    <row r="262" spans="1:21" x14ac:dyDescent="0.3">
      <c r="A262" s="12">
        <v>33134</v>
      </c>
      <c r="B262" s="29">
        <v>29.274999999999999</v>
      </c>
      <c r="C262" s="2">
        <f t="shared" si="47"/>
        <v>29.940416666666682</v>
      </c>
      <c r="D262" s="13">
        <f t="shared" si="49"/>
        <v>26.25331666666667</v>
      </c>
      <c r="E262" s="3">
        <v>24.5</v>
      </c>
      <c r="F262" s="1">
        <f t="shared" si="50"/>
        <v>25</v>
      </c>
      <c r="G262" s="1">
        <f t="shared" si="51"/>
        <v>25.5</v>
      </c>
      <c r="H262" s="13">
        <f t="shared" si="52"/>
        <v>26.75331666666667</v>
      </c>
      <c r="I262" s="14">
        <f t="shared" si="53"/>
        <v>27.25331666666667</v>
      </c>
      <c r="J262" s="2">
        <f t="shared" si="54"/>
        <v>3.0216833333333284</v>
      </c>
      <c r="K262" s="2"/>
      <c r="L262" s="2">
        <f t="shared" si="55"/>
        <v>4.7749999999999986</v>
      </c>
      <c r="M262" s="2"/>
      <c r="N262" s="2">
        <f t="shared" si="56"/>
        <v>4.2749999999999986</v>
      </c>
      <c r="O262" s="2"/>
      <c r="P262" s="2">
        <f t="shared" si="57"/>
        <v>3.7749999999999986</v>
      </c>
      <c r="Q262" s="2"/>
      <c r="R262" s="2">
        <f t="shared" si="48"/>
        <v>2.5216833333333284</v>
      </c>
      <c r="S262" s="2"/>
      <c r="T262" s="2">
        <f t="shared" si="58"/>
        <v>2.0216833333333284</v>
      </c>
      <c r="U262" s="11"/>
    </row>
    <row r="263" spans="1:21" x14ac:dyDescent="0.3">
      <c r="A263" s="12">
        <v>33135</v>
      </c>
      <c r="B263" s="29">
        <v>30.170833333333299</v>
      </c>
      <c r="C263" s="2">
        <f t="shared" si="47"/>
        <v>29.986666666666679</v>
      </c>
      <c r="D263" s="13">
        <f t="shared" si="49"/>
        <v>26.266266666666674</v>
      </c>
      <c r="E263" s="3">
        <v>24.5</v>
      </c>
      <c r="F263" s="1">
        <f t="shared" si="50"/>
        <v>25</v>
      </c>
      <c r="G263" s="1">
        <f t="shared" si="51"/>
        <v>25.5</v>
      </c>
      <c r="H263" s="13">
        <f t="shared" si="52"/>
        <v>26.766266666666674</v>
      </c>
      <c r="I263" s="14">
        <f t="shared" si="53"/>
        <v>27.266266666666674</v>
      </c>
      <c r="J263" s="2">
        <f t="shared" si="54"/>
        <v>3.904566666666625</v>
      </c>
      <c r="K263" s="2"/>
      <c r="L263" s="2">
        <f t="shared" si="55"/>
        <v>5.6708333333332988</v>
      </c>
      <c r="M263" s="2"/>
      <c r="N263" s="2">
        <f t="shared" si="56"/>
        <v>5.1708333333332988</v>
      </c>
      <c r="O263" s="2"/>
      <c r="P263" s="2">
        <f t="shared" si="57"/>
        <v>4.6708333333332988</v>
      </c>
      <c r="Q263" s="2"/>
      <c r="R263" s="2">
        <f t="shared" si="48"/>
        <v>3.404566666666625</v>
      </c>
      <c r="S263" s="2"/>
      <c r="T263" s="2">
        <f t="shared" si="58"/>
        <v>2.904566666666625</v>
      </c>
      <c r="U263" s="11"/>
    </row>
    <row r="264" spans="1:21" x14ac:dyDescent="0.3">
      <c r="A264" s="12">
        <v>33136</v>
      </c>
      <c r="B264" s="29">
        <v>30.295833333333299</v>
      </c>
      <c r="C264" s="2">
        <f t="shared" si="47"/>
        <v>30.084722222222233</v>
      </c>
      <c r="D264" s="13">
        <f t="shared" si="49"/>
        <v>26.293722222222229</v>
      </c>
      <c r="E264" s="3">
        <v>24.5</v>
      </c>
      <c r="F264" s="1">
        <f t="shared" si="50"/>
        <v>25</v>
      </c>
      <c r="G264" s="1">
        <f t="shared" si="51"/>
        <v>25.5</v>
      </c>
      <c r="H264" s="13">
        <f t="shared" si="52"/>
        <v>26.793722222222229</v>
      </c>
      <c r="I264" s="14">
        <f t="shared" si="53"/>
        <v>27.293722222222229</v>
      </c>
      <c r="J264" s="2">
        <f t="shared" si="54"/>
        <v>4.0021111111110699</v>
      </c>
      <c r="K264" s="2"/>
      <c r="L264" s="2">
        <f t="shared" si="55"/>
        <v>5.7958333333332988</v>
      </c>
      <c r="M264" s="2"/>
      <c r="N264" s="2">
        <f t="shared" si="56"/>
        <v>5.2958333333332988</v>
      </c>
      <c r="O264" s="2"/>
      <c r="P264" s="2">
        <f t="shared" si="57"/>
        <v>4.7958333333332988</v>
      </c>
      <c r="Q264" s="2"/>
      <c r="R264" s="2">
        <f t="shared" si="48"/>
        <v>3.5021111111110699</v>
      </c>
      <c r="S264" s="2"/>
      <c r="T264" s="2">
        <f t="shared" si="58"/>
        <v>3.0021111111110699</v>
      </c>
      <c r="U264" s="11"/>
    </row>
    <row r="265" spans="1:21" x14ac:dyDescent="0.3">
      <c r="A265" s="12">
        <v>33137</v>
      </c>
      <c r="B265" s="29">
        <v>31.429166666666699</v>
      </c>
      <c r="C265" s="2">
        <f t="shared" si="47"/>
        <v>30.164166666666681</v>
      </c>
      <c r="D265" s="13">
        <f t="shared" si="49"/>
        <v>26.315966666666672</v>
      </c>
      <c r="E265" s="3">
        <v>24.5</v>
      </c>
      <c r="F265" s="1">
        <f t="shared" si="50"/>
        <v>25</v>
      </c>
      <c r="G265" s="1">
        <f t="shared" si="51"/>
        <v>25.5</v>
      </c>
      <c r="H265" s="13">
        <f t="shared" si="52"/>
        <v>26.815966666666672</v>
      </c>
      <c r="I265" s="14">
        <f t="shared" si="53"/>
        <v>27.315966666666672</v>
      </c>
      <c r="J265" s="2">
        <f t="shared" si="54"/>
        <v>5.1132000000000275</v>
      </c>
      <c r="K265" s="2"/>
      <c r="L265" s="2">
        <f t="shared" si="55"/>
        <v>6.9291666666666991</v>
      </c>
      <c r="M265" s="2"/>
      <c r="N265" s="2">
        <f t="shared" si="56"/>
        <v>6.4291666666666991</v>
      </c>
      <c r="O265" s="2"/>
      <c r="P265" s="2">
        <f t="shared" si="57"/>
        <v>5.9291666666666991</v>
      </c>
      <c r="Q265" s="2"/>
      <c r="R265" s="2">
        <f t="shared" si="48"/>
        <v>4.6132000000000275</v>
      </c>
      <c r="S265" s="2"/>
      <c r="T265" s="2">
        <f t="shared" si="58"/>
        <v>4.1132000000000275</v>
      </c>
      <c r="U265" s="11"/>
    </row>
    <row r="266" spans="1:21" x14ac:dyDescent="0.3">
      <c r="A266" s="12">
        <v>33138</v>
      </c>
      <c r="B266" s="29">
        <v>30.466666666666701</v>
      </c>
      <c r="C266" s="2">
        <f t="shared" si="47"/>
        <v>30.266666666666676</v>
      </c>
      <c r="D266" s="13">
        <f t="shared" si="49"/>
        <v>26.344666666666669</v>
      </c>
      <c r="E266" s="3">
        <v>24.5</v>
      </c>
      <c r="F266" s="1">
        <f t="shared" si="50"/>
        <v>25</v>
      </c>
      <c r="G266" s="1">
        <f t="shared" si="51"/>
        <v>25.5</v>
      </c>
      <c r="H266" s="13">
        <f t="shared" si="52"/>
        <v>26.844666666666669</v>
      </c>
      <c r="I266" s="14">
        <f t="shared" si="53"/>
        <v>27.344666666666669</v>
      </c>
      <c r="J266" s="2">
        <f t="shared" si="54"/>
        <v>4.1220000000000319</v>
      </c>
      <c r="K266" s="2"/>
      <c r="L266" s="2">
        <f t="shared" si="55"/>
        <v>5.9666666666667005</v>
      </c>
      <c r="M266" s="2"/>
      <c r="N266" s="2">
        <f t="shared" si="56"/>
        <v>5.4666666666667005</v>
      </c>
      <c r="O266" s="2"/>
      <c r="P266" s="2">
        <f t="shared" si="57"/>
        <v>4.9666666666667005</v>
      </c>
      <c r="Q266" s="2"/>
      <c r="R266" s="2">
        <f t="shared" si="48"/>
        <v>3.6220000000000319</v>
      </c>
      <c r="S266" s="2"/>
      <c r="T266" s="2">
        <f t="shared" si="58"/>
        <v>3.1220000000000319</v>
      </c>
      <c r="U266" s="11"/>
    </row>
    <row r="267" spans="1:21" x14ac:dyDescent="0.3">
      <c r="A267" s="12">
        <v>33139</v>
      </c>
      <c r="B267" s="29">
        <v>30.204166666666701</v>
      </c>
      <c r="C267" s="2">
        <f t="shared" si="47"/>
        <v>30.322916666666675</v>
      </c>
      <c r="D267" s="13">
        <f t="shared" si="49"/>
        <v>26.360416666666673</v>
      </c>
      <c r="E267" s="3">
        <v>24.5</v>
      </c>
      <c r="F267" s="1">
        <f t="shared" si="50"/>
        <v>25</v>
      </c>
      <c r="G267" s="1">
        <f t="shared" si="51"/>
        <v>25.5</v>
      </c>
      <c r="H267" s="13">
        <f t="shared" si="52"/>
        <v>26.860416666666673</v>
      </c>
      <c r="I267" s="14">
        <f t="shared" si="53"/>
        <v>27.360416666666673</v>
      </c>
      <c r="J267" s="2">
        <f t="shared" si="54"/>
        <v>3.8437500000000284</v>
      </c>
      <c r="K267" s="2"/>
      <c r="L267" s="2">
        <f t="shared" si="55"/>
        <v>5.7041666666667012</v>
      </c>
      <c r="M267" s="2"/>
      <c r="N267" s="2">
        <f t="shared" si="56"/>
        <v>5.2041666666667012</v>
      </c>
      <c r="O267" s="2"/>
      <c r="P267" s="2">
        <f t="shared" si="57"/>
        <v>4.7041666666667012</v>
      </c>
      <c r="Q267" s="2"/>
      <c r="R267" s="2">
        <f t="shared" si="48"/>
        <v>3.3437500000000284</v>
      </c>
      <c r="S267" s="2"/>
      <c r="T267" s="2">
        <f t="shared" si="58"/>
        <v>2.8437500000000284</v>
      </c>
      <c r="U267" s="11"/>
    </row>
    <row r="268" spans="1:21" x14ac:dyDescent="0.3">
      <c r="A268" s="12">
        <v>33140</v>
      </c>
      <c r="B268" s="29">
        <v>28.037500000000001</v>
      </c>
      <c r="C268" s="2">
        <f t="shared" si="47"/>
        <v>30.356527777777785</v>
      </c>
      <c r="D268" s="13">
        <f t="shared" si="49"/>
        <v>26.369827777777779</v>
      </c>
      <c r="E268" s="3">
        <v>24.5</v>
      </c>
      <c r="F268" s="1">
        <f t="shared" si="50"/>
        <v>25</v>
      </c>
      <c r="G268" s="1">
        <f t="shared" si="51"/>
        <v>25.5</v>
      </c>
      <c r="H268" s="13">
        <f t="shared" si="52"/>
        <v>26.869827777777779</v>
      </c>
      <c r="I268" s="14">
        <f t="shared" si="53"/>
        <v>27.369827777777779</v>
      </c>
      <c r="J268" s="2">
        <f t="shared" si="54"/>
        <v>1.6676722222222224</v>
      </c>
      <c r="K268" s="2"/>
      <c r="L268" s="2">
        <f t="shared" si="55"/>
        <v>3.5375000000000014</v>
      </c>
      <c r="M268" s="2"/>
      <c r="N268" s="2">
        <f t="shared" si="56"/>
        <v>3.0375000000000014</v>
      </c>
      <c r="O268" s="2"/>
      <c r="P268" s="2">
        <f t="shared" si="57"/>
        <v>2.5375000000000014</v>
      </c>
      <c r="Q268" s="2"/>
      <c r="R268" s="2">
        <f t="shared" si="48"/>
        <v>1.1676722222222224</v>
      </c>
      <c r="S268" s="2"/>
      <c r="T268" s="2">
        <f t="shared" si="58"/>
        <v>0.66767222222222244</v>
      </c>
      <c r="U268" s="11"/>
    </row>
    <row r="269" spans="1:21" x14ac:dyDescent="0.3">
      <c r="A269" s="12">
        <v>33141</v>
      </c>
      <c r="B269" s="29">
        <v>27.220833333333299</v>
      </c>
      <c r="C269" s="2">
        <f t="shared" si="47"/>
        <v>30.322361111111118</v>
      </c>
      <c r="D269" s="13">
        <f t="shared" si="49"/>
        <v>26.360261111111114</v>
      </c>
      <c r="E269" s="3">
        <v>24.5</v>
      </c>
      <c r="F269" s="1">
        <f t="shared" si="50"/>
        <v>25</v>
      </c>
      <c r="G269" s="1">
        <f t="shared" si="51"/>
        <v>25.5</v>
      </c>
      <c r="H269" s="13">
        <f t="shared" si="52"/>
        <v>26.860261111111114</v>
      </c>
      <c r="I269" s="14">
        <f t="shared" si="53"/>
        <v>27.360261111111114</v>
      </c>
      <c r="J269" s="2">
        <f t="shared" si="54"/>
        <v>0.86057222222218499</v>
      </c>
      <c r="K269" s="2"/>
      <c r="L269" s="2">
        <f t="shared" si="55"/>
        <v>2.7208333333332995</v>
      </c>
      <c r="M269" s="2"/>
      <c r="N269" s="2">
        <f t="shared" si="56"/>
        <v>2.2208333333332995</v>
      </c>
      <c r="O269" s="2"/>
      <c r="P269" s="2">
        <f t="shared" si="57"/>
        <v>1.7208333333332995</v>
      </c>
      <c r="Q269" s="2"/>
      <c r="R269" s="2">
        <f t="shared" si="48"/>
        <v>0.36057222222218499</v>
      </c>
      <c r="S269" s="2"/>
      <c r="T269" s="2">
        <f t="shared" si="58"/>
        <v>0</v>
      </c>
      <c r="U269" s="11"/>
    </row>
    <row r="270" spans="1:21" x14ac:dyDescent="0.3">
      <c r="A270" s="12">
        <v>33142</v>
      </c>
      <c r="B270" s="29">
        <v>25.654166666666701</v>
      </c>
      <c r="C270" s="2">
        <f t="shared" si="47"/>
        <v>30.272083333333342</v>
      </c>
      <c r="D270" s="13">
        <f t="shared" si="49"/>
        <v>26.346183333333336</v>
      </c>
      <c r="E270" s="3">
        <v>24.5</v>
      </c>
      <c r="F270" s="1">
        <f t="shared" si="50"/>
        <v>25</v>
      </c>
      <c r="G270" s="1">
        <f t="shared" si="51"/>
        <v>25.5</v>
      </c>
      <c r="H270" s="13">
        <f t="shared" si="52"/>
        <v>26.846183333333336</v>
      </c>
      <c r="I270" s="14">
        <f t="shared" si="53"/>
        <v>27.346183333333336</v>
      </c>
      <c r="J270" s="2">
        <f t="shared" si="54"/>
        <v>0</v>
      </c>
      <c r="K270" s="2"/>
      <c r="L270" s="2">
        <f t="shared" si="55"/>
        <v>1.1541666666667005</v>
      </c>
      <c r="M270" s="2"/>
      <c r="N270" s="2">
        <f t="shared" si="56"/>
        <v>0.65416666666670054</v>
      </c>
      <c r="O270" s="2"/>
      <c r="P270" s="2">
        <f t="shared" si="57"/>
        <v>0.15416666666670054</v>
      </c>
      <c r="Q270" s="2"/>
      <c r="R270" s="2">
        <f t="shared" si="48"/>
        <v>0</v>
      </c>
      <c r="S270" s="2"/>
      <c r="T270" s="2">
        <f t="shared" si="58"/>
        <v>0</v>
      </c>
      <c r="U270" s="11"/>
    </row>
    <row r="271" spans="1:21" x14ac:dyDescent="0.3">
      <c r="A271" s="12">
        <v>33143</v>
      </c>
      <c r="B271" s="29">
        <v>25.1666666666667</v>
      </c>
      <c r="C271" s="2">
        <f t="shared" si="47"/>
        <v>30.147083333333338</v>
      </c>
      <c r="D271" s="13">
        <f t="shared" si="49"/>
        <v>26.311183333333336</v>
      </c>
      <c r="E271" s="3">
        <v>24.5</v>
      </c>
      <c r="F271" s="1">
        <f t="shared" si="50"/>
        <v>25</v>
      </c>
      <c r="G271" s="1">
        <f t="shared" si="51"/>
        <v>25.5</v>
      </c>
      <c r="H271" s="13">
        <f t="shared" si="52"/>
        <v>26.811183333333336</v>
      </c>
      <c r="I271" s="14">
        <f t="shared" si="53"/>
        <v>27.311183333333336</v>
      </c>
      <c r="J271" s="2">
        <f t="shared" si="54"/>
        <v>0</v>
      </c>
      <c r="K271" s="2"/>
      <c r="L271" s="2">
        <f t="shared" si="55"/>
        <v>0.66666666666669983</v>
      </c>
      <c r="M271" s="2"/>
      <c r="N271" s="2">
        <f t="shared" si="56"/>
        <v>0.16666666666669983</v>
      </c>
      <c r="O271" s="2"/>
      <c r="P271" s="2">
        <f t="shared" si="57"/>
        <v>0</v>
      </c>
      <c r="Q271" s="2"/>
      <c r="R271" s="2">
        <f t="shared" si="48"/>
        <v>0</v>
      </c>
      <c r="S271" s="2"/>
      <c r="T271" s="2">
        <f t="shared" si="58"/>
        <v>0</v>
      </c>
      <c r="U271" s="11"/>
    </row>
    <row r="272" spans="1:21" x14ac:dyDescent="0.3">
      <c r="A272" s="12">
        <v>33144</v>
      </c>
      <c r="B272" s="29">
        <v>24.4</v>
      </c>
      <c r="C272" s="2">
        <f t="shared" si="47"/>
        <v>29.985694444444452</v>
      </c>
      <c r="D272" s="13">
        <f t="shared" si="49"/>
        <v>26.265994444444448</v>
      </c>
      <c r="E272" s="3">
        <v>24.5</v>
      </c>
      <c r="F272" s="1">
        <f t="shared" si="50"/>
        <v>25</v>
      </c>
      <c r="G272" s="1">
        <f t="shared" si="51"/>
        <v>25.5</v>
      </c>
      <c r="H272" s="13">
        <f t="shared" si="52"/>
        <v>26.765994444444448</v>
      </c>
      <c r="I272" s="14">
        <f t="shared" si="53"/>
        <v>27.265994444444448</v>
      </c>
      <c r="J272" s="2">
        <f t="shared" si="54"/>
        <v>0</v>
      </c>
      <c r="K272" s="2"/>
      <c r="L272" s="2">
        <f t="shared" si="55"/>
        <v>0</v>
      </c>
      <c r="M272" s="2"/>
      <c r="N272" s="2">
        <f t="shared" si="56"/>
        <v>0</v>
      </c>
      <c r="O272" s="2"/>
      <c r="P272" s="2">
        <f t="shared" si="57"/>
        <v>0</v>
      </c>
      <c r="Q272" s="2"/>
      <c r="R272" s="2">
        <f t="shared" si="48"/>
        <v>0</v>
      </c>
      <c r="S272" s="2"/>
      <c r="T272" s="2">
        <f t="shared" si="58"/>
        <v>0</v>
      </c>
      <c r="U272" s="11"/>
    </row>
    <row r="273" spans="1:21" x14ac:dyDescent="0.3">
      <c r="A273" s="12">
        <v>33145</v>
      </c>
      <c r="B273" s="29">
        <v>24.475000000000001</v>
      </c>
      <c r="C273" s="2">
        <f t="shared" si="47"/>
        <v>29.780138888888896</v>
      </c>
      <c r="D273" s="13">
        <f t="shared" si="49"/>
        <v>26.208438888888892</v>
      </c>
      <c r="E273" s="3">
        <v>24.5</v>
      </c>
      <c r="F273" s="1">
        <f t="shared" si="50"/>
        <v>25</v>
      </c>
      <c r="G273" s="1">
        <f t="shared" si="51"/>
        <v>25.5</v>
      </c>
      <c r="H273" s="13">
        <f t="shared" si="52"/>
        <v>26.708438888888892</v>
      </c>
      <c r="I273" s="14">
        <f t="shared" si="53"/>
        <v>27.208438888888892</v>
      </c>
      <c r="J273" s="2">
        <f t="shared" si="54"/>
        <v>0</v>
      </c>
      <c r="K273" s="2"/>
      <c r="L273" s="2">
        <f t="shared" si="55"/>
        <v>0</v>
      </c>
      <c r="M273" s="2"/>
      <c r="N273" s="2">
        <f t="shared" si="56"/>
        <v>0</v>
      </c>
      <c r="O273" s="2"/>
      <c r="P273" s="2">
        <f t="shared" si="57"/>
        <v>0</v>
      </c>
      <c r="Q273" s="2"/>
      <c r="R273" s="2">
        <f t="shared" si="48"/>
        <v>0</v>
      </c>
      <c r="S273" s="2"/>
      <c r="T273" s="2">
        <f t="shared" si="58"/>
        <v>0</v>
      </c>
      <c r="U273" s="11"/>
    </row>
    <row r="274" spans="1:21" x14ac:dyDescent="0.3">
      <c r="A274" s="12">
        <v>33146</v>
      </c>
      <c r="B274" s="29">
        <v>24.533333333333299</v>
      </c>
      <c r="C274" s="2">
        <f t="shared" si="47"/>
        <v>29.543750000000006</v>
      </c>
      <c r="D274" s="13">
        <f t="shared" si="49"/>
        <v>26.142250000000004</v>
      </c>
      <c r="E274" s="3">
        <v>24.5</v>
      </c>
      <c r="F274" s="1">
        <f t="shared" si="50"/>
        <v>25</v>
      </c>
      <c r="G274" s="1">
        <f t="shared" si="51"/>
        <v>25.5</v>
      </c>
      <c r="H274" s="13">
        <f t="shared" si="52"/>
        <v>26.642250000000004</v>
      </c>
      <c r="I274" s="14">
        <f t="shared" si="53"/>
        <v>27.142250000000004</v>
      </c>
      <c r="J274" s="2">
        <f t="shared" si="54"/>
        <v>0</v>
      </c>
      <c r="K274" s="2"/>
      <c r="L274" s="2">
        <f t="shared" si="55"/>
        <v>3.3333333333299464E-2</v>
      </c>
      <c r="M274" s="2"/>
      <c r="N274" s="2">
        <f t="shared" si="56"/>
        <v>0</v>
      </c>
      <c r="O274" s="2"/>
      <c r="P274" s="2">
        <f t="shared" si="57"/>
        <v>0</v>
      </c>
      <c r="Q274" s="2"/>
      <c r="R274" s="2">
        <f t="shared" si="48"/>
        <v>0</v>
      </c>
      <c r="S274" s="2"/>
      <c r="T274" s="2">
        <f t="shared" si="58"/>
        <v>0</v>
      </c>
      <c r="U274" s="11"/>
    </row>
    <row r="275" spans="1:21" x14ac:dyDescent="0.3">
      <c r="A275" s="12">
        <v>33147</v>
      </c>
      <c r="B275" s="29">
        <v>25.745833333333302</v>
      </c>
      <c r="C275" s="2">
        <f t="shared" si="47"/>
        <v>29.316388888888898</v>
      </c>
      <c r="D275" s="13">
        <f t="shared" si="49"/>
        <v>26.078588888888895</v>
      </c>
      <c r="E275" s="3">
        <v>24.5</v>
      </c>
      <c r="F275" s="1">
        <f t="shared" si="50"/>
        <v>25</v>
      </c>
      <c r="G275" s="1">
        <f t="shared" si="51"/>
        <v>25.5</v>
      </c>
      <c r="H275" s="13">
        <f t="shared" si="52"/>
        <v>26.578588888888895</v>
      </c>
      <c r="I275" s="14">
        <f t="shared" si="53"/>
        <v>27.078588888888895</v>
      </c>
      <c r="J275" s="2">
        <f t="shared" si="54"/>
        <v>0</v>
      </c>
      <c r="K275" s="2"/>
      <c r="L275" s="2">
        <f t="shared" si="55"/>
        <v>1.2458333333333016</v>
      </c>
      <c r="M275" s="2"/>
      <c r="N275" s="2">
        <f t="shared" si="56"/>
        <v>0.7458333333333016</v>
      </c>
      <c r="O275" s="2"/>
      <c r="P275" s="2">
        <f t="shared" si="57"/>
        <v>0.2458333333333016</v>
      </c>
      <c r="Q275" s="2"/>
      <c r="R275" s="2">
        <f t="shared" si="48"/>
        <v>0</v>
      </c>
      <c r="S275" s="2"/>
      <c r="T275" s="2">
        <f t="shared" si="58"/>
        <v>0</v>
      </c>
      <c r="U275" s="11"/>
    </row>
    <row r="276" spans="1:21" x14ac:dyDescent="0.3">
      <c r="A276" s="12">
        <v>33148</v>
      </c>
      <c r="B276" s="29">
        <v>26.087499999999999</v>
      </c>
      <c r="C276" s="2">
        <f t="shared" si="47"/>
        <v>29.117638888888894</v>
      </c>
      <c r="D276" s="13">
        <f t="shared" si="49"/>
        <v>26.022938888888895</v>
      </c>
      <c r="E276" s="3">
        <v>24.5</v>
      </c>
      <c r="F276" s="1">
        <f t="shared" si="50"/>
        <v>25</v>
      </c>
      <c r="G276" s="1">
        <f t="shared" si="51"/>
        <v>25.5</v>
      </c>
      <c r="H276" s="13">
        <f t="shared" si="52"/>
        <v>26.522938888888895</v>
      </c>
      <c r="I276" s="14">
        <f t="shared" si="53"/>
        <v>27.022938888888895</v>
      </c>
      <c r="J276" s="2">
        <f t="shared" si="54"/>
        <v>6.4561111111103742E-2</v>
      </c>
      <c r="K276" s="2"/>
      <c r="L276" s="2">
        <f t="shared" si="55"/>
        <v>1.5874999999999986</v>
      </c>
      <c r="M276" s="2"/>
      <c r="N276" s="2">
        <f t="shared" si="56"/>
        <v>1.0874999999999986</v>
      </c>
      <c r="O276" s="2"/>
      <c r="P276" s="2">
        <f t="shared" si="57"/>
        <v>0.58749999999999858</v>
      </c>
      <c r="Q276" s="2"/>
      <c r="R276" s="2">
        <f t="shared" si="48"/>
        <v>0</v>
      </c>
      <c r="S276" s="2"/>
      <c r="T276" s="2">
        <f t="shared" si="58"/>
        <v>0</v>
      </c>
      <c r="U276" s="11"/>
    </row>
    <row r="277" spans="1:21" x14ac:dyDescent="0.3">
      <c r="A277" s="12">
        <v>33149</v>
      </c>
      <c r="B277" s="29">
        <v>27.15</v>
      </c>
      <c r="C277" s="2">
        <f t="shared" si="47"/>
        <v>28.923055555555557</v>
      </c>
      <c r="D277" s="13">
        <f t="shared" si="49"/>
        <v>25.968455555555558</v>
      </c>
      <c r="E277" s="3">
        <v>24.5</v>
      </c>
      <c r="F277" s="1">
        <f t="shared" si="50"/>
        <v>25</v>
      </c>
      <c r="G277" s="1">
        <f t="shared" si="51"/>
        <v>25.5</v>
      </c>
      <c r="H277" s="13">
        <f t="shared" si="52"/>
        <v>26.468455555555558</v>
      </c>
      <c r="I277" s="14">
        <f t="shared" si="53"/>
        <v>26.968455555555558</v>
      </c>
      <c r="J277" s="2">
        <f t="shared" si="54"/>
        <v>1.181544444444441</v>
      </c>
      <c r="K277" s="2"/>
      <c r="L277" s="2">
        <f t="shared" si="55"/>
        <v>2.6499999999999986</v>
      </c>
      <c r="M277" s="2"/>
      <c r="N277" s="2">
        <f t="shared" si="56"/>
        <v>2.1499999999999986</v>
      </c>
      <c r="O277" s="2"/>
      <c r="P277" s="2">
        <f t="shared" si="57"/>
        <v>1.6499999999999986</v>
      </c>
      <c r="Q277" s="2"/>
      <c r="R277" s="2">
        <f t="shared" si="48"/>
        <v>0.68154444444444096</v>
      </c>
      <c r="S277" s="2"/>
      <c r="T277" s="2">
        <f t="shared" si="58"/>
        <v>0.18154444444444096</v>
      </c>
      <c r="U277" s="11"/>
    </row>
    <row r="278" spans="1:21" x14ac:dyDescent="0.3">
      <c r="A278" s="12">
        <v>33150</v>
      </c>
      <c r="B278" s="29">
        <v>27.670833333333299</v>
      </c>
      <c r="C278" s="2">
        <f t="shared" si="47"/>
        <v>28.789027777777779</v>
      </c>
      <c r="D278" s="13">
        <f t="shared" si="49"/>
        <v>25.930927777777782</v>
      </c>
      <c r="E278" s="3">
        <v>24.5</v>
      </c>
      <c r="F278" s="1">
        <f t="shared" si="50"/>
        <v>25</v>
      </c>
      <c r="G278" s="1">
        <f t="shared" si="51"/>
        <v>25.5</v>
      </c>
      <c r="H278" s="13">
        <f t="shared" si="52"/>
        <v>26.430927777777782</v>
      </c>
      <c r="I278" s="14">
        <f t="shared" si="53"/>
        <v>26.930927777777782</v>
      </c>
      <c r="J278" s="2">
        <f t="shared" si="54"/>
        <v>1.7399055555555165</v>
      </c>
      <c r="K278" s="2"/>
      <c r="L278" s="2">
        <f t="shared" si="55"/>
        <v>3.1708333333332988</v>
      </c>
      <c r="M278" s="2"/>
      <c r="N278" s="2">
        <f t="shared" si="56"/>
        <v>2.6708333333332988</v>
      </c>
      <c r="O278" s="2"/>
      <c r="P278" s="2">
        <f t="shared" si="57"/>
        <v>2.1708333333332988</v>
      </c>
      <c r="Q278" s="2"/>
      <c r="R278" s="2">
        <f t="shared" si="48"/>
        <v>1.2399055555555165</v>
      </c>
      <c r="S278" s="2"/>
      <c r="T278" s="2">
        <f t="shared" si="58"/>
        <v>0.73990555555551651</v>
      </c>
      <c r="U278" s="11"/>
    </row>
    <row r="279" spans="1:21" x14ac:dyDescent="0.3">
      <c r="A279" s="12">
        <v>33151</v>
      </c>
      <c r="B279" s="29">
        <v>25.866666666666699</v>
      </c>
      <c r="C279" s="2">
        <f t="shared" si="47"/>
        <v>28.683055555555558</v>
      </c>
      <c r="D279" s="13">
        <f t="shared" si="49"/>
        <v>25.901255555555558</v>
      </c>
      <c r="E279" s="3">
        <v>24.5</v>
      </c>
      <c r="F279" s="1">
        <f t="shared" si="50"/>
        <v>25</v>
      </c>
      <c r="G279" s="1">
        <f t="shared" si="51"/>
        <v>25.5</v>
      </c>
      <c r="H279" s="13">
        <f t="shared" si="52"/>
        <v>26.401255555555558</v>
      </c>
      <c r="I279" s="14">
        <f t="shared" si="53"/>
        <v>26.901255555555558</v>
      </c>
      <c r="J279" s="2">
        <f t="shared" si="54"/>
        <v>0</v>
      </c>
      <c r="K279" s="2"/>
      <c r="L279" s="2">
        <f t="shared" si="55"/>
        <v>1.3666666666666991</v>
      </c>
      <c r="M279" s="2"/>
      <c r="N279" s="2">
        <f t="shared" si="56"/>
        <v>0.86666666666669911</v>
      </c>
      <c r="O279" s="2"/>
      <c r="P279" s="2">
        <f t="shared" si="57"/>
        <v>0.36666666666669911</v>
      </c>
      <c r="Q279" s="2"/>
      <c r="R279" s="2">
        <f t="shared" si="48"/>
        <v>0</v>
      </c>
      <c r="S279" s="2"/>
      <c r="T279" s="2">
        <f t="shared" si="58"/>
        <v>0</v>
      </c>
      <c r="U279" s="11"/>
    </row>
    <row r="280" spans="1:21" x14ac:dyDescent="0.3">
      <c r="A280" s="12">
        <v>33152</v>
      </c>
      <c r="B280" s="29">
        <v>26.587499999999999</v>
      </c>
      <c r="C280" s="2">
        <f t="shared" si="47"/>
        <v>28.498472222222222</v>
      </c>
      <c r="D280" s="13">
        <f t="shared" si="49"/>
        <v>25.849572222222225</v>
      </c>
      <c r="E280" s="3">
        <v>24.5</v>
      </c>
      <c r="F280" s="1">
        <f t="shared" si="50"/>
        <v>25</v>
      </c>
      <c r="G280" s="1">
        <f t="shared" si="51"/>
        <v>25.5</v>
      </c>
      <c r="H280" s="13">
        <f t="shared" si="52"/>
        <v>26.349572222222225</v>
      </c>
      <c r="I280" s="14">
        <f t="shared" si="53"/>
        <v>26.849572222222225</v>
      </c>
      <c r="J280" s="2">
        <f t="shared" si="54"/>
        <v>0.73792777777777374</v>
      </c>
      <c r="K280" s="2"/>
      <c r="L280" s="2">
        <f t="shared" si="55"/>
        <v>2.0874999999999986</v>
      </c>
      <c r="M280" s="2"/>
      <c r="N280" s="2">
        <f t="shared" si="56"/>
        <v>1.5874999999999986</v>
      </c>
      <c r="O280" s="2"/>
      <c r="P280" s="2">
        <f t="shared" si="57"/>
        <v>1.0874999999999986</v>
      </c>
      <c r="Q280" s="2"/>
      <c r="R280" s="2">
        <f t="shared" si="48"/>
        <v>0.23792777777777374</v>
      </c>
      <c r="S280" s="2"/>
      <c r="T280" s="2">
        <f t="shared" si="58"/>
        <v>0</v>
      </c>
      <c r="U280" s="11"/>
    </row>
    <row r="281" spans="1:21" x14ac:dyDescent="0.3">
      <c r="A281" s="12">
        <v>33153</v>
      </c>
      <c r="B281" s="29">
        <v>27.241666666666699</v>
      </c>
      <c r="C281" s="2">
        <f t="shared" si="47"/>
        <v>28.317083333333333</v>
      </c>
      <c r="D281" s="13">
        <f t="shared" si="49"/>
        <v>25.798783333333333</v>
      </c>
      <c r="E281" s="3">
        <v>24.5</v>
      </c>
      <c r="F281" s="1">
        <f t="shared" si="50"/>
        <v>25</v>
      </c>
      <c r="G281" s="1">
        <f t="shared" si="51"/>
        <v>25.5</v>
      </c>
      <c r="H281" s="13">
        <f t="shared" si="52"/>
        <v>26.298783333333333</v>
      </c>
      <c r="I281" s="14">
        <f t="shared" si="53"/>
        <v>26.798783333333333</v>
      </c>
      <c r="J281" s="2">
        <f t="shared" si="54"/>
        <v>1.4428833333333664</v>
      </c>
      <c r="K281" s="2"/>
      <c r="L281" s="2">
        <f t="shared" si="55"/>
        <v>2.7416666666666991</v>
      </c>
      <c r="M281" s="2"/>
      <c r="N281" s="2">
        <f t="shared" si="56"/>
        <v>2.2416666666666991</v>
      </c>
      <c r="O281" s="2"/>
      <c r="P281" s="2">
        <f t="shared" si="57"/>
        <v>1.7416666666666991</v>
      </c>
      <c r="Q281" s="2"/>
      <c r="R281" s="2">
        <f t="shared" si="48"/>
        <v>0.94288333333336638</v>
      </c>
      <c r="S281" s="2"/>
      <c r="T281" s="2">
        <f t="shared" si="58"/>
        <v>0.44288333333336638</v>
      </c>
      <c r="U281" s="11"/>
    </row>
    <row r="282" spans="1:21" x14ac:dyDescent="0.3">
      <c r="A282" s="12">
        <v>33154</v>
      </c>
      <c r="B282" s="29">
        <v>28.5416666666667</v>
      </c>
      <c r="C282" s="2">
        <f t="shared" si="47"/>
        <v>28.124305555555555</v>
      </c>
      <c r="D282" s="13">
        <f t="shared" si="49"/>
        <v>25.744805555555558</v>
      </c>
      <c r="E282" s="3">
        <v>24.5</v>
      </c>
      <c r="F282" s="1">
        <f t="shared" si="50"/>
        <v>25</v>
      </c>
      <c r="G282" s="1">
        <f t="shared" si="51"/>
        <v>25.5</v>
      </c>
      <c r="H282" s="13">
        <f t="shared" si="52"/>
        <v>26.244805555555558</v>
      </c>
      <c r="I282" s="14">
        <f t="shared" si="53"/>
        <v>26.744805555555558</v>
      </c>
      <c r="J282" s="2">
        <f t="shared" si="54"/>
        <v>2.7968611111111414</v>
      </c>
      <c r="K282" s="2"/>
      <c r="L282" s="2">
        <f t="shared" si="55"/>
        <v>4.0416666666666998</v>
      </c>
      <c r="M282" s="2"/>
      <c r="N282" s="2">
        <f t="shared" si="56"/>
        <v>3.5416666666666998</v>
      </c>
      <c r="O282" s="2"/>
      <c r="P282" s="2">
        <f t="shared" si="57"/>
        <v>3.0416666666666998</v>
      </c>
      <c r="Q282" s="2"/>
      <c r="R282" s="2">
        <f t="shared" si="48"/>
        <v>2.2968611111111414</v>
      </c>
      <c r="S282" s="2"/>
      <c r="T282" s="2">
        <f t="shared" si="58"/>
        <v>1.7968611111111414</v>
      </c>
      <c r="U282" s="11"/>
    </row>
    <row r="283" spans="1:21" x14ac:dyDescent="0.3">
      <c r="A283" s="12">
        <v>33155</v>
      </c>
      <c r="B283" s="29">
        <v>27.591666666666701</v>
      </c>
      <c r="C283" s="2">
        <f t="shared" si="47"/>
        <v>27.993055555555561</v>
      </c>
      <c r="D283" s="13">
        <f t="shared" si="49"/>
        <v>25.708055555555561</v>
      </c>
      <c r="E283" s="3">
        <v>24.5</v>
      </c>
      <c r="F283" s="1">
        <f t="shared" si="50"/>
        <v>25</v>
      </c>
      <c r="G283" s="1">
        <f t="shared" si="51"/>
        <v>25.5</v>
      </c>
      <c r="H283" s="13">
        <f t="shared" si="52"/>
        <v>26.208055555555561</v>
      </c>
      <c r="I283" s="14">
        <f t="shared" si="53"/>
        <v>26.708055555555561</v>
      </c>
      <c r="J283" s="2">
        <f t="shared" si="54"/>
        <v>1.88361111111114</v>
      </c>
      <c r="K283" s="2"/>
      <c r="L283" s="2">
        <f t="shared" si="55"/>
        <v>3.0916666666667005</v>
      </c>
      <c r="M283" s="2"/>
      <c r="N283" s="2">
        <f t="shared" si="56"/>
        <v>2.5916666666667005</v>
      </c>
      <c r="O283" s="2"/>
      <c r="P283" s="2">
        <f t="shared" si="57"/>
        <v>2.0916666666667005</v>
      </c>
      <c r="Q283" s="2"/>
      <c r="R283" s="2">
        <f t="shared" si="48"/>
        <v>1.38361111111114</v>
      </c>
      <c r="S283" s="2"/>
      <c r="T283" s="2">
        <f t="shared" si="58"/>
        <v>0.88361111111113999</v>
      </c>
      <c r="U283" s="11"/>
    </row>
    <row r="284" spans="1:21" x14ac:dyDescent="0.3">
      <c r="A284" s="12">
        <v>33156</v>
      </c>
      <c r="B284" s="29">
        <v>28.733333333333299</v>
      </c>
      <c r="C284" s="2">
        <f t="shared" si="47"/>
        <v>27.84277777777778</v>
      </c>
      <c r="D284" s="13">
        <f t="shared" si="49"/>
        <v>25.66597777777778</v>
      </c>
      <c r="E284" s="3">
        <v>24.5</v>
      </c>
      <c r="F284" s="1">
        <f t="shared" si="50"/>
        <v>25</v>
      </c>
      <c r="G284" s="1">
        <f t="shared" si="51"/>
        <v>25.5</v>
      </c>
      <c r="H284" s="13">
        <f t="shared" si="52"/>
        <v>26.16597777777778</v>
      </c>
      <c r="I284" s="14">
        <f t="shared" si="53"/>
        <v>26.66597777777778</v>
      </c>
      <c r="J284" s="2">
        <f t="shared" si="54"/>
        <v>3.067355555555519</v>
      </c>
      <c r="K284" s="2"/>
      <c r="L284" s="2">
        <f t="shared" si="55"/>
        <v>4.2333333333332988</v>
      </c>
      <c r="M284" s="2"/>
      <c r="N284" s="2">
        <f t="shared" si="56"/>
        <v>3.7333333333332988</v>
      </c>
      <c r="O284" s="2"/>
      <c r="P284" s="2">
        <f t="shared" si="57"/>
        <v>3.2333333333332988</v>
      </c>
      <c r="Q284" s="2"/>
      <c r="R284" s="2">
        <f t="shared" si="48"/>
        <v>2.567355555555519</v>
      </c>
      <c r="S284" s="2"/>
      <c r="T284" s="2">
        <f t="shared" si="58"/>
        <v>2.067355555555519</v>
      </c>
      <c r="U284" s="11"/>
    </row>
    <row r="285" spans="1:21" x14ac:dyDescent="0.3">
      <c r="A285" s="12">
        <v>33157</v>
      </c>
      <c r="B285" s="29">
        <v>29.608333333333299</v>
      </c>
      <c r="C285" s="2">
        <f t="shared" si="47"/>
        <v>27.73180555555556</v>
      </c>
      <c r="D285" s="13">
        <f t="shared" si="49"/>
        <v>25.634905555555559</v>
      </c>
      <c r="E285" s="3">
        <v>24.5</v>
      </c>
      <c r="F285" s="1">
        <f t="shared" si="50"/>
        <v>25</v>
      </c>
      <c r="G285" s="1">
        <f t="shared" si="51"/>
        <v>25.5</v>
      </c>
      <c r="H285" s="13">
        <f t="shared" si="52"/>
        <v>26.134905555555559</v>
      </c>
      <c r="I285" s="14">
        <f t="shared" si="53"/>
        <v>26.634905555555559</v>
      </c>
      <c r="J285" s="2">
        <f t="shared" si="54"/>
        <v>3.97342777777774</v>
      </c>
      <c r="K285" s="2"/>
      <c r="L285" s="2">
        <f t="shared" si="55"/>
        <v>5.1083333333332988</v>
      </c>
      <c r="M285" s="2"/>
      <c r="N285" s="2">
        <f t="shared" si="56"/>
        <v>4.6083333333332988</v>
      </c>
      <c r="O285" s="2"/>
      <c r="P285" s="2">
        <f t="shared" si="57"/>
        <v>4.1083333333332988</v>
      </c>
      <c r="Q285" s="2"/>
      <c r="R285" s="2">
        <f t="shared" si="48"/>
        <v>3.47342777777774</v>
      </c>
      <c r="S285" s="2"/>
      <c r="T285" s="2">
        <f t="shared" si="58"/>
        <v>2.97342777777774</v>
      </c>
      <c r="U285" s="11"/>
    </row>
    <row r="286" spans="1:21" x14ac:dyDescent="0.3">
      <c r="A286" s="12">
        <v>33158</v>
      </c>
      <c r="B286" s="29">
        <v>29.266666666666701</v>
      </c>
      <c r="C286" s="2">
        <f t="shared" si="47"/>
        <v>27.693333333333335</v>
      </c>
      <c r="D286" s="13">
        <f t="shared" si="49"/>
        <v>25.624133333333337</v>
      </c>
      <c r="E286" s="3">
        <v>24.5</v>
      </c>
      <c r="F286" s="1">
        <f t="shared" si="50"/>
        <v>25</v>
      </c>
      <c r="G286" s="1">
        <f t="shared" si="51"/>
        <v>25.5</v>
      </c>
      <c r="H286" s="13">
        <f t="shared" si="52"/>
        <v>26.124133333333337</v>
      </c>
      <c r="I286" s="14">
        <f t="shared" si="53"/>
        <v>26.624133333333337</v>
      </c>
      <c r="J286" s="2">
        <f t="shared" si="54"/>
        <v>3.6425333333333647</v>
      </c>
      <c r="K286" s="2"/>
      <c r="L286" s="2">
        <f t="shared" si="55"/>
        <v>4.7666666666667012</v>
      </c>
      <c r="M286" s="2"/>
      <c r="N286" s="2">
        <f t="shared" si="56"/>
        <v>4.2666666666667012</v>
      </c>
      <c r="O286" s="2"/>
      <c r="P286" s="2">
        <f t="shared" si="57"/>
        <v>3.7666666666667012</v>
      </c>
      <c r="Q286" s="2"/>
      <c r="R286" s="2">
        <f t="shared" si="48"/>
        <v>3.1425333333333647</v>
      </c>
      <c r="S286" s="2"/>
      <c r="T286" s="2">
        <f t="shared" si="58"/>
        <v>2.6425333333333647</v>
      </c>
      <c r="U286" s="11"/>
    </row>
    <row r="287" spans="1:21" x14ac:dyDescent="0.3">
      <c r="A287" s="12">
        <v>33159</v>
      </c>
      <c r="B287" s="29">
        <v>29.316666666666698</v>
      </c>
      <c r="C287" s="2">
        <f t="shared" si="47"/>
        <v>27.742083333333337</v>
      </c>
      <c r="D287" s="13">
        <f t="shared" si="49"/>
        <v>25.637783333333335</v>
      </c>
      <c r="E287" s="3">
        <v>24.5</v>
      </c>
      <c r="F287" s="1">
        <f t="shared" si="50"/>
        <v>25</v>
      </c>
      <c r="G287" s="1">
        <f t="shared" si="51"/>
        <v>25.5</v>
      </c>
      <c r="H287" s="13">
        <f t="shared" si="52"/>
        <v>26.137783333333335</v>
      </c>
      <c r="I287" s="14">
        <f t="shared" si="53"/>
        <v>26.637783333333335</v>
      </c>
      <c r="J287" s="2">
        <f t="shared" si="54"/>
        <v>3.6788833333333635</v>
      </c>
      <c r="K287" s="2"/>
      <c r="L287" s="2">
        <f t="shared" si="55"/>
        <v>4.8166666666666984</v>
      </c>
      <c r="M287" s="2"/>
      <c r="N287" s="2">
        <f t="shared" si="56"/>
        <v>4.3166666666666984</v>
      </c>
      <c r="O287" s="2"/>
      <c r="P287" s="2">
        <f t="shared" si="57"/>
        <v>3.8166666666666984</v>
      </c>
      <c r="Q287" s="2"/>
      <c r="R287" s="2">
        <f t="shared" si="48"/>
        <v>3.1788833333333635</v>
      </c>
      <c r="S287" s="2"/>
      <c r="T287" s="2">
        <f t="shared" si="58"/>
        <v>2.6788833333333635</v>
      </c>
      <c r="U287" s="11"/>
    </row>
    <row r="288" spans="1:21" x14ac:dyDescent="0.3">
      <c r="A288" s="12">
        <v>33160</v>
      </c>
      <c r="B288" s="29">
        <v>30.341666666666701</v>
      </c>
      <c r="C288" s="2">
        <f t="shared" si="47"/>
        <v>27.794166666666673</v>
      </c>
      <c r="D288" s="13">
        <f t="shared" si="49"/>
        <v>25.652366666666669</v>
      </c>
      <c r="E288" s="3">
        <v>24.5</v>
      </c>
      <c r="F288" s="1">
        <f t="shared" si="50"/>
        <v>25</v>
      </c>
      <c r="G288" s="1">
        <f t="shared" si="51"/>
        <v>25.5</v>
      </c>
      <c r="H288" s="13">
        <f t="shared" si="52"/>
        <v>26.152366666666669</v>
      </c>
      <c r="I288" s="14">
        <f t="shared" si="53"/>
        <v>26.652366666666669</v>
      </c>
      <c r="J288" s="2">
        <f t="shared" si="54"/>
        <v>4.6893000000000313</v>
      </c>
      <c r="K288" s="2"/>
      <c r="L288" s="2">
        <f t="shared" si="55"/>
        <v>5.8416666666667005</v>
      </c>
      <c r="M288" s="2"/>
      <c r="N288" s="2">
        <f t="shared" si="56"/>
        <v>5.3416666666667005</v>
      </c>
      <c r="O288" s="2"/>
      <c r="P288" s="2">
        <f t="shared" si="57"/>
        <v>4.8416666666667005</v>
      </c>
      <c r="Q288" s="2"/>
      <c r="R288" s="2">
        <f t="shared" si="48"/>
        <v>4.1893000000000313</v>
      </c>
      <c r="S288" s="2"/>
      <c r="T288" s="2">
        <f t="shared" si="58"/>
        <v>3.6893000000000313</v>
      </c>
      <c r="U288" s="11"/>
    </row>
    <row r="289" spans="1:21" x14ac:dyDescent="0.3">
      <c r="A289" s="12">
        <v>33161</v>
      </c>
      <c r="B289" s="29">
        <v>30.529166666666701</v>
      </c>
      <c r="C289" s="2">
        <f t="shared" si="47"/>
        <v>27.859722222222228</v>
      </c>
      <c r="D289" s="13">
        <f t="shared" si="49"/>
        <v>25.670722222222224</v>
      </c>
      <c r="E289" s="3">
        <v>24.5</v>
      </c>
      <c r="F289" s="1">
        <f t="shared" si="50"/>
        <v>25</v>
      </c>
      <c r="G289" s="1">
        <f t="shared" si="51"/>
        <v>25.5</v>
      </c>
      <c r="H289" s="13">
        <f t="shared" si="52"/>
        <v>26.170722222222224</v>
      </c>
      <c r="I289" s="14">
        <f t="shared" si="53"/>
        <v>26.670722222222224</v>
      </c>
      <c r="J289" s="2">
        <f t="shared" si="54"/>
        <v>4.8584444444444763</v>
      </c>
      <c r="K289" s="2"/>
      <c r="L289" s="2">
        <f t="shared" si="55"/>
        <v>6.0291666666667005</v>
      </c>
      <c r="M289" s="2"/>
      <c r="N289" s="2">
        <f t="shared" si="56"/>
        <v>5.5291666666667005</v>
      </c>
      <c r="O289" s="2"/>
      <c r="P289" s="2">
        <f t="shared" si="57"/>
        <v>5.0291666666667005</v>
      </c>
      <c r="Q289" s="2"/>
      <c r="R289" s="2">
        <f t="shared" si="48"/>
        <v>4.3584444444444763</v>
      </c>
      <c r="S289" s="2"/>
      <c r="T289" s="2">
        <f t="shared" si="58"/>
        <v>3.8584444444444763</v>
      </c>
      <c r="U289" s="11"/>
    </row>
    <row r="290" spans="1:21" x14ac:dyDescent="0.3">
      <c r="A290" s="12">
        <v>33162</v>
      </c>
      <c r="B290" s="29">
        <v>29.074999999999999</v>
      </c>
      <c r="C290" s="2">
        <f t="shared" si="47"/>
        <v>28.000416666666673</v>
      </c>
      <c r="D290" s="13">
        <f t="shared" si="49"/>
        <v>25.710116666666671</v>
      </c>
      <c r="E290" s="3">
        <v>24.5</v>
      </c>
      <c r="F290" s="1">
        <f t="shared" si="50"/>
        <v>25</v>
      </c>
      <c r="G290" s="1">
        <f t="shared" si="51"/>
        <v>25.5</v>
      </c>
      <c r="H290" s="13">
        <f t="shared" si="52"/>
        <v>26.210116666666671</v>
      </c>
      <c r="I290" s="14">
        <f t="shared" si="53"/>
        <v>26.710116666666671</v>
      </c>
      <c r="J290" s="2">
        <f t="shared" si="54"/>
        <v>3.3648833333333279</v>
      </c>
      <c r="K290" s="2"/>
      <c r="L290" s="2">
        <f t="shared" si="55"/>
        <v>4.5749999999999993</v>
      </c>
      <c r="M290" s="2"/>
      <c r="N290" s="2">
        <f t="shared" si="56"/>
        <v>4.0749999999999993</v>
      </c>
      <c r="O290" s="2"/>
      <c r="P290" s="2">
        <f t="shared" si="57"/>
        <v>3.5749999999999993</v>
      </c>
      <c r="Q290" s="2"/>
      <c r="R290" s="2">
        <f t="shared" si="48"/>
        <v>2.8648833333333279</v>
      </c>
      <c r="S290" s="2"/>
      <c r="T290" s="2">
        <f t="shared" si="58"/>
        <v>2.3648833333333279</v>
      </c>
      <c r="U290" s="11"/>
    </row>
    <row r="291" spans="1:21" x14ac:dyDescent="0.3">
      <c r="A291" s="12">
        <v>33163</v>
      </c>
      <c r="B291" s="29">
        <v>25.6666666666667</v>
      </c>
      <c r="C291" s="2">
        <f t="shared" ref="C291:C354" si="59">AVERAGE(B261:B290)</f>
        <v>27.994583333333342</v>
      </c>
      <c r="D291" s="13">
        <f t="shared" si="49"/>
        <v>25.708483333333337</v>
      </c>
      <c r="E291" s="3">
        <v>24.5</v>
      </c>
      <c r="F291" s="1">
        <f t="shared" si="50"/>
        <v>25</v>
      </c>
      <c r="G291" s="1">
        <f t="shared" si="51"/>
        <v>25.5</v>
      </c>
      <c r="H291" s="13">
        <f t="shared" si="52"/>
        <v>26.208483333333337</v>
      </c>
      <c r="I291" s="14">
        <f t="shared" si="53"/>
        <v>26.708483333333337</v>
      </c>
      <c r="J291" s="2">
        <f t="shared" si="54"/>
        <v>0</v>
      </c>
      <c r="K291" s="2"/>
      <c r="L291" s="2">
        <f t="shared" si="55"/>
        <v>1.1666666666666998</v>
      </c>
      <c r="M291" s="2"/>
      <c r="N291" s="2">
        <f t="shared" si="56"/>
        <v>0.66666666666669983</v>
      </c>
      <c r="O291" s="2"/>
      <c r="P291" s="2">
        <f t="shared" si="57"/>
        <v>0.16666666666669983</v>
      </c>
      <c r="Q291" s="2"/>
      <c r="R291" s="2">
        <f t="shared" si="48"/>
        <v>0</v>
      </c>
      <c r="S291" s="2"/>
      <c r="T291" s="2">
        <f t="shared" si="58"/>
        <v>0</v>
      </c>
      <c r="U291" s="11"/>
    </row>
    <row r="292" spans="1:21" x14ac:dyDescent="0.3">
      <c r="A292" s="12">
        <v>33164</v>
      </c>
      <c r="B292" s="29">
        <v>25.0833333333333</v>
      </c>
      <c r="C292" s="2">
        <f t="shared" si="59"/>
        <v>27.878333333333341</v>
      </c>
      <c r="D292" s="13">
        <f t="shared" si="49"/>
        <v>25.675933333333337</v>
      </c>
      <c r="E292" s="3">
        <v>24.5</v>
      </c>
      <c r="F292" s="1">
        <f t="shared" si="50"/>
        <v>25</v>
      </c>
      <c r="G292" s="1">
        <f t="shared" si="51"/>
        <v>25.5</v>
      </c>
      <c r="H292" s="13">
        <f t="shared" si="52"/>
        <v>26.175933333333337</v>
      </c>
      <c r="I292" s="14">
        <f t="shared" si="53"/>
        <v>26.675933333333337</v>
      </c>
      <c r="J292" s="2">
        <f t="shared" si="54"/>
        <v>0</v>
      </c>
      <c r="K292" s="2"/>
      <c r="L292" s="2">
        <f t="shared" si="55"/>
        <v>0.58333333333330017</v>
      </c>
      <c r="M292" s="2"/>
      <c r="N292" s="2">
        <f t="shared" si="56"/>
        <v>8.3333333333300175E-2</v>
      </c>
      <c r="O292" s="2"/>
      <c r="P292" s="2">
        <f t="shared" si="57"/>
        <v>0</v>
      </c>
      <c r="Q292" s="2"/>
      <c r="R292" s="2">
        <f t="shared" si="48"/>
        <v>0</v>
      </c>
      <c r="S292" s="2"/>
      <c r="T292" s="2">
        <f t="shared" si="58"/>
        <v>0</v>
      </c>
      <c r="U292" s="11"/>
    </row>
    <row r="293" spans="1:21" x14ac:dyDescent="0.3">
      <c r="A293" s="12">
        <v>33165</v>
      </c>
      <c r="B293" s="29">
        <v>25.8333333333333</v>
      </c>
      <c r="C293" s="2">
        <f t="shared" si="59"/>
        <v>27.738611111111119</v>
      </c>
      <c r="D293" s="13">
        <f t="shared" si="49"/>
        <v>25.636811111111115</v>
      </c>
      <c r="E293" s="3">
        <v>24.5</v>
      </c>
      <c r="F293" s="1">
        <f t="shared" si="50"/>
        <v>25</v>
      </c>
      <c r="G293" s="1">
        <f t="shared" si="51"/>
        <v>25.5</v>
      </c>
      <c r="H293" s="13">
        <f t="shared" si="52"/>
        <v>26.136811111111115</v>
      </c>
      <c r="I293" s="14">
        <f t="shared" si="53"/>
        <v>26.636811111111115</v>
      </c>
      <c r="J293" s="2">
        <f t="shared" si="54"/>
        <v>0.19652222222218541</v>
      </c>
      <c r="K293" s="2"/>
      <c r="L293" s="2">
        <f t="shared" si="55"/>
        <v>1.3333333333333002</v>
      </c>
      <c r="M293" s="2"/>
      <c r="N293" s="2">
        <f t="shared" si="56"/>
        <v>0.83333333333330017</v>
      </c>
      <c r="O293" s="2"/>
      <c r="P293" s="2">
        <f t="shared" si="57"/>
        <v>0.33333333333330017</v>
      </c>
      <c r="Q293" s="2"/>
      <c r="R293" s="2">
        <f t="shared" si="48"/>
        <v>0</v>
      </c>
      <c r="S293" s="2"/>
      <c r="T293" s="2">
        <f t="shared" si="58"/>
        <v>0</v>
      </c>
      <c r="U293" s="11"/>
    </row>
    <row r="294" spans="1:21" x14ac:dyDescent="0.3">
      <c r="A294" s="12">
        <v>33166</v>
      </c>
      <c r="B294" s="29">
        <v>25.191666666666698</v>
      </c>
      <c r="C294" s="2">
        <f t="shared" si="59"/>
        <v>27.594027777777782</v>
      </c>
      <c r="D294" s="13">
        <f t="shared" si="49"/>
        <v>25.59632777777778</v>
      </c>
      <c r="E294" s="3">
        <v>24.5</v>
      </c>
      <c r="F294" s="1">
        <f t="shared" si="50"/>
        <v>25</v>
      </c>
      <c r="G294" s="1">
        <f t="shared" si="51"/>
        <v>25.5</v>
      </c>
      <c r="H294" s="13">
        <f t="shared" si="52"/>
        <v>26.09632777777778</v>
      </c>
      <c r="I294" s="14">
        <f t="shared" si="53"/>
        <v>26.59632777777778</v>
      </c>
      <c r="J294" s="2">
        <f t="shared" si="54"/>
        <v>0</v>
      </c>
      <c r="K294" s="2"/>
      <c r="L294" s="2">
        <f t="shared" si="55"/>
        <v>0.6916666666666984</v>
      </c>
      <c r="M294" s="2"/>
      <c r="N294" s="2">
        <f t="shared" si="56"/>
        <v>0.1916666666666984</v>
      </c>
      <c r="O294" s="2"/>
      <c r="P294" s="2">
        <f t="shared" si="57"/>
        <v>0</v>
      </c>
      <c r="Q294" s="2"/>
      <c r="R294" s="2">
        <f t="shared" si="48"/>
        <v>0</v>
      </c>
      <c r="S294" s="2"/>
      <c r="T294" s="2">
        <f t="shared" si="58"/>
        <v>0</v>
      </c>
      <c r="U294" s="11"/>
    </row>
    <row r="295" spans="1:21" x14ac:dyDescent="0.3">
      <c r="A295" s="12">
        <v>33167</v>
      </c>
      <c r="B295" s="29">
        <v>23.891666666666701</v>
      </c>
      <c r="C295" s="2">
        <f t="shared" si="59"/>
        <v>27.423888888888893</v>
      </c>
      <c r="D295" s="13">
        <f t="shared" si="49"/>
        <v>25.54868888888889</v>
      </c>
      <c r="E295" s="3">
        <v>24.5</v>
      </c>
      <c r="F295" s="1">
        <f t="shared" si="50"/>
        <v>25</v>
      </c>
      <c r="G295" s="1">
        <f t="shared" si="51"/>
        <v>25.5</v>
      </c>
      <c r="H295" s="13">
        <f t="shared" si="52"/>
        <v>26.04868888888889</v>
      </c>
      <c r="I295" s="14">
        <f t="shared" si="53"/>
        <v>26.54868888888889</v>
      </c>
      <c r="J295" s="2">
        <f t="shared" si="54"/>
        <v>0</v>
      </c>
      <c r="K295" s="2"/>
      <c r="L295" s="2">
        <f t="shared" si="55"/>
        <v>0</v>
      </c>
      <c r="M295" s="2"/>
      <c r="N295" s="2">
        <f t="shared" si="56"/>
        <v>0</v>
      </c>
      <c r="O295" s="2"/>
      <c r="P295" s="2">
        <f t="shared" si="57"/>
        <v>0</v>
      </c>
      <c r="Q295" s="2"/>
      <c r="R295" s="2">
        <f t="shared" si="48"/>
        <v>0</v>
      </c>
      <c r="S295" s="2"/>
      <c r="T295" s="2">
        <f t="shared" si="58"/>
        <v>0</v>
      </c>
      <c r="U295" s="11"/>
    </row>
    <row r="296" spans="1:21" x14ac:dyDescent="0.3">
      <c r="A296" s="12">
        <v>33168</v>
      </c>
      <c r="B296" s="29">
        <v>22.358333333333299</v>
      </c>
      <c r="C296" s="2">
        <f t="shared" si="59"/>
        <v>27.172638888888891</v>
      </c>
      <c r="D296" s="13">
        <f t="shared" si="49"/>
        <v>25.478338888888892</v>
      </c>
      <c r="E296" s="3">
        <v>24.5</v>
      </c>
      <c r="F296" s="1">
        <f t="shared" si="50"/>
        <v>25</v>
      </c>
      <c r="G296" s="1">
        <f t="shared" si="51"/>
        <v>25.5</v>
      </c>
      <c r="H296" s="13">
        <f t="shared" si="52"/>
        <v>25.978338888888892</v>
      </c>
      <c r="I296" s="14">
        <f t="shared" si="53"/>
        <v>26.478338888888892</v>
      </c>
      <c r="J296" s="2">
        <f t="shared" si="54"/>
        <v>0</v>
      </c>
      <c r="K296" s="2"/>
      <c r="L296" s="2">
        <f t="shared" si="55"/>
        <v>0</v>
      </c>
      <c r="M296" s="2"/>
      <c r="N296" s="2">
        <f t="shared" si="56"/>
        <v>0</v>
      </c>
      <c r="O296" s="2"/>
      <c r="P296" s="2">
        <f t="shared" si="57"/>
        <v>0</v>
      </c>
      <c r="Q296" s="2"/>
      <c r="R296" s="2">
        <f t="shared" si="48"/>
        <v>0</v>
      </c>
      <c r="S296" s="2"/>
      <c r="T296" s="2">
        <f t="shared" si="58"/>
        <v>0</v>
      </c>
      <c r="U296" s="11"/>
    </row>
    <row r="297" spans="1:21" x14ac:dyDescent="0.3">
      <c r="A297" s="12">
        <v>33169</v>
      </c>
      <c r="B297" s="29">
        <v>21.975000000000001</v>
      </c>
      <c r="C297" s="2">
        <f t="shared" si="59"/>
        <v>26.902361111111116</v>
      </c>
      <c r="D297" s="13">
        <f t="shared" si="49"/>
        <v>25.402661111111115</v>
      </c>
      <c r="E297" s="3">
        <v>24.5</v>
      </c>
      <c r="F297" s="1">
        <f t="shared" si="50"/>
        <v>25</v>
      </c>
      <c r="G297" s="1">
        <f t="shared" si="51"/>
        <v>25.5</v>
      </c>
      <c r="H297" s="13">
        <f t="shared" si="52"/>
        <v>25.902661111111115</v>
      </c>
      <c r="I297" s="14">
        <f t="shared" si="53"/>
        <v>26.402661111111115</v>
      </c>
      <c r="J297" s="2">
        <f t="shared" si="54"/>
        <v>0</v>
      </c>
      <c r="K297" s="2"/>
      <c r="L297" s="2">
        <f t="shared" si="55"/>
        <v>0</v>
      </c>
      <c r="M297" s="2"/>
      <c r="N297" s="2">
        <f t="shared" si="56"/>
        <v>0</v>
      </c>
      <c r="O297" s="2"/>
      <c r="P297" s="2">
        <f t="shared" si="57"/>
        <v>0</v>
      </c>
      <c r="Q297" s="2"/>
      <c r="R297" s="2">
        <f t="shared" si="48"/>
        <v>0</v>
      </c>
      <c r="S297" s="2"/>
      <c r="T297" s="2">
        <f t="shared" si="58"/>
        <v>0</v>
      </c>
      <c r="U297" s="11"/>
    </row>
    <row r="298" spans="1:21" x14ac:dyDescent="0.3">
      <c r="A298" s="12">
        <v>33170</v>
      </c>
      <c r="B298" s="29">
        <v>21.920833333333299</v>
      </c>
      <c r="C298" s="2">
        <f t="shared" si="59"/>
        <v>26.628055555555555</v>
      </c>
      <c r="D298" s="13">
        <f t="shared" si="49"/>
        <v>25.325855555555556</v>
      </c>
      <c r="E298" s="3">
        <v>24.5</v>
      </c>
      <c r="F298" s="1">
        <f t="shared" si="50"/>
        <v>25</v>
      </c>
      <c r="G298" s="1">
        <f t="shared" si="51"/>
        <v>25.5</v>
      </c>
      <c r="H298" s="13">
        <f t="shared" si="52"/>
        <v>25.825855555555556</v>
      </c>
      <c r="I298" s="14">
        <f t="shared" si="53"/>
        <v>26.325855555555556</v>
      </c>
      <c r="J298" s="2">
        <f t="shared" si="54"/>
        <v>0</v>
      </c>
      <c r="K298" s="2"/>
      <c r="L298" s="2">
        <f t="shared" si="55"/>
        <v>0</v>
      </c>
      <c r="M298" s="2"/>
      <c r="N298" s="2">
        <f t="shared" si="56"/>
        <v>0</v>
      </c>
      <c r="O298" s="2"/>
      <c r="P298" s="2">
        <f t="shared" si="57"/>
        <v>0</v>
      </c>
      <c r="Q298" s="2"/>
      <c r="R298" s="2">
        <f t="shared" si="48"/>
        <v>0</v>
      </c>
      <c r="S298" s="2"/>
      <c r="T298" s="2">
        <f t="shared" si="58"/>
        <v>0</v>
      </c>
      <c r="U298" s="11"/>
    </row>
    <row r="299" spans="1:21" x14ac:dyDescent="0.3">
      <c r="A299" s="12">
        <v>33171</v>
      </c>
      <c r="B299" s="29">
        <v>22.05</v>
      </c>
      <c r="C299" s="2">
        <f t="shared" si="59"/>
        <v>26.424166666666672</v>
      </c>
      <c r="D299" s="13">
        <f t="shared" si="49"/>
        <v>25.268766666666671</v>
      </c>
      <c r="E299" s="3">
        <v>24.5</v>
      </c>
      <c r="F299" s="1">
        <f t="shared" si="50"/>
        <v>25</v>
      </c>
      <c r="G299" s="1">
        <f t="shared" si="51"/>
        <v>25.5</v>
      </c>
      <c r="H299" s="13">
        <f t="shared" si="52"/>
        <v>25.768766666666671</v>
      </c>
      <c r="I299" s="14">
        <f t="shared" si="53"/>
        <v>26.268766666666671</v>
      </c>
      <c r="J299" s="2">
        <f t="shared" si="54"/>
        <v>0</v>
      </c>
      <c r="K299" s="2"/>
      <c r="L299" s="2">
        <f t="shared" si="55"/>
        <v>0</v>
      </c>
      <c r="M299" s="2"/>
      <c r="N299" s="2">
        <f t="shared" si="56"/>
        <v>0</v>
      </c>
      <c r="O299" s="2"/>
      <c r="P299" s="2">
        <f t="shared" si="57"/>
        <v>0</v>
      </c>
      <c r="Q299" s="2"/>
      <c r="R299" s="2">
        <f t="shared" si="48"/>
        <v>0</v>
      </c>
      <c r="S299" s="2"/>
      <c r="T299" s="2">
        <f t="shared" si="58"/>
        <v>0</v>
      </c>
      <c r="U299" s="11"/>
    </row>
    <row r="300" spans="1:21" x14ac:dyDescent="0.3">
      <c r="A300" s="12">
        <v>33172</v>
      </c>
      <c r="B300" s="29">
        <v>17.579166666666701</v>
      </c>
      <c r="C300" s="2">
        <f t="shared" si="59"/>
        <v>26.25180555555556</v>
      </c>
      <c r="D300" s="13">
        <f t="shared" si="49"/>
        <v>25.220505555555558</v>
      </c>
      <c r="E300" s="3">
        <v>24.5</v>
      </c>
      <c r="F300" s="1">
        <f t="shared" si="50"/>
        <v>25</v>
      </c>
      <c r="G300" s="1">
        <f t="shared" si="51"/>
        <v>25.5</v>
      </c>
      <c r="H300" s="13">
        <f t="shared" si="52"/>
        <v>25.720505555555558</v>
      </c>
      <c r="I300" s="14">
        <f t="shared" si="53"/>
        <v>26.220505555555558</v>
      </c>
      <c r="J300" s="2">
        <f t="shared" si="54"/>
        <v>0</v>
      </c>
      <c r="K300" s="2"/>
      <c r="L300" s="2">
        <f t="shared" si="55"/>
        <v>0</v>
      </c>
      <c r="M300" s="2"/>
      <c r="N300" s="2">
        <f t="shared" si="56"/>
        <v>0</v>
      </c>
      <c r="O300" s="2"/>
      <c r="P300" s="2">
        <f t="shared" si="57"/>
        <v>0</v>
      </c>
      <c r="Q300" s="2"/>
      <c r="R300" s="2">
        <f t="shared" si="48"/>
        <v>0</v>
      </c>
      <c r="S300" s="2"/>
      <c r="T300" s="2">
        <f t="shared" si="58"/>
        <v>0</v>
      </c>
      <c r="U300" s="11"/>
    </row>
    <row r="301" spans="1:21" x14ac:dyDescent="0.3">
      <c r="A301" s="12">
        <v>33173</v>
      </c>
      <c r="B301" s="29">
        <v>21.033333333333299</v>
      </c>
      <c r="C301" s="2">
        <f t="shared" si="59"/>
        <v>25.982638888888893</v>
      </c>
      <c r="D301" s="13">
        <f t="shared" si="49"/>
        <v>25.145138888888891</v>
      </c>
      <c r="E301" s="3">
        <v>24.5</v>
      </c>
      <c r="F301" s="1">
        <f t="shared" si="50"/>
        <v>25</v>
      </c>
      <c r="G301" s="1">
        <f t="shared" si="51"/>
        <v>25.5</v>
      </c>
      <c r="H301" s="13">
        <f t="shared" si="52"/>
        <v>25.645138888888891</v>
      </c>
      <c r="I301" s="14">
        <f t="shared" si="53"/>
        <v>26.145138888888891</v>
      </c>
      <c r="J301" s="2">
        <f t="shared" si="54"/>
        <v>0</v>
      </c>
      <c r="K301" s="2"/>
      <c r="L301" s="2">
        <f t="shared" si="55"/>
        <v>0</v>
      </c>
      <c r="M301" s="2"/>
      <c r="N301" s="2">
        <f t="shared" si="56"/>
        <v>0</v>
      </c>
      <c r="O301" s="2"/>
      <c r="P301" s="2">
        <f t="shared" si="57"/>
        <v>0</v>
      </c>
      <c r="Q301" s="2"/>
      <c r="R301" s="2">
        <f t="shared" si="48"/>
        <v>0</v>
      </c>
      <c r="S301" s="2"/>
      <c r="T301" s="2">
        <f t="shared" si="58"/>
        <v>0</v>
      </c>
      <c r="U301" s="11"/>
    </row>
    <row r="302" spans="1:21" x14ac:dyDescent="0.3">
      <c r="A302" s="12">
        <v>33174</v>
      </c>
      <c r="B302" s="29">
        <v>21.7291666666667</v>
      </c>
      <c r="C302" s="2">
        <f t="shared" si="59"/>
        <v>25.844861111111115</v>
      </c>
      <c r="D302" s="13">
        <f t="shared" si="49"/>
        <v>25.106561111111112</v>
      </c>
      <c r="E302" s="3">
        <v>24.5</v>
      </c>
      <c r="F302" s="1">
        <f t="shared" si="50"/>
        <v>25</v>
      </c>
      <c r="G302" s="1">
        <f t="shared" si="51"/>
        <v>25.5</v>
      </c>
      <c r="H302" s="13">
        <f t="shared" si="52"/>
        <v>25.606561111111112</v>
      </c>
      <c r="I302" s="14">
        <f t="shared" si="53"/>
        <v>26.106561111111112</v>
      </c>
      <c r="J302" s="2">
        <f t="shared" si="54"/>
        <v>0</v>
      </c>
      <c r="K302" s="2"/>
      <c r="L302" s="2">
        <f t="shared" si="55"/>
        <v>0</v>
      </c>
      <c r="M302" s="2"/>
      <c r="N302" s="2">
        <f t="shared" si="56"/>
        <v>0</v>
      </c>
      <c r="O302" s="2"/>
      <c r="P302" s="2">
        <f t="shared" si="57"/>
        <v>0</v>
      </c>
      <c r="Q302" s="2"/>
      <c r="R302" s="2">
        <f t="shared" si="48"/>
        <v>0</v>
      </c>
      <c r="S302" s="2"/>
      <c r="T302" s="2">
        <f t="shared" si="58"/>
        <v>0</v>
      </c>
      <c r="U302" s="11"/>
    </row>
    <row r="303" spans="1:21" x14ac:dyDescent="0.3">
      <c r="A303" s="12">
        <v>33175</v>
      </c>
      <c r="B303" s="29">
        <v>21.35</v>
      </c>
      <c r="C303" s="2">
        <f t="shared" si="59"/>
        <v>25.755833333333335</v>
      </c>
      <c r="D303" s="13">
        <f t="shared" si="49"/>
        <v>25.081633333333336</v>
      </c>
      <c r="E303" s="3">
        <v>24.5</v>
      </c>
      <c r="F303" s="1">
        <f t="shared" si="50"/>
        <v>25</v>
      </c>
      <c r="G303" s="1">
        <f t="shared" si="51"/>
        <v>25.5</v>
      </c>
      <c r="H303" s="13">
        <f t="shared" si="52"/>
        <v>25.581633333333336</v>
      </c>
      <c r="I303" s="14">
        <f t="shared" si="53"/>
        <v>26.081633333333336</v>
      </c>
      <c r="J303" s="2">
        <f t="shared" si="54"/>
        <v>0</v>
      </c>
      <c r="K303" s="2"/>
      <c r="L303" s="2">
        <f t="shared" si="55"/>
        <v>0</v>
      </c>
      <c r="M303" s="2"/>
      <c r="N303" s="2">
        <f t="shared" si="56"/>
        <v>0</v>
      </c>
      <c r="O303" s="2"/>
      <c r="P303" s="2">
        <f t="shared" si="57"/>
        <v>0</v>
      </c>
      <c r="Q303" s="2"/>
      <c r="R303" s="2">
        <f t="shared" si="48"/>
        <v>0</v>
      </c>
      <c r="S303" s="2"/>
      <c r="T303" s="2">
        <f t="shared" si="58"/>
        <v>0</v>
      </c>
      <c r="U303" s="11"/>
    </row>
    <row r="304" spans="1:21" x14ac:dyDescent="0.3">
      <c r="A304" s="12">
        <v>33176</v>
      </c>
      <c r="B304" s="29">
        <v>21.241666666666699</v>
      </c>
      <c r="C304" s="2">
        <f t="shared" si="59"/>
        <v>25.651666666666667</v>
      </c>
      <c r="D304" s="13">
        <f t="shared" si="49"/>
        <v>25.052466666666668</v>
      </c>
      <c r="E304" s="3">
        <v>24.5</v>
      </c>
      <c r="F304" s="1">
        <f t="shared" si="50"/>
        <v>25</v>
      </c>
      <c r="G304" s="1">
        <f t="shared" si="51"/>
        <v>25.5</v>
      </c>
      <c r="H304" s="13">
        <f t="shared" si="52"/>
        <v>25.552466666666668</v>
      </c>
      <c r="I304" s="14">
        <f t="shared" si="53"/>
        <v>26.052466666666668</v>
      </c>
      <c r="J304" s="2">
        <f t="shared" si="54"/>
        <v>0</v>
      </c>
      <c r="K304" s="2"/>
      <c r="L304" s="2">
        <f t="shared" si="55"/>
        <v>0</v>
      </c>
      <c r="M304" s="2"/>
      <c r="N304" s="2">
        <f t="shared" si="56"/>
        <v>0</v>
      </c>
      <c r="O304" s="2"/>
      <c r="P304" s="2">
        <f t="shared" si="57"/>
        <v>0</v>
      </c>
      <c r="Q304" s="2"/>
      <c r="R304" s="2">
        <f t="shared" si="48"/>
        <v>0</v>
      </c>
      <c r="S304" s="2"/>
      <c r="T304" s="2">
        <f t="shared" si="58"/>
        <v>0</v>
      </c>
      <c r="U304" s="11"/>
    </row>
    <row r="305" spans="1:21" x14ac:dyDescent="0.3">
      <c r="A305" s="12">
        <v>33177</v>
      </c>
      <c r="B305" s="29">
        <v>21.070833333333301</v>
      </c>
      <c r="C305" s="2">
        <f t="shared" si="59"/>
        <v>25.54194444444445</v>
      </c>
      <c r="D305" s="13">
        <f t="shared" si="49"/>
        <v>25.021744444444447</v>
      </c>
      <c r="E305" s="3">
        <v>24.5</v>
      </c>
      <c r="F305" s="1">
        <f t="shared" si="50"/>
        <v>25</v>
      </c>
      <c r="G305" s="1">
        <f t="shared" si="51"/>
        <v>25.5</v>
      </c>
      <c r="H305" s="13">
        <f t="shared" si="52"/>
        <v>25.521744444444447</v>
      </c>
      <c r="I305" s="14">
        <f t="shared" si="53"/>
        <v>26.021744444444447</v>
      </c>
      <c r="J305" s="2">
        <f t="shared" si="54"/>
        <v>0</v>
      </c>
      <c r="K305" s="2"/>
      <c r="L305" s="2">
        <f t="shared" si="55"/>
        <v>0</v>
      </c>
      <c r="M305" s="2"/>
      <c r="N305" s="2">
        <f t="shared" si="56"/>
        <v>0</v>
      </c>
      <c r="O305" s="2"/>
      <c r="P305" s="2">
        <f t="shared" si="57"/>
        <v>0</v>
      </c>
      <c r="Q305" s="2"/>
      <c r="R305" s="2">
        <f t="shared" si="48"/>
        <v>0</v>
      </c>
      <c r="S305" s="2"/>
      <c r="T305" s="2">
        <f t="shared" si="58"/>
        <v>0</v>
      </c>
      <c r="U305" s="11"/>
    </row>
    <row r="306" spans="1:21" x14ac:dyDescent="0.3">
      <c r="A306" s="12">
        <v>33178</v>
      </c>
      <c r="B306" s="29">
        <v>22.8125</v>
      </c>
      <c r="C306" s="2">
        <f t="shared" si="59"/>
        <v>25.38611111111112</v>
      </c>
      <c r="D306" s="13">
        <f t="shared" si="49"/>
        <v>24.978111111111115</v>
      </c>
      <c r="E306" s="3">
        <v>24.5</v>
      </c>
      <c r="F306" s="1">
        <f t="shared" si="50"/>
        <v>25</v>
      </c>
      <c r="G306" s="1">
        <f t="shared" si="51"/>
        <v>25.5</v>
      </c>
      <c r="H306" s="13">
        <f t="shared" si="52"/>
        <v>25.478111111111115</v>
      </c>
      <c r="I306" s="14">
        <f t="shared" si="53"/>
        <v>25.978111111111115</v>
      </c>
      <c r="J306" s="2">
        <f t="shared" si="54"/>
        <v>0</v>
      </c>
      <c r="K306" s="2"/>
      <c r="L306" s="2">
        <f t="shared" si="55"/>
        <v>0</v>
      </c>
      <c r="M306" s="2"/>
      <c r="N306" s="2">
        <f t="shared" si="56"/>
        <v>0</v>
      </c>
      <c r="O306" s="2"/>
      <c r="P306" s="2">
        <f t="shared" si="57"/>
        <v>0</v>
      </c>
      <c r="Q306" s="2"/>
      <c r="R306" s="2">
        <f t="shared" si="48"/>
        <v>0</v>
      </c>
      <c r="S306" s="2"/>
      <c r="T306" s="2">
        <f t="shared" si="58"/>
        <v>0</v>
      </c>
      <c r="U306" s="11"/>
    </row>
    <row r="307" spans="1:21" x14ac:dyDescent="0.3">
      <c r="A307" s="12">
        <v>33179</v>
      </c>
      <c r="B307" s="29">
        <v>22.7</v>
      </c>
      <c r="C307" s="2">
        <f t="shared" si="59"/>
        <v>25.276944444444453</v>
      </c>
      <c r="D307" s="13">
        <f t="shared" si="49"/>
        <v>24.94754444444445</v>
      </c>
      <c r="E307" s="3">
        <v>24.5</v>
      </c>
      <c r="F307" s="1">
        <f t="shared" si="50"/>
        <v>25</v>
      </c>
      <c r="G307" s="1">
        <f t="shared" si="51"/>
        <v>25.5</v>
      </c>
      <c r="H307" s="13">
        <f t="shared" si="52"/>
        <v>25.44754444444445</v>
      </c>
      <c r="I307" s="14">
        <f t="shared" si="53"/>
        <v>25.94754444444445</v>
      </c>
      <c r="J307" s="2">
        <f t="shared" si="54"/>
        <v>0</v>
      </c>
      <c r="K307" s="2"/>
      <c r="L307" s="2">
        <f t="shared" si="55"/>
        <v>0</v>
      </c>
      <c r="M307" s="2"/>
      <c r="N307" s="2">
        <f t="shared" si="56"/>
        <v>0</v>
      </c>
      <c r="O307" s="2"/>
      <c r="P307" s="2">
        <f t="shared" si="57"/>
        <v>0</v>
      </c>
      <c r="Q307" s="2"/>
      <c r="R307" s="2">
        <f t="shared" si="48"/>
        <v>0</v>
      </c>
      <c r="S307" s="2"/>
      <c r="T307" s="2">
        <f t="shared" si="58"/>
        <v>0</v>
      </c>
      <c r="U307" s="11"/>
    </row>
    <row r="308" spans="1:21" x14ac:dyDescent="0.3">
      <c r="A308" s="12">
        <v>33180</v>
      </c>
      <c r="B308" s="29">
        <v>23.616666666666699</v>
      </c>
      <c r="C308" s="2">
        <f t="shared" si="59"/>
        <v>25.128611111111123</v>
      </c>
      <c r="D308" s="13">
        <f t="shared" si="49"/>
        <v>24.906011111111116</v>
      </c>
      <c r="E308" s="3">
        <v>24.5</v>
      </c>
      <c r="F308" s="1">
        <f t="shared" si="50"/>
        <v>25</v>
      </c>
      <c r="G308" s="1">
        <f t="shared" si="51"/>
        <v>25.5</v>
      </c>
      <c r="H308" s="13">
        <f t="shared" si="52"/>
        <v>25.406011111111116</v>
      </c>
      <c r="I308" s="14">
        <f t="shared" si="53"/>
        <v>25.906011111111116</v>
      </c>
      <c r="J308" s="2">
        <f t="shared" si="54"/>
        <v>0</v>
      </c>
      <c r="K308" s="2"/>
      <c r="L308" s="2">
        <f t="shared" si="55"/>
        <v>0</v>
      </c>
      <c r="M308" s="2"/>
      <c r="N308" s="2">
        <f t="shared" si="56"/>
        <v>0</v>
      </c>
      <c r="O308" s="2"/>
      <c r="P308" s="2">
        <f t="shared" si="57"/>
        <v>0</v>
      </c>
      <c r="Q308" s="2"/>
      <c r="R308" s="2">
        <f t="shared" si="48"/>
        <v>0</v>
      </c>
      <c r="S308" s="2"/>
      <c r="T308" s="2">
        <f t="shared" si="58"/>
        <v>0</v>
      </c>
      <c r="U308" s="11"/>
    </row>
    <row r="309" spans="1:21" x14ac:dyDescent="0.3">
      <c r="A309" s="12">
        <v>33181</v>
      </c>
      <c r="B309" s="29">
        <v>24.175000000000001</v>
      </c>
      <c r="C309" s="2">
        <f t="shared" si="59"/>
        <v>24.993472222222231</v>
      </c>
      <c r="D309" s="13">
        <f t="shared" si="49"/>
        <v>24.868172222222228</v>
      </c>
      <c r="E309" s="3">
        <v>24.5</v>
      </c>
      <c r="F309" s="1">
        <f t="shared" si="50"/>
        <v>25</v>
      </c>
      <c r="G309" s="1">
        <f t="shared" si="51"/>
        <v>25.5</v>
      </c>
      <c r="H309" s="13">
        <f t="shared" si="52"/>
        <v>25.368172222222228</v>
      </c>
      <c r="I309" s="14">
        <f t="shared" si="53"/>
        <v>25.868172222222228</v>
      </c>
      <c r="J309" s="2">
        <f t="shared" si="54"/>
        <v>0</v>
      </c>
      <c r="K309" s="2"/>
      <c r="L309" s="2">
        <f t="shared" si="55"/>
        <v>0</v>
      </c>
      <c r="M309" s="2"/>
      <c r="N309" s="2">
        <f t="shared" si="56"/>
        <v>0</v>
      </c>
      <c r="O309" s="2"/>
      <c r="P309" s="2">
        <f t="shared" si="57"/>
        <v>0</v>
      </c>
      <c r="Q309" s="2"/>
      <c r="R309" s="2">
        <f t="shared" si="48"/>
        <v>0</v>
      </c>
      <c r="S309" s="2"/>
      <c r="T309" s="2">
        <f t="shared" si="58"/>
        <v>0</v>
      </c>
      <c r="U309" s="11"/>
    </row>
    <row r="310" spans="1:21" x14ac:dyDescent="0.3">
      <c r="A310" s="12">
        <v>33182</v>
      </c>
      <c r="B310" s="29">
        <v>23.6666666666667</v>
      </c>
      <c r="C310" s="2">
        <f t="shared" si="59"/>
        <v>24.937083333333341</v>
      </c>
      <c r="D310" s="13">
        <f t="shared" si="49"/>
        <v>24.852383333333336</v>
      </c>
      <c r="E310" s="3">
        <v>24.5</v>
      </c>
      <c r="F310" s="1">
        <f t="shared" si="50"/>
        <v>25</v>
      </c>
      <c r="G310" s="1">
        <f t="shared" si="51"/>
        <v>25.5</v>
      </c>
      <c r="H310" s="13">
        <f t="shared" si="52"/>
        <v>25.352383333333336</v>
      </c>
      <c r="I310" s="14">
        <f t="shared" si="53"/>
        <v>25.852383333333336</v>
      </c>
      <c r="J310" s="2">
        <f t="shared" si="54"/>
        <v>0</v>
      </c>
      <c r="K310" s="2"/>
      <c r="L310" s="2">
        <f t="shared" si="55"/>
        <v>0</v>
      </c>
      <c r="M310" s="2"/>
      <c r="N310" s="2">
        <f t="shared" si="56"/>
        <v>0</v>
      </c>
      <c r="O310" s="2"/>
      <c r="P310" s="2">
        <f t="shared" si="57"/>
        <v>0</v>
      </c>
      <c r="Q310" s="2"/>
      <c r="R310" s="2">
        <f t="shared" si="48"/>
        <v>0</v>
      </c>
      <c r="S310" s="2"/>
      <c r="T310" s="2">
        <f t="shared" si="58"/>
        <v>0</v>
      </c>
      <c r="U310" s="11"/>
    </row>
    <row r="311" spans="1:21" x14ac:dyDescent="0.3">
      <c r="A311" s="12">
        <v>33183</v>
      </c>
      <c r="B311" s="29">
        <v>24.883333333333301</v>
      </c>
      <c r="C311" s="2">
        <f t="shared" si="59"/>
        <v>24.839722222222235</v>
      </c>
      <c r="D311" s="13">
        <f t="shared" si="49"/>
        <v>24.825122222222227</v>
      </c>
      <c r="E311" s="3">
        <v>24.5</v>
      </c>
      <c r="F311" s="1">
        <f t="shared" si="50"/>
        <v>25</v>
      </c>
      <c r="G311" s="1">
        <f t="shared" si="51"/>
        <v>25.5</v>
      </c>
      <c r="H311" s="13">
        <f t="shared" si="52"/>
        <v>25.325122222222227</v>
      </c>
      <c r="I311" s="14">
        <f t="shared" si="53"/>
        <v>25.825122222222227</v>
      </c>
      <c r="J311" s="2">
        <f t="shared" si="54"/>
        <v>5.8211111111074132E-2</v>
      </c>
      <c r="K311" s="2"/>
      <c r="L311" s="2">
        <f t="shared" si="55"/>
        <v>0.38333333333330089</v>
      </c>
      <c r="M311" s="2"/>
      <c r="N311" s="2">
        <f t="shared" si="56"/>
        <v>0</v>
      </c>
      <c r="O311" s="2"/>
      <c r="P311" s="2">
        <f t="shared" si="57"/>
        <v>0</v>
      </c>
      <c r="Q311" s="2"/>
      <c r="R311" s="2">
        <f t="shared" si="48"/>
        <v>0</v>
      </c>
      <c r="S311" s="2"/>
      <c r="T311" s="2">
        <f t="shared" si="58"/>
        <v>0</v>
      </c>
      <c r="U311" s="11"/>
    </row>
    <row r="312" spans="1:21" x14ac:dyDescent="0.3">
      <c r="A312" s="12">
        <v>33184</v>
      </c>
      <c r="B312" s="29">
        <v>24.295833333333299</v>
      </c>
      <c r="C312" s="2">
        <f t="shared" si="59"/>
        <v>24.76111111111112</v>
      </c>
      <c r="D312" s="13">
        <f t="shared" si="49"/>
        <v>24.803111111111114</v>
      </c>
      <c r="E312" s="3">
        <v>24.5</v>
      </c>
      <c r="F312" s="1">
        <f t="shared" si="50"/>
        <v>25</v>
      </c>
      <c r="G312" s="1">
        <f t="shared" si="51"/>
        <v>25.5</v>
      </c>
      <c r="H312" s="13">
        <f t="shared" si="52"/>
        <v>25.303111111111114</v>
      </c>
      <c r="I312" s="14">
        <f t="shared" si="53"/>
        <v>25.803111111111114</v>
      </c>
      <c r="J312" s="2">
        <f t="shared" si="54"/>
        <v>0</v>
      </c>
      <c r="K312" s="2"/>
      <c r="L312" s="2">
        <f t="shared" si="55"/>
        <v>0</v>
      </c>
      <c r="M312" s="2"/>
      <c r="N312" s="2">
        <f t="shared" si="56"/>
        <v>0</v>
      </c>
      <c r="O312" s="2"/>
      <c r="P312" s="2">
        <f t="shared" si="57"/>
        <v>0</v>
      </c>
      <c r="Q312" s="2"/>
      <c r="R312" s="2">
        <f t="shared" si="48"/>
        <v>0</v>
      </c>
      <c r="S312" s="2"/>
      <c r="T312" s="2">
        <f t="shared" si="58"/>
        <v>0</v>
      </c>
      <c r="U312" s="11"/>
    </row>
    <row r="313" spans="1:21" x14ac:dyDescent="0.3">
      <c r="A313" s="12">
        <v>33185</v>
      </c>
      <c r="B313" s="29">
        <v>21.629166666666698</v>
      </c>
      <c r="C313" s="2">
        <f t="shared" si="59"/>
        <v>24.619583333333342</v>
      </c>
      <c r="D313" s="13">
        <f t="shared" si="49"/>
        <v>24.763483333333337</v>
      </c>
      <c r="E313" s="3">
        <v>24.5</v>
      </c>
      <c r="F313" s="1">
        <f t="shared" si="50"/>
        <v>25</v>
      </c>
      <c r="G313" s="1">
        <f t="shared" si="51"/>
        <v>25.5</v>
      </c>
      <c r="H313" s="13">
        <f t="shared" si="52"/>
        <v>25.263483333333337</v>
      </c>
      <c r="I313" s="14">
        <f t="shared" si="53"/>
        <v>25.763483333333337</v>
      </c>
      <c r="J313" s="2">
        <f t="shared" si="54"/>
        <v>0</v>
      </c>
      <c r="K313" s="2"/>
      <c r="L313" s="2">
        <f t="shared" si="55"/>
        <v>0</v>
      </c>
      <c r="M313" s="2"/>
      <c r="N313" s="2">
        <f t="shared" si="56"/>
        <v>0</v>
      </c>
      <c r="O313" s="2"/>
      <c r="P313" s="2">
        <f t="shared" si="57"/>
        <v>0</v>
      </c>
      <c r="Q313" s="2"/>
      <c r="R313" s="2">
        <f t="shared" si="48"/>
        <v>0</v>
      </c>
      <c r="S313" s="2"/>
      <c r="T313" s="2">
        <f t="shared" si="58"/>
        <v>0</v>
      </c>
      <c r="U313" s="11"/>
    </row>
    <row r="314" spans="1:21" x14ac:dyDescent="0.3">
      <c r="A314" s="12">
        <v>33186</v>
      </c>
      <c r="B314" s="29">
        <v>20.75</v>
      </c>
      <c r="C314" s="2">
        <f t="shared" si="59"/>
        <v>24.420833333333345</v>
      </c>
      <c r="D314" s="13">
        <f t="shared" si="49"/>
        <v>24.70783333333334</v>
      </c>
      <c r="E314" s="3">
        <v>24.5</v>
      </c>
      <c r="F314" s="1">
        <f t="shared" si="50"/>
        <v>25</v>
      </c>
      <c r="G314" s="1">
        <f t="shared" si="51"/>
        <v>25.5</v>
      </c>
      <c r="H314" s="13">
        <f t="shared" si="52"/>
        <v>25.20783333333334</v>
      </c>
      <c r="I314" s="14">
        <f t="shared" si="53"/>
        <v>25.70783333333334</v>
      </c>
      <c r="J314" s="2">
        <f t="shared" si="54"/>
        <v>0</v>
      </c>
      <c r="K314" s="2"/>
      <c r="L314" s="2">
        <f t="shared" si="55"/>
        <v>0</v>
      </c>
      <c r="M314" s="2"/>
      <c r="N314" s="2">
        <f t="shared" si="56"/>
        <v>0</v>
      </c>
      <c r="O314" s="2"/>
      <c r="P314" s="2">
        <f t="shared" si="57"/>
        <v>0</v>
      </c>
      <c r="Q314" s="2"/>
      <c r="R314" s="2">
        <f t="shared" si="48"/>
        <v>0</v>
      </c>
      <c r="S314" s="2"/>
      <c r="T314" s="2">
        <f t="shared" si="58"/>
        <v>0</v>
      </c>
      <c r="U314" s="11"/>
    </row>
    <row r="315" spans="1:21" x14ac:dyDescent="0.3">
      <c r="A315" s="12">
        <v>33187</v>
      </c>
      <c r="B315" s="29">
        <v>21.225000000000001</v>
      </c>
      <c r="C315" s="2">
        <f t="shared" si="59"/>
        <v>24.154722222222233</v>
      </c>
      <c r="D315" s="13">
        <f t="shared" si="49"/>
        <v>24.633322222222226</v>
      </c>
      <c r="E315" s="3">
        <v>24.5</v>
      </c>
      <c r="F315" s="1">
        <f t="shared" si="50"/>
        <v>25</v>
      </c>
      <c r="G315" s="1">
        <f t="shared" si="51"/>
        <v>25.5</v>
      </c>
      <c r="H315" s="13">
        <f t="shared" si="52"/>
        <v>25.133322222222226</v>
      </c>
      <c r="I315" s="14">
        <f t="shared" si="53"/>
        <v>25.633322222222226</v>
      </c>
      <c r="J315" s="2">
        <f t="shared" si="54"/>
        <v>0</v>
      </c>
      <c r="K315" s="2"/>
      <c r="L315" s="2">
        <f t="shared" si="55"/>
        <v>0</v>
      </c>
      <c r="M315" s="2"/>
      <c r="N315" s="2">
        <f t="shared" si="56"/>
        <v>0</v>
      </c>
      <c r="O315" s="2"/>
      <c r="P315" s="2">
        <f t="shared" si="57"/>
        <v>0</v>
      </c>
      <c r="Q315" s="2"/>
      <c r="R315" s="2">
        <f t="shared" si="48"/>
        <v>0</v>
      </c>
      <c r="S315" s="2"/>
      <c r="T315" s="2">
        <f t="shared" si="58"/>
        <v>0</v>
      </c>
      <c r="U315" s="11"/>
    </row>
    <row r="316" spans="1:21" x14ac:dyDescent="0.3">
      <c r="A316" s="12">
        <v>33188</v>
      </c>
      <c r="B316" s="29">
        <v>20.245833333333302</v>
      </c>
      <c r="C316" s="2">
        <f t="shared" si="59"/>
        <v>23.875277777777789</v>
      </c>
      <c r="D316" s="13">
        <f t="shared" si="49"/>
        <v>24.555077777777782</v>
      </c>
      <c r="E316" s="3">
        <v>24.5</v>
      </c>
      <c r="F316" s="1">
        <f t="shared" si="50"/>
        <v>25</v>
      </c>
      <c r="G316" s="1">
        <f t="shared" si="51"/>
        <v>25.5</v>
      </c>
      <c r="H316" s="13">
        <f t="shared" si="52"/>
        <v>25.055077777777782</v>
      </c>
      <c r="I316" s="14">
        <f t="shared" si="53"/>
        <v>25.555077777777782</v>
      </c>
      <c r="J316" s="2">
        <f t="shared" si="54"/>
        <v>0</v>
      </c>
      <c r="K316" s="2"/>
      <c r="L316" s="2">
        <f t="shared" si="55"/>
        <v>0</v>
      </c>
      <c r="M316" s="2"/>
      <c r="N316" s="2">
        <f t="shared" si="56"/>
        <v>0</v>
      </c>
      <c r="O316" s="2"/>
      <c r="P316" s="2">
        <f t="shared" si="57"/>
        <v>0</v>
      </c>
      <c r="Q316" s="2"/>
      <c r="R316" s="2">
        <f t="shared" si="48"/>
        <v>0</v>
      </c>
      <c r="S316" s="2"/>
      <c r="T316" s="2">
        <f t="shared" si="58"/>
        <v>0</v>
      </c>
      <c r="U316" s="11"/>
    </row>
    <row r="317" spans="1:21" x14ac:dyDescent="0.3">
      <c r="A317" s="12">
        <v>33189</v>
      </c>
      <c r="B317" s="29">
        <v>20.85</v>
      </c>
      <c r="C317" s="2">
        <f t="shared" si="59"/>
        <v>23.574583333333344</v>
      </c>
      <c r="D317" s="13">
        <f t="shared" si="49"/>
        <v>24.470883333333337</v>
      </c>
      <c r="E317" s="3">
        <v>24.5</v>
      </c>
      <c r="F317" s="1">
        <f t="shared" si="50"/>
        <v>25</v>
      </c>
      <c r="G317" s="1">
        <f t="shared" si="51"/>
        <v>25.5</v>
      </c>
      <c r="H317" s="13">
        <f t="shared" si="52"/>
        <v>24.970883333333337</v>
      </c>
      <c r="I317" s="14">
        <f t="shared" si="53"/>
        <v>25.470883333333337</v>
      </c>
      <c r="J317" s="2">
        <f t="shared" si="54"/>
        <v>0</v>
      </c>
      <c r="K317" s="2"/>
      <c r="L317" s="2">
        <f t="shared" si="55"/>
        <v>0</v>
      </c>
      <c r="M317" s="2"/>
      <c r="N317" s="2">
        <f t="shared" si="56"/>
        <v>0</v>
      </c>
      <c r="O317" s="2"/>
      <c r="P317" s="2">
        <f t="shared" si="57"/>
        <v>0</v>
      </c>
      <c r="Q317" s="2"/>
      <c r="R317" s="2">
        <f t="shared" si="48"/>
        <v>0</v>
      </c>
      <c r="S317" s="2"/>
      <c r="T317" s="2">
        <f t="shared" si="58"/>
        <v>0</v>
      </c>
      <c r="U317" s="11"/>
    </row>
    <row r="318" spans="1:21" x14ac:dyDescent="0.3">
      <c r="A318" s="12">
        <v>33190</v>
      </c>
      <c r="B318" s="29">
        <v>21.779166666666701</v>
      </c>
      <c r="C318" s="2">
        <f t="shared" si="59"/>
        <v>23.292361111111116</v>
      </c>
      <c r="D318" s="13">
        <f t="shared" si="49"/>
        <v>24.391861111111115</v>
      </c>
      <c r="E318" s="3">
        <v>24.5</v>
      </c>
      <c r="F318" s="1">
        <f t="shared" si="50"/>
        <v>25</v>
      </c>
      <c r="G318" s="1">
        <f t="shared" si="51"/>
        <v>25.5</v>
      </c>
      <c r="H318" s="13">
        <f t="shared" si="52"/>
        <v>24.891861111111115</v>
      </c>
      <c r="I318" s="14">
        <f t="shared" si="53"/>
        <v>25.391861111111115</v>
      </c>
      <c r="J318" s="2">
        <f t="shared" si="54"/>
        <v>0</v>
      </c>
      <c r="K318" s="2"/>
      <c r="L318" s="2">
        <f t="shared" si="55"/>
        <v>0</v>
      </c>
      <c r="M318" s="2"/>
      <c r="N318" s="2">
        <f t="shared" si="56"/>
        <v>0</v>
      </c>
      <c r="O318" s="2"/>
      <c r="P318" s="2">
        <f t="shared" si="57"/>
        <v>0</v>
      </c>
      <c r="Q318" s="2"/>
      <c r="R318" s="2">
        <f t="shared" si="48"/>
        <v>0</v>
      </c>
      <c r="S318" s="2"/>
      <c r="T318" s="2">
        <f t="shared" si="58"/>
        <v>0</v>
      </c>
      <c r="U318" s="11"/>
    </row>
    <row r="319" spans="1:21" x14ac:dyDescent="0.3">
      <c r="A319" s="12">
        <v>33191</v>
      </c>
      <c r="B319" s="29">
        <v>23.816666666666698</v>
      </c>
      <c r="C319" s="2">
        <f t="shared" si="59"/>
        <v>23.00694444444445</v>
      </c>
      <c r="D319" s="13">
        <f t="shared" si="49"/>
        <v>24.31194444444445</v>
      </c>
      <c r="E319" s="3">
        <v>24.5</v>
      </c>
      <c r="F319" s="1">
        <f t="shared" si="50"/>
        <v>25</v>
      </c>
      <c r="G319" s="1">
        <f t="shared" si="51"/>
        <v>25.5</v>
      </c>
      <c r="H319" s="13">
        <f t="shared" si="52"/>
        <v>24.81194444444445</v>
      </c>
      <c r="I319" s="14">
        <f t="shared" si="53"/>
        <v>25.31194444444445</v>
      </c>
      <c r="J319" s="2">
        <f t="shared" si="54"/>
        <v>0</v>
      </c>
      <c r="K319" s="2"/>
      <c r="L319" s="2">
        <f t="shared" si="55"/>
        <v>0</v>
      </c>
      <c r="M319" s="2"/>
      <c r="N319" s="2">
        <f t="shared" si="56"/>
        <v>0</v>
      </c>
      <c r="O319" s="2"/>
      <c r="P319" s="2">
        <f t="shared" si="57"/>
        <v>0</v>
      </c>
      <c r="Q319" s="2"/>
      <c r="R319" s="2">
        <f t="shared" si="48"/>
        <v>0</v>
      </c>
      <c r="S319" s="2"/>
      <c r="T319" s="2">
        <f t="shared" si="58"/>
        <v>0</v>
      </c>
      <c r="U319" s="11"/>
    </row>
    <row r="320" spans="1:21" x14ac:dyDescent="0.3">
      <c r="A320" s="12">
        <v>33192</v>
      </c>
      <c r="B320" s="29">
        <v>20.1666666666667</v>
      </c>
      <c r="C320" s="2">
        <f t="shared" si="59"/>
        <v>22.783194444444451</v>
      </c>
      <c r="D320" s="13">
        <f t="shared" si="49"/>
        <v>24.249294444444448</v>
      </c>
      <c r="E320" s="3">
        <v>24.5</v>
      </c>
      <c r="F320" s="1">
        <f t="shared" si="50"/>
        <v>25</v>
      </c>
      <c r="G320" s="1">
        <f t="shared" si="51"/>
        <v>25.5</v>
      </c>
      <c r="H320" s="13">
        <f t="shared" si="52"/>
        <v>24.749294444444448</v>
      </c>
      <c r="I320" s="14">
        <f t="shared" si="53"/>
        <v>25.249294444444448</v>
      </c>
      <c r="J320" s="2">
        <f t="shared" si="54"/>
        <v>0</v>
      </c>
      <c r="K320" s="2"/>
      <c r="L320" s="2">
        <f t="shared" si="55"/>
        <v>0</v>
      </c>
      <c r="M320" s="2"/>
      <c r="N320" s="2">
        <f t="shared" si="56"/>
        <v>0</v>
      </c>
      <c r="O320" s="2"/>
      <c r="P320" s="2">
        <f t="shared" si="57"/>
        <v>0</v>
      </c>
      <c r="Q320" s="2"/>
      <c r="R320" s="2">
        <f t="shared" si="48"/>
        <v>0</v>
      </c>
      <c r="S320" s="2"/>
      <c r="T320" s="2">
        <f t="shared" si="58"/>
        <v>0</v>
      </c>
      <c r="U320" s="11"/>
    </row>
    <row r="321" spans="1:21" x14ac:dyDescent="0.3">
      <c r="A321" s="12">
        <v>33193</v>
      </c>
      <c r="B321" s="29">
        <v>19.475000000000001</v>
      </c>
      <c r="C321" s="2">
        <f t="shared" si="59"/>
        <v>22.486250000000005</v>
      </c>
      <c r="D321" s="13">
        <f t="shared" si="49"/>
        <v>24.166150000000002</v>
      </c>
      <c r="E321" s="3">
        <v>24.5</v>
      </c>
      <c r="F321" s="1">
        <f t="shared" si="50"/>
        <v>25</v>
      </c>
      <c r="G321" s="1">
        <f t="shared" si="51"/>
        <v>25.5</v>
      </c>
      <c r="H321" s="13">
        <f t="shared" si="52"/>
        <v>24.666150000000002</v>
      </c>
      <c r="I321" s="14">
        <f t="shared" si="53"/>
        <v>25.166150000000002</v>
      </c>
      <c r="J321" s="2">
        <f t="shared" si="54"/>
        <v>0</v>
      </c>
      <c r="K321" s="2"/>
      <c r="L321" s="2">
        <f t="shared" si="55"/>
        <v>0</v>
      </c>
      <c r="M321" s="2"/>
      <c r="N321" s="2">
        <f t="shared" si="56"/>
        <v>0</v>
      </c>
      <c r="O321" s="2"/>
      <c r="P321" s="2">
        <f t="shared" si="57"/>
        <v>0</v>
      </c>
      <c r="Q321" s="2"/>
      <c r="R321" s="2">
        <f t="shared" si="48"/>
        <v>0</v>
      </c>
      <c r="S321" s="2"/>
      <c r="T321" s="2">
        <f t="shared" si="58"/>
        <v>0</v>
      </c>
      <c r="U321" s="11"/>
    </row>
    <row r="322" spans="1:21" x14ac:dyDescent="0.3">
      <c r="A322" s="12">
        <v>33194</v>
      </c>
      <c r="B322" s="29">
        <v>18.995833333333302</v>
      </c>
      <c r="C322" s="2">
        <f t="shared" si="59"/>
        <v>22.279861111111121</v>
      </c>
      <c r="D322" s="13">
        <f t="shared" si="49"/>
        <v>24.108361111111115</v>
      </c>
      <c r="E322" s="3">
        <v>24.5</v>
      </c>
      <c r="F322" s="1">
        <f t="shared" si="50"/>
        <v>25</v>
      </c>
      <c r="G322" s="1">
        <f t="shared" si="51"/>
        <v>25.5</v>
      </c>
      <c r="H322" s="13">
        <f t="shared" si="52"/>
        <v>24.608361111111115</v>
      </c>
      <c r="I322" s="14">
        <f t="shared" si="53"/>
        <v>25.108361111111115</v>
      </c>
      <c r="J322" s="2">
        <f t="shared" si="54"/>
        <v>0</v>
      </c>
      <c r="K322" s="2"/>
      <c r="L322" s="2">
        <f t="shared" si="55"/>
        <v>0</v>
      </c>
      <c r="M322" s="2"/>
      <c r="N322" s="2">
        <f t="shared" si="56"/>
        <v>0</v>
      </c>
      <c r="O322" s="2"/>
      <c r="P322" s="2">
        <f t="shared" si="57"/>
        <v>0</v>
      </c>
      <c r="Q322" s="2"/>
      <c r="R322" s="2">
        <f t="shared" ref="R322:R364" si="60">MAX(B322-H322,0)</f>
        <v>0</v>
      </c>
      <c r="S322" s="2"/>
      <c r="T322" s="2">
        <f t="shared" si="58"/>
        <v>0</v>
      </c>
      <c r="U322" s="11"/>
    </row>
    <row r="323" spans="1:21" x14ac:dyDescent="0.3">
      <c r="A323" s="12">
        <v>33195</v>
      </c>
      <c r="B323" s="29">
        <v>18.725000000000001</v>
      </c>
      <c r="C323" s="2">
        <f t="shared" si="59"/>
        <v>22.07694444444445</v>
      </c>
      <c r="D323" s="13">
        <f t="shared" ref="D323:D365" si="61">0.28*C323+17.87</f>
        <v>24.051544444444446</v>
      </c>
      <c r="E323" s="3">
        <v>24.5</v>
      </c>
      <c r="F323" s="1">
        <f t="shared" ref="F323:F364" si="62">E323+0.5</f>
        <v>25</v>
      </c>
      <c r="G323" s="1">
        <f t="shared" ref="G323:G364" si="63">E323+1</f>
        <v>25.5</v>
      </c>
      <c r="H323" s="13">
        <f t="shared" ref="H323:H364" si="64">0.5+D323</f>
        <v>24.551544444444446</v>
      </c>
      <c r="I323" s="14">
        <f t="shared" ref="I323:I364" si="65">1+D323</f>
        <v>25.051544444444446</v>
      </c>
      <c r="J323" s="2">
        <f t="shared" ref="J323:J366" si="66">MAX(B323-D323,0)</f>
        <v>0</v>
      </c>
      <c r="K323" s="2"/>
      <c r="L323" s="2">
        <f t="shared" ref="L323:L366" si="67">MAX(B323-E323,0)</f>
        <v>0</v>
      </c>
      <c r="M323" s="2"/>
      <c r="N323" s="2">
        <f t="shared" ref="N323:N364" si="68">MAX(B323-F323,0)</f>
        <v>0</v>
      </c>
      <c r="O323" s="2"/>
      <c r="P323" s="2">
        <f t="shared" ref="P323:P364" si="69">MAX(B323-G323,0)</f>
        <v>0</v>
      </c>
      <c r="Q323" s="2"/>
      <c r="R323" s="2">
        <f t="shared" si="60"/>
        <v>0</v>
      </c>
      <c r="S323" s="2"/>
      <c r="T323" s="2">
        <f t="shared" ref="T323:T364" si="70">MAX(B323-I323,0)</f>
        <v>0</v>
      </c>
      <c r="U323" s="11"/>
    </row>
    <row r="324" spans="1:21" x14ac:dyDescent="0.3">
      <c r="A324" s="12">
        <v>33196</v>
      </c>
      <c r="B324" s="29">
        <v>18.8</v>
      </c>
      <c r="C324" s="2">
        <f t="shared" si="59"/>
        <v>21.840000000000007</v>
      </c>
      <c r="D324" s="13">
        <f t="shared" si="61"/>
        <v>23.985200000000003</v>
      </c>
      <c r="E324" s="3">
        <v>24.5</v>
      </c>
      <c r="F324" s="1">
        <f t="shared" si="62"/>
        <v>25</v>
      </c>
      <c r="G324" s="1">
        <f t="shared" si="63"/>
        <v>25.5</v>
      </c>
      <c r="H324" s="13">
        <f t="shared" si="64"/>
        <v>24.485200000000003</v>
      </c>
      <c r="I324" s="14">
        <f t="shared" si="65"/>
        <v>24.985200000000003</v>
      </c>
      <c r="J324" s="2">
        <f t="shared" si="66"/>
        <v>0</v>
      </c>
      <c r="K324" s="2"/>
      <c r="L324" s="2">
        <f t="shared" si="67"/>
        <v>0</v>
      </c>
      <c r="M324" s="2"/>
      <c r="N324" s="2">
        <f t="shared" si="68"/>
        <v>0</v>
      </c>
      <c r="O324" s="2"/>
      <c r="P324" s="2">
        <f t="shared" si="69"/>
        <v>0</v>
      </c>
      <c r="Q324" s="2"/>
      <c r="R324" s="2">
        <f t="shared" si="60"/>
        <v>0</v>
      </c>
      <c r="S324" s="2"/>
      <c r="T324" s="2">
        <f t="shared" si="70"/>
        <v>0</v>
      </c>
      <c r="U324" s="11"/>
    </row>
    <row r="325" spans="1:21" x14ac:dyDescent="0.3">
      <c r="A325" s="12">
        <v>33197</v>
      </c>
      <c r="B325" s="29">
        <v>19.237500000000001</v>
      </c>
      <c r="C325" s="2">
        <f t="shared" si="59"/>
        <v>21.626944444444447</v>
      </c>
      <c r="D325" s="13">
        <f t="shared" si="61"/>
        <v>23.925544444444448</v>
      </c>
      <c r="E325" s="3">
        <v>24.5</v>
      </c>
      <c r="F325" s="1">
        <f t="shared" si="62"/>
        <v>25</v>
      </c>
      <c r="G325" s="1">
        <f t="shared" si="63"/>
        <v>25.5</v>
      </c>
      <c r="H325" s="13">
        <f t="shared" si="64"/>
        <v>24.425544444444448</v>
      </c>
      <c r="I325" s="14">
        <f t="shared" si="65"/>
        <v>24.925544444444448</v>
      </c>
      <c r="J325" s="2">
        <f t="shared" si="66"/>
        <v>0</v>
      </c>
      <c r="K325" s="2"/>
      <c r="L325" s="2">
        <f t="shared" si="67"/>
        <v>0</v>
      </c>
      <c r="M325" s="2"/>
      <c r="N325" s="2">
        <f t="shared" si="68"/>
        <v>0</v>
      </c>
      <c r="O325" s="2"/>
      <c r="P325" s="2">
        <f t="shared" si="69"/>
        <v>0</v>
      </c>
      <c r="Q325" s="2"/>
      <c r="R325" s="2">
        <f t="shared" si="60"/>
        <v>0</v>
      </c>
      <c r="S325" s="2"/>
      <c r="T325" s="2">
        <f t="shared" si="70"/>
        <v>0</v>
      </c>
      <c r="U325" s="11"/>
    </row>
    <row r="326" spans="1:21" x14ac:dyDescent="0.3">
      <c r="A326" s="12">
        <v>33198</v>
      </c>
      <c r="B326" s="29">
        <v>18.870833333333302</v>
      </c>
      <c r="C326" s="2">
        <f t="shared" si="59"/>
        <v>21.471805555555555</v>
      </c>
      <c r="D326" s="13">
        <f t="shared" si="61"/>
        <v>23.882105555555558</v>
      </c>
      <c r="E326" s="3">
        <v>24.5</v>
      </c>
      <c r="F326" s="1">
        <f t="shared" si="62"/>
        <v>25</v>
      </c>
      <c r="G326" s="1">
        <f t="shared" si="63"/>
        <v>25.5</v>
      </c>
      <c r="H326" s="13">
        <f t="shared" si="64"/>
        <v>24.382105555555558</v>
      </c>
      <c r="I326" s="14">
        <f t="shared" si="65"/>
        <v>24.882105555555558</v>
      </c>
      <c r="J326" s="2">
        <f t="shared" si="66"/>
        <v>0</v>
      </c>
      <c r="K326" s="2"/>
      <c r="L326" s="2">
        <f t="shared" si="67"/>
        <v>0</v>
      </c>
      <c r="M326" s="2"/>
      <c r="N326" s="2">
        <f t="shared" si="68"/>
        <v>0</v>
      </c>
      <c r="O326" s="2"/>
      <c r="P326" s="2">
        <f t="shared" si="69"/>
        <v>0</v>
      </c>
      <c r="Q326" s="2"/>
      <c r="R326" s="2">
        <f t="shared" si="60"/>
        <v>0</v>
      </c>
      <c r="S326" s="2"/>
      <c r="T326" s="2">
        <f t="shared" si="70"/>
        <v>0</v>
      </c>
      <c r="U326" s="11"/>
    </row>
    <row r="327" spans="1:21" x14ac:dyDescent="0.3">
      <c r="A327" s="12">
        <v>33199</v>
      </c>
      <c r="B327" s="29">
        <v>18.712499999999999</v>
      </c>
      <c r="C327" s="2">
        <f t="shared" si="59"/>
        <v>21.355555555555558</v>
      </c>
      <c r="D327" s="13">
        <f t="shared" si="61"/>
        <v>23.849555555555558</v>
      </c>
      <c r="E327" s="3">
        <v>24.5</v>
      </c>
      <c r="F327" s="1">
        <f t="shared" si="62"/>
        <v>25</v>
      </c>
      <c r="G327" s="1">
        <f t="shared" si="63"/>
        <v>25.5</v>
      </c>
      <c r="H327" s="13">
        <f t="shared" si="64"/>
        <v>24.349555555555558</v>
      </c>
      <c r="I327" s="14">
        <f t="shared" si="65"/>
        <v>24.849555555555558</v>
      </c>
      <c r="J327" s="2">
        <f t="shared" si="66"/>
        <v>0</v>
      </c>
      <c r="K327" s="2"/>
      <c r="L327" s="2">
        <f t="shared" si="67"/>
        <v>0</v>
      </c>
      <c r="M327" s="2"/>
      <c r="N327" s="2">
        <f t="shared" si="68"/>
        <v>0</v>
      </c>
      <c r="O327" s="2"/>
      <c r="P327" s="2">
        <f t="shared" si="69"/>
        <v>0</v>
      </c>
      <c r="Q327" s="2"/>
      <c r="R327" s="2">
        <f t="shared" si="60"/>
        <v>0</v>
      </c>
      <c r="S327" s="2"/>
      <c r="T327" s="2">
        <f t="shared" si="70"/>
        <v>0</v>
      </c>
      <c r="U327" s="11"/>
    </row>
    <row r="328" spans="1:21" x14ac:dyDescent="0.3">
      <c r="A328" s="12">
        <v>33200</v>
      </c>
      <c r="B328" s="29">
        <v>18.4583333333333</v>
      </c>
      <c r="C328" s="2">
        <f t="shared" si="59"/>
        <v>21.246805555555554</v>
      </c>
      <c r="D328" s="13">
        <f t="shared" si="61"/>
        <v>23.819105555555556</v>
      </c>
      <c r="E328" s="3">
        <v>24.5</v>
      </c>
      <c r="F328" s="1">
        <f t="shared" si="62"/>
        <v>25</v>
      </c>
      <c r="G328" s="1">
        <f t="shared" si="63"/>
        <v>25.5</v>
      </c>
      <c r="H328" s="13">
        <f t="shared" si="64"/>
        <v>24.319105555555556</v>
      </c>
      <c r="I328" s="14">
        <f t="shared" si="65"/>
        <v>24.819105555555556</v>
      </c>
      <c r="J328" s="2">
        <f t="shared" si="66"/>
        <v>0</v>
      </c>
      <c r="K328" s="2"/>
      <c r="L328" s="2">
        <f t="shared" si="67"/>
        <v>0</v>
      </c>
      <c r="M328" s="2"/>
      <c r="N328" s="2">
        <f t="shared" si="68"/>
        <v>0</v>
      </c>
      <c r="O328" s="2"/>
      <c r="P328" s="2">
        <f t="shared" si="69"/>
        <v>0</v>
      </c>
      <c r="Q328" s="2"/>
      <c r="R328" s="2">
        <f t="shared" si="60"/>
        <v>0</v>
      </c>
      <c r="S328" s="2"/>
      <c r="T328" s="2">
        <f t="shared" si="70"/>
        <v>0</v>
      </c>
      <c r="U328" s="11"/>
    </row>
    <row r="329" spans="1:21" x14ac:dyDescent="0.3">
      <c r="A329" s="12">
        <v>33201</v>
      </c>
      <c r="B329" s="29">
        <v>18.245833333333302</v>
      </c>
      <c r="C329" s="2">
        <f t="shared" si="59"/>
        <v>21.131388888888885</v>
      </c>
      <c r="D329" s="13">
        <f t="shared" si="61"/>
        <v>23.786788888888889</v>
      </c>
      <c r="E329" s="3">
        <v>24.5</v>
      </c>
      <c r="F329" s="1">
        <f t="shared" si="62"/>
        <v>25</v>
      </c>
      <c r="G329" s="1">
        <f t="shared" si="63"/>
        <v>25.5</v>
      </c>
      <c r="H329" s="13">
        <f t="shared" si="64"/>
        <v>24.286788888888889</v>
      </c>
      <c r="I329" s="14">
        <f t="shared" si="65"/>
        <v>24.786788888888889</v>
      </c>
      <c r="J329" s="2">
        <f t="shared" si="66"/>
        <v>0</v>
      </c>
      <c r="K329" s="2"/>
      <c r="L329" s="2">
        <f t="shared" si="67"/>
        <v>0</v>
      </c>
      <c r="M329" s="2"/>
      <c r="N329" s="2">
        <f t="shared" si="68"/>
        <v>0</v>
      </c>
      <c r="O329" s="2"/>
      <c r="P329" s="2">
        <f t="shared" si="69"/>
        <v>0</v>
      </c>
      <c r="Q329" s="2"/>
      <c r="R329" s="2">
        <f t="shared" si="60"/>
        <v>0</v>
      </c>
      <c r="S329" s="2"/>
      <c r="T329" s="2">
        <f t="shared" si="70"/>
        <v>0</v>
      </c>
      <c r="U329" s="11"/>
    </row>
    <row r="330" spans="1:21" x14ac:dyDescent="0.3">
      <c r="A330" s="12">
        <v>33202</v>
      </c>
      <c r="B330" s="29">
        <v>18.779166666666701</v>
      </c>
      <c r="C330" s="2">
        <f t="shared" si="59"/>
        <v>21.004583333333326</v>
      </c>
      <c r="D330" s="13">
        <f t="shared" si="61"/>
        <v>23.751283333333333</v>
      </c>
      <c r="E330" s="3">
        <v>24.5</v>
      </c>
      <c r="F330" s="1">
        <f t="shared" si="62"/>
        <v>25</v>
      </c>
      <c r="G330" s="1">
        <f t="shared" si="63"/>
        <v>25.5</v>
      </c>
      <c r="H330" s="13">
        <f t="shared" si="64"/>
        <v>24.251283333333333</v>
      </c>
      <c r="I330" s="14">
        <f t="shared" si="65"/>
        <v>24.751283333333333</v>
      </c>
      <c r="J330" s="2">
        <f t="shared" si="66"/>
        <v>0</v>
      </c>
      <c r="K330" s="2"/>
      <c r="L330" s="2">
        <f t="shared" si="67"/>
        <v>0</v>
      </c>
      <c r="M330" s="2"/>
      <c r="N330" s="2">
        <f t="shared" si="68"/>
        <v>0</v>
      </c>
      <c r="O330" s="2"/>
      <c r="P330" s="2">
        <f t="shared" si="69"/>
        <v>0</v>
      </c>
      <c r="Q330" s="2"/>
      <c r="R330" s="2">
        <f t="shared" si="60"/>
        <v>0</v>
      </c>
      <c r="S330" s="2"/>
      <c r="T330" s="2">
        <f t="shared" si="70"/>
        <v>0</v>
      </c>
      <c r="U330" s="11"/>
    </row>
    <row r="331" spans="1:21" x14ac:dyDescent="0.3">
      <c r="A331" s="12">
        <v>33203</v>
      </c>
      <c r="B331" s="29">
        <v>19.925000000000001</v>
      </c>
      <c r="C331" s="2">
        <f t="shared" si="59"/>
        <v>21.044583333333332</v>
      </c>
      <c r="D331" s="13">
        <f t="shared" si="61"/>
        <v>23.762483333333336</v>
      </c>
      <c r="E331" s="3">
        <v>24.5</v>
      </c>
      <c r="F331" s="1">
        <f t="shared" si="62"/>
        <v>25</v>
      </c>
      <c r="G331" s="1">
        <f t="shared" si="63"/>
        <v>25.5</v>
      </c>
      <c r="H331" s="13">
        <f t="shared" si="64"/>
        <v>24.262483333333336</v>
      </c>
      <c r="I331" s="14">
        <f t="shared" si="65"/>
        <v>24.762483333333336</v>
      </c>
      <c r="J331" s="2">
        <f t="shared" si="66"/>
        <v>0</v>
      </c>
      <c r="K331" s="2"/>
      <c r="L331" s="2">
        <f t="shared" si="67"/>
        <v>0</v>
      </c>
      <c r="M331" s="2"/>
      <c r="N331" s="2">
        <f t="shared" si="68"/>
        <v>0</v>
      </c>
      <c r="O331" s="2"/>
      <c r="P331" s="2">
        <f t="shared" si="69"/>
        <v>0</v>
      </c>
      <c r="Q331" s="2"/>
      <c r="R331" s="2">
        <f t="shared" si="60"/>
        <v>0</v>
      </c>
      <c r="S331" s="2"/>
      <c r="T331" s="2">
        <f t="shared" si="70"/>
        <v>0</v>
      </c>
      <c r="U331" s="11"/>
    </row>
    <row r="332" spans="1:21" x14ac:dyDescent="0.3">
      <c r="A332" s="12">
        <v>33204</v>
      </c>
      <c r="B332" s="29">
        <v>19.8333333333333</v>
      </c>
      <c r="C332" s="2">
        <f t="shared" si="59"/>
        <v>21.007638888888888</v>
      </c>
      <c r="D332" s="13">
        <f t="shared" si="61"/>
        <v>23.75213888888889</v>
      </c>
      <c r="E332" s="3">
        <v>24.5</v>
      </c>
      <c r="F332" s="1">
        <f t="shared" si="62"/>
        <v>25</v>
      </c>
      <c r="G332" s="1">
        <f t="shared" si="63"/>
        <v>25.5</v>
      </c>
      <c r="H332" s="13">
        <f t="shared" si="64"/>
        <v>24.25213888888889</v>
      </c>
      <c r="I332" s="14">
        <f t="shared" si="65"/>
        <v>24.75213888888889</v>
      </c>
      <c r="J332" s="2">
        <f t="shared" si="66"/>
        <v>0</v>
      </c>
      <c r="K332" s="2"/>
      <c r="L332" s="2">
        <f t="shared" si="67"/>
        <v>0</v>
      </c>
      <c r="M332" s="2"/>
      <c r="N332" s="2">
        <f t="shared" si="68"/>
        <v>0</v>
      </c>
      <c r="O332" s="2"/>
      <c r="P332" s="2">
        <f t="shared" si="69"/>
        <v>0</v>
      </c>
      <c r="Q332" s="2"/>
      <c r="R332" s="2">
        <f t="shared" si="60"/>
        <v>0</v>
      </c>
      <c r="S332" s="2"/>
      <c r="T332" s="2">
        <f t="shared" si="70"/>
        <v>0</v>
      </c>
      <c r="U332" s="11"/>
    </row>
    <row r="333" spans="1:21" x14ac:dyDescent="0.3">
      <c r="A333" s="12">
        <v>33205</v>
      </c>
      <c r="B333" s="29">
        <v>18.054166666666699</v>
      </c>
      <c r="C333" s="2">
        <f t="shared" si="59"/>
        <v>20.944444444444439</v>
      </c>
      <c r="D333" s="13">
        <f t="shared" si="61"/>
        <v>23.734444444444446</v>
      </c>
      <c r="E333" s="3">
        <v>24.5</v>
      </c>
      <c r="F333" s="1">
        <f t="shared" si="62"/>
        <v>25</v>
      </c>
      <c r="G333" s="1">
        <f t="shared" si="63"/>
        <v>25.5</v>
      </c>
      <c r="H333" s="13">
        <f t="shared" si="64"/>
        <v>24.234444444444446</v>
      </c>
      <c r="I333" s="14">
        <f t="shared" si="65"/>
        <v>24.734444444444446</v>
      </c>
      <c r="J333" s="2">
        <f t="shared" si="66"/>
        <v>0</v>
      </c>
      <c r="K333" s="2"/>
      <c r="L333" s="2">
        <f t="shared" si="67"/>
        <v>0</v>
      </c>
      <c r="M333" s="2"/>
      <c r="N333" s="2">
        <f t="shared" si="68"/>
        <v>0</v>
      </c>
      <c r="O333" s="2"/>
      <c r="P333" s="2">
        <f t="shared" si="69"/>
        <v>0</v>
      </c>
      <c r="Q333" s="2"/>
      <c r="R333" s="2">
        <f t="shared" si="60"/>
        <v>0</v>
      </c>
      <c r="S333" s="2"/>
      <c r="T333" s="2">
        <f t="shared" si="70"/>
        <v>0</v>
      </c>
      <c r="U333" s="11"/>
    </row>
    <row r="334" spans="1:21" x14ac:dyDescent="0.3">
      <c r="A334" s="12">
        <v>33206</v>
      </c>
      <c r="B334" s="29">
        <v>17.3333333333333</v>
      </c>
      <c r="C334" s="2">
        <f t="shared" si="59"/>
        <v>20.834583333333331</v>
      </c>
      <c r="D334" s="13">
        <f t="shared" si="61"/>
        <v>23.703683333333334</v>
      </c>
      <c r="E334" s="3">
        <v>24.5</v>
      </c>
      <c r="F334" s="1">
        <f t="shared" si="62"/>
        <v>25</v>
      </c>
      <c r="G334" s="1">
        <f t="shared" si="63"/>
        <v>25.5</v>
      </c>
      <c r="H334" s="13">
        <f t="shared" si="64"/>
        <v>24.203683333333334</v>
      </c>
      <c r="I334" s="14">
        <f t="shared" si="65"/>
        <v>24.703683333333334</v>
      </c>
      <c r="J334" s="2">
        <f t="shared" si="66"/>
        <v>0</v>
      </c>
      <c r="K334" s="2"/>
      <c r="L334" s="2">
        <f t="shared" si="67"/>
        <v>0</v>
      </c>
      <c r="M334" s="2"/>
      <c r="N334" s="2">
        <f t="shared" si="68"/>
        <v>0</v>
      </c>
      <c r="O334" s="2"/>
      <c r="P334" s="2">
        <f t="shared" si="69"/>
        <v>0</v>
      </c>
      <c r="Q334" s="2"/>
      <c r="R334" s="2">
        <f t="shared" si="60"/>
        <v>0</v>
      </c>
      <c r="S334" s="2"/>
      <c r="T334" s="2">
        <f t="shared" si="70"/>
        <v>0</v>
      </c>
      <c r="U334" s="11"/>
    </row>
    <row r="335" spans="1:21" x14ac:dyDescent="0.3">
      <c r="A335" s="12">
        <v>33207</v>
      </c>
      <c r="B335" s="29">
        <v>16.991666666666699</v>
      </c>
      <c r="C335" s="2">
        <f t="shared" si="59"/>
        <v>20.70430555555555</v>
      </c>
      <c r="D335" s="13">
        <f t="shared" si="61"/>
        <v>23.667205555555554</v>
      </c>
      <c r="E335" s="3">
        <v>24.5</v>
      </c>
      <c r="F335" s="1">
        <f t="shared" si="62"/>
        <v>25</v>
      </c>
      <c r="G335" s="1">
        <f t="shared" si="63"/>
        <v>25.5</v>
      </c>
      <c r="H335" s="13">
        <f t="shared" si="64"/>
        <v>24.167205555555554</v>
      </c>
      <c r="I335" s="14">
        <f t="shared" si="65"/>
        <v>24.667205555555554</v>
      </c>
      <c r="J335" s="2">
        <f t="shared" si="66"/>
        <v>0</v>
      </c>
      <c r="K335" s="2"/>
      <c r="L335" s="2">
        <f t="shared" si="67"/>
        <v>0</v>
      </c>
      <c r="M335" s="2"/>
      <c r="N335" s="2">
        <f t="shared" si="68"/>
        <v>0</v>
      </c>
      <c r="O335" s="2"/>
      <c r="P335" s="2">
        <f t="shared" si="69"/>
        <v>0</v>
      </c>
      <c r="Q335" s="2"/>
      <c r="R335" s="2">
        <f t="shared" si="60"/>
        <v>0</v>
      </c>
      <c r="S335" s="2"/>
      <c r="T335" s="2">
        <f t="shared" si="70"/>
        <v>0</v>
      </c>
      <c r="U335" s="11"/>
    </row>
    <row r="336" spans="1:21" x14ac:dyDescent="0.3">
      <c r="A336" s="12">
        <v>33208</v>
      </c>
      <c r="B336" s="29">
        <v>16.829166666666701</v>
      </c>
      <c r="C336" s="2">
        <f t="shared" si="59"/>
        <v>20.568333333333328</v>
      </c>
      <c r="D336" s="13">
        <f t="shared" si="61"/>
        <v>23.629133333333336</v>
      </c>
      <c r="E336" s="3">
        <v>24.5</v>
      </c>
      <c r="F336" s="1">
        <f t="shared" si="62"/>
        <v>25</v>
      </c>
      <c r="G336" s="1">
        <f t="shared" si="63"/>
        <v>25.5</v>
      </c>
      <c r="H336" s="13">
        <f t="shared" si="64"/>
        <v>24.129133333333336</v>
      </c>
      <c r="I336" s="14">
        <f t="shared" si="65"/>
        <v>24.629133333333336</v>
      </c>
      <c r="J336" s="2">
        <f t="shared" si="66"/>
        <v>0</v>
      </c>
      <c r="K336" s="2"/>
      <c r="L336" s="2">
        <f t="shared" si="67"/>
        <v>0</v>
      </c>
      <c r="M336" s="2"/>
      <c r="N336" s="2">
        <f t="shared" si="68"/>
        <v>0</v>
      </c>
      <c r="O336" s="2"/>
      <c r="P336" s="2">
        <f t="shared" si="69"/>
        <v>0</v>
      </c>
      <c r="Q336" s="2"/>
      <c r="R336" s="2">
        <f t="shared" si="60"/>
        <v>0</v>
      </c>
      <c r="S336" s="2"/>
      <c r="T336" s="2">
        <f t="shared" si="70"/>
        <v>0</v>
      </c>
      <c r="U336" s="11"/>
    </row>
    <row r="337" spans="1:21" x14ac:dyDescent="0.3">
      <c r="A337" s="12">
        <v>33209</v>
      </c>
      <c r="B337" s="29">
        <v>16.133333333333301</v>
      </c>
      <c r="C337" s="2">
        <f t="shared" si="59"/>
        <v>20.368888888888883</v>
      </c>
      <c r="D337" s="13">
        <f t="shared" si="61"/>
        <v>23.573288888888889</v>
      </c>
      <c r="E337" s="3">
        <v>24.5</v>
      </c>
      <c r="F337" s="1">
        <f t="shared" si="62"/>
        <v>25</v>
      </c>
      <c r="G337" s="1">
        <f t="shared" si="63"/>
        <v>25.5</v>
      </c>
      <c r="H337" s="13">
        <f t="shared" si="64"/>
        <v>24.073288888888889</v>
      </c>
      <c r="I337" s="14">
        <f t="shared" si="65"/>
        <v>24.573288888888889</v>
      </c>
      <c r="J337" s="2">
        <f t="shared" si="66"/>
        <v>0</v>
      </c>
      <c r="K337" s="2"/>
      <c r="L337" s="2">
        <f t="shared" si="67"/>
        <v>0</v>
      </c>
      <c r="M337" s="2"/>
      <c r="N337" s="2">
        <f t="shared" si="68"/>
        <v>0</v>
      </c>
      <c r="O337" s="2"/>
      <c r="P337" s="2">
        <f t="shared" si="69"/>
        <v>0</v>
      </c>
      <c r="Q337" s="2"/>
      <c r="R337" s="2">
        <f t="shared" si="60"/>
        <v>0</v>
      </c>
      <c r="S337" s="2"/>
      <c r="T337" s="2">
        <f t="shared" si="70"/>
        <v>0</v>
      </c>
      <c r="U337" s="11"/>
    </row>
    <row r="338" spans="1:21" x14ac:dyDescent="0.3">
      <c r="A338" s="12">
        <v>33210</v>
      </c>
      <c r="B338" s="29">
        <v>16.074999999999999</v>
      </c>
      <c r="C338" s="2">
        <f t="shared" si="59"/>
        <v>20.149999999999995</v>
      </c>
      <c r="D338" s="13">
        <f t="shared" si="61"/>
        <v>23.512</v>
      </c>
      <c r="E338" s="3">
        <v>24.5</v>
      </c>
      <c r="F338" s="1">
        <f t="shared" si="62"/>
        <v>25</v>
      </c>
      <c r="G338" s="1">
        <f t="shared" si="63"/>
        <v>25.5</v>
      </c>
      <c r="H338" s="13">
        <f t="shared" si="64"/>
        <v>24.012</v>
      </c>
      <c r="I338" s="14">
        <f t="shared" si="65"/>
        <v>24.512</v>
      </c>
      <c r="J338" s="2">
        <f t="shared" si="66"/>
        <v>0</v>
      </c>
      <c r="K338" s="2"/>
      <c r="L338" s="2">
        <f t="shared" si="67"/>
        <v>0</v>
      </c>
      <c r="M338" s="2"/>
      <c r="N338" s="2">
        <f t="shared" si="68"/>
        <v>0</v>
      </c>
      <c r="O338" s="2"/>
      <c r="P338" s="2">
        <f t="shared" si="69"/>
        <v>0</v>
      </c>
      <c r="Q338" s="2"/>
      <c r="R338" s="2">
        <f t="shared" si="60"/>
        <v>0</v>
      </c>
      <c r="S338" s="2"/>
      <c r="T338" s="2">
        <f t="shared" si="70"/>
        <v>0</v>
      </c>
      <c r="U338" s="11"/>
    </row>
    <row r="339" spans="1:21" x14ac:dyDescent="0.3">
      <c r="A339" s="12">
        <v>33211</v>
      </c>
      <c r="B339" s="29">
        <v>15.925000000000001</v>
      </c>
      <c r="C339" s="2">
        <f t="shared" si="59"/>
        <v>19.898611111111109</v>
      </c>
      <c r="D339" s="13">
        <f t="shared" si="61"/>
        <v>23.441611111111111</v>
      </c>
      <c r="E339" s="3">
        <v>24.5</v>
      </c>
      <c r="F339" s="1">
        <f t="shared" si="62"/>
        <v>25</v>
      </c>
      <c r="G339" s="1">
        <f t="shared" si="63"/>
        <v>25.5</v>
      </c>
      <c r="H339" s="13">
        <f t="shared" si="64"/>
        <v>23.941611111111111</v>
      </c>
      <c r="I339" s="14">
        <f t="shared" si="65"/>
        <v>24.441611111111111</v>
      </c>
      <c r="J339" s="2">
        <f t="shared" si="66"/>
        <v>0</v>
      </c>
      <c r="K339" s="2"/>
      <c r="L339" s="2">
        <f t="shared" si="67"/>
        <v>0</v>
      </c>
      <c r="M339" s="2"/>
      <c r="N339" s="2">
        <f t="shared" si="68"/>
        <v>0</v>
      </c>
      <c r="O339" s="2"/>
      <c r="P339" s="2">
        <f t="shared" si="69"/>
        <v>0</v>
      </c>
      <c r="Q339" s="2"/>
      <c r="R339" s="2">
        <f t="shared" si="60"/>
        <v>0</v>
      </c>
      <c r="S339" s="2"/>
      <c r="T339" s="2">
        <f t="shared" si="70"/>
        <v>0</v>
      </c>
      <c r="U339" s="11"/>
    </row>
    <row r="340" spans="1:21" x14ac:dyDescent="0.3">
      <c r="A340" s="12">
        <v>33212</v>
      </c>
      <c r="B340" s="29">
        <v>15.9125</v>
      </c>
      <c r="C340" s="2">
        <f t="shared" si="59"/>
        <v>19.62361111111111</v>
      </c>
      <c r="D340" s="13">
        <f t="shared" si="61"/>
        <v>23.364611111111113</v>
      </c>
      <c r="E340" s="3">
        <v>24.5</v>
      </c>
      <c r="F340" s="1">
        <f t="shared" si="62"/>
        <v>25</v>
      </c>
      <c r="G340" s="1">
        <f t="shared" si="63"/>
        <v>25.5</v>
      </c>
      <c r="H340" s="13">
        <f t="shared" si="64"/>
        <v>23.864611111111113</v>
      </c>
      <c r="I340" s="14">
        <f t="shared" si="65"/>
        <v>24.364611111111113</v>
      </c>
      <c r="J340" s="2">
        <f t="shared" si="66"/>
        <v>0</v>
      </c>
      <c r="K340" s="2"/>
      <c r="L340" s="2">
        <f t="shared" si="67"/>
        <v>0</v>
      </c>
      <c r="M340" s="2"/>
      <c r="N340" s="2">
        <f t="shared" si="68"/>
        <v>0</v>
      </c>
      <c r="O340" s="2"/>
      <c r="P340" s="2">
        <f t="shared" si="69"/>
        <v>0</v>
      </c>
      <c r="Q340" s="2"/>
      <c r="R340" s="2">
        <f t="shared" si="60"/>
        <v>0</v>
      </c>
      <c r="S340" s="2"/>
      <c r="T340" s="2">
        <f t="shared" si="70"/>
        <v>0</v>
      </c>
      <c r="U340" s="11"/>
    </row>
    <row r="341" spans="1:21" x14ac:dyDescent="0.3">
      <c r="A341" s="12">
        <v>33213</v>
      </c>
      <c r="B341" s="29">
        <v>16</v>
      </c>
      <c r="C341" s="2">
        <f t="shared" si="59"/>
        <v>19.36513888888889</v>
      </c>
      <c r="D341" s="13">
        <f t="shared" si="61"/>
        <v>23.292238888888889</v>
      </c>
      <c r="E341" s="3">
        <v>24.5</v>
      </c>
      <c r="F341" s="1">
        <f t="shared" si="62"/>
        <v>25</v>
      </c>
      <c r="G341" s="1">
        <f t="shared" si="63"/>
        <v>25.5</v>
      </c>
      <c r="H341" s="13">
        <f t="shared" si="64"/>
        <v>23.792238888888889</v>
      </c>
      <c r="I341" s="14">
        <f t="shared" si="65"/>
        <v>24.292238888888889</v>
      </c>
      <c r="J341" s="2">
        <f t="shared" si="66"/>
        <v>0</v>
      </c>
      <c r="K341" s="2"/>
      <c r="L341" s="2">
        <f t="shared" si="67"/>
        <v>0</v>
      </c>
      <c r="M341" s="2"/>
      <c r="N341" s="2">
        <f t="shared" si="68"/>
        <v>0</v>
      </c>
      <c r="O341" s="2"/>
      <c r="P341" s="2">
        <f t="shared" si="69"/>
        <v>0</v>
      </c>
      <c r="Q341" s="2"/>
      <c r="R341" s="2">
        <f t="shared" si="60"/>
        <v>0</v>
      </c>
      <c r="S341" s="2"/>
      <c r="T341" s="2">
        <f t="shared" si="70"/>
        <v>0</v>
      </c>
      <c r="U341" s="11"/>
    </row>
    <row r="342" spans="1:21" x14ac:dyDescent="0.3">
      <c r="A342" s="12">
        <v>33214</v>
      </c>
      <c r="B342" s="29">
        <v>16.112500000000001</v>
      </c>
      <c r="C342" s="2">
        <f t="shared" si="59"/>
        <v>19.069027777777773</v>
      </c>
      <c r="D342" s="13">
        <f t="shared" si="61"/>
        <v>23.20932777777778</v>
      </c>
      <c r="E342" s="3">
        <v>24.5</v>
      </c>
      <c r="F342" s="1">
        <f t="shared" si="62"/>
        <v>25</v>
      </c>
      <c r="G342" s="1">
        <f t="shared" si="63"/>
        <v>25.5</v>
      </c>
      <c r="H342" s="13">
        <f t="shared" si="64"/>
        <v>23.70932777777778</v>
      </c>
      <c r="I342" s="14">
        <f t="shared" si="65"/>
        <v>24.20932777777778</v>
      </c>
      <c r="J342" s="2">
        <f t="shared" si="66"/>
        <v>0</v>
      </c>
      <c r="K342" s="2"/>
      <c r="L342" s="2">
        <f t="shared" si="67"/>
        <v>0</v>
      </c>
      <c r="M342" s="2"/>
      <c r="N342" s="2">
        <f t="shared" si="68"/>
        <v>0</v>
      </c>
      <c r="O342" s="2"/>
      <c r="P342" s="2">
        <f t="shared" si="69"/>
        <v>0</v>
      </c>
      <c r="Q342" s="2"/>
      <c r="R342" s="2">
        <f t="shared" si="60"/>
        <v>0</v>
      </c>
      <c r="S342" s="2"/>
      <c r="T342" s="2">
        <f t="shared" si="70"/>
        <v>0</v>
      </c>
      <c r="U342" s="11"/>
    </row>
    <row r="343" spans="1:21" x14ac:dyDescent="0.3">
      <c r="A343" s="12">
        <v>33215</v>
      </c>
      <c r="B343" s="29">
        <v>16.4166666666667</v>
      </c>
      <c r="C343" s="2">
        <f t="shared" si="59"/>
        <v>18.796249999999997</v>
      </c>
      <c r="D343" s="13">
        <f t="shared" si="61"/>
        <v>23.132950000000001</v>
      </c>
      <c r="E343" s="3">
        <v>24.5</v>
      </c>
      <c r="F343" s="1">
        <f t="shared" si="62"/>
        <v>25</v>
      </c>
      <c r="G343" s="1">
        <f t="shared" si="63"/>
        <v>25.5</v>
      </c>
      <c r="H343" s="13">
        <f t="shared" si="64"/>
        <v>23.632950000000001</v>
      </c>
      <c r="I343" s="14">
        <f t="shared" si="65"/>
        <v>24.132950000000001</v>
      </c>
      <c r="J343" s="2">
        <f t="shared" si="66"/>
        <v>0</v>
      </c>
      <c r="K343" s="2"/>
      <c r="L343" s="2">
        <f t="shared" si="67"/>
        <v>0</v>
      </c>
      <c r="M343" s="2"/>
      <c r="N343" s="2">
        <f t="shared" si="68"/>
        <v>0</v>
      </c>
      <c r="O343" s="2"/>
      <c r="P343" s="2">
        <f t="shared" si="69"/>
        <v>0</v>
      </c>
      <c r="Q343" s="2"/>
      <c r="R343" s="2">
        <f t="shared" si="60"/>
        <v>0</v>
      </c>
      <c r="S343" s="2"/>
      <c r="T343" s="2">
        <f t="shared" si="70"/>
        <v>0</v>
      </c>
      <c r="U343" s="11"/>
    </row>
    <row r="344" spans="1:21" x14ac:dyDescent="0.3">
      <c r="A344" s="12">
        <v>33216</v>
      </c>
      <c r="B344" s="29">
        <v>16.454166666666701</v>
      </c>
      <c r="C344" s="2">
        <f t="shared" si="59"/>
        <v>18.622499999999999</v>
      </c>
      <c r="D344" s="13">
        <f t="shared" si="61"/>
        <v>23.084299999999999</v>
      </c>
      <c r="E344" s="3">
        <v>24.5</v>
      </c>
      <c r="F344" s="1">
        <f t="shared" si="62"/>
        <v>25</v>
      </c>
      <c r="G344" s="1">
        <f t="shared" si="63"/>
        <v>25.5</v>
      </c>
      <c r="H344" s="13">
        <f t="shared" si="64"/>
        <v>23.584299999999999</v>
      </c>
      <c r="I344" s="14">
        <f t="shared" si="65"/>
        <v>24.084299999999999</v>
      </c>
      <c r="J344" s="2">
        <f t="shared" si="66"/>
        <v>0</v>
      </c>
      <c r="K344" s="2"/>
      <c r="L344" s="2">
        <f t="shared" si="67"/>
        <v>0</v>
      </c>
      <c r="M344" s="2"/>
      <c r="N344" s="2">
        <f t="shared" si="68"/>
        <v>0</v>
      </c>
      <c r="O344" s="2"/>
      <c r="P344" s="2">
        <f t="shared" si="69"/>
        <v>0</v>
      </c>
      <c r="Q344" s="2"/>
      <c r="R344" s="2">
        <f t="shared" si="60"/>
        <v>0</v>
      </c>
      <c r="S344" s="2"/>
      <c r="T344" s="2">
        <f t="shared" si="70"/>
        <v>0</v>
      </c>
      <c r="U344" s="11"/>
    </row>
    <row r="345" spans="1:21" x14ac:dyDescent="0.3">
      <c r="A345" s="12">
        <v>33217</v>
      </c>
      <c r="B345" s="29">
        <v>16.324999999999999</v>
      </c>
      <c r="C345" s="2">
        <f t="shared" si="59"/>
        <v>18.479305555555559</v>
      </c>
      <c r="D345" s="13">
        <f t="shared" si="61"/>
        <v>23.044205555555557</v>
      </c>
      <c r="E345" s="3">
        <v>24.5</v>
      </c>
      <c r="F345" s="1">
        <f t="shared" si="62"/>
        <v>25</v>
      </c>
      <c r="G345" s="1">
        <f t="shared" si="63"/>
        <v>25.5</v>
      </c>
      <c r="H345" s="13">
        <f t="shared" si="64"/>
        <v>23.544205555555557</v>
      </c>
      <c r="I345" s="14">
        <f t="shared" si="65"/>
        <v>24.044205555555557</v>
      </c>
      <c r="J345" s="2">
        <f t="shared" si="66"/>
        <v>0</v>
      </c>
      <c r="K345" s="2"/>
      <c r="L345" s="2">
        <f t="shared" si="67"/>
        <v>0</v>
      </c>
      <c r="M345" s="2"/>
      <c r="N345" s="2">
        <f t="shared" si="68"/>
        <v>0</v>
      </c>
      <c r="O345" s="2"/>
      <c r="P345" s="2">
        <f t="shared" si="69"/>
        <v>0</v>
      </c>
      <c r="Q345" s="2"/>
      <c r="R345" s="2">
        <f t="shared" si="60"/>
        <v>0</v>
      </c>
      <c r="S345" s="2"/>
      <c r="T345" s="2">
        <f t="shared" si="70"/>
        <v>0</v>
      </c>
      <c r="U345" s="11"/>
    </row>
    <row r="346" spans="1:21" x14ac:dyDescent="0.3">
      <c r="A346" s="12">
        <v>33218</v>
      </c>
      <c r="B346" s="29">
        <v>16.533333333333299</v>
      </c>
      <c r="C346" s="2">
        <f t="shared" si="59"/>
        <v>18.315972222222225</v>
      </c>
      <c r="D346" s="13">
        <f t="shared" si="61"/>
        <v>22.998472222222226</v>
      </c>
      <c r="E346" s="3">
        <v>24.5</v>
      </c>
      <c r="F346" s="1">
        <f t="shared" si="62"/>
        <v>25</v>
      </c>
      <c r="G346" s="1">
        <f t="shared" si="63"/>
        <v>25.5</v>
      </c>
      <c r="H346" s="13">
        <f t="shared" si="64"/>
        <v>23.498472222222226</v>
      </c>
      <c r="I346" s="14">
        <f t="shared" si="65"/>
        <v>23.998472222222226</v>
      </c>
      <c r="J346" s="2">
        <f t="shared" si="66"/>
        <v>0</v>
      </c>
      <c r="K346" s="2"/>
      <c r="L346" s="2">
        <f t="shared" si="67"/>
        <v>0</v>
      </c>
      <c r="M346" s="2"/>
      <c r="N346" s="2">
        <f t="shared" si="68"/>
        <v>0</v>
      </c>
      <c r="O346" s="2"/>
      <c r="P346" s="2">
        <f t="shared" si="69"/>
        <v>0</v>
      </c>
      <c r="Q346" s="2"/>
      <c r="R346" s="2">
        <f t="shared" si="60"/>
        <v>0</v>
      </c>
      <c r="S346" s="2"/>
      <c r="T346" s="2">
        <f t="shared" si="70"/>
        <v>0</v>
      </c>
      <c r="U346" s="11"/>
    </row>
    <row r="347" spans="1:21" x14ac:dyDescent="0.3">
      <c r="A347" s="12">
        <v>33219</v>
      </c>
      <c r="B347" s="29">
        <v>18.345833333333299</v>
      </c>
      <c r="C347" s="2">
        <f t="shared" si="59"/>
        <v>18.192222222222224</v>
      </c>
      <c r="D347" s="13">
        <f t="shared" si="61"/>
        <v>22.963822222222223</v>
      </c>
      <c r="E347" s="3">
        <v>24.5</v>
      </c>
      <c r="F347" s="1">
        <f t="shared" si="62"/>
        <v>25</v>
      </c>
      <c r="G347" s="1">
        <f t="shared" si="63"/>
        <v>25.5</v>
      </c>
      <c r="H347" s="13">
        <f t="shared" si="64"/>
        <v>23.463822222222223</v>
      </c>
      <c r="I347" s="14">
        <f t="shared" si="65"/>
        <v>23.963822222222223</v>
      </c>
      <c r="J347" s="2">
        <f t="shared" si="66"/>
        <v>0</v>
      </c>
      <c r="K347" s="2"/>
      <c r="L347" s="2">
        <f t="shared" si="67"/>
        <v>0</v>
      </c>
      <c r="M347" s="2"/>
      <c r="N347" s="2">
        <f t="shared" si="68"/>
        <v>0</v>
      </c>
      <c r="O347" s="2"/>
      <c r="P347" s="2">
        <f t="shared" si="69"/>
        <v>0</v>
      </c>
      <c r="Q347" s="2"/>
      <c r="R347" s="2">
        <f t="shared" si="60"/>
        <v>0</v>
      </c>
      <c r="S347" s="2"/>
      <c r="T347" s="2">
        <f t="shared" si="70"/>
        <v>0</v>
      </c>
      <c r="U347" s="11"/>
    </row>
    <row r="348" spans="1:21" x14ac:dyDescent="0.3">
      <c r="A348" s="12">
        <v>33220</v>
      </c>
      <c r="B348" s="29">
        <v>19.987500000000001</v>
      </c>
      <c r="C348" s="2">
        <f t="shared" si="59"/>
        <v>18.108750000000001</v>
      </c>
      <c r="D348" s="13">
        <f t="shared" si="61"/>
        <v>22.940450000000002</v>
      </c>
      <c r="E348" s="3">
        <v>24.5</v>
      </c>
      <c r="F348" s="1">
        <f t="shared" si="62"/>
        <v>25</v>
      </c>
      <c r="G348" s="1">
        <f t="shared" si="63"/>
        <v>25.5</v>
      </c>
      <c r="H348" s="13">
        <f t="shared" si="64"/>
        <v>23.440450000000002</v>
      </c>
      <c r="I348" s="14">
        <f t="shared" si="65"/>
        <v>23.940450000000002</v>
      </c>
      <c r="J348" s="2">
        <f t="shared" si="66"/>
        <v>0</v>
      </c>
      <c r="K348" s="2"/>
      <c r="L348" s="2">
        <f t="shared" si="67"/>
        <v>0</v>
      </c>
      <c r="M348" s="2"/>
      <c r="N348" s="2">
        <f t="shared" si="68"/>
        <v>0</v>
      </c>
      <c r="O348" s="2"/>
      <c r="P348" s="2">
        <f t="shared" si="69"/>
        <v>0</v>
      </c>
      <c r="Q348" s="2"/>
      <c r="R348" s="2">
        <f t="shared" si="60"/>
        <v>0</v>
      </c>
      <c r="S348" s="2"/>
      <c r="T348" s="2">
        <f t="shared" si="70"/>
        <v>0</v>
      </c>
      <c r="U348" s="11"/>
    </row>
    <row r="349" spans="1:21" x14ac:dyDescent="0.3">
      <c r="A349" s="12">
        <v>33221</v>
      </c>
      <c r="B349" s="29">
        <v>14.420833333333301</v>
      </c>
      <c r="C349" s="2">
        <f t="shared" si="59"/>
        <v>18.049027777777777</v>
      </c>
      <c r="D349" s="13">
        <f t="shared" si="61"/>
        <v>22.923727777777778</v>
      </c>
      <c r="E349" s="3">
        <v>24.5</v>
      </c>
      <c r="F349" s="1">
        <f t="shared" si="62"/>
        <v>25</v>
      </c>
      <c r="G349" s="1">
        <f t="shared" si="63"/>
        <v>25.5</v>
      </c>
      <c r="H349" s="13">
        <f t="shared" si="64"/>
        <v>23.423727777777778</v>
      </c>
      <c r="I349" s="14">
        <f t="shared" si="65"/>
        <v>23.923727777777778</v>
      </c>
      <c r="J349" s="2">
        <f t="shared" si="66"/>
        <v>0</v>
      </c>
      <c r="K349" s="2"/>
      <c r="L349" s="2">
        <f t="shared" si="67"/>
        <v>0</v>
      </c>
      <c r="M349" s="2"/>
      <c r="N349" s="2">
        <f t="shared" si="68"/>
        <v>0</v>
      </c>
      <c r="O349" s="2"/>
      <c r="P349" s="2">
        <f t="shared" si="69"/>
        <v>0</v>
      </c>
      <c r="Q349" s="2"/>
      <c r="R349" s="2">
        <f t="shared" si="60"/>
        <v>0</v>
      </c>
      <c r="S349" s="2"/>
      <c r="T349" s="2">
        <f t="shared" si="70"/>
        <v>0</v>
      </c>
      <c r="U349" s="11"/>
    </row>
    <row r="350" spans="1:21" x14ac:dyDescent="0.3">
      <c r="A350" s="12">
        <v>33222</v>
      </c>
      <c r="B350" s="29">
        <v>12.625</v>
      </c>
      <c r="C350" s="2">
        <f t="shared" si="59"/>
        <v>17.735833333333332</v>
      </c>
      <c r="D350" s="13">
        <f t="shared" si="61"/>
        <v>22.836033333333333</v>
      </c>
      <c r="E350" s="3">
        <v>24.5</v>
      </c>
      <c r="F350" s="1">
        <f t="shared" si="62"/>
        <v>25</v>
      </c>
      <c r="G350" s="1">
        <f t="shared" si="63"/>
        <v>25.5</v>
      </c>
      <c r="H350" s="13">
        <f t="shared" si="64"/>
        <v>23.336033333333333</v>
      </c>
      <c r="I350" s="14">
        <f t="shared" si="65"/>
        <v>23.836033333333333</v>
      </c>
      <c r="J350" s="2">
        <f t="shared" si="66"/>
        <v>0</v>
      </c>
      <c r="K350" s="2"/>
      <c r="L350" s="2">
        <f t="shared" si="67"/>
        <v>0</v>
      </c>
      <c r="M350" s="2"/>
      <c r="N350" s="2">
        <f t="shared" si="68"/>
        <v>0</v>
      </c>
      <c r="O350" s="2"/>
      <c r="P350" s="2">
        <f t="shared" si="69"/>
        <v>0</v>
      </c>
      <c r="Q350" s="2"/>
      <c r="R350" s="2">
        <f t="shared" si="60"/>
        <v>0</v>
      </c>
      <c r="S350" s="2"/>
      <c r="T350" s="2">
        <f t="shared" si="70"/>
        <v>0</v>
      </c>
      <c r="U350" s="11"/>
    </row>
    <row r="351" spans="1:21" x14ac:dyDescent="0.3">
      <c r="A351" s="12">
        <v>33223</v>
      </c>
      <c r="B351" s="29">
        <v>11.387499999999999</v>
      </c>
      <c r="C351" s="2">
        <f t="shared" si="59"/>
        <v>17.484444444444442</v>
      </c>
      <c r="D351" s="13">
        <f t="shared" si="61"/>
        <v>22.765644444444444</v>
      </c>
      <c r="E351" s="3">
        <v>24.5</v>
      </c>
      <c r="F351" s="1">
        <f t="shared" si="62"/>
        <v>25</v>
      </c>
      <c r="G351" s="1">
        <f t="shared" si="63"/>
        <v>25.5</v>
      </c>
      <c r="H351" s="13">
        <f t="shared" si="64"/>
        <v>23.265644444444444</v>
      </c>
      <c r="I351" s="14">
        <f t="shared" si="65"/>
        <v>23.765644444444444</v>
      </c>
      <c r="J351" s="2">
        <f t="shared" si="66"/>
        <v>0</v>
      </c>
      <c r="K351" s="2"/>
      <c r="L351" s="2">
        <f t="shared" si="67"/>
        <v>0</v>
      </c>
      <c r="M351" s="2"/>
      <c r="N351" s="2">
        <f t="shared" si="68"/>
        <v>0</v>
      </c>
      <c r="O351" s="2"/>
      <c r="P351" s="2">
        <f t="shared" si="69"/>
        <v>0</v>
      </c>
      <c r="Q351" s="2"/>
      <c r="R351" s="2">
        <f t="shared" si="60"/>
        <v>0</v>
      </c>
      <c r="S351" s="2"/>
      <c r="T351" s="2">
        <f t="shared" si="70"/>
        <v>0</v>
      </c>
      <c r="U351" s="11"/>
    </row>
    <row r="352" spans="1:21" x14ac:dyDescent="0.3">
      <c r="A352" s="12">
        <v>33224</v>
      </c>
      <c r="B352" s="29">
        <v>13.3791666666667</v>
      </c>
      <c r="C352" s="2">
        <f t="shared" si="59"/>
        <v>17.214861111111109</v>
      </c>
      <c r="D352" s="13">
        <f t="shared" si="61"/>
        <v>22.690161111111113</v>
      </c>
      <c r="E352" s="3">
        <v>24.5</v>
      </c>
      <c r="F352" s="1">
        <f t="shared" si="62"/>
        <v>25</v>
      </c>
      <c r="G352" s="1">
        <f t="shared" si="63"/>
        <v>25.5</v>
      </c>
      <c r="H352" s="13">
        <f t="shared" si="64"/>
        <v>23.190161111111113</v>
      </c>
      <c r="I352" s="14">
        <f t="shared" si="65"/>
        <v>23.690161111111113</v>
      </c>
      <c r="J352" s="2">
        <f t="shared" si="66"/>
        <v>0</v>
      </c>
      <c r="K352" s="2"/>
      <c r="L352" s="2">
        <f t="shared" si="67"/>
        <v>0</v>
      </c>
      <c r="M352" s="2"/>
      <c r="N352" s="2">
        <f t="shared" si="68"/>
        <v>0</v>
      </c>
      <c r="O352" s="2"/>
      <c r="P352" s="2">
        <f t="shared" si="69"/>
        <v>0</v>
      </c>
      <c r="Q352" s="2"/>
      <c r="R352" s="2">
        <f t="shared" si="60"/>
        <v>0</v>
      </c>
      <c r="S352" s="2"/>
      <c r="T352" s="2">
        <f t="shared" si="70"/>
        <v>0</v>
      </c>
      <c r="U352" s="11"/>
    </row>
    <row r="353" spans="1:21" x14ac:dyDescent="0.3">
      <c r="A353" s="12">
        <v>33225</v>
      </c>
      <c r="B353" s="29">
        <v>15.008333333333301</v>
      </c>
      <c r="C353" s="2">
        <f t="shared" si="59"/>
        <v>17.027638888888887</v>
      </c>
      <c r="D353" s="13">
        <f t="shared" si="61"/>
        <v>22.63773888888889</v>
      </c>
      <c r="E353" s="3">
        <v>24.5</v>
      </c>
      <c r="F353" s="1">
        <f t="shared" si="62"/>
        <v>25</v>
      </c>
      <c r="G353" s="1">
        <f t="shared" si="63"/>
        <v>25.5</v>
      </c>
      <c r="H353" s="13">
        <f t="shared" si="64"/>
        <v>23.13773888888889</v>
      </c>
      <c r="I353" s="14">
        <f t="shared" si="65"/>
        <v>23.63773888888889</v>
      </c>
      <c r="J353" s="2">
        <f t="shared" si="66"/>
        <v>0</v>
      </c>
      <c r="K353" s="2"/>
      <c r="L353" s="2">
        <f t="shared" si="67"/>
        <v>0</v>
      </c>
      <c r="M353" s="2"/>
      <c r="N353" s="2">
        <f t="shared" si="68"/>
        <v>0</v>
      </c>
      <c r="O353" s="2"/>
      <c r="P353" s="2">
        <f t="shared" si="69"/>
        <v>0</v>
      </c>
      <c r="Q353" s="2"/>
      <c r="R353" s="2">
        <f t="shared" si="60"/>
        <v>0</v>
      </c>
      <c r="S353" s="2"/>
      <c r="T353" s="2">
        <f t="shared" si="70"/>
        <v>0</v>
      </c>
      <c r="U353" s="11"/>
    </row>
    <row r="354" spans="1:21" x14ac:dyDescent="0.3">
      <c r="A354" s="12">
        <v>33226</v>
      </c>
      <c r="B354" s="29">
        <v>13.6625</v>
      </c>
      <c r="C354" s="2">
        <f t="shared" si="59"/>
        <v>16.903749999999999</v>
      </c>
      <c r="D354" s="13">
        <f t="shared" si="61"/>
        <v>22.603050000000003</v>
      </c>
      <c r="E354" s="3">
        <v>24.5</v>
      </c>
      <c r="F354" s="1">
        <f t="shared" si="62"/>
        <v>25</v>
      </c>
      <c r="G354" s="1">
        <f t="shared" si="63"/>
        <v>25.5</v>
      </c>
      <c r="H354" s="13">
        <f t="shared" si="64"/>
        <v>23.103050000000003</v>
      </c>
      <c r="I354" s="14">
        <f t="shared" si="65"/>
        <v>23.603050000000003</v>
      </c>
      <c r="J354" s="2">
        <f t="shared" si="66"/>
        <v>0</v>
      </c>
      <c r="K354" s="2"/>
      <c r="L354" s="2">
        <f t="shared" si="67"/>
        <v>0</v>
      </c>
      <c r="M354" s="2"/>
      <c r="N354" s="2">
        <f t="shared" si="68"/>
        <v>0</v>
      </c>
      <c r="O354" s="2"/>
      <c r="P354" s="2">
        <f t="shared" si="69"/>
        <v>0</v>
      </c>
      <c r="Q354" s="2"/>
      <c r="R354" s="2">
        <f t="shared" si="60"/>
        <v>0</v>
      </c>
      <c r="S354" s="2"/>
      <c r="T354" s="2">
        <f t="shared" si="70"/>
        <v>0</v>
      </c>
      <c r="U354" s="11"/>
    </row>
    <row r="355" spans="1:21" x14ac:dyDescent="0.3">
      <c r="A355" s="12">
        <v>33227</v>
      </c>
      <c r="B355" s="29">
        <v>11.7291666666667</v>
      </c>
      <c r="C355" s="2">
        <f t="shared" ref="C355:C365" si="71">AVERAGE(B325:B354)</f>
        <v>16.732500000000002</v>
      </c>
      <c r="D355" s="13">
        <f t="shared" si="61"/>
        <v>22.555100000000003</v>
      </c>
      <c r="E355" s="3">
        <v>24.5</v>
      </c>
      <c r="F355" s="1">
        <f t="shared" si="62"/>
        <v>25</v>
      </c>
      <c r="G355" s="1">
        <f t="shared" si="63"/>
        <v>25.5</v>
      </c>
      <c r="H355" s="13">
        <f t="shared" si="64"/>
        <v>23.055100000000003</v>
      </c>
      <c r="I355" s="14">
        <f t="shared" si="65"/>
        <v>23.555100000000003</v>
      </c>
      <c r="J355" s="2">
        <f t="shared" si="66"/>
        <v>0</v>
      </c>
      <c r="K355" s="2"/>
      <c r="L355" s="2">
        <f t="shared" si="67"/>
        <v>0</v>
      </c>
      <c r="M355" s="2"/>
      <c r="N355" s="2">
        <f t="shared" si="68"/>
        <v>0</v>
      </c>
      <c r="O355" s="2"/>
      <c r="P355" s="2">
        <f t="shared" si="69"/>
        <v>0</v>
      </c>
      <c r="Q355" s="2"/>
      <c r="R355" s="2">
        <f t="shared" si="60"/>
        <v>0</v>
      </c>
      <c r="S355" s="2"/>
      <c r="T355" s="2">
        <f t="shared" si="70"/>
        <v>0</v>
      </c>
      <c r="U355" s="11"/>
    </row>
    <row r="356" spans="1:21" x14ac:dyDescent="0.3">
      <c r="A356" s="12">
        <v>33228</v>
      </c>
      <c r="B356" s="29">
        <v>11.641666666666699</v>
      </c>
      <c r="C356" s="2">
        <f t="shared" si="71"/>
        <v>16.482222222222223</v>
      </c>
      <c r="D356" s="13">
        <f t="shared" si="61"/>
        <v>22.485022222222224</v>
      </c>
      <c r="E356" s="3">
        <v>24.5</v>
      </c>
      <c r="F356" s="1">
        <f t="shared" si="62"/>
        <v>25</v>
      </c>
      <c r="G356" s="1">
        <f t="shared" si="63"/>
        <v>25.5</v>
      </c>
      <c r="H356" s="13">
        <f t="shared" si="64"/>
        <v>22.985022222222224</v>
      </c>
      <c r="I356" s="14">
        <f t="shared" si="65"/>
        <v>23.485022222222224</v>
      </c>
      <c r="J356" s="2">
        <f t="shared" si="66"/>
        <v>0</v>
      </c>
      <c r="K356" s="2"/>
      <c r="L356" s="2">
        <f t="shared" si="67"/>
        <v>0</v>
      </c>
      <c r="M356" s="2"/>
      <c r="N356" s="2">
        <f t="shared" si="68"/>
        <v>0</v>
      </c>
      <c r="O356" s="2"/>
      <c r="P356" s="2">
        <f t="shared" si="69"/>
        <v>0</v>
      </c>
      <c r="Q356" s="2"/>
      <c r="R356" s="2">
        <f t="shared" si="60"/>
        <v>0</v>
      </c>
      <c r="S356" s="2"/>
      <c r="T356" s="2">
        <f t="shared" si="70"/>
        <v>0</v>
      </c>
      <c r="U356" s="11"/>
    </row>
    <row r="357" spans="1:21" x14ac:dyDescent="0.3">
      <c r="A357" s="12">
        <v>33229</v>
      </c>
      <c r="B357" s="29">
        <v>12.262499999999999</v>
      </c>
      <c r="C357" s="2">
        <f t="shared" si="71"/>
        <v>16.241250000000001</v>
      </c>
      <c r="D357" s="13">
        <f t="shared" si="61"/>
        <v>22.417550000000002</v>
      </c>
      <c r="E357" s="3">
        <v>24.5</v>
      </c>
      <c r="F357" s="1">
        <f t="shared" si="62"/>
        <v>25</v>
      </c>
      <c r="G357" s="1">
        <f t="shared" si="63"/>
        <v>25.5</v>
      </c>
      <c r="H357" s="13">
        <f t="shared" si="64"/>
        <v>22.917550000000002</v>
      </c>
      <c r="I357" s="14">
        <f t="shared" si="65"/>
        <v>23.417550000000002</v>
      </c>
      <c r="J357" s="2">
        <f t="shared" si="66"/>
        <v>0</v>
      </c>
      <c r="K357" s="2"/>
      <c r="L357" s="2">
        <f t="shared" si="67"/>
        <v>0</v>
      </c>
      <c r="M357" s="2"/>
      <c r="N357" s="2">
        <f t="shared" si="68"/>
        <v>0</v>
      </c>
      <c r="O357" s="2"/>
      <c r="P357" s="2">
        <f t="shared" si="69"/>
        <v>0</v>
      </c>
      <c r="Q357" s="2"/>
      <c r="R357" s="2">
        <f t="shared" si="60"/>
        <v>0</v>
      </c>
      <c r="S357" s="2"/>
      <c r="T357" s="2">
        <f t="shared" si="70"/>
        <v>0</v>
      </c>
      <c r="U357" s="11"/>
    </row>
    <row r="358" spans="1:21" x14ac:dyDescent="0.3">
      <c r="A358" s="12">
        <v>33230</v>
      </c>
      <c r="B358" s="29">
        <v>11.595833333333299</v>
      </c>
      <c r="C358" s="2">
        <f t="shared" si="71"/>
        <v>16.026250000000001</v>
      </c>
      <c r="D358" s="13">
        <f t="shared" si="61"/>
        <v>22.357350000000004</v>
      </c>
      <c r="E358" s="3">
        <v>24.5</v>
      </c>
      <c r="F358" s="1">
        <f t="shared" si="62"/>
        <v>25</v>
      </c>
      <c r="G358" s="1">
        <f t="shared" si="63"/>
        <v>25.5</v>
      </c>
      <c r="H358" s="13">
        <f t="shared" si="64"/>
        <v>22.857350000000004</v>
      </c>
      <c r="I358" s="14">
        <f t="shared" si="65"/>
        <v>23.357350000000004</v>
      </c>
      <c r="J358" s="2">
        <f t="shared" si="66"/>
        <v>0</v>
      </c>
      <c r="K358" s="2"/>
      <c r="L358" s="2">
        <f t="shared" si="67"/>
        <v>0</v>
      </c>
      <c r="M358" s="2"/>
      <c r="N358" s="2">
        <f t="shared" si="68"/>
        <v>0</v>
      </c>
      <c r="O358" s="2"/>
      <c r="P358" s="2">
        <f t="shared" si="69"/>
        <v>0</v>
      </c>
      <c r="Q358" s="2"/>
      <c r="R358" s="2">
        <f t="shared" si="60"/>
        <v>0</v>
      </c>
      <c r="S358" s="2"/>
      <c r="T358" s="2">
        <f t="shared" si="70"/>
        <v>0</v>
      </c>
      <c r="U358" s="11"/>
    </row>
    <row r="359" spans="1:21" x14ac:dyDescent="0.3">
      <c r="A359" s="12">
        <v>33231</v>
      </c>
      <c r="B359" s="29">
        <v>12.012499999999999</v>
      </c>
      <c r="C359" s="2">
        <f t="shared" si="71"/>
        <v>15.797500000000003</v>
      </c>
      <c r="D359" s="13">
        <f t="shared" si="61"/>
        <v>22.293300000000002</v>
      </c>
      <c r="E359" s="3">
        <v>24.5</v>
      </c>
      <c r="F359" s="1">
        <f t="shared" si="62"/>
        <v>25</v>
      </c>
      <c r="G359" s="1">
        <f t="shared" si="63"/>
        <v>25.5</v>
      </c>
      <c r="H359" s="13">
        <f t="shared" si="64"/>
        <v>22.793300000000002</v>
      </c>
      <c r="I359" s="14">
        <f t="shared" si="65"/>
        <v>23.293300000000002</v>
      </c>
      <c r="J359" s="2">
        <f t="shared" si="66"/>
        <v>0</v>
      </c>
      <c r="K359" s="2"/>
      <c r="L359" s="2">
        <f t="shared" si="67"/>
        <v>0</v>
      </c>
      <c r="M359" s="2"/>
      <c r="N359" s="2">
        <f t="shared" si="68"/>
        <v>0</v>
      </c>
      <c r="O359" s="2"/>
      <c r="P359" s="2">
        <f t="shared" si="69"/>
        <v>0</v>
      </c>
      <c r="Q359" s="2"/>
      <c r="R359" s="2">
        <f t="shared" si="60"/>
        <v>0</v>
      </c>
      <c r="S359" s="2"/>
      <c r="T359" s="2">
        <f t="shared" si="70"/>
        <v>0</v>
      </c>
      <c r="U359" s="11"/>
    </row>
    <row r="360" spans="1:21" x14ac:dyDescent="0.3">
      <c r="A360" s="12">
        <v>33232</v>
      </c>
      <c r="B360" s="29">
        <v>11.920833333333301</v>
      </c>
      <c r="C360" s="2">
        <f t="shared" si="71"/>
        <v>15.589722222222225</v>
      </c>
      <c r="D360" s="13">
        <f t="shared" si="61"/>
        <v>22.235122222222223</v>
      </c>
      <c r="E360" s="3">
        <v>24.5</v>
      </c>
      <c r="F360" s="1">
        <f t="shared" si="62"/>
        <v>25</v>
      </c>
      <c r="G360" s="1">
        <f t="shared" si="63"/>
        <v>25.5</v>
      </c>
      <c r="H360" s="13">
        <f t="shared" si="64"/>
        <v>22.735122222222223</v>
      </c>
      <c r="I360" s="14">
        <f t="shared" si="65"/>
        <v>23.235122222222223</v>
      </c>
      <c r="J360" s="2">
        <f t="shared" si="66"/>
        <v>0</v>
      </c>
      <c r="K360" s="2"/>
      <c r="L360" s="2">
        <f t="shared" si="67"/>
        <v>0</v>
      </c>
      <c r="M360" s="2"/>
      <c r="N360" s="2">
        <f t="shared" si="68"/>
        <v>0</v>
      </c>
      <c r="O360" s="2"/>
      <c r="P360" s="2">
        <f t="shared" si="69"/>
        <v>0</v>
      </c>
      <c r="Q360" s="2"/>
      <c r="R360" s="2">
        <f t="shared" si="60"/>
        <v>0</v>
      </c>
      <c r="S360" s="2"/>
      <c r="T360" s="2">
        <f t="shared" si="70"/>
        <v>0</v>
      </c>
      <c r="U360" s="11"/>
    </row>
    <row r="361" spans="1:21" x14ac:dyDescent="0.3">
      <c r="A361" s="12">
        <v>33233</v>
      </c>
      <c r="B361" s="29">
        <v>13.3791666666667</v>
      </c>
      <c r="C361" s="2">
        <f t="shared" si="71"/>
        <v>15.361111111111111</v>
      </c>
      <c r="D361" s="13">
        <f t="shared" si="61"/>
        <v>22.171111111111113</v>
      </c>
      <c r="E361" s="3">
        <v>24.5</v>
      </c>
      <c r="F361" s="1">
        <f t="shared" si="62"/>
        <v>25</v>
      </c>
      <c r="G361" s="1">
        <f t="shared" si="63"/>
        <v>25.5</v>
      </c>
      <c r="H361" s="13">
        <f t="shared" si="64"/>
        <v>22.671111111111113</v>
      </c>
      <c r="I361" s="14">
        <f t="shared" si="65"/>
        <v>23.171111111111113</v>
      </c>
      <c r="J361" s="2">
        <f t="shared" si="66"/>
        <v>0</v>
      </c>
      <c r="K361" s="2"/>
      <c r="L361" s="2">
        <f t="shared" si="67"/>
        <v>0</v>
      </c>
      <c r="M361" s="2"/>
      <c r="N361" s="2">
        <f t="shared" si="68"/>
        <v>0</v>
      </c>
      <c r="O361" s="2"/>
      <c r="P361" s="2">
        <f t="shared" si="69"/>
        <v>0</v>
      </c>
      <c r="Q361" s="2"/>
      <c r="R361" s="2">
        <f t="shared" si="60"/>
        <v>0</v>
      </c>
      <c r="S361" s="2"/>
      <c r="T361" s="2">
        <f t="shared" si="70"/>
        <v>0</v>
      </c>
      <c r="U361" s="11"/>
    </row>
    <row r="362" spans="1:21" x14ac:dyDescent="0.3">
      <c r="A362" s="12">
        <v>33234</v>
      </c>
      <c r="B362" s="29">
        <v>13.1833333333333</v>
      </c>
      <c r="C362" s="2">
        <f t="shared" si="71"/>
        <v>15.14291666666667</v>
      </c>
      <c r="D362" s="13">
        <f t="shared" si="61"/>
        <v>22.11001666666667</v>
      </c>
      <c r="E362" s="3">
        <v>24.5</v>
      </c>
      <c r="F362" s="1">
        <f t="shared" si="62"/>
        <v>25</v>
      </c>
      <c r="G362" s="1">
        <f t="shared" si="63"/>
        <v>25.5</v>
      </c>
      <c r="H362" s="13">
        <f t="shared" si="64"/>
        <v>22.61001666666667</v>
      </c>
      <c r="I362" s="14">
        <f t="shared" si="65"/>
        <v>23.11001666666667</v>
      </c>
      <c r="J362" s="2">
        <f t="shared" si="66"/>
        <v>0</v>
      </c>
      <c r="K362" s="2"/>
      <c r="L362" s="2">
        <f t="shared" si="67"/>
        <v>0</v>
      </c>
      <c r="M362" s="2"/>
      <c r="N362" s="2">
        <f t="shared" si="68"/>
        <v>0</v>
      </c>
      <c r="O362" s="2"/>
      <c r="P362" s="2">
        <f t="shared" si="69"/>
        <v>0</v>
      </c>
      <c r="Q362" s="2"/>
      <c r="R362" s="2">
        <f t="shared" si="60"/>
        <v>0</v>
      </c>
      <c r="S362" s="2"/>
      <c r="T362" s="2">
        <f t="shared" si="70"/>
        <v>0</v>
      </c>
      <c r="U362" s="11"/>
    </row>
    <row r="363" spans="1:21" x14ac:dyDescent="0.3">
      <c r="A363" s="12">
        <v>33235</v>
      </c>
      <c r="B363" s="29">
        <v>12.904166666666701</v>
      </c>
      <c r="C363" s="2">
        <f t="shared" si="71"/>
        <v>14.921250000000002</v>
      </c>
      <c r="D363" s="13">
        <f t="shared" si="61"/>
        <v>22.04795</v>
      </c>
      <c r="E363" s="3">
        <v>24.5</v>
      </c>
      <c r="F363" s="1">
        <f t="shared" si="62"/>
        <v>25</v>
      </c>
      <c r="G363" s="1">
        <f t="shared" si="63"/>
        <v>25.5</v>
      </c>
      <c r="H363" s="13">
        <f t="shared" si="64"/>
        <v>22.54795</v>
      </c>
      <c r="I363" s="14">
        <f t="shared" si="65"/>
        <v>23.04795</v>
      </c>
      <c r="J363" s="2">
        <f t="shared" si="66"/>
        <v>0</v>
      </c>
      <c r="K363" s="2"/>
      <c r="L363" s="2">
        <f t="shared" si="67"/>
        <v>0</v>
      </c>
      <c r="M363" s="2"/>
      <c r="N363" s="2">
        <f t="shared" si="68"/>
        <v>0</v>
      </c>
      <c r="O363" s="2"/>
      <c r="P363" s="2">
        <f t="shared" si="69"/>
        <v>0</v>
      </c>
      <c r="Q363" s="2"/>
      <c r="R363" s="2">
        <f t="shared" si="60"/>
        <v>0</v>
      </c>
      <c r="S363" s="2"/>
      <c r="T363" s="2">
        <f t="shared" si="70"/>
        <v>0</v>
      </c>
      <c r="U363" s="11"/>
    </row>
    <row r="364" spans="1:21" x14ac:dyDescent="0.3">
      <c r="A364" s="12">
        <v>33236</v>
      </c>
      <c r="B364" s="29">
        <v>13.258333333333301</v>
      </c>
      <c r="C364" s="2">
        <f t="shared" si="71"/>
        <v>14.749583333333334</v>
      </c>
      <c r="D364" s="13">
        <f t="shared" si="61"/>
        <v>21.999883333333337</v>
      </c>
      <c r="E364" s="3">
        <v>24.5</v>
      </c>
      <c r="F364" s="1">
        <f t="shared" si="62"/>
        <v>25</v>
      </c>
      <c r="G364" s="1">
        <f t="shared" si="63"/>
        <v>25.5</v>
      </c>
      <c r="H364" s="13">
        <f t="shared" si="64"/>
        <v>22.499883333333337</v>
      </c>
      <c r="I364" s="14">
        <f t="shared" si="65"/>
        <v>22.999883333333337</v>
      </c>
      <c r="J364" s="2">
        <f t="shared" si="66"/>
        <v>0</v>
      </c>
      <c r="K364" s="2"/>
      <c r="L364" s="2">
        <f t="shared" si="67"/>
        <v>0</v>
      </c>
      <c r="M364" s="2"/>
      <c r="N364" s="2">
        <f t="shared" si="68"/>
        <v>0</v>
      </c>
      <c r="O364" s="2"/>
      <c r="P364" s="2">
        <f t="shared" si="69"/>
        <v>0</v>
      </c>
      <c r="Q364" s="2"/>
      <c r="R364" s="2">
        <f t="shared" si="60"/>
        <v>0</v>
      </c>
      <c r="S364" s="2"/>
      <c r="T364" s="2">
        <f t="shared" si="70"/>
        <v>0</v>
      </c>
      <c r="U364" s="11"/>
    </row>
    <row r="365" spans="1:21" x14ac:dyDescent="0.3">
      <c r="A365" s="12">
        <v>33237</v>
      </c>
      <c r="B365" s="29">
        <v>12.9958333333333</v>
      </c>
      <c r="C365" s="2">
        <f t="shared" si="71"/>
        <v>14.613750000000001</v>
      </c>
      <c r="D365" s="13">
        <f t="shared" si="61"/>
        <v>21.961850000000002</v>
      </c>
      <c r="E365" s="3">
        <v>24.5</v>
      </c>
      <c r="F365" s="1">
        <f>E365+0.5</f>
        <v>25</v>
      </c>
      <c r="G365" s="1">
        <f>E365+1</f>
        <v>25.5</v>
      </c>
      <c r="H365" s="13">
        <f>0.5+D365</f>
        <v>22.461850000000002</v>
      </c>
      <c r="I365" s="14">
        <f>1+D365</f>
        <v>22.961850000000002</v>
      </c>
      <c r="J365" s="2">
        <f t="shared" si="66"/>
        <v>0</v>
      </c>
      <c r="K365" s="2"/>
      <c r="L365" s="2">
        <f t="shared" si="67"/>
        <v>0</v>
      </c>
      <c r="M365" s="2"/>
      <c r="N365" s="2">
        <f>MAX(B365-F365,0)</f>
        <v>0</v>
      </c>
      <c r="O365" s="2"/>
      <c r="P365" s="2">
        <f>MAX(B365-G365,0)</f>
        <v>0</v>
      </c>
      <c r="Q365" s="2"/>
      <c r="R365" s="2">
        <f>MAX(B365-H365,0)</f>
        <v>0</v>
      </c>
      <c r="S365" s="2"/>
      <c r="T365" s="2">
        <f>MAX(B365-I365,0)</f>
        <v>0</v>
      </c>
      <c r="U365" s="11"/>
    </row>
    <row r="366" spans="1:21" ht="15" thickBot="1" x14ac:dyDescent="0.35">
      <c r="A366" s="15">
        <v>33238</v>
      </c>
      <c r="B366" s="29">
        <v>11.9</v>
      </c>
      <c r="C366" s="2">
        <f>AVERAGE(B336:B365)</f>
        <v>14.480555555555554</v>
      </c>
      <c r="D366" s="13">
        <f>0.28*C366+17.87</f>
        <v>21.924555555555557</v>
      </c>
      <c r="E366" s="3">
        <v>24.5</v>
      </c>
      <c r="F366" s="1">
        <f>E366+0.5</f>
        <v>25</v>
      </c>
      <c r="G366" s="1">
        <f>E366+1</f>
        <v>25.5</v>
      </c>
      <c r="H366" s="13">
        <f>0.5+D366</f>
        <v>22.424555555555557</v>
      </c>
      <c r="I366" s="14">
        <f>1+D366</f>
        <v>22.924555555555557</v>
      </c>
      <c r="J366" s="2">
        <f t="shared" si="66"/>
        <v>0</v>
      </c>
      <c r="L366" s="2">
        <f t="shared" si="67"/>
        <v>0</v>
      </c>
      <c r="N366" s="2">
        <f>MAX(B366-F366,0)</f>
        <v>0</v>
      </c>
      <c r="P366" s="2">
        <f>MAX(B366-G366,0)</f>
        <v>0</v>
      </c>
      <c r="R366" s="2">
        <f>MAX(B366-H366,0)</f>
        <v>0</v>
      </c>
      <c r="T366" s="2">
        <f>MAX(B366-I366,0)</f>
        <v>0</v>
      </c>
    </row>
    <row r="367" spans="1:21" x14ac:dyDescent="0.3">
      <c r="C3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A6CE-789B-4C63-8579-BCFB71600A70}">
  <dimension ref="A1:U367"/>
  <sheetViews>
    <sheetView workbookViewId="0">
      <selection activeCell="F7" sqref="F7"/>
    </sheetView>
  </sheetViews>
  <sheetFormatPr defaultRowHeight="14.4" x14ac:dyDescent="0.3"/>
  <cols>
    <col min="1" max="1" width="10.33203125" style="1" bestFit="1" customWidth="1"/>
    <col min="2" max="2" width="15.109375" style="1" customWidth="1"/>
    <col min="3" max="4" width="17.33203125" style="1" customWidth="1"/>
    <col min="5" max="5" width="18.6640625" style="3" bestFit="1" customWidth="1"/>
    <col min="6" max="6" width="8.88671875" style="1"/>
    <col min="7" max="7" width="10.33203125" style="1" customWidth="1"/>
    <col min="8" max="9" width="8.88671875" style="1"/>
    <col min="10" max="10" width="16.6640625" style="1" customWidth="1"/>
    <col min="11" max="11" width="5.5546875" style="1" bestFit="1" customWidth="1"/>
    <col min="12" max="12" width="16.88671875" style="1" customWidth="1"/>
    <col min="13" max="13" width="6.6640625" style="1" bestFit="1" customWidth="1"/>
    <col min="14" max="14" width="13.6640625" style="1" customWidth="1"/>
    <col min="15" max="15" width="6.6640625" style="1" bestFit="1" customWidth="1"/>
    <col min="16" max="16" width="13.33203125" style="1" customWidth="1"/>
    <col min="17" max="17" width="7.6640625" style="1" customWidth="1"/>
    <col min="18" max="18" width="11.6640625" style="1" customWidth="1"/>
    <col min="19" max="19" width="5.5546875" style="1" bestFit="1" customWidth="1"/>
    <col min="20" max="20" width="12.88671875" style="1" customWidth="1"/>
    <col min="21" max="21" width="5.5546875" style="1" bestFit="1" customWidth="1"/>
  </cols>
  <sheetData>
    <row r="1" spans="1:21" ht="113.4" customHeight="1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6" t="s">
        <v>9</v>
      </c>
      <c r="K1" s="21">
        <f>SUM(J2:J366)</f>
        <v>875.68630555555535</v>
      </c>
      <c r="L1" s="4" t="s">
        <v>10</v>
      </c>
      <c r="M1" s="22">
        <f>SUM(L2:L366)</f>
        <v>1228.2791666666674</v>
      </c>
      <c r="N1" s="5" t="s">
        <v>11</v>
      </c>
      <c r="O1" s="23">
        <f>SUM(N2:N366)</f>
        <v>1118.4500000000003</v>
      </c>
      <c r="P1" s="6" t="s">
        <v>12</v>
      </c>
      <c r="Q1" s="24">
        <f>SUM(P2:P366)</f>
        <v>1010.3833333333334</v>
      </c>
      <c r="R1" s="7" t="s">
        <v>13</v>
      </c>
      <c r="S1" s="25">
        <f>SUM(R2:R366)</f>
        <v>774.27980555555507</v>
      </c>
      <c r="T1" s="8" t="s">
        <v>14</v>
      </c>
      <c r="U1" s="26">
        <f>SUM(T2:T366)</f>
        <v>678.27479999999969</v>
      </c>
    </row>
    <row r="2" spans="1:21" x14ac:dyDescent="0.3">
      <c r="A2" s="20">
        <v>44197</v>
      </c>
      <c r="B2" s="28">
        <v>11.054166666666699</v>
      </c>
      <c r="C2" s="2">
        <f>AVERAGE(B337:B$366)</f>
        <v>13.920277777777782</v>
      </c>
      <c r="D2" s="13">
        <f>0.28*C2+17.87</f>
        <v>21.767677777777781</v>
      </c>
      <c r="E2" s="3">
        <v>24.5</v>
      </c>
      <c r="F2" s="1">
        <f>E2+0.5</f>
        <v>25</v>
      </c>
      <c r="G2" s="1">
        <f>E2+1</f>
        <v>25.5</v>
      </c>
      <c r="H2" s="13">
        <f>0.5+D2</f>
        <v>22.267677777777781</v>
      </c>
      <c r="I2" s="14">
        <f>1+D2</f>
        <v>22.767677777777781</v>
      </c>
      <c r="J2" s="9">
        <f>MAX(B2-D2,0)</f>
        <v>0</v>
      </c>
      <c r="K2" s="9"/>
      <c r="L2" s="9">
        <f>MAX(B2-E2,0)</f>
        <v>0</v>
      </c>
      <c r="M2" s="9"/>
      <c r="N2" s="9">
        <f>MAX(B2-F2,0)</f>
        <v>0</v>
      </c>
      <c r="O2" s="9"/>
      <c r="P2" s="9">
        <f>MAX(B2-G2,0)</f>
        <v>0</v>
      </c>
      <c r="Q2" s="9"/>
      <c r="R2" s="9">
        <f t="shared" ref="R2:R65" si="0">MAX(B2-H2,0)</f>
        <v>0</v>
      </c>
      <c r="S2" s="9"/>
      <c r="T2" s="9">
        <f>MAX(B2-I2,0)</f>
        <v>0</v>
      </c>
      <c r="U2" s="10"/>
    </row>
    <row r="3" spans="1:21" x14ac:dyDescent="0.3">
      <c r="A3" s="20">
        <v>44198</v>
      </c>
      <c r="B3" s="28">
        <v>12.0208333333333</v>
      </c>
      <c r="C3" s="2">
        <f>AVERAGE($B$2:B2,B338:B$366)</f>
        <v>13.788194444444448</v>
      </c>
      <c r="D3" s="13">
        <f t="shared" ref="D3:D66" si="1">0.28*C3+17.87</f>
        <v>21.730694444444445</v>
      </c>
      <c r="E3" s="3">
        <v>24.5</v>
      </c>
      <c r="F3" s="1">
        <f t="shared" ref="F3:F66" si="2">E3+0.5</f>
        <v>25</v>
      </c>
      <c r="G3" s="1">
        <f t="shared" ref="G3:G66" si="3">E3+1</f>
        <v>25.5</v>
      </c>
      <c r="H3" s="13">
        <f t="shared" ref="H3:H66" si="4">0.5+D3</f>
        <v>22.230694444444445</v>
      </c>
      <c r="I3" s="14">
        <f t="shared" ref="I3:I66" si="5">1+D3</f>
        <v>22.730694444444445</v>
      </c>
      <c r="J3" s="2">
        <f t="shared" ref="J3:J66" si="6">MAX(B3-D3,0)</f>
        <v>0</v>
      </c>
      <c r="K3" s="2"/>
      <c r="L3" s="2">
        <f t="shared" ref="L3:L66" si="7">MAX(B3-E3,0)</f>
        <v>0</v>
      </c>
      <c r="M3" s="2"/>
      <c r="N3" s="2">
        <f t="shared" ref="N3:N66" si="8">MAX(B3-F3,0)</f>
        <v>0</v>
      </c>
      <c r="O3" s="2"/>
      <c r="P3" s="2">
        <f t="shared" ref="P3:P66" si="9">MAX(B3-G3,0)</f>
        <v>0</v>
      </c>
      <c r="Q3" s="2"/>
      <c r="R3" s="2">
        <f t="shared" si="0"/>
        <v>0</v>
      </c>
      <c r="S3" s="2"/>
      <c r="T3" s="2">
        <f t="shared" ref="T3:T66" si="10">MAX(B3-I3,0)</f>
        <v>0</v>
      </c>
      <c r="U3" s="11"/>
    </row>
    <row r="4" spans="1:21" x14ac:dyDescent="0.3">
      <c r="A4" s="20">
        <v>44199</v>
      </c>
      <c r="B4" s="28">
        <v>13.141666666666699</v>
      </c>
      <c r="C4" s="2">
        <f>AVERAGE($B$2:B3,B339:B$366)</f>
        <v>13.669861111111116</v>
      </c>
      <c r="D4" s="13">
        <f t="shared" si="1"/>
        <v>21.697561111111114</v>
      </c>
      <c r="E4" s="3">
        <v>24.5</v>
      </c>
      <c r="F4" s="1">
        <f t="shared" si="2"/>
        <v>25</v>
      </c>
      <c r="G4" s="1">
        <f t="shared" si="3"/>
        <v>25.5</v>
      </c>
      <c r="H4" s="13">
        <f t="shared" si="4"/>
        <v>22.197561111111114</v>
      </c>
      <c r="I4" s="14">
        <f t="shared" si="5"/>
        <v>22.697561111111114</v>
      </c>
      <c r="J4" s="2">
        <f t="shared" si="6"/>
        <v>0</v>
      </c>
      <c r="K4" s="2"/>
      <c r="L4" s="2">
        <f t="shared" si="7"/>
        <v>0</v>
      </c>
      <c r="M4" s="2"/>
      <c r="N4" s="2">
        <f t="shared" si="8"/>
        <v>0</v>
      </c>
      <c r="O4" s="2"/>
      <c r="P4" s="2">
        <f t="shared" si="9"/>
        <v>0</v>
      </c>
      <c r="Q4" s="2"/>
      <c r="R4" s="2">
        <f t="shared" si="0"/>
        <v>0</v>
      </c>
      <c r="S4" s="2"/>
      <c r="T4" s="2">
        <f t="shared" si="10"/>
        <v>0</v>
      </c>
      <c r="U4" s="11"/>
    </row>
    <row r="5" spans="1:21" x14ac:dyDescent="0.3">
      <c r="A5" s="20">
        <v>44200</v>
      </c>
      <c r="B5" s="28">
        <v>14.737500000000001</v>
      </c>
      <c r="C5" s="2">
        <f>AVERAGE($B$2:B4,B340:B$366)</f>
        <v>13.54583333333334</v>
      </c>
      <c r="D5" s="13">
        <f t="shared" si="1"/>
        <v>21.662833333333335</v>
      </c>
      <c r="E5" s="3">
        <v>24.5</v>
      </c>
      <c r="F5" s="1">
        <f t="shared" si="2"/>
        <v>25</v>
      </c>
      <c r="G5" s="1">
        <f t="shared" si="3"/>
        <v>25.5</v>
      </c>
      <c r="H5" s="13">
        <f t="shared" si="4"/>
        <v>22.162833333333335</v>
      </c>
      <c r="I5" s="14">
        <f t="shared" si="5"/>
        <v>22.662833333333335</v>
      </c>
      <c r="J5" s="2">
        <f t="shared" si="6"/>
        <v>0</v>
      </c>
      <c r="K5" s="2"/>
      <c r="L5" s="2">
        <f t="shared" si="7"/>
        <v>0</v>
      </c>
      <c r="M5" s="2"/>
      <c r="N5" s="2">
        <f t="shared" si="8"/>
        <v>0</v>
      </c>
      <c r="O5" s="2"/>
      <c r="P5" s="2">
        <f t="shared" si="9"/>
        <v>0</v>
      </c>
      <c r="Q5" s="2"/>
      <c r="R5" s="2">
        <f t="shared" si="0"/>
        <v>0</v>
      </c>
      <c r="S5" s="2"/>
      <c r="T5" s="2">
        <f t="shared" si="10"/>
        <v>0</v>
      </c>
      <c r="U5" s="11"/>
    </row>
    <row r="6" spans="1:21" x14ac:dyDescent="0.3">
      <c r="A6" s="20">
        <v>44201</v>
      </c>
      <c r="B6" s="28">
        <v>13.241666666666699</v>
      </c>
      <c r="C6" s="2">
        <f>AVERAGE($B$2:B5,B341:B$366)</f>
        <v>13.449027777777781</v>
      </c>
      <c r="D6" s="13">
        <f t="shared" si="1"/>
        <v>21.635727777777781</v>
      </c>
      <c r="E6" s="3">
        <v>24.5</v>
      </c>
      <c r="F6" s="1">
        <f t="shared" si="2"/>
        <v>25</v>
      </c>
      <c r="G6" s="1">
        <f t="shared" si="3"/>
        <v>25.5</v>
      </c>
      <c r="H6" s="13">
        <f t="shared" si="4"/>
        <v>22.135727777777781</v>
      </c>
      <c r="I6" s="14">
        <f t="shared" si="5"/>
        <v>22.635727777777781</v>
      </c>
      <c r="J6" s="2">
        <f t="shared" si="6"/>
        <v>0</v>
      </c>
      <c r="K6" s="2"/>
      <c r="L6" s="2">
        <f t="shared" si="7"/>
        <v>0</v>
      </c>
      <c r="M6" s="2"/>
      <c r="N6" s="2">
        <f t="shared" si="8"/>
        <v>0</v>
      </c>
      <c r="O6" s="2"/>
      <c r="P6" s="2">
        <f t="shared" si="9"/>
        <v>0</v>
      </c>
      <c r="Q6" s="2"/>
      <c r="R6" s="2">
        <f t="shared" si="0"/>
        <v>0</v>
      </c>
      <c r="S6" s="2"/>
      <c r="T6" s="2">
        <f t="shared" si="10"/>
        <v>0</v>
      </c>
      <c r="U6" s="11"/>
    </row>
    <row r="7" spans="1:21" x14ac:dyDescent="0.3">
      <c r="A7" s="20">
        <v>44202</v>
      </c>
      <c r="B7" s="28">
        <v>14.637499999999999</v>
      </c>
      <c r="C7" s="2">
        <f>AVERAGE($B$2:B6,B342:B$366)</f>
        <v>13.302361111111114</v>
      </c>
      <c r="D7" s="13">
        <f t="shared" si="1"/>
        <v>21.594661111111115</v>
      </c>
      <c r="E7" s="3">
        <v>24.5</v>
      </c>
      <c r="F7" s="1">
        <f t="shared" si="2"/>
        <v>25</v>
      </c>
      <c r="G7" s="1">
        <f t="shared" si="3"/>
        <v>25.5</v>
      </c>
      <c r="H7" s="13">
        <f t="shared" si="4"/>
        <v>22.094661111111115</v>
      </c>
      <c r="I7" s="14">
        <f t="shared" si="5"/>
        <v>22.594661111111115</v>
      </c>
      <c r="J7" s="2">
        <f t="shared" si="6"/>
        <v>0</v>
      </c>
      <c r="K7" s="2"/>
      <c r="L7" s="2">
        <f t="shared" si="7"/>
        <v>0</v>
      </c>
      <c r="M7" s="2"/>
      <c r="N7" s="2">
        <f t="shared" si="8"/>
        <v>0</v>
      </c>
      <c r="O7" s="2"/>
      <c r="P7" s="2">
        <f t="shared" si="9"/>
        <v>0</v>
      </c>
      <c r="Q7" s="2"/>
      <c r="R7" s="2">
        <f t="shared" si="0"/>
        <v>0</v>
      </c>
      <c r="S7" s="2"/>
      <c r="T7" s="2">
        <f t="shared" si="10"/>
        <v>0</v>
      </c>
      <c r="U7" s="11"/>
    </row>
    <row r="8" spans="1:21" x14ac:dyDescent="0.3">
      <c r="A8" s="20">
        <v>44203</v>
      </c>
      <c r="B8" s="28">
        <v>16.029166666666701</v>
      </c>
      <c r="C8" s="2">
        <f>AVERAGE($B$2:B7,B343:B$366)</f>
        <v>13.276388888888892</v>
      </c>
      <c r="D8" s="13">
        <f t="shared" si="1"/>
        <v>21.587388888888892</v>
      </c>
      <c r="E8" s="3">
        <v>24.5</v>
      </c>
      <c r="F8" s="1">
        <f t="shared" si="2"/>
        <v>25</v>
      </c>
      <c r="G8" s="1">
        <f t="shared" si="3"/>
        <v>25.5</v>
      </c>
      <c r="H8" s="13">
        <f t="shared" si="4"/>
        <v>22.087388888888892</v>
      </c>
      <c r="I8" s="14">
        <f t="shared" si="5"/>
        <v>22.587388888888892</v>
      </c>
      <c r="J8" s="2">
        <f t="shared" si="6"/>
        <v>0</v>
      </c>
      <c r="K8" s="2"/>
      <c r="L8" s="2">
        <f t="shared" si="7"/>
        <v>0</v>
      </c>
      <c r="M8" s="2"/>
      <c r="N8" s="2">
        <f t="shared" si="8"/>
        <v>0</v>
      </c>
      <c r="O8" s="2"/>
      <c r="P8" s="2">
        <f t="shared" si="9"/>
        <v>0</v>
      </c>
      <c r="Q8" s="2"/>
      <c r="R8" s="2">
        <f t="shared" si="0"/>
        <v>0</v>
      </c>
      <c r="S8" s="2"/>
      <c r="T8" s="2">
        <f t="shared" si="10"/>
        <v>0</v>
      </c>
      <c r="U8" s="11"/>
    </row>
    <row r="9" spans="1:21" x14ac:dyDescent="0.3">
      <c r="A9" s="20">
        <v>44204</v>
      </c>
      <c r="B9" s="28">
        <v>15.366666666666699</v>
      </c>
      <c r="C9" s="2">
        <f>AVERAGE($B$2:B8,B344:B$366)</f>
        <v>13.323611111111115</v>
      </c>
      <c r="D9" s="13">
        <f t="shared" si="1"/>
        <v>21.600611111111114</v>
      </c>
      <c r="E9" s="3">
        <v>24.5</v>
      </c>
      <c r="F9" s="1">
        <f t="shared" si="2"/>
        <v>25</v>
      </c>
      <c r="G9" s="1">
        <f t="shared" si="3"/>
        <v>25.5</v>
      </c>
      <c r="H9" s="13">
        <f t="shared" si="4"/>
        <v>22.100611111111114</v>
      </c>
      <c r="I9" s="14">
        <f t="shared" si="5"/>
        <v>22.600611111111114</v>
      </c>
      <c r="J9" s="2">
        <f t="shared" si="6"/>
        <v>0</v>
      </c>
      <c r="K9" s="2"/>
      <c r="L9" s="2">
        <f t="shared" si="7"/>
        <v>0</v>
      </c>
      <c r="M9" s="2"/>
      <c r="N9" s="2">
        <f t="shared" si="8"/>
        <v>0</v>
      </c>
      <c r="O9" s="2"/>
      <c r="P9" s="2">
        <f t="shared" si="9"/>
        <v>0</v>
      </c>
      <c r="Q9" s="2"/>
      <c r="R9" s="2">
        <f t="shared" si="0"/>
        <v>0</v>
      </c>
      <c r="S9" s="2"/>
      <c r="T9" s="2">
        <f t="shared" si="10"/>
        <v>0</v>
      </c>
      <c r="U9" s="11"/>
    </row>
    <row r="10" spans="1:21" x14ac:dyDescent="0.3">
      <c r="A10" s="20">
        <v>44205</v>
      </c>
      <c r="B10" s="28">
        <v>10.929166666666699</v>
      </c>
      <c r="C10" s="2">
        <f>AVERAGE($B$2:B9,B345:B$366)</f>
        <v>13.35833333333334</v>
      </c>
      <c r="D10" s="13">
        <f t="shared" si="1"/>
        <v>21.610333333333337</v>
      </c>
      <c r="E10" s="3">
        <v>24.5</v>
      </c>
      <c r="F10" s="1">
        <f t="shared" si="2"/>
        <v>25</v>
      </c>
      <c r="G10" s="1">
        <f t="shared" si="3"/>
        <v>25.5</v>
      </c>
      <c r="H10" s="13">
        <f t="shared" si="4"/>
        <v>22.110333333333337</v>
      </c>
      <c r="I10" s="14">
        <f t="shared" si="5"/>
        <v>22.610333333333337</v>
      </c>
      <c r="J10" s="2">
        <f t="shared" si="6"/>
        <v>0</v>
      </c>
      <c r="K10" s="2"/>
      <c r="L10" s="2">
        <f t="shared" si="7"/>
        <v>0</v>
      </c>
      <c r="M10" s="2"/>
      <c r="N10" s="2">
        <f t="shared" si="8"/>
        <v>0</v>
      </c>
      <c r="O10" s="2"/>
      <c r="P10" s="2">
        <f t="shared" si="9"/>
        <v>0</v>
      </c>
      <c r="Q10" s="2"/>
      <c r="R10" s="2">
        <f t="shared" si="0"/>
        <v>0</v>
      </c>
      <c r="S10" s="2"/>
      <c r="T10" s="2">
        <f t="shared" si="10"/>
        <v>0</v>
      </c>
      <c r="U10" s="11"/>
    </row>
    <row r="11" spans="1:21" x14ac:dyDescent="0.3">
      <c r="A11" s="20">
        <v>44206</v>
      </c>
      <c r="B11" s="28">
        <v>10.658333333333299</v>
      </c>
      <c r="C11" s="2">
        <f>AVERAGE($B$2:B10,B346:B$366)</f>
        <v>13.259583333333337</v>
      </c>
      <c r="D11" s="13">
        <f t="shared" si="1"/>
        <v>21.582683333333335</v>
      </c>
      <c r="E11" s="3">
        <v>24.5</v>
      </c>
      <c r="F11" s="1">
        <f t="shared" si="2"/>
        <v>25</v>
      </c>
      <c r="G11" s="1">
        <f t="shared" si="3"/>
        <v>25.5</v>
      </c>
      <c r="H11" s="13">
        <f t="shared" si="4"/>
        <v>22.082683333333335</v>
      </c>
      <c r="I11" s="14">
        <f t="shared" si="5"/>
        <v>22.582683333333335</v>
      </c>
      <c r="J11" s="2">
        <f t="shared" si="6"/>
        <v>0</v>
      </c>
      <c r="K11" s="2"/>
      <c r="L11" s="2">
        <f t="shared" si="7"/>
        <v>0</v>
      </c>
      <c r="M11" s="2"/>
      <c r="N11" s="2">
        <f t="shared" si="8"/>
        <v>0</v>
      </c>
      <c r="O11" s="2"/>
      <c r="P11" s="2">
        <f t="shared" si="9"/>
        <v>0</v>
      </c>
      <c r="Q11" s="2"/>
      <c r="R11" s="2">
        <f t="shared" si="0"/>
        <v>0</v>
      </c>
      <c r="S11" s="2"/>
      <c r="T11" s="2">
        <f t="shared" si="10"/>
        <v>0</v>
      </c>
      <c r="U11" s="11"/>
    </row>
    <row r="12" spans="1:21" x14ac:dyDescent="0.3">
      <c r="A12" s="20">
        <v>44207</v>
      </c>
      <c r="B12" s="28">
        <v>8.8874999999999993</v>
      </c>
      <c r="C12" s="2">
        <f>AVERAGE($B$2:B11,B347:B$366)</f>
        <v>13.170972222222225</v>
      </c>
      <c r="D12" s="13">
        <f t="shared" si="1"/>
        <v>21.557872222222223</v>
      </c>
      <c r="E12" s="3">
        <v>24.5</v>
      </c>
      <c r="F12" s="1">
        <f t="shared" si="2"/>
        <v>25</v>
      </c>
      <c r="G12" s="1">
        <f t="shared" si="3"/>
        <v>25.5</v>
      </c>
      <c r="H12" s="13">
        <f t="shared" si="4"/>
        <v>22.057872222222223</v>
      </c>
      <c r="I12" s="14">
        <f t="shared" si="5"/>
        <v>22.557872222222223</v>
      </c>
      <c r="J12" s="2">
        <f t="shared" si="6"/>
        <v>0</v>
      </c>
      <c r="K12" s="2"/>
      <c r="L12" s="2">
        <f t="shared" si="7"/>
        <v>0</v>
      </c>
      <c r="M12" s="2"/>
      <c r="N12" s="2">
        <f t="shared" si="8"/>
        <v>0</v>
      </c>
      <c r="O12" s="2"/>
      <c r="P12" s="2">
        <f t="shared" si="9"/>
        <v>0</v>
      </c>
      <c r="Q12" s="2"/>
      <c r="R12" s="2">
        <f t="shared" si="0"/>
        <v>0</v>
      </c>
      <c r="S12" s="2"/>
      <c r="T12" s="2">
        <f t="shared" si="10"/>
        <v>0</v>
      </c>
      <c r="U12" s="11"/>
    </row>
    <row r="13" spans="1:21" x14ac:dyDescent="0.3">
      <c r="A13" s="20">
        <v>44208</v>
      </c>
      <c r="B13" s="28">
        <v>11.070833333333301</v>
      </c>
      <c r="C13" s="2">
        <f>AVERAGE($B$2:B12,B348:B$366)</f>
        <v>12.997500000000002</v>
      </c>
      <c r="D13" s="13">
        <f t="shared" si="1"/>
        <v>21.509300000000003</v>
      </c>
      <c r="E13" s="3">
        <v>24.5</v>
      </c>
      <c r="F13" s="1">
        <f t="shared" si="2"/>
        <v>25</v>
      </c>
      <c r="G13" s="1">
        <f t="shared" si="3"/>
        <v>25.5</v>
      </c>
      <c r="H13" s="13">
        <f t="shared" si="4"/>
        <v>22.009300000000003</v>
      </c>
      <c r="I13" s="14">
        <f t="shared" si="5"/>
        <v>22.509300000000003</v>
      </c>
      <c r="J13" s="2">
        <f t="shared" si="6"/>
        <v>0</v>
      </c>
      <c r="K13" s="2"/>
      <c r="L13" s="2">
        <f t="shared" si="7"/>
        <v>0</v>
      </c>
      <c r="M13" s="2"/>
      <c r="N13" s="2">
        <f t="shared" si="8"/>
        <v>0</v>
      </c>
      <c r="O13" s="2"/>
      <c r="P13" s="2">
        <f t="shared" si="9"/>
        <v>0</v>
      </c>
      <c r="Q13" s="2"/>
      <c r="R13" s="2">
        <f t="shared" si="0"/>
        <v>0</v>
      </c>
      <c r="S13" s="2"/>
      <c r="T13" s="2">
        <f t="shared" si="10"/>
        <v>0</v>
      </c>
      <c r="U13" s="11"/>
    </row>
    <row r="14" spans="1:21" x14ac:dyDescent="0.3">
      <c r="A14" s="20">
        <v>44209</v>
      </c>
      <c r="B14" s="28">
        <v>10.862500000000001</v>
      </c>
      <c r="C14" s="2">
        <f>AVERAGE($B$2:B13,B349:B$366)</f>
        <v>12.913194444444446</v>
      </c>
      <c r="D14" s="13">
        <f t="shared" si="1"/>
        <v>21.485694444444448</v>
      </c>
      <c r="E14" s="3">
        <v>24.5</v>
      </c>
      <c r="F14" s="1">
        <f t="shared" si="2"/>
        <v>25</v>
      </c>
      <c r="G14" s="1">
        <f t="shared" si="3"/>
        <v>25.5</v>
      </c>
      <c r="H14" s="13">
        <f t="shared" si="4"/>
        <v>21.985694444444448</v>
      </c>
      <c r="I14" s="14">
        <f t="shared" si="5"/>
        <v>22.485694444444448</v>
      </c>
      <c r="J14" s="2">
        <f t="shared" si="6"/>
        <v>0</v>
      </c>
      <c r="K14" s="2"/>
      <c r="L14" s="2">
        <f t="shared" si="7"/>
        <v>0</v>
      </c>
      <c r="M14" s="2"/>
      <c r="N14" s="2">
        <f t="shared" si="8"/>
        <v>0</v>
      </c>
      <c r="O14" s="2"/>
      <c r="P14" s="2">
        <f t="shared" si="9"/>
        <v>0</v>
      </c>
      <c r="Q14" s="2"/>
      <c r="R14" s="2">
        <f t="shared" si="0"/>
        <v>0</v>
      </c>
      <c r="S14" s="2"/>
      <c r="T14" s="2">
        <f t="shared" si="10"/>
        <v>0</v>
      </c>
      <c r="U14" s="11"/>
    </row>
    <row r="15" spans="1:21" x14ac:dyDescent="0.3">
      <c r="A15" s="20">
        <v>44210</v>
      </c>
      <c r="B15" s="28">
        <v>10.4166666666667</v>
      </c>
      <c r="C15" s="2">
        <f>AVERAGE($B$2:B14,B350:B$366)</f>
        <v>12.811944444444444</v>
      </c>
      <c r="D15" s="13">
        <f t="shared" si="1"/>
        <v>21.457344444444445</v>
      </c>
      <c r="E15" s="3">
        <v>24.5</v>
      </c>
      <c r="F15" s="1">
        <f t="shared" si="2"/>
        <v>25</v>
      </c>
      <c r="G15" s="1">
        <f t="shared" si="3"/>
        <v>25.5</v>
      </c>
      <c r="H15" s="13">
        <f t="shared" si="4"/>
        <v>21.957344444444445</v>
      </c>
      <c r="I15" s="14">
        <f t="shared" si="5"/>
        <v>22.457344444444445</v>
      </c>
      <c r="J15" s="2">
        <f t="shared" si="6"/>
        <v>0</v>
      </c>
      <c r="K15" s="2"/>
      <c r="L15" s="2">
        <f t="shared" si="7"/>
        <v>0</v>
      </c>
      <c r="M15" s="2"/>
      <c r="N15" s="2">
        <f t="shared" si="8"/>
        <v>0</v>
      </c>
      <c r="O15" s="2"/>
      <c r="P15" s="2">
        <f t="shared" si="9"/>
        <v>0</v>
      </c>
      <c r="Q15" s="2"/>
      <c r="R15" s="2">
        <f t="shared" si="0"/>
        <v>0</v>
      </c>
      <c r="S15" s="2"/>
      <c r="T15" s="2">
        <f t="shared" si="10"/>
        <v>0</v>
      </c>
      <c r="U15" s="11"/>
    </row>
    <row r="16" spans="1:21" x14ac:dyDescent="0.3">
      <c r="A16" s="20">
        <v>44211</v>
      </c>
      <c r="B16" s="28">
        <v>8.4208333333333307</v>
      </c>
      <c r="C16" s="2">
        <f>AVERAGE($B$2:B15,B351:B$366)</f>
        <v>12.747083333333334</v>
      </c>
      <c r="D16" s="13">
        <f t="shared" si="1"/>
        <v>21.439183333333336</v>
      </c>
      <c r="E16" s="3">
        <v>24.5</v>
      </c>
      <c r="F16" s="1">
        <f t="shared" si="2"/>
        <v>25</v>
      </c>
      <c r="G16" s="1">
        <f t="shared" si="3"/>
        <v>25.5</v>
      </c>
      <c r="H16" s="13">
        <f t="shared" si="4"/>
        <v>21.939183333333336</v>
      </c>
      <c r="I16" s="14">
        <f t="shared" si="5"/>
        <v>22.439183333333336</v>
      </c>
      <c r="J16" s="2">
        <f t="shared" si="6"/>
        <v>0</v>
      </c>
      <c r="K16" s="2"/>
      <c r="L16" s="2">
        <f t="shared" si="7"/>
        <v>0</v>
      </c>
      <c r="M16" s="2"/>
      <c r="N16" s="2">
        <f t="shared" si="8"/>
        <v>0</v>
      </c>
      <c r="O16" s="2"/>
      <c r="P16" s="2">
        <f t="shared" si="9"/>
        <v>0</v>
      </c>
      <c r="Q16" s="2"/>
      <c r="R16" s="2">
        <f t="shared" si="0"/>
        <v>0</v>
      </c>
      <c r="S16" s="2"/>
      <c r="T16" s="2">
        <f t="shared" si="10"/>
        <v>0</v>
      </c>
      <c r="U16" s="11"/>
    </row>
    <row r="17" spans="1:21" x14ac:dyDescent="0.3">
      <c r="A17" s="20">
        <v>44212</v>
      </c>
      <c r="B17" s="28">
        <v>9.4375</v>
      </c>
      <c r="C17" s="2">
        <f>AVERAGE($B$2:B16,B352:B$366)</f>
        <v>12.636944444444445</v>
      </c>
      <c r="D17" s="13">
        <f t="shared" si="1"/>
        <v>21.408344444444445</v>
      </c>
      <c r="E17" s="3">
        <v>24.5</v>
      </c>
      <c r="F17" s="1">
        <f t="shared" si="2"/>
        <v>25</v>
      </c>
      <c r="G17" s="1">
        <f t="shared" si="3"/>
        <v>25.5</v>
      </c>
      <c r="H17" s="13">
        <f t="shared" si="4"/>
        <v>21.908344444444445</v>
      </c>
      <c r="I17" s="14">
        <f t="shared" si="5"/>
        <v>22.408344444444445</v>
      </c>
      <c r="J17" s="2">
        <f t="shared" si="6"/>
        <v>0</v>
      </c>
      <c r="K17" s="2"/>
      <c r="L17" s="2">
        <f t="shared" si="7"/>
        <v>0</v>
      </c>
      <c r="M17" s="2"/>
      <c r="N17" s="2">
        <f t="shared" si="8"/>
        <v>0</v>
      </c>
      <c r="O17" s="2"/>
      <c r="P17" s="2">
        <f t="shared" si="9"/>
        <v>0</v>
      </c>
      <c r="Q17" s="2"/>
      <c r="R17" s="2">
        <f t="shared" si="0"/>
        <v>0</v>
      </c>
      <c r="S17" s="2"/>
      <c r="T17" s="2">
        <f t="shared" si="10"/>
        <v>0</v>
      </c>
      <c r="U17" s="11"/>
    </row>
    <row r="18" spans="1:21" x14ac:dyDescent="0.3">
      <c r="A18" s="20">
        <v>44213</v>
      </c>
      <c r="B18" s="28">
        <v>8.62916666666667</v>
      </c>
      <c r="C18" s="2">
        <f>AVERAGE($B$2:B17,B353:B$366)</f>
        <v>12.627638888888891</v>
      </c>
      <c r="D18" s="13">
        <f t="shared" si="1"/>
        <v>21.405738888888891</v>
      </c>
      <c r="E18" s="3">
        <v>24.5</v>
      </c>
      <c r="F18" s="1">
        <f t="shared" si="2"/>
        <v>25</v>
      </c>
      <c r="G18" s="1">
        <f t="shared" si="3"/>
        <v>25.5</v>
      </c>
      <c r="H18" s="13">
        <f t="shared" si="4"/>
        <v>21.905738888888891</v>
      </c>
      <c r="I18" s="14">
        <f t="shared" si="5"/>
        <v>22.405738888888891</v>
      </c>
      <c r="J18" s="2">
        <f t="shared" si="6"/>
        <v>0</v>
      </c>
      <c r="K18" s="2"/>
      <c r="L18" s="2">
        <f t="shared" si="7"/>
        <v>0</v>
      </c>
      <c r="M18" s="2"/>
      <c r="N18" s="2">
        <f t="shared" si="8"/>
        <v>0</v>
      </c>
      <c r="O18" s="2"/>
      <c r="P18" s="2">
        <f t="shared" si="9"/>
        <v>0</v>
      </c>
      <c r="Q18" s="2"/>
      <c r="R18" s="2">
        <f t="shared" si="0"/>
        <v>0</v>
      </c>
      <c r="S18" s="2"/>
      <c r="T18" s="2">
        <f t="shared" si="10"/>
        <v>0</v>
      </c>
      <c r="U18" s="11"/>
    </row>
    <row r="19" spans="1:21" x14ac:dyDescent="0.3">
      <c r="A19" s="20">
        <v>44214</v>
      </c>
      <c r="B19" s="28">
        <v>10.512499999999999</v>
      </c>
      <c r="C19" s="2">
        <f>AVERAGE($B$2:B18,B354:B$366)</f>
        <v>12.609861111111112</v>
      </c>
      <c r="D19" s="13">
        <f t="shared" si="1"/>
        <v>21.400761111111112</v>
      </c>
      <c r="E19" s="3">
        <v>24.5</v>
      </c>
      <c r="F19" s="1">
        <f t="shared" si="2"/>
        <v>25</v>
      </c>
      <c r="G19" s="1">
        <f t="shared" si="3"/>
        <v>25.5</v>
      </c>
      <c r="H19" s="13">
        <f t="shared" si="4"/>
        <v>21.900761111111112</v>
      </c>
      <c r="I19" s="14">
        <f t="shared" si="5"/>
        <v>22.400761111111112</v>
      </c>
      <c r="J19" s="2">
        <f t="shared" si="6"/>
        <v>0</v>
      </c>
      <c r="K19" s="2"/>
      <c r="L19" s="2">
        <f t="shared" si="7"/>
        <v>0</v>
      </c>
      <c r="M19" s="2"/>
      <c r="N19" s="2">
        <f t="shared" si="8"/>
        <v>0</v>
      </c>
      <c r="O19" s="2"/>
      <c r="P19" s="2">
        <f t="shared" si="9"/>
        <v>0</v>
      </c>
      <c r="Q19" s="2"/>
      <c r="R19" s="2">
        <f t="shared" si="0"/>
        <v>0</v>
      </c>
      <c r="S19" s="2"/>
      <c r="T19" s="2">
        <f t="shared" si="10"/>
        <v>0</v>
      </c>
      <c r="U19" s="11"/>
    </row>
    <row r="20" spans="1:21" x14ac:dyDescent="0.3">
      <c r="A20" s="20">
        <v>44215</v>
      </c>
      <c r="B20" s="28">
        <v>11.404166666666701</v>
      </c>
      <c r="C20" s="2">
        <f>AVERAGE($B$2:B19,B355:B$366)</f>
        <v>12.646666666666668</v>
      </c>
      <c r="D20" s="13">
        <f t="shared" si="1"/>
        <v>21.41106666666667</v>
      </c>
      <c r="E20" s="3">
        <v>24.5</v>
      </c>
      <c r="F20" s="1">
        <f t="shared" si="2"/>
        <v>25</v>
      </c>
      <c r="G20" s="1">
        <f t="shared" si="3"/>
        <v>25.5</v>
      </c>
      <c r="H20" s="13">
        <f t="shared" si="4"/>
        <v>21.91106666666667</v>
      </c>
      <c r="I20" s="14">
        <f t="shared" si="5"/>
        <v>22.41106666666667</v>
      </c>
      <c r="J20" s="2">
        <f t="shared" si="6"/>
        <v>0</v>
      </c>
      <c r="K20" s="2"/>
      <c r="L20" s="2">
        <f t="shared" si="7"/>
        <v>0</v>
      </c>
      <c r="M20" s="2"/>
      <c r="N20" s="2">
        <f t="shared" si="8"/>
        <v>0</v>
      </c>
      <c r="O20" s="2"/>
      <c r="P20" s="2">
        <f t="shared" si="9"/>
        <v>0</v>
      </c>
      <c r="Q20" s="2"/>
      <c r="R20" s="2">
        <f t="shared" si="0"/>
        <v>0</v>
      </c>
      <c r="S20" s="2"/>
      <c r="T20" s="2">
        <f t="shared" si="10"/>
        <v>0</v>
      </c>
      <c r="U20" s="11"/>
    </row>
    <row r="21" spans="1:21" x14ac:dyDescent="0.3">
      <c r="A21" s="20">
        <v>44216</v>
      </c>
      <c r="B21" s="28">
        <v>12.470833333333299</v>
      </c>
      <c r="C21" s="2">
        <f>AVERAGE($B$2:B20,B356:B$366)</f>
        <v>12.62527777777778</v>
      </c>
      <c r="D21" s="13">
        <f t="shared" si="1"/>
        <v>21.40507777777778</v>
      </c>
      <c r="E21" s="3">
        <v>24.5</v>
      </c>
      <c r="F21" s="1">
        <f t="shared" si="2"/>
        <v>25</v>
      </c>
      <c r="G21" s="1">
        <f t="shared" si="3"/>
        <v>25.5</v>
      </c>
      <c r="H21" s="13">
        <f t="shared" si="4"/>
        <v>21.90507777777778</v>
      </c>
      <c r="I21" s="14">
        <f t="shared" si="5"/>
        <v>22.40507777777778</v>
      </c>
      <c r="J21" s="2">
        <f t="shared" si="6"/>
        <v>0</v>
      </c>
      <c r="K21" s="2"/>
      <c r="L21" s="2">
        <f t="shared" si="7"/>
        <v>0</v>
      </c>
      <c r="M21" s="2"/>
      <c r="N21" s="2">
        <f t="shared" si="8"/>
        <v>0</v>
      </c>
      <c r="O21" s="2"/>
      <c r="P21" s="2">
        <f t="shared" si="9"/>
        <v>0</v>
      </c>
      <c r="Q21" s="2"/>
      <c r="R21" s="2">
        <f t="shared" si="0"/>
        <v>0</v>
      </c>
      <c r="S21" s="2"/>
      <c r="T21" s="2">
        <f t="shared" si="10"/>
        <v>0</v>
      </c>
      <c r="U21" s="11"/>
    </row>
    <row r="22" spans="1:21" x14ac:dyDescent="0.3">
      <c r="A22" s="20">
        <v>44217</v>
      </c>
      <c r="B22" s="28">
        <v>12.195833333333301</v>
      </c>
      <c r="C22" s="2">
        <f>AVERAGE($B$2:B21,B357:B$366)</f>
        <v>12.579166666666669</v>
      </c>
      <c r="D22" s="13">
        <f t="shared" si="1"/>
        <v>21.392166666666668</v>
      </c>
      <c r="E22" s="3">
        <v>24.5</v>
      </c>
      <c r="F22" s="1">
        <f t="shared" si="2"/>
        <v>25</v>
      </c>
      <c r="G22" s="1">
        <f t="shared" si="3"/>
        <v>25.5</v>
      </c>
      <c r="H22" s="13">
        <f t="shared" si="4"/>
        <v>21.892166666666668</v>
      </c>
      <c r="I22" s="14">
        <f t="shared" si="5"/>
        <v>22.392166666666668</v>
      </c>
      <c r="J22" s="2">
        <f t="shared" si="6"/>
        <v>0</v>
      </c>
      <c r="K22" s="2"/>
      <c r="L22" s="2">
        <f t="shared" si="7"/>
        <v>0</v>
      </c>
      <c r="M22" s="2"/>
      <c r="N22" s="2">
        <f t="shared" si="8"/>
        <v>0</v>
      </c>
      <c r="O22" s="2"/>
      <c r="P22" s="2">
        <f t="shared" si="9"/>
        <v>0</v>
      </c>
      <c r="Q22" s="2"/>
      <c r="R22" s="2">
        <f t="shared" si="0"/>
        <v>0</v>
      </c>
      <c r="S22" s="2"/>
      <c r="T22" s="2">
        <f t="shared" si="10"/>
        <v>0</v>
      </c>
      <c r="U22" s="11"/>
    </row>
    <row r="23" spans="1:21" x14ac:dyDescent="0.3">
      <c r="A23" s="20">
        <v>44218</v>
      </c>
      <c r="B23" s="28">
        <v>12.716666666666701</v>
      </c>
      <c r="C23" s="2">
        <f>AVERAGE($B$2:B22,B358:B$366)</f>
        <v>12.490555555555554</v>
      </c>
      <c r="D23" s="13">
        <f t="shared" si="1"/>
        <v>21.367355555555555</v>
      </c>
      <c r="E23" s="3">
        <v>24.5</v>
      </c>
      <c r="F23" s="1">
        <f t="shared" si="2"/>
        <v>25</v>
      </c>
      <c r="G23" s="1">
        <f t="shared" si="3"/>
        <v>25.5</v>
      </c>
      <c r="H23" s="13">
        <f t="shared" si="4"/>
        <v>21.867355555555555</v>
      </c>
      <c r="I23" s="14">
        <f t="shared" si="5"/>
        <v>22.367355555555555</v>
      </c>
      <c r="J23" s="2">
        <f t="shared" si="6"/>
        <v>0</v>
      </c>
      <c r="K23" s="2"/>
      <c r="L23" s="2">
        <f t="shared" si="7"/>
        <v>0</v>
      </c>
      <c r="M23" s="2"/>
      <c r="N23" s="2">
        <f t="shared" si="8"/>
        <v>0</v>
      </c>
      <c r="O23" s="2"/>
      <c r="P23" s="2">
        <f t="shared" si="9"/>
        <v>0</v>
      </c>
      <c r="Q23" s="2"/>
      <c r="R23" s="2">
        <f t="shared" si="0"/>
        <v>0</v>
      </c>
      <c r="S23" s="2"/>
      <c r="T23" s="2">
        <f t="shared" si="10"/>
        <v>0</v>
      </c>
      <c r="U23" s="11"/>
    </row>
    <row r="24" spans="1:21" x14ac:dyDescent="0.3">
      <c r="A24" s="20">
        <v>44219</v>
      </c>
      <c r="B24" s="28">
        <v>12.3125</v>
      </c>
      <c r="C24" s="2">
        <f>AVERAGE($B$2:B23,B359:B$366)</f>
        <v>12.392083333333336</v>
      </c>
      <c r="D24" s="13">
        <f t="shared" si="1"/>
        <v>21.339783333333337</v>
      </c>
      <c r="E24" s="3">
        <v>24.5</v>
      </c>
      <c r="F24" s="1">
        <f t="shared" si="2"/>
        <v>25</v>
      </c>
      <c r="G24" s="1">
        <f t="shared" si="3"/>
        <v>25.5</v>
      </c>
      <c r="H24" s="13">
        <f t="shared" si="4"/>
        <v>21.839783333333337</v>
      </c>
      <c r="I24" s="14">
        <f t="shared" si="5"/>
        <v>22.339783333333337</v>
      </c>
      <c r="J24" s="2">
        <f t="shared" si="6"/>
        <v>0</v>
      </c>
      <c r="K24" s="2"/>
      <c r="L24" s="2">
        <f t="shared" si="7"/>
        <v>0</v>
      </c>
      <c r="M24" s="2"/>
      <c r="N24" s="2">
        <f t="shared" si="8"/>
        <v>0</v>
      </c>
      <c r="O24" s="2"/>
      <c r="P24" s="2">
        <f t="shared" si="9"/>
        <v>0</v>
      </c>
      <c r="Q24" s="2"/>
      <c r="R24" s="2">
        <f t="shared" si="0"/>
        <v>0</v>
      </c>
      <c r="S24" s="2"/>
      <c r="T24" s="2">
        <f t="shared" si="10"/>
        <v>0</v>
      </c>
      <c r="U24" s="11"/>
    </row>
    <row r="25" spans="1:21" x14ac:dyDescent="0.3">
      <c r="A25" s="20">
        <v>44220</v>
      </c>
      <c r="B25" s="28">
        <v>11.220833333333299</v>
      </c>
      <c r="C25" s="2">
        <f>AVERAGE($B$2:B24,B360:B$366)</f>
        <v>12.256666666666668</v>
      </c>
      <c r="D25" s="13">
        <f t="shared" si="1"/>
        <v>21.301866666666669</v>
      </c>
      <c r="E25" s="3">
        <v>24.5</v>
      </c>
      <c r="F25" s="1">
        <f t="shared" si="2"/>
        <v>25</v>
      </c>
      <c r="G25" s="1">
        <f t="shared" si="3"/>
        <v>25.5</v>
      </c>
      <c r="H25" s="13">
        <f t="shared" si="4"/>
        <v>21.801866666666669</v>
      </c>
      <c r="I25" s="14">
        <f t="shared" si="5"/>
        <v>22.301866666666669</v>
      </c>
      <c r="J25" s="2">
        <f t="shared" si="6"/>
        <v>0</v>
      </c>
      <c r="K25" s="2"/>
      <c r="L25" s="2">
        <f t="shared" si="7"/>
        <v>0</v>
      </c>
      <c r="M25" s="2"/>
      <c r="N25" s="2">
        <f t="shared" si="8"/>
        <v>0</v>
      </c>
      <c r="O25" s="2"/>
      <c r="P25" s="2">
        <f t="shared" si="9"/>
        <v>0</v>
      </c>
      <c r="Q25" s="2"/>
      <c r="R25" s="2">
        <f t="shared" si="0"/>
        <v>0</v>
      </c>
      <c r="S25" s="2"/>
      <c r="T25" s="2">
        <f t="shared" si="10"/>
        <v>0</v>
      </c>
      <c r="U25" s="11"/>
    </row>
    <row r="26" spans="1:21" x14ac:dyDescent="0.3">
      <c r="A26" s="20">
        <v>44221</v>
      </c>
      <c r="B26" s="28">
        <v>10.0666666666667</v>
      </c>
      <c r="C26" s="2">
        <f>AVERAGE($B$2:B25,B361:B$366)</f>
        <v>12.091250000000002</v>
      </c>
      <c r="D26" s="13">
        <f t="shared" si="1"/>
        <v>21.255550000000003</v>
      </c>
      <c r="E26" s="3">
        <v>24.5</v>
      </c>
      <c r="F26" s="1">
        <f t="shared" si="2"/>
        <v>25</v>
      </c>
      <c r="G26" s="1">
        <f t="shared" si="3"/>
        <v>25.5</v>
      </c>
      <c r="H26" s="13">
        <f t="shared" si="4"/>
        <v>21.755550000000003</v>
      </c>
      <c r="I26" s="14">
        <f t="shared" si="5"/>
        <v>22.255550000000003</v>
      </c>
      <c r="J26" s="2">
        <f t="shared" si="6"/>
        <v>0</v>
      </c>
      <c r="K26" s="2"/>
      <c r="L26" s="2">
        <f t="shared" si="7"/>
        <v>0</v>
      </c>
      <c r="M26" s="2"/>
      <c r="N26" s="2">
        <f t="shared" si="8"/>
        <v>0</v>
      </c>
      <c r="O26" s="2"/>
      <c r="P26" s="2">
        <f t="shared" si="9"/>
        <v>0</v>
      </c>
      <c r="Q26" s="2"/>
      <c r="R26" s="2">
        <f t="shared" si="0"/>
        <v>0</v>
      </c>
      <c r="S26" s="2"/>
      <c r="T26" s="2">
        <f t="shared" si="10"/>
        <v>0</v>
      </c>
      <c r="U26" s="11"/>
    </row>
    <row r="27" spans="1:21" x14ac:dyDescent="0.3">
      <c r="A27" s="20">
        <v>44222</v>
      </c>
      <c r="B27" s="28">
        <v>10.983333333333301</v>
      </c>
      <c r="C27" s="2">
        <f>AVERAGE($B$2:B26,B362:B$366)</f>
        <v>11.890277777777783</v>
      </c>
      <c r="D27" s="13">
        <f t="shared" si="1"/>
        <v>21.19927777777778</v>
      </c>
      <c r="E27" s="3">
        <v>24.5</v>
      </c>
      <c r="F27" s="1">
        <f t="shared" si="2"/>
        <v>25</v>
      </c>
      <c r="G27" s="1">
        <f t="shared" si="3"/>
        <v>25.5</v>
      </c>
      <c r="H27" s="13">
        <f t="shared" si="4"/>
        <v>21.69927777777778</v>
      </c>
      <c r="I27" s="14">
        <f t="shared" si="5"/>
        <v>22.19927777777778</v>
      </c>
      <c r="J27" s="2">
        <f t="shared" si="6"/>
        <v>0</v>
      </c>
      <c r="K27" s="2"/>
      <c r="L27" s="2">
        <f t="shared" si="7"/>
        <v>0</v>
      </c>
      <c r="M27" s="2"/>
      <c r="N27" s="2">
        <f t="shared" si="8"/>
        <v>0</v>
      </c>
      <c r="O27" s="2"/>
      <c r="P27" s="2">
        <f t="shared" si="9"/>
        <v>0</v>
      </c>
      <c r="Q27" s="2"/>
      <c r="R27" s="2">
        <f t="shared" si="0"/>
        <v>0</v>
      </c>
      <c r="S27" s="2"/>
      <c r="T27" s="2">
        <f t="shared" si="10"/>
        <v>0</v>
      </c>
      <c r="U27" s="11"/>
    </row>
    <row r="28" spans="1:21" x14ac:dyDescent="0.3">
      <c r="A28" s="20">
        <v>44223</v>
      </c>
      <c r="B28" s="28">
        <v>11.4416666666667</v>
      </c>
      <c r="C28" s="2">
        <f>AVERAGE($B$2:B27,B363:B$366)</f>
        <v>11.744444444444449</v>
      </c>
      <c r="D28" s="13">
        <f t="shared" si="1"/>
        <v>21.158444444444449</v>
      </c>
      <c r="E28" s="3">
        <v>24.5</v>
      </c>
      <c r="F28" s="1">
        <f t="shared" si="2"/>
        <v>25</v>
      </c>
      <c r="G28" s="1">
        <f t="shared" si="3"/>
        <v>25.5</v>
      </c>
      <c r="H28" s="13">
        <f t="shared" si="4"/>
        <v>21.658444444444449</v>
      </c>
      <c r="I28" s="14">
        <f t="shared" si="5"/>
        <v>22.158444444444449</v>
      </c>
      <c r="J28" s="2">
        <f t="shared" si="6"/>
        <v>0</v>
      </c>
      <c r="K28" s="2"/>
      <c r="L28" s="2">
        <f t="shared" si="7"/>
        <v>0</v>
      </c>
      <c r="M28" s="2"/>
      <c r="N28" s="2">
        <f t="shared" si="8"/>
        <v>0</v>
      </c>
      <c r="O28" s="2"/>
      <c r="P28" s="2">
        <f t="shared" si="9"/>
        <v>0</v>
      </c>
      <c r="Q28" s="2"/>
      <c r="R28" s="2">
        <f t="shared" si="0"/>
        <v>0</v>
      </c>
      <c r="S28" s="2"/>
      <c r="T28" s="2">
        <f t="shared" si="10"/>
        <v>0</v>
      </c>
      <c r="U28" s="11"/>
    </row>
    <row r="29" spans="1:21" x14ac:dyDescent="0.3">
      <c r="A29" s="20">
        <v>44224</v>
      </c>
      <c r="B29" s="28">
        <v>12.220833333333299</v>
      </c>
      <c r="C29" s="2">
        <f>AVERAGE($B$2:B28,B364:B$366)</f>
        <v>11.645277777777784</v>
      </c>
      <c r="D29" s="13">
        <f t="shared" si="1"/>
        <v>21.13067777777778</v>
      </c>
      <c r="E29" s="3">
        <v>24.5</v>
      </c>
      <c r="F29" s="1">
        <f t="shared" si="2"/>
        <v>25</v>
      </c>
      <c r="G29" s="1">
        <f t="shared" si="3"/>
        <v>25.5</v>
      </c>
      <c r="H29" s="13">
        <f t="shared" si="4"/>
        <v>21.63067777777778</v>
      </c>
      <c r="I29" s="14">
        <f t="shared" si="5"/>
        <v>22.13067777777778</v>
      </c>
      <c r="J29" s="2">
        <f t="shared" si="6"/>
        <v>0</v>
      </c>
      <c r="K29" s="2"/>
      <c r="L29" s="2">
        <f t="shared" si="7"/>
        <v>0</v>
      </c>
      <c r="M29" s="2"/>
      <c r="N29" s="2">
        <f t="shared" si="8"/>
        <v>0</v>
      </c>
      <c r="O29" s="2"/>
      <c r="P29" s="2">
        <f t="shared" si="9"/>
        <v>0</v>
      </c>
      <c r="Q29" s="2"/>
      <c r="R29" s="2">
        <f t="shared" si="0"/>
        <v>0</v>
      </c>
      <c r="S29" s="2"/>
      <c r="T29" s="2">
        <f t="shared" si="10"/>
        <v>0</v>
      </c>
      <c r="U29" s="11"/>
    </row>
    <row r="30" spans="1:21" x14ac:dyDescent="0.3">
      <c r="A30" s="20">
        <v>44225</v>
      </c>
      <c r="B30" s="28">
        <v>14.016666666666699</v>
      </c>
      <c r="C30" s="2">
        <f>AVERAGE($B$2:B29,B365:B$366)</f>
        <v>11.65416666666667</v>
      </c>
      <c r="D30" s="13">
        <f t="shared" si="1"/>
        <v>21.133166666666668</v>
      </c>
      <c r="E30" s="3">
        <v>24.5</v>
      </c>
      <c r="F30" s="1">
        <f t="shared" si="2"/>
        <v>25</v>
      </c>
      <c r="G30" s="1">
        <f t="shared" si="3"/>
        <v>25.5</v>
      </c>
      <c r="H30" s="13">
        <f t="shared" si="4"/>
        <v>21.633166666666668</v>
      </c>
      <c r="I30" s="14">
        <f t="shared" si="5"/>
        <v>22.133166666666668</v>
      </c>
      <c r="J30" s="2">
        <f t="shared" si="6"/>
        <v>0</v>
      </c>
      <c r="K30" s="2"/>
      <c r="L30" s="2">
        <f t="shared" si="7"/>
        <v>0</v>
      </c>
      <c r="M30" s="2"/>
      <c r="N30" s="2">
        <f t="shared" si="8"/>
        <v>0</v>
      </c>
      <c r="O30" s="2"/>
      <c r="P30" s="2">
        <f t="shared" si="9"/>
        <v>0</v>
      </c>
      <c r="Q30" s="2"/>
      <c r="R30" s="2">
        <f t="shared" si="0"/>
        <v>0</v>
      </c>
      <c r="S30" s="2"/>
      <c r="T30" s="2">
        <f t="shared" si="10"/>
        <v>0</v>
      </c>
      <c r="U30" s="11"/>
    </row>
    <row r="31" spans="1:21" x14ac:dyDescent="0.3">
      <c r="A31" s="20">
        <v>44226</v>
      </c>
      <c r="B31" s="28">
        <v>14.2541666666667</v>
      </c>
      <c r="C31" s="2">
        <f>AVERAGE($B$2:B30,B366:B$366)</f>
        <v>11.743611111111116</v>
      </c>
      <c r="D31" s="13">
        <f t="shared" si="1"/>
        <v>21.158211111111115</v>
      </c>
      <c r="E31" s="3">
        <v>24.5</v>
      </c>
      <c r="F31" s="1">
        <f t="shared" si="2"/>
        <v>25</v>
      </c>
      <c r="G31" s="1">
        <f t="shared" si="3"/>
        <v>25.5</v>
      </c>
      <c r="H31" s="13">
        <f t="shared" si="4"/>
        <v>21.658211111111115</v>
      </c>
      <c r="I31" s="14">
        <f t="shared" si="5"/>
        <v>22.158211111111115</v>
      </c>
      <c r="J31" s="2">
        <f t="shared" si="6"/>
        <v>0</v>
      </c>
      <c r="K31" s="2"/>
      <c r="L31" s="2">
        <f t="shared" si="7"/>
        <v>0</v>
      </c>
      <c r="M31" s="2"/>
      <c r="N31" s="2">
        <f t="shared" si="8"/>
        <v>0</v>
      </c>
      <c r="O31" s="2"/>
      <c r="P31" s="2">
        <f t="shared" si="9"/>
        <v>0</v>
      </c>
      <c r="Q31" s="2"/>
      <c r="R31" s="2">
        <f t="shared" si="0"/>
        <v>0</v>
      </c>
      <c r="S31" s="2"/>
      <c r="T31" s="2">
        <f t="shared" si="10"/>
        <v>0</v>
      </c>
      <c r="U31" s="11"/>
    </row>
    <row r="32" spans="1:21" x14ac:dyDescent="0.3">
      <c r="A32" s="20">
        <v>44227</v>
      </c>
      <c r="B32" s="28">
        <v>15.716666666666701</v>
      </c>
      <c r="C32" s="2">
        <f>AVERAGE(B2:B31)</f>
        <v>11.845277777777785</v>
      </c>
      <c r="D32" s="13">
        <f t="shared" si="1"/>
        <v>21.186677777777781</v>
      </c>
      <c r="E32" s="3">
        <v>24.5</v>
      </c>
      <c r="F32" s="1">
        <f t="shared" si="2"/>
        <v>25</v>
      </c>
      <c r="G32" s="1">
        <f t="shared" si="3"/>
        <v>25.5</v>
      </c>
      <c r="H32" s="13">
        <f t="shared" si="4"/>
        <v>21.686677777777781</v>
      </c>
      <c r="I32" s="14">
        <f t="shared" si="5"/>
        <v>22.186677777777781</v>
      </c>
      <c r="J32" s="2">
        <f t="shared" si="6"/>
        <v>0</v>
      </c>
      <c r="K32" s="2"/>
      <c r="L32" s="2">
        <f t="shared" si="7"/>
        <v>0</v>
      </c>
      <c r="M32" s="2"/>
      <c r="N32" s="2">
        <f t="shared" si="8"/>
        <v>0</v>
      </c>
      <c r="O32" s="2"/>
      <c r="P32" s="2">
        <f t="shared" si="9"/>
        <v>0</v>
      </c>
      <c r="Q32" s="2"/>
      <c r="R32" s="2">
        <f t="shared" si="0"/>
        <v>0</v>
      </c>
      <c r="S32" s="2"/>
      <c r="T32" s="2">
        <f t="shared" si="10"/>
        <v>0</v>
      </c>
      <c r="U32" s="11"/>
    </row>
    <row r="33" spans="1:21" x14ac:dyDescent="0.3">
      <c r="A33" s="20">
        <v>44228</v>
      </c>
      <c r="B33" s="28">
        <v>14.0416666666667</v>
      </c>
      <c r="C33" s="2">
        <f>AVERAGE(B3:B32)</f>
        <v>12.000694444444452</v>
      </c>
      <c r="D33" s="13">
        <f t="shared" si="1"/>
        <v>21.230194444444447</v>
      </c>
      <c r="E33" s="3">
        <v>24.5</v>
      </c>
      <c r="F33" s="1">
        <f t="shared" si="2"/>
        <v>25</v>
      </c>
      <c r="G33" s="1">
        <f t="shared" si="3"/>
        <v>25.5</v>
      </c>
      <c r="H33" s="13">
        <f t="shared" si="4"/>
        <v>21.730194444444447</v>
      </c>
      <c r="I33" s="14">
        <f t="shared" si="5"/>
        <v>22.230194444444447</v>
      </c>
      <c r="J33" s="2">
        <f t="shared" si="6"/>
        <v>0</v>
      </c>
      <c r="K33" s="2"/>
      <c r="L33" s="2">
        <f t="shared" si="7"/>
        <v>0</v>
      </c>
      <c r="M33" s="2"/>
      <c r="N33" s="2">
        <f t="shared" si="8"/>
        <v>0</v>
      </c>
      <c r="O33" s="2"/>
      <c r="P33" s="2">
        <f t="shared" si="9"/>
        <v>0</v>
      </c>
      <c r="Q33" s="2"/>
      <c r="R33" s="2">
        <f t="shared" si="0"/>
        <v>0</v>
      </c>
      <c r="S33" s="2"/>
      <c r="T33" s="2">
        <f t="shared" si="10"/>
        <v>0</v>
      </c>
      <c r="U33" s="11"/>
    </row>
    <row r="34" spans="1:21" x14ac:dyDescent="0.3">
      <c r="A34" s="20">
        <v>44229</v>
      </c>
      <c r="B34" s="28">
        <v>15.158333333333299</v>
      </c>
      <c r="C34" s="2">
        <f>AVERAGE(B4:B33)</f>
        <v>12.068055555555564</v>
      </c>
      <c r="D34" s="13">
        <f t="shared" si="1"/>
        <v>21.249055555555557</v>
      </c>
      <c r="E34" s="3">
        <v>24.5</v>
      </c>
      <c r="F34" s="1">
        <f t="shared" si="2"/>
        <v>25</v>
      </c>
      <c r="G34" s="1">
        <f t="shared" si="3"/>
        <v>25.5</v>
      </c>
      <c r="H34" s="13">
        <f t="shared" si="4"/>
        <v>21.749055555555557</v>
      </c>
      <c r="I34" s="14">
        <f t="shared" si="5"/>
        <v>22.249055555555557</v>
      </c>
      <c r="J34" s="2">
        <f t="shared" si="6"/>
        <v>0</v>
      </c>
      <c r="K34" s="2"/>
      <c r="L34" s="2">
        <f t="shared" si="7"/>
        <v>0</v>
      </c>
      <c r="M34" s="2"/>
      <c r="N34" s="2">
        <f t="shared" si="8"/>
        <v>0</v>
      </c>
      <c r="O34" s="2"/>
      <c r="P34" s="2">
        <f t="shared" si="9"/>
        <v>0</v>
      </c>
      <c r="Q34" s="2"/>
      <c r="R34" s="2">
        <f t="shared" si="0"/>
        <v>0</v>
      </c>
      <c r="S34" s="2"/>
      <c r="T34" s="2">
        <f t="shared" si="10"/>
        <v>0</v>
      </c>
      <c r="U34" s="11"/>
    </row>
    <row r="35" spans="1:21" x14ac:dyDescent="0.3">
      <c r="A35" s="20">
        <v>44230</v>
      </c>
      <c r="B35" s="28">
        <v>13.1208333333333</v>
      </c>
      <c r="C35" s="2">
        <f t="shared" ref="C35:C98" si="11">AVERAGE(B5:B34)</f>
        <v>12.135277777777784</v>
      </c>
      <c r="D35" s="13">
        <f t="shared" si="1"/>
        <v>21.26787777777778</v>
      </c>
      <c r="E35" s="3">
        <v>24.5</v>
      </c>
      <c r="F35" s="1">
        <f t="shared" si="2"/>
        <v>25</v>
      </c>
      <c r="G35" s="1">
        <f t="shared" si="3"/>
        <v>25.5</v>
      </c>
      <c r="H35" s="13">
        <f t="shared" si="4"/>
        <v>21.76787777777778</v>
      </c>
      <c r="I35" s="14">
        <f t="shared" si="5"/>
        <v>22.26787777777778</v>
      </c>
      <c r="J35" s="2">
        <f t="shared" si="6"/>
        <v>0</v>
      </c>
      <c r="K35" s="2"/>
      <c r="L35" s="2">
        <f t="shared" si="7"/>
        <v>0</v>
      </c>
      <c r="M35" s="2"/>
      <c r="N35" s="2">
        <f t="shared" si="8"/>
        <v>0</v>
      </c>
      <c r="O35" s="2"/>
      <c r="P35" s="2">
        <f t="shared" si="9"/>
        <v>0</v>
      </c>
      <c r="Q35" s="2"/>
      <c r="R35" s="2">
        <f t="shared" si="0"/>
        <v>0</v>
      </c>
      <c r="S35" s="2"/>
      <c r="T35" s="2">
        <f t="shared" si="10"/>
        <v>0</v>
      </c>
      <c r="U35" s="11"/>
    </row>
    <row r="36" spans="1:21" x14ac:dyDescent="0.3">
      <c r="A36" s="20">
        <v>44231</v>
      </c>
      <c r="B36" s="28">
        <v>11.9416666666667</v>
      </c>
      <c r="C36" s="2">
        <f t="shared" si="11"/>
        <v>12.081388888888892</v>
      </c>
      <c r="D36" s="13">
        <f t="shared" si="1"/>
        <v>21.25278888888889</v>
      </c>
      <c r="E36" s="3">
        <v>24.5</v>
      </c>
      <c r="F36" s="1">
        <f t="shared" si="2"/>
        <v>25</v>
      </c>
      <c r="G36" s="1">
        <f t="shared" si="3"/>
        <v>25.5</v>
      </c>
      <c r="H36" s="13">
        <f t="shared" si="4"/>
        <v>21.75278888888889</v>
      </c>
      <c r="I36" s="14">
        <f t="shared" si="5"/>
        <v>22.25278888888889</v>
      </c>
      <c r="J36" s="2">
        <f t="shared" si="6"/>
        <v>0</v>
      </c>
      <c r="K36" s="2"/>
      <c r="L36" s="2">
        <f t="shared" si="7"/>
        <v>0</v>
      </c>
      <c r="M36" s="2"/>
      <c r="N36" s="2">
        <f t="shared" si="8"/>
        <v>0</v>
      </c>
      <c r="O36" s="2"/>
      <c r="P36" s="2">
        <f t="shared" si="9"/>
        <v>0</v>
      </c>
      <c r="Q36" s="2"/>
      <c r="R36" s="2">
        <f t="shared" si="0"/>
        <v>0</v>
      </c>
      <c r="S36" s="2"/>
      <c r="T36" s="2">
        <f t="shared" si="10"/>
        <v>0</v>
      </c>
      <c r="U36" s="11"/>
    </row>
    <row r="37" spans="1:21" x14ac:dyDescent="0.3">
      <c r="A37" s="20">
        <v>44232</v>
      </c>
      <c r="B37" s="28">
        <v>12.175000000000001</v>
      </c>
      <c r="C37" s="2">
        <f t="shared" si="11"/>
        <v>12.038055555555559</v>
      </c>
      <c r="D37" s="13">
        <f t="shared" si="1"/>
        <v>21.240655555555559</v>
      </c>
      <c r="E37" s="3">
        <v>24.5</v>
      </c>
      <c r="F37" s="1">
        <f t="shared" si="2"/>
        <v>25</v>
      </c>
      <c r="G37" s="1">
        <f t="shared" si="3"/>
        <v>25.5</v>
      </c>
      <c r="H37" s="13">
        <f t="shared" si="4"/>
        <v>21.740655555555559</v>
      </c>
      <c r="I37" s="14">
        <f t="shared" si="5"/>
        <v>22.240655555555559</v>
      </c>
      <c r="J37" s="2">
        <f t="shared" si="6"/>
        <v>0</v>
      </c>
      <c r="K37" s="2"/>
      <c r="L37" s="2">
        <f t="shared" si="7"/>
        <v>0</v>
      </c>
      <c r="M37" s="2"/>
      <c r="N37" s="2">
        <f t="shared" si="8"/>
        <v>0</v>
      </c>
      <c r="O37" s="2"/>
      <c r="P37" s="2">
        <f t="shared" si="9"/>
        <v>0</v>
      </c>
      <c r="Q37" s="2"/>
      <c r="R37" s="2">
        <f t="shared" si="0"/>
        <v>0</v>
      </c>
      <c r="S37" s="2"/>
      <c r="T37" s="2">
        <f t="shared" si="10"/>
        <v>0</v>
      </c>
      <c r="U37" s="11"/>
    </row>
    <row r="38" spans="1:21" x14ac:dyDescent="0.3">
      <c r="A38" s="20">
        <v>44233</v>
      </c>
      <c r="B38" s="28">
        <v>15.658333333333299</v>
      </c>
      <c r="C38" s="2">
        <f t="shared" si="11"/>
        <v>11.955972222222226</v>
      </c>
      <c r="D38" s="13">
        <f t="shared" si="1"/>
        <v>21.217672222222223</v>
      </c>
      <c r="E38" s="3">
        <v>24.5</v>
      </c>
      <c r="F38" s="1">
        <f t="shared" si="2"/>
        <v>25</v>
      </c>
      <c r="G38" s="1">
        <f t="shared" si="3"/>
        <v>25.5</v>
      </c>
      <c r="H38" s="13">
        <f t="shared" si="4"/>
        <v>21.717672222222223</v>
      </c>
      <c r="I38" s="14">
        <f t="shared" si="5"/>
        <v>22.217672222222223</v>
      </c>
      <c r="J38" s="2">
        <f t="shared" si="6"/>
        <v>0</v>
      </c>
      <c r="K38" s="2"/>
      <c r="L38" s="2">
        <f t="shared" si="7"/>
        <v>0</v>
      </c>
      <c r="M38" s="2"/>
      <c r="N38" s="2">
        <f t="shared" si="8"/>
        <v>0</v>
      </c>
      <c r="O38" s="2"/>
      <c r="P38" s="2">
        <f t="shared" si="9"/>
        <v>0</v>
      </c>
      <c r="Q38" s="2"/>
      <c r="R38" s="2">
        <f t="shared" si="0"/>
        <v>0</v>
      </c>
      <c r="S38" s="2"/>
      <c r="T38" s="2">
        <f t="shared" si="10"/>
        <v>0</v>
      </c>
      <c r="U38" s="11"/>
    </row>
    <row r="39" spans="1:21" x14ac:dyDescent="0.3">
      <c r="A39" s="20">
        <v>44234</v>
      </c>
      <c r="B39" s="28">
        <v>17.779166666666701</v>
      </c>
      <c r="C39" s="2">
        <f t="shared" si="11"/>
        <v>11.943611111111114</v>
      </c>
      <c r="D39" s="13">
        <f t="shared" si="1"/>
        <v>21.214211111111112</v>
      </c>
      <c r="E39" s="3">
        <v>24.5</v>
      </c>
      <c r="F39" s="1">
        <f t="shared" si="2"/>
        <v>25</v>
      </c>
      <c r="G39" s="1">
        <f t="shared" si="3"/>
        <v>25.5</v>
      </c>
      <c r="H39" s="13">
        <f t="shared" si="4"/>
        <v>21.714211111111112</v>
      </c>
      <c r="I39" s="14">
        <f t="shared" si="5"/>
        <v>22.214211111111112</v>
      </c>
      <c r="J39" s="2">
        <f t="shared" si="6"/>
        <v>0</v>
      </c>
      <c r="K39" s="2"/>
      <c r="L39" s="2">
        <f t="shared" si="7"/>
        <v>0</v>
      </c>
      <c r="M39" s="2"/>
      <c r="N39" s="2">
        <f t="shared" si="8"/>
        <v>0</v>
      </c>
      <c r="O39" s="2"/>
      <c r="P39" s="2">
        <f t="shared" si="9"/>
        <v>0</v>
      </c>
      <c r="Q39" s="2"/>
      <c r="R39" s="2">
        <f t="shared" si="0"/>
        <v>0</v>
      </c>
      <c r="S39" s="2"/>
      <c r="T39" s="2">
        <f t="shared" si="10"/>
        <v>0</v>
      </c>
      <c r="U39" s="11"/>
    </row>
    <row r="40" spans="1:21" x14ac:dyDescent="0.3">
      <c r="A40" s="20">
        <v>44235</v>
      </c>
      <c r="B40" s="28">
        <v>16.966666666666701</v>
      </c>
      <c r="C40" s="2">
        <f t="shared" si="11"/>
        <v>12.02402777777778</v>
      </c>
      <c r="D40" s="13">
        <f t="shared" si="1"/>
        <v>21.23672777777778</v>
      </c>
      <c r="E40" s="3">
        <v>24.5</v>
      </c>
      <c r="F40" s="1">
        <f t="shared" si="2"/>
        <v>25</v>
      </c>
      <c r="G40" s="1">
        <f t="shared" si="3"/>
        <v>25.5</v>
      </c>
      <c r="H40" s="13">
        <f t="shared" si="4"/>
        <v>21.73672777777778</v>
      </c>
      <c r="I40" s="14">
        <f t="shared" si="5"/>
        <v>22.23672777777778</v>
      </c>
      <c r="J40" s="2">
        <f t="shared" si="6"/>
        <v>0</v>
      </c>
      <c r="K40" s="2"/>
      <c r="L40" s="2">
        <f t="shared" si="7"/>
        <v>0</v>
      </c>
      <c r="M40" s="2"/>
      <c r="N40" s="2">
        <f t="shared" si="8"/>
        <v>0</v>
      </c>
      <c r="O40" s="2"/>
      <c r="P40" s="2">
        <f t="shared" si="9"/>
        <v>0</v>
      </c>
      <c r="Q40" s="2"/>
      <c r="R40" s="2">
        <f t="shared" si="0"/>
        <v>0</v>
      </c>
      <c r="S40" s="2"/>
      <c r="T40" s="2">
        <f t="shared" si="10"/>
        <v>0</v>
      </c>
      <c r="U40" s="11"/>
    </row>
    <row r="41" spans="1:21" x14ac:dyDescent="0.3">
      <c r="A41" s="20">
        <v>44236</v>
      </c>
      <c r="B41" s="28">
        <v>16.241666666666699</v>
      </c>
      <c r="C41" s="2">
        <f t="shared" si="11"/>
        <v>12.22527777777778</v>
      </c>
      <c r="D41" s="13">
        <f t="shared" si="1"/>
        <v>21.293077777777778</v>
      </c>
      <c r="E41" s="3">
        <v>24.5</v>
      </c>
      <c r="F41" s="1">
        <f t="shared" si="2"/>
        <v>25</v>
      </c>
      <c r="G41" s="1">
        <f t="shared" si="3"/>
        <v>25.5</v>
      </c>
      <c r="H41" s="13">
        <f t="shared" si="4"/>
        <v>21.793077777777778</v>
      </c>
      <c r="I41" s="14">
        <f t="shared" si="5"/>
        <v>22.293077777777778</v>
      </c>
      <c r="J41" s="2">
        <f t="shared" si="6"/>
        <v>0</v>
      </c>
      <c r="K41" s="2"/>
      <c r="L41" s="2">
        <f t="shared" si="7"/>
        <v>0</v>
      </c>
      <c r="M41" s="2"/>
      <c r="N41" s="2">
        <f t="shared" si="8"/>
        <v>0</v>
      </c>
      <c r="O41" s="2"/>
      <c r="P41" s="2">
        <f t="shared" si="9"/>
        <v>0</v>
      </c>
      <c r="Q41" s="2"/>
      <c r="R41" s="2">
        <f t="shared" si="0"/>
        <v>0</v>
      </c>
      <c r="S41" s="2"/>
      <c r="T41" s="2">
        <f t="shared" si="10"/>
        <v>0</v>
      </c>
      <c r="U41" s="11"/>
    </row>
    <row r="42" spans="1:21" x14ac:dyDescent="0.3">
      <c r="A42" s="20">
        <v>44237</v>
      </c>
      <c r="B42" s="28">
        <v>15.2083333333333</v>
      </c>
      <c r="C42" s="2">
        <f t="shared" si="11"/>
        <v>12.411388888888892</v>
      </c>
      <c r="D42" s="13">
        <f t="shared" si="1"/>
        <v>21.345188888888892</v>
      </c>
      <c r="E42" s="3">
        <v>24.5</v>
      </c>
      <c r="F42" s="1">
        <f t="shared" si="2"/>
        <v>25</v>
      </c>
      <c r="G42" s="1">
        <f t="shared" si="3"/>
        <v>25.5</v>
      </c>
      <c r="H42" s="13">
        <f t="shared" si="4"/>
        <v>21.845188888888892</v>
      </c>
      <c r="I42" s="14">
        <f t="shared" si="5"/>
        <v>22.345188888888892</v>
      </c>
      <c r="J42" s="2">
        <f t="shared" si="6"/>
        <v>0</v>
      </c>
      <c r="K42" s="2"/>
      <c r="L42" s="2">
        <f t="shared" si="7"/>
        <v>0</v>
      </c>
      <c r="M42" s="2"/>
      <c r="N42" s="2">
        <f t="shared" si="8"/>
        <v>0</v>
      </c>
      <c r="O42" s="2"/>
      <c r="P42" s="2">
        <f t="shared" si="9"/>
        <v>0</v>
      </c>
      <c r="Q42" s="2"/>
      <c r="R42" s="2">
        <f t="shared" si="0"/>
        <v>0</v>
      </c>
      <c r="S42" s="2"/>
      <c r="T42" s="2">
        <f t="shared" si="10"/>
        <v>0</v>
      </c>
      <c r="U42" s="11"/>
    </row>
    <row r="43" spans="1:21" x14ac:dyDescent="0.3">
      <c r="A43" s="20">
        <v>44238</v>
      </c>
      <c r="B43" s="28">
        <v>14.85</v>
      </c>
      <c r="C43" s="2">
        <f t="shared" si="11"/>
        <v>12.622083333333336</v>
      </c>
      <c r="D43" s="13">
        <f t="shared" si="1"/>
        <v>21.404183333333336</v>
      </c>
      <c r="E43" s="3">
        <v>24.5</v>
      </c>
      <c r="F43" s="1">
        <f t="shared" si="2"/>
        <v>25</v>
      </c>
      <c r="G43" s="1">
        <f t="shared" si="3"/>
        <v>25.5</v>
      </c>
      <c r="H43" s="13">
        <f t="shared" si="4"/>
        <v>21.904183333333336</v>
      </c>
      <c r="I43" s="14">
        <f t="shared" si="5"/>
        <v>22.404183333333336</v>
      </c>
      <c r="J43" s="2">
        <f t="shared" si="6"/>
        <v>0</v>
      </c>
      <c r="K43" s="2"/>
      <c r="L43" s="2">
        <f t="shared" si="7"/>
        <v>0</v>
      </c>
      <c r="M43" s="2"/>
      <c r="N43" s="2">
        <f t="shared" si="8"/>
        <v>0</v>
      </c>
      <c r="O43" s="2"/>
      <c r="P43" s="2">
        <f t="shared" si="9"/>
        <v>0</v>
      </c>
      <c r="Q43" s="2"/>
      <c r="R43" s="2">
        <f t="shared" si="0"/>
        <v>0</v>
      </c>
      <c r="S43" s="2"/>
      <c r="T43" s="2">
        <f t="shared" si="10"/>
        <v>0</v>
      </c>
      <c r="U43" s="11"/>
    </row>
    <row r="44" spans="1:21" x14ac:dyDescent="0.3">
      <c r="A44" s="20">
        <v>44239</v>
      </c>
      <c r="B44" s="28">
        <v>15.362500000000001</v>
      </c>
      <c r="C44" s="2">
        <f t="shared" si="11"/>
        <v>12.74805555555556</v>
      </c>
      <c r="D44" s="13">
        <f t="shared" si="1"/>
        <v>21.439455555555558</v>
      </c>
      <c r="E44" s="3">
        <v>24.5</v>
      </c>
      <c r="F44" s="1">
        <f t="shared" si="2"/>
        <v>25</v>
      </c>
      <c r="G44" s="1">
        <f t="shared" si="3"/>
        <v>25.5</v>
      </c>
      <c r="H44" s="13">
        <f t="shared" si="4"/>
        <v>21.939455555555558</v>
      </c>
      <c r="I44" s="14">
        <f t="shared" si="5"/>
        <v>22.439455555555558</v>
      </c>
      <c r="J44" s="2">
        <f t="shared" si="6"/>
        <v>0</v>
      </c>
      <c r="K44" s="2"/>
      <c r="L44" s="2">
        <f t="shared" si="7"/>
        <v>0</v>
      </c>
      <c r="M44" s="2"/>
      <c r="N44" s="2">
        <f t="shared" si="8"/>
        <v>0</v>
      </c>
      <c r="O44" s="2"/>
      <c r="P44" s="2">
        <f t="shared" si="9"/>
        <v>0</v>
      </c>
      <c r="Q44" s="2"/>
      <c r="R44" s="2">
        <f t="shared" si="0"/>
        <v>0</v>
      </c>
      <c r="S44" s="2"/>
      <c r="T44" s="2">
        <f t="shared" si="10"/>
        <v>0</v>
      </c>
      <c r="U44" s="11"/>
    </row>
    <row r="45" spans="1:21" x14ac:dyDescent="0.3">
      <c r="A45" s="20">
        <v>44240</v>
      </c>
      <c r="B45" s="28">
        <v>17.05</v>
      </c>
      <c r="C45" s="2">
        <f t="shared" si="11"/>
        <v>12.898055555555562</v>
      </c>
      <c r="D45" s="13">
        <f t="shared" si="1"/>
        <v>21.481455555555559</v>
      </c>
      <c r="E45" s="3">
        <v>24.5</v>
      </c>
      <c r="F45" s="1">
        <f t="shared" si="2"/>
        <v>25</v>
      </c>
      <c r="G45" s="1">
        <f t="shared" si="3"/>
        <v>25.5</v>
      </c>
      <c r="H45" s="13">
        <f t="shared" si="4"/>
        <v>21.981455555555559</v>
      </c>
      <c r="I45" s="14">
        <f t="shared" si="5"/>
        <v>22.481455555555559</v>
      </c>
      <c r="J45" s="2">
        <f t="shared" si="6"/>
        <v>0</v>
      </c>
      <c r="K45" s="2"/>
      <c r="L45" s="2">
        <f t="shared" si="7"/>
        <v>0</v>
      </c>
      <c r="M45" s="2"/>
      <c r="N45" s="2">
        <f t="shared" si="8"/>
        <v>0</v>
      </c>
      <c r="O45" s="2"/>
      <c r="P45" s="2">
        <f t="shared" si="9"/>
        <v>0</v>
      </c>
      <c r="Q45" s="2"/>
      <c r="R45" s="2">
        <f t="shared" si="0"/>
        <v>0</v>
      </c>
      <c r="S45" s="2"/>
      <c r="T45" s="2">
        <f t="shared" si="10"/>
        <v>0</v>
      </c>
      <c r="U45" s="11"/>
    </row>
    <row r="46" spans="1:21" x14ac:dyDescent="0.3">
      <c r="A46" s="20">
        <v>44241</v>
      </c>
      <c r="B46" s="28">
        <v>17.870833333333302</v>
      </c>
      <c r="C46" s="2">
        <f t="shared" si="11"/>
        <v>13.119166666666672</v>
      </c>
      <c r="D46" s="13">
        <f t="shared" si="1"/>
        <v>21.543366666666671</v>
      </c>
      <c r="E46" s="3">
        <v>24.5</v>
      </c>
      <c r="F46" s="1">
        <f t="shared" si="2"/>
        <v>25</v>
      </c>
      <c r="G46" s="1">
        <f t="shared" si="3"/>
        <v>25.5</v>
      </c>
      <c r="H46" s="13">
        <f t="shared" si="4"/>
        <v>22.043366666666671</v>
      </c>
      <c r="I46" s="14">
        <f t="shared" si="5"/>
        <v>22.543366666666671</v>
      </c>
      <c r="J46" s="2">
        <f t="shared" si="6"/>
        <v>0</v>
      </c>
      <c r="K46" s="2"/>
      <c r="L46" s="2">
        <f t="shared" si="7"/>
        <v>0</v>
      </c>
      <c r="M46" s="2"/>
      <c r="N46" s="2">
        <f t="shared" si="8"/>
        <v>0</v>
      </c>
      <c r="O46" s="2"/>
      <c r="P46" s="2">
        <f t="shared" si="9"/>
        <v>0</v>
      </c>
      <c r="Q46" s="2"/>
      <c r="R46" s="2">
        <f t="shared" si="0"/>
        <v>0</v>
      </c>
      <c r="S46" s="2"/>
      <c r="T46" s="2">
        <f t="shared" si="10"/>
        <v>0</v>
      </c>
      <c r="U46" s="11"/>
    </row>
    <row r="47" spans="1:21" x14ac:dyDescent="0.3">
      <c r="A47" s="20">
        <v>44242</v>
      </c>
      <c r="B47" s="28">
        <v>17.883333333333301</v>
      </c>
      <c r="C47" s="2">
        <f t="shared" si="11"/>
        <v>13.43416666666667</v>
      </c>
      <c r="D47" s="13">
        <f t="shared" si="1"/>
        <v>21.631566666666668</v>
      </c>
      <c r="E47" s="3">
        <v>24.5</v>
      </c>
      <c r="F47" s="1">
        <f t="shared" si="2"/>
        <v>25</v>
      </c>
      <c r="G47" s="1">
        <f t="shared" si="3"/>
        <v>25.5</v>
      </c>
      <c r="H47" s="13">
        <f t="shared" si="4"/>
        <v>22.131566666666668</v>
      </c>
      <c r="I47" s="14">
        <f t="shared" si="5"/>
        <v>22.631566666666668</v>
      </c>
      <c r="J47" s="2">
        <f t="shared" si="6"/>
        <v>0</v>
      </c>
      <c r="K47" s="2"/>
      <c r="L47" s="2">
        <f t="shared" si="7"/>
        <v>0</v>
      </c>
      <c r="M47" s="2"/>
      <c r="N47" s="2">
        <f t="shared" si="8"/>
        <v>0</v>
      </c>
      <c r="O47" s="2"/>
      <c r="P47" s="2">
        <f t="shared" si="9"/>
        <v>0</v>
      </c>
      <c r="Q47" s="2"/>
      <c r="R47" s="2">
        <f t="shared" si="0"/>
        <v>0</v>
      </c>
      <c r="S47" s="2"/>
      <c r="T47" s="2">
        <f t="shared" si="10"/>
        <v>0</v>
      </c>
      <c r="U47" s="11"/>
    </row>
    <row r="48" spans="1:21" x14ac:dyDescent="0.3">
      <c r="A48" s="20">
        <v>44243</v>
      </c>
      <c r="B48" s="28">
        <v>17.579166666666701</v>
      </c>
      <c r="C48" s="2">
        <f t="shared" si="11"/>
        <v>13.715694444444447</v>
      </c>
      <c r="D48" s="13">
        <f t="shared" si="1"/>
        <v>21.710394444444447</v>
      </c>
      <c r="E48" s="3">
        <v>24.5</v>
      </c>
      <c r="F48" s="1">
        <f t="shared" si="2"/>
        <v>25</v>
      </c>
      <c r="G48" s="1">
        <f t="shared" si="3"/>
        <v>25.5</v>
      </c>
      <c r="H48" s="13">
        <f t="shared" si="4"/>
        <v>22.210394444444447</v>
      </c>
      <c r="I48" s="14">
        <f t="shared" si="5"/>
        <v>22.710394444444447</v>
      </c>
      <c r="J48" s="2">
        <f t="shared" si="6"/>
        <v>0</v>
      </c>
      <c r="K48" s="2"/>
      <c r="L48" s="2">
        <f t="shared" si="7"/>
        <v>0</v>
      </c>
      <c r="M48" s="2"/>
      <c r="N48" s="2">
        <f t="shared" si="8"/>
        <v>0</v>
      </c>
      <c r="O48" s="2"/>
      <c r="P48" s="2">
        <f t="shared" si="9"/>
        <v>0</v>
      </c>
      <c r="Q48" s="2"/>
      <c r="R48" s="2">
        <f t="shared" si="0"/>
        <v>0</v>
      </c>
      <c r="S48" s="2"/>
      <c r="T48" s="2">
        <f t="shared" si="10"/>
        <v>0</v>
      </c>
      <c r="U48" s="11"/>
    </row>
    <row r="49" spans="1:21" x14ac:dyDescent="0.3">
      <c r="A49" s="20">
        <v>44244</v>
      </c>
      <c r="B49" s="28">
        <v>18.320833333333301</v>
      </c>
      <c r="C49" s="2">
        <f t="shared" si="11"/>
        <v>14.014027777777782</v>
      </c>
      <c r="D49" s="13">
        <f t="shared" si="1"/>
        <v>21.793927777777782</v>
      </c>
      <c r="E49" s="3">
        <v>24.5</v>
      </c>
      <c r="F49" s="1">
        <f t="shared" si="2"/>
        <v>25</v>
      </c>
      <c r="G49" s="1">
        <f t="shared" si="3"/>
        <v>25.5</v>
      </c>
      <c r="H49" s="13">
        <f t="shared" si="4"/>
        <v>22.293927777777782</v>
      </c>
      <c r="I49" s="14">
        <f t="shared" si="5"/>
        <v>22.793927777777782</v>
      </c>
      <c r="J49" s="2">
        <f t="shared" si="6"/>
        <v>0</v>
      </c>
      <c r="K49" s="2"/>
      <c r="L49" s="2">
        <f t="shared" si="7"/>
        <v>0</v>
      </c>
      <c r="M49" s="2"/>
      <c r="N49" s="2">
        <f t="shared" si="8"/>
        <v>0</v>
      </c>
      <c r="O49" s="2"/>
      <c r="P49" s="2">
        <f t="shared" si="9"/>
        <v>0</v>
      </c>
      <c r="Q49" s="2"/>
      <c r="R49" s="2">
        <f t="shared" si="0"/>
        <v>0</v>
      </c>
      <c r="S49" s="2"/>
      <c r="T49" s="2">
        <f t="shared" si="10"/>
        <v>0</v>
      </c>
      <c r="U49" s="11"/>
    </row>
    <row r="50" spans="1:21" x14ac:dyDescent="0.3">
      <c r="A50" s="20">
        <v>44245</v>
      </c>
      <c r="B50" s="28">
        <v>17.891666666666701</v>
      </c>
      <c r="C50" s="2">
        <f t="shared" si="11"/>
        <v>14.274305555555561</v>
      </c>
      <c r="D50" s="13">
        <f t="shared" si="1"/>
        <v>21.866805555555558</v>
      </c>
      <c r="E50" s="3">
        <v>24.5</v>
      </c>
      <c r="F50" s="1">
        <f t="shared" si="2"/>
        <v>25</v>
      </c>
      <c r="G50" s="1">
        <f t="shared" si="3"/>
        <v>25.5</v>
      </c>
      <c r="H50" s="13">
        <f t="shared" si="4"/>
        <v>22.366805555555558</v>
      </c>
      <c r="I50" s="14">
        <f t="shared" si="5"/>
        <v>22.866805555555558</v>
      </c>
      <c r="J50" s="2">
        <f t="shared" si="6"/>
        <v>0</v>
      </c>
      <c r="K50" s="2"/>
      <c r="L50" s="2">
        <f t="shared" si="7"/>
        <v>0</v>
      </c>
      <c r="M50" s="2"/>
      <c r="N50" s="2">
        <f t="shared" si="8"/>
        <v>0</v>
      </c>
      <c r="O50" s="2"/>
      <c r="P50" s="2">
        <f t="shared" si="9"/>
        <v>0</v>
      </c>
      <c r="Q50" s="2"/>
      <c r="R50" s="2">
        <f t="shared" si="0"/>
        <v>0</v>
      </c>
      <c r="S50" s="2"/>
      <c r="T50" s="2">
        <f t="shared" si="10"/>
        <v>0</v>
      </c>
      <c r="U50" s="11"/>
    </row>
    <row r="51" spans="1:21" x14ac:dyDescent="0.3">
      <c r="A51" s="20">
        <v>44246</v>
      </c>
      <c r="B51" s="28">
        <v>17.7708333333333</v>
      </c>
      <c r="C51" s="2">
        <f t="shared" si="11"/>
        <v>14.490555555555561</v>
      </c>
      <c r="D51" s="13">
        <f t="shared" si="1"/>
        <v>21.927355555555557</v>
      </c>
      <c r="E51" s="3">
        <v>24.5</v>
      </c>
      <c r="F51" s="1">
        <f t="shared" si="2"/>
        <v>25</v>
      </c>
      <c r="G51" s="1">
        <f t="shared" si="3"/>
        <v>25.5</v>
      </c>
      <c r="H51" s="13">
        <f t="shared" si="4"/>
        <v>22.427355555555557</v>
      </c>
      <c r="I51" s="14">
        <f t="shared" si="5"/>
        <v>22.927355555555557</v>
      </c>
      <c r="J51" s="2">
        <f t="shared" si="6"/>
        <v>0</v>
      </c>
      <c r="K51" s="2"/>
      <c r="L51" s="2">
        <f t="shared" si="7"/>
        <v>0</v>
      </c>
      <c r="M51" s="2"/>
      <c r="N51" s="2">
        <f t="shared" si="8"/>
        <v>0</v>
      </c>
      <c r="O51" s="2"/>
      <c r="P51" s="2">
        <f t="shared" si="9"/>
        <v>0</v>
      </c>
      <c r="Q51" s="2"/>
      <c r="R51" s="2">
        <f t="shared" si="0"/>
        <v>0</v>
      </c>
      <c r="S51" s="2"/>
      <c r="T51" s="2">
        <f t="shared" si="10"/>
        <v>0</v>
      </c>
      <c r="U51" s="11"/>
    </row>
    <row r="52" spans="1:21" x14ac:dyDescent="0.3">
      <c r="A52" s="20">
        <v>44247</v>
      </c>
      <c r="B52" s="28">
        <v>17.7</v>
      </c>
      <c r="C52" s="2">
        <f t="shared" si="11"/>
        <v>14.667222222222227</v>
      </c>
      <c r="D52" s="13">
        <f t="shared" si="1"/>
        <v>21.976822222222225</v>
      </c>
      <c r="E52" s="3">
        <v>24.5</v>
      </c>
      <c r="F52" s="1">
        <f t="shared" si="2"/>
        <v>25</v>
      </c>
      <c r="G52" s="1">
        <f t="shared" si="3"/>
        <v>25.5</v>
      </c>
      <c r="H52" s="13">
        <f t="shared" si="4"/>
        <v>22.476822222222225</v>
      </c>
      <c r="I52" s="14">
        <f t="shared" si="5"/>
        <v>22.976822222222225</v>
      </c>
      <c r="J52" s="2">
        <f t="shared" si="6"/>
        <v>0</v>
      </c>
      <c r="K52" s="2"/>
      <c r="L52" s="2">
        <f t="shared" si="7"/>
        <v>0</v>
      </c>
      <c r="M52" s="2"/>
      <c r="N52" s="2">
        <f t="shared" si="8"/>
        <v>0</v>
      </c>
      <c r="O52" s="2"/>
      <c r="P52" s="2">
        <f t="shared" si="9"/>
        <v>0</v>
      </c>
      <c r="Q52" s="2"/>
      <c r="R52" s="2">
        <f t="shared" si="0"/>
        <v>0</v>
      </c>
      <c r="S52" s="2"/>
      <c r="T52" s="2">
        <f t="shared" si="10"/>
        <v>0</v>
      </c>
      <c r="U52" s="11"/>
    </row>
    <row r="53" spans="1:21" x14ac:dyDescent="0.3">
      <c r="A53" s="20">
        <v>44248</v>
      </c>
      <c r="B53" s="28">
        <v>18.6666666666667</v>
      </c>
      <c r="C53" s="2">
        <f t="shared" si="11"/>
        <v>14.85069444444445</v>
      </c>
      <c r="D53" s="13">
        <f t="shared" si="1"/>
        <v>22.028194444444448</v>
      </c>
      <c r="E53" s="3">
        <v>24.5</v>
      </c>
      <c r="F53" s="1">
        <f t="shared" si="2"/>
        <v>25</v>
      </c>
      <c r="G53" s="1">
        <f t="shared" si="3"/>
        <v>25.5</v>
      </c>
      <c r="H53" s="13">
        <f t="shared" si="4"/>
        <v>22.528194444444448</v>
      </c>
      <c r="I53" s="14">
        <f t="shared" si="5"/>
        <v>23.028194444444448</v>
      </c>
      <c r="J53" s="2">
        <f t="shared" si="6"/>
        <v>0</v>
      </c>
      <c r="K53" s="2"/>
      <c r="L53" s="2">
        <f t="shared" si="7"/>
        <v>0</v>
      </c>
      <c r="M53" s="2"/>
      <c r="N53" s="2">
        <f t="shared" si="8"/>
        <v>0</v>
      </c>
      <c r="O53" s="2"/>
      <c r="P53" s="2">
        <f t="shared" si="9"/>
        <v>0</v>
      </c>
      <c r="Q53" s="2"/>
      <c r="R53" s="2">
        <f t="shared" si="0"/>
        <v>0</v>
      </c>
      <c r="S53" s="2"/>
      <c r="T53" s="2">
        <f t="shared" si="10"/>
        <v>0</v>
      </c>
      <c r="U53" s="11"/>
    </row>
    <row r="54" spans="1:21" x14ac:dyDescent="0.3">
      <c r="A54" s="20">
        <v>44249</v>
      </c>
      <c r="B54" s="28">
        <v>22.120833333333302</v>
      </c>
      <c r="C54" s="2">
        <f t="shared" si="11"/>
        <v>15.049027777777782</v>
      </c>
      <c r="D54" s="13">
        <f t="shared" si="1"/>
        <v>22.083727777777781</v>
      </c>
      <c r="E54" s="3">
        <v>24.5</v>
      </c>
      <c r="F54" s="1">
        <f t="shared" si="2"/>
        <v>25</v>
      </c>
      <c r="G54" s="1">
        <f t="shared" si="3"/>
        <v>25.5</v>
      </c>
      <c r="H54" s="13">
        <f t="shared" si="4"/>
        <v>22.583727777777781</v>
      </c>
      <c r="I54" s="14">
        <f t="shared" si="5"/>
        <v>23.083727777777781</v>
      </c>
      <c r="J54" s="2">
        <f t="shared" si="6"/>
        <v>3.7105555555520198E-2</v>
      </c>
      <c r="K54" s="2"/>
      <c r="L54" s="2">
        <f t="shared" si="7"/>
        <v>0</v>
      </c>
      <c r="M54" s="2"/>
      <c r="N54" s="2">
        <f t="shared" si="8"/>
        <v>0</v>
      </c>
      <c r="O54" s="2"/>
      <c r="P54" s="2">
        <f t="shared" si="9"/>
        <v>0</v>
      </c>
      <c r="Q54" s="2"/>
      <c r="R54" s="2">
        <f t="shared" si="0"/>
        <v>0</v>
      </c>
      <c r="S54" s="2"/>
      <c r="T54" s="2">
        <f t="shared" si="10"/>
        <v>0</v>
      </c>
      <c r="U54" s="11"/>
    </row>
    <row r="55" spans="1:21" x14ac:dyDescent="0.3">
      <c r="A55" s="20">
        <v>44250</v>
      </c>
      <c r="B55" s="28">
        <v>20.158333333333299</v>
      </c>
      <c r="C55" s="2">
        <f t="shared" si="11"/>
        <v>15.375972222222225</v>
      </c>
      <c r="D55" s="13">
        <f t="shared" si="1"/>
        <v>22.175272222222226</v>
      </c>
      <c r="E55" s="3">
        <v>24.5</v>
      </c>
      <c r="F55" s="1">
        <f t="shared" si="2"/>
        <v>25</v>
      </c>
      <c r="G55" s="1">
        <f t="shared" si="3"/>
        <v>25.5</v>
      </c>
      <c r="H55" s="13">
        <f t="shared" si="4"/>
        <v>22.675272222222226</v>
      </c>
      <c r="I55" s="14">
        <f t="shared" si="5"/>
        <v>23.175272222222226</v>
      </c>
      <c r="J55" s="2">
        <f t="shared" si="6"/>
        <v>0</v>
      </c>
      <c r="K55" s="2"/>
      <c r="L55" s="2">
        <f t="shared" si="7"/>
        <v>0</v>
      </c>
      <c r="M55" s="2"/>
      <c r="N55" s="2">
        <f t="shared" si="8"/>
        <v>0</v>
      </c>
      <c r="O55" s="2"/>
      <c r="P55" s="2">
        <f t="shared" si="9"/>
        <v>0</v>
      </c>
      <c r="Q55" s="2"/>
      <c r="R55" s="2">
        <f t="shared" si="0"/>
        <v>0</v>
      </c>
      <c r="S55" s="2"/>
      <c r="T55" s="2">
        <f t="shared" si="10"/>
        <v>0</v>
      </c>
      <c r="U55" s="11"/>
    </row>
    <row r="56" spans="1:21" x14ac:dyDescent="0.3">
      <c r="A56" s="20">
        <v>44251</v>
      </c>
      <c r="B56" s="28">
        <v>19.824999999999999</v>
      </c>
      <c r="C56" s="2">
        <f t="shared" si="11"/>
        <v>15.673888888888889</v>
      </c>
      <c r="D56" s="13">
        <f t="shared" si="1"/>
        <v>22.258688888888891</v>
      </c>
      <c r="E56" s="3">
        <v>24.5</v>
      </c>
      <c r="F56" s="1">
        <f t="shared" si="2"/>
        <v>25</v>
      </c>
      <c r="G56" s="1">
        <f t="shared" si="3"/>
        <v>25.5</v>
      </c>
      <c r="H56" s="13">
        <f t="shared" si="4"/>
        <v>22.758688888888891</v>
      </c>
      <c r="I56" s="14">
        <f t="shared" si="5"/>
        <v>23.258688888888891</v>
      </c>
      <c r="J56" s="2">
        <f t="shared" si="6"/>
        <v>0</v>
      </c>
      <c r="K56" s="2"/>
      <c r="L56" s="2">
        <f t="shared" si="7"/>
        <v>0</v>
      </c>
      <c r="M56" s="2"/>
      <c r="N56" s="2">
        <f t="shared" si="8"/>
        <v>0</v>
      </c>
      <c r="O56" s="2"/>
      <c r="P56" s="2">
        <f t="shared" si="9"/>
        <v>0</v>
      </c>
      <c r="Q56" s="2"/>
      <c r="R56" s="2">
        <f t="shared" si="0"/>
        <v>0</v>
      </c>
      <c r="S56" s="2"/>
      <c r="T56" s="2">
        <f t="shared" si="10"/>
        <v>0</v>
      </c>
      <c r="U56" s="11"/>
    </row>
    <row r="57" spans="1:21" x14ac:dyDescent="0.3">
      <c r="A57" s="20">
        <v>44252</v>
      </c>
      <c r="B57" s="28">
        <v>20.087499999999999</v>
      </c>
      <c r="C57" s="2">
        <f t="shared" si="11"/>
        <v>15.999166666666667</v>
      </c>
      <c r="D57" s="13">
        <f t="shared" si="1"/>
        <v>22.349766666666667</v>
      </c>
      <c r="E57" s="3">
        <v>24.5</v>
      </c>
      <c r="F57" s="1">
        <f t="shared" si="2"/>
        <v>25</v>
      </c>
      <c r="G57" s="1">
        <f t="shared" si="3"/>
        <v>25.5</v>
      </c>
      <c r="H57" s="13">
        <f t="shared" si="4"/>
        <v>22.849766666666667</v>
      </c>
      <c r="I57" s="14">
        <f t="shared" si="5"/>
        <v>23.349766666666667</v>
      </c>
      <c r="J57" s="2">
        <f t="shared" si="6"/>
        <v>0</v>
      </c>
      <c r="K57" s="2"/>
      <c r="L57" s="2">
        <f t="shared" si="7"/>
        <v>0</v>
      </c>
      <c r="M57" s="2"/>
      <c r="N57" s="2">
        <f t="shared" si="8"/>
        <v>0</v>
      </c>
      <c r="O57" s="2"/>
      <c r="P57" s="2">
        <f t="shared" si="9"/>
        <v>0</v>
      </c>
      <c r="Q57" s="2"/>
      <c r="R57" s="2">
        <f t="shared" si="0"/>
        <v>0</v>
      </c>
      <c r="S57" s="2"/>
      <c r="T57" s="2">
        <f t="shared" si="10"/>
        <v>0</v>
      </c>
      <c r="U57" s="11"/>
    </row>
    <row r="58" spans="1:21" x14ac:dyDescent="0.3">
      <c r="A58" s="20">
        <v>44253</v>
      </c>
      <c r="B58" s="28">
        <v>18.358333333333299</v>
      </c>
      <c r="C58" s="2">
        <f t="shared" si="11"/>
        <v>16.30263888888889</v>
      </c>
      <c r="D58" s="13">
        <f t="shared" si="1"/>
        <v>22.434738888888891</v>
      </c>
      <c r="E58" s="3">
        <v>24.5</v>
      </c>
      <c r="F58" s="1">
        <f t="shared" si="2"/>
        <v>25</v>
      </c>
      <c r="G58" s="1">
        <f t="shared" si="3"/>
        <v>25.5</v>
      </c>
      <c r="H58" s="13">
        <f t="shared" si="4"/>
        <v>22.934738888888891</v>
      </c>
      <c r="I58" s="14">
        <f t="shared" si="5"/>
        <v>23.434738888888891</v>
      </c>
      <c r="J58" s="2">
        <f t="shared" si="6"/>
        <v>0</v>
      </c>
      <c r="K58" s="2"/>
      <c r="L58" s="2">
        <f t="shared" si="7"/>
        <v>0</v>
      </c>
      <c r="M58" s="2"/>
      <c r="N58" s="2">
        <f t="shared" si="8"/>
        <v>0</v>
      </c>
      <c r="O58" s="2"/>
      <c r="P58" s="2">
        <f t="shared" si="9"/>
        <v>0</v>
      </c>
      <c r="Q58" s="2"/>
      <c r="R58" s="2">
        <f t="shared" si="0"/>
        <v>0</v>
      </c>
      <c r="S58" s="2"/>
      <c r="T58" s="2">
        <f t="shared" si="10"/>
        <v>0</v>
      </c>
      <c r="U58" s="11"/>
    </row>
    <row r="59" spans="1:21" x14ac:dyDescent="0.3">
      <c r="A59" s="20">
        <v>44254</v>
      </c>
      <c r="B59" s="28">
        <v>17.675000000000001</v>
      </c>
      <c r="C59" s="2">
        <f t="shared" si="11"/>
        <v>16.533194444444444</v>
      </c>
      <c r="D59" s="13">
        <f t="shared" si="1"/>
        <v>22.499294444444445</v>
      </c>
      <c r="E59" s="3">
        <v>24.5</v>
      </c>
      <c r="F59" s="1">
        <f t="shared" si="2"/>
        <v>25</v>
      </c>
      <c r="G59" s="1">
        <f t="shared" si="3"/>
        <v>25.5</v>
      </c>
      <c r="H59" s="13">
        <f t="shared" si="4"/>
        <v>22.999294444444445</v>
      </c>
      <c r="I59" s="14">
        <f t="shared" si="5"/>
        <v>23.499294444444445</v>
      </c>
      <c r="J59" s="2">
        <f t="shared" si="6"/>
        <v>0</v>
      </c>
      <c r="K59" s="2"/>
      <c r="L59" s="2">
        <f t="shared" si="7"/>
        <v>0</v>
      </c>
      <c r="M59" s="2"/>
      <c r="N59" s="2">
        <f t="shared" si="8"/>
        <v>0</v>
      </c>
      <c r="O59" s="2"/>
      <c r="P59" s="2">
        <f t="shared" si="9"/>
        <v>0</v>
      </c>
      <c r="Q59" s="2"/>
      <c r="R59" s="2">
        <f t="shared" si="0"/>
        <v>0</v>
      </c>
      <c r="S59" s="2"/>
      <c r="T59" s="2">
        <f t="shared" si="10"/>
        <v>0</v>
      </c>
      <c r="U59" s="11"/>
    </row>
    <row r="60" spans="1:21" x14ac:dyDescent="0.3">
      <c r="A60" s="20">
        <v>44255</v>
      </c>
      <c r="B60" s="28">
        <v>17.074999999999999</v>
      </c>
      <c r="C60" s="2">
        <f t="shared" si="11"/>
        <v>16.715</v>
      </c>
      <c r="D60" s="13">
        <f t="shared" si="1"/>
        <v>22.5502</v>
      </c>
      <c r="E60" s="3">
        <v>24.5</v>
      </c>
      <c r="F60" s="1">
        <f t="shared" si="2"/>
        <v>25</v>
      </c>
      <c r="G60" s="1">
        <f t="shared" si="3"/>
        <v>25.5</v>
      </c>
      <c r="H60" s="13">
        <f t="shared" si="4"/>
        <v>23.0502</v>
      </c>
      <c r="I60" s="14">
        <f t="shared" si="5"/>
        <v>23.5502</v>
      </c>
      <c r="J60" s="2">
        <f t="shared" si="6"/>
        <v>0</v>
      </c>
      <c r="K60" s="2"/>
      <c r="L60" s="2">
        <f t="shared" si="7"/>
        <v>0</v>
      </c>
      <c r="M60" s="2"/>
      <c r="N60" s="2">
        <f t="shared" si="8"/>
        <v>0</v>
      </c>
      <c r="O60" s="2"/>
      <c r="P60" s="2">
        <f t="shared" si="9"/>
        <v>0</v>
      </c>
      <c r="Q60" s="2"/>
      <c r="R60" s="2">
        <f t="shared" si="0"/>
        <v>0</v>
      </c>
      <c r="S60" s="2"/>
      <c r="T60" s="2">
        <f t="shared" si="10"/>
        <v>0</v>
      </c>
      <c r="U60" s="11"/>
    </row>
    <row r="61" spans="1:21" x14ac:dyDescent="0.3">
      <c r="A61" s="20">
        <v>44256</v>
      </c>
      <c r="B61" s="28">
        <v>18.254166666666698</v>
      </c>
      <c r="C61" s="2">
        <f t="shared" si="11"/>
        <v>16.816944444444445</v>
      </c>
      <c r="D61" s="13">
        <f t="shared" si="1"/>
        <v>22.578744444444446</v>
      </c>
      <c r="E61" s="3">
        <v>24.5</v>
      </c>
      <c r="F61" s="1">
        <f t="shared" si="2"/>
        <v>25</v>
      </c>
      <c r="G61" s="1">
        <f t="shared" si="3"/>
        <v>25.5</v>
      </c>
      <c r="H61" s="13">
        <f t="shared" si="4"/>
        <v>23.078744444444446</v>
      </c>
      <c r="I61" s="14">
        <f t="shared" si="5"/>
        <v>23.578744444444446</v>
      </c>
      <c r="J61" s="2">
        <f t="shared" si="6"/>
        <v>0</v>
      </c>
      <c r="K61" s="2"/>
      <c r="L61" s="2">
        <f t="shared" si="7"/>
        <v>0</v>
      </c>
      <c r="M61" s="2"/>
      <c r="N61" s="2">
        <f t="shared" si="8"/>
        <v>0</v>
      </c>
      <c r="O61" s="2"/>
      <c r="P61" s="2">
        <f t="shared" si="9"/>
        <v>0</v>
      </c>
      <c r="Q61" s="2"/>
      <c r="R61" s="2">
        <f t="shared" si="0"/>
        <v>0</v>
      </c>
      <c r="S61" s="2"/>
      <c r="T61" s="2">
        <f t="shared" si="10"/>
        <v>0</v>
      </c>
      <c r="U61" s="11"/>
    </row>
    <row r="62" spans="1:21" x14ac:dyDescent="0.3">
      <c r="A62" s="20">
        <v>44257</v>
      </c>
      <c r="B62" s="28">
        <v>19.8125</v>
      </c>
      <c r="C62" s="2">
        <f t="shared" si="11"/>
        <v>16.950277777777774</v>
      </c>
      <c r="D62" s="13">
        <f t="shared" si="1"/>
        <v>22.616077777777779</v>
      </c>
      <c r="E62" s="3">
        <v>24.5</v>
      </c>
      <c r="F62" s="1">
        <f t="shared" si="2"/>
        <v>25</v>
      </c>
      <c r="G62" s="1">
        <f t="shared" si="3"/>
        <v>25.5</v>
      </c>
      <c r="H62" s="13">
        <f t="shared" si="4"/>
        <v>23.116077777777779</v>
      </c>
      <c r="I62" s="14">
        <f t="shared" si="5"/>
        <v>23.616077777777779</v>
      </c>
      <c r="J62" s="2">
        <f t="shared" si="6"/>
        <v>0</v>
      </c>
      <c r="K62" s="2"/>
      <c r="L62" s="2">
        <f t="shared" si="7"/>
        <v>0</v>
      </c>
      <c r="M62" s="2"/>
      <c r="N62" s="2">
        <f t="shared" si="8"/>
        <v>0</v>
      </c>
      <c r="O62" s="2"/>
      <c r="P62" s="2">
        <f t="shared" si="9"/>
        <v>0</v>
      </c>
      <c r="Q62" s="2"/>
      <c r="R62" s="2">
        <f t="shared" si="0"/>
        <v>0</v>
      </c>
      <c r="S62" s="2"/>
      <c r="T62" s="2">
        <f t="shared" si="10"/>
        <v>0</v>
      </c>
      <c r="U62" s="11"/>
    </row>
    <row r="63" spans="1:21" x14ac:dyDescent="0.3">
      <c r="A63" s="20">
        <v>44258</v>
      </c>
      <c r="B63" s="28">
        <v>20.2083333333333</v>
      </c>
      <c r="C63" s="2">
        <f t="shared" si="11"/>
        <v>17.08680555555555</v>
      </c>
      <c r="D63" s="13">
        <f t="shared" si="1"/>
        <v>22.654305555555556</v>
      </c>
      <c r="E63" s="3">
        <v>24.5</v>
      </c>
      <c r="F63" s="1">
        <f t="shared" si="2"/>
        <v>25</v>
      </c>
      <c r="G63" s="1">
        <f t="shared" si="3"/>
        <v>25.5</v>
      </c>
      <c r="H63" s="13">
        <f t="shared" si="4"/>
        <v>23.154305555555556</v>
      </c>
      <c r="I63" s="14">
        <f t="shared" si="5"/>
        <v>23.654305555555556</v>
      </c>
      <c r="J63" s="2">
        <f t="shared" si="6"/>
        <v>0</v>
      </c>
      <c r="K63" s="2"/>
      <c r="L63" s="2">
        <f t="shared" si="7"/>
        <v>0</v>
      </c>
      <c r="M63" s="2"/>
      <c r="N63" s="2">
        <f t="shared" si="8"/>
        <v>0</v>
      </c>
      <c r="O63" s="2"/>
      <c r="P63" s="2">
        <f t="shared" si="9"/>
        <v>0</v>
      </c>
      <c r="Q63" s="2"/>
      <c r="R63" s="2">
        <f t="shared" si="0"/>
        <v>0</v>
      </c>
      <c r="S63" s="2"/>
      <c r="T63" s="2">
        <f t="shared" si="10"/>
        <v>0</v>
      </c>
      <c r="U63" s="11"/>
    </row>
    <row r="64" spans="1:21" x14ac:dyDescent="0.3">
      <c r="A64" s="20">
        <v>44259</v>
      </c>
      <c r="B64" s="28">
        <v>18.733333333333299</v>
      </c>
      <c r="C64" s="2">
        <f t="shared" si="11"/>
        <v>17.292361111111106</v>
      </c>
      <c r="D64" s="13">
        <f t="shared" si="1"/>
        <v>22.711861111111112</v>
      </c>
      <c r="E64" s="3">
        <v>24.5</v>
      </c>
      <c r="F64" s="1">
        <f t="shared" si="2"/>
        <v>25</v>
      </c>
      <c r="G64" s="1">
        <f t="shared" si="3"/>
        <v>25.5</v>
      </c>
      <c r="H64" s="13">
        <f t="shared" si="4"/>
        <v>23.211861111111112</v>
      </c>
      <c r="I64" s="14">
        <f t="shared" si="5"/>
        <v>23.711861111111112</v>
      </c>
      <c r="J64" s="2">
        <f t="shared" si="6"/>
        <v>0</v>
      </c>
      <c r="K64" s="2"/>
      <c r="L64" s="2">
        <f t="shared" si="7"/>
        <v>0</v>
      </c>
      <c r="M64" s="2"/>
      <c r="N64" s="2">
        <f t="shared" si="8"/>
        <v>0</v>
      </c>
      <c r="O64" s="2"/>
      <c r="P64" s="2">
        <f t="shared" si="9"/>
        <v>0</v>
      </c>
      <c r="Q64" s="2"/>
      <c r="R64" s="2">
        <f t="shared" si="0"/>
        <v>0</v>
      </c>
      <c r="S64" s="2"/>
      <c r="T64" s="2">
        <f t="shared" si="10"/>
        <v>0</v>
      </c>
      <c r="U64" s="11"/>
    </row>
    <row r="65" spans="1:21" x14ac:dyDescent="0.3">
      <c r="A65" s="20">
        <v>44260</v>
      </c>
      <c r="B65" s="28">
        <v>19.0833333333333</v>
      </c>
      <c r="C65" s="2">
        <f t="shared" si="11"/>
        <v>17.411527777777774</v>
      </c>
      <c r="D65" s="13">
        <f t="shared" si="1"/>
        <v>22.745227777777778</v>
      </c>
      <c r="E65" s="3">
        <v>24.5</v>
      </c>
      <c r="F65" s="1">
        <f t="shared" si="2"/>
        <v>25</v>
      </c>
      <c r="G65" s="1">
        <f t="shared" si="3"/>
        <v>25.5</v>
      </c>
      <c r="H65" s="13">
        <f t="shared" si="4"/>
        <v>23.245227777777778</v>
      </c>
      <c r="I65" s="14">
        <f t="shared" si="5"/>
        <v>23.745227777777778</v>
      </c>
      <c r="J65" s="2">
        <f t="shared" si="6"/>
        <v>0</v>
      </c>
      <c r="K65" s="2"/>
      <c r="L65" s="2">
        <f t="shared" si="7"/>
        <v>0</v>
      </c>
      <c r="M65" s="2"/>
      <c r="N65" s="2">
        <f t="shared" si="8"/>
        <v>0</v>
      </c>
      <c r="O65" s="2"/>
      <c r="P65" s="2">
        <f t="shared" si="9"/>
        <v>0</v>
      </c>
      <c r="Q65" s="2"/>
      <c r="R65" s="2">
        <f t="shared" si="0"/>
        <v>0</v>
      </c>
      <c r="S65" s="2"/>
      <c r="T65" s="2">
        <f t="shared" si="10"/>
        <v>0</v>
      </c>
      <c r="U65" s="11"/>
    </row>
    <row r="66" spans="1:21" x14ac:dyDescent="0.3">
      <c r="A66" s="20">
        <v>44261</v>
      </c>
      <c r="B66" s="28">
        <v>20.608333333333299</v>
      </c>
      <c r="C66" s="2">
        <f t="shared" si="11"/>
        <v>17.610277777777771</v>
      </c>
      <c r="D66" s="13">
        <f t="shared" si="1"/>
        <v>22.800877777777778</v>
      </c>
      <c r="E66" s="3">
        <v>24.5</v>
      </c>
      <c r="F66" s="1">
        <f t="shared" si="2"/>
        <v>25</v>
      </c>
      <c r="G66" s="1">
        <f t="shared" si="3"/>
        <v>25.5</v>
      </c>
      <c r="H66" s="13">
        <f t="shared" si="4"/>
        <v>23.300877777777778</v>
      </c>
      <c r="I66" s="14">
        <f t="shared" si="5"/>
        <v>23.800877777777778</v>
      </c>
      <c r="J66" s="2">
        <f t="shared" si="6"/>
        <v>0</v>
      </c>
      <c r="K66" s="2"/>
      <c r="L66" s="2">
        <f t="shared" si="7"/>
        <v>0</v>
      </c>
      <c r="M66" s="2"/>
      <c r="N66" s="2">
        <f t="shared" si="8"/>
        <v>0</v>
      </c>
      <c r="O66" s="2"/>
      <c r="P66" s="2">
        <f t="shared" si="9"/>
        <v>0</v>
      </c>
      <c r="Q66" s="2"/>
      <c r="R66" s="2">
        <f t="shared" ref="R66:R129" si="12">MAX(B66-H66,0)</f>
        <v>0</v>
      </c>
      <c r="S66" s="2"/>
      <c r="T66" s="2">
        <f t="shared" si="10"/>
        <v>0</v>
      </c>
      <c r="U66" s="11"/>
    </row>
    <row r="67" spans="1:21" x14ac:dyDescent="0.3">
      <c r="A67" s="20">
        <v>44262</v>
      </c>
      <c r="B67" s="28">
        <v>23.220833333333299</v>
      </c>
      <c r="C67" s="2">
        <f t="shared" si="11"/>
        <v>17.899166666666659</v>
      </c>
      <c r="D67" s="13">
        <f t="shared" ref="D67:D130" si="13">0.28*C67+17.87</f>
        <v>22.881766666666664</v>
      </c>
      <c r="E67" s="3">
        <v>24.5</v>
      </c>
      <c r="F67" s="1">
        <f t="shared" ref="F67:F130" si="14">E67+0.5</f>
        <v>25</v>
      </c>
      <c r="G67" s="1">
        <f t="shared" ref="G67:G130" si="15">E67+1</f>
        <v>25.5</v>
      </c>
      <c r="H67" s="13">
        <f t="shared" ref="H67:H130" si="16">0.5+D67</f>
        <v>23.381766666666664</v>
      </c>
      <c r="I67" s="14">
        <f t="shared" ref="I67:I130" si="17">1+D67</f>
        <v>23.881766666666664</v>
      </c>
      <c r="J67" s="2">
        <f t="shared" ref="J67:J130" si="18">MAX(B67-D67,0)</f>
        <v>0.33906666666663554</v>
      </c>
      <c r="K67" s="2"/>
      <c r="L67" s="2">
        <f t="shared" ref="L67:L130" si="19">MAX(B67-E67,0)</f>
        <v>0</v>
      </c>
      <c r="M67" s="2"/>
      <c r="N67" s="2">
        <f t="shared" ref="N67:N130" si="20">MAX(B67-F67,0)</f>
        <v>0</v>
      </c>
      <c r="O67" s="2"/>
      <c r="P67" s="2">
        <f t="shared" ref="P67:P130" si="21">MAX(B67-G67,0)</f>
        <v>0</v>
      </c>
      <c r="Q67" s="2"/>
      <c r="R67" s="2">
        <f t="shared" si="12"/>
        <v>0</v>
      </c>
      <c r="S67" s="2"/>
      <c r="T67" s="2">
        <f t="shared" ref="T67:T130" si="22">MAX(B67-I67,0)</f>
        <v>0</v>
      </c>
      <c r="U67" s="11"/>
    </row>
    <row r="68" spans="1:21" x14ac:dyDescent="0.3">
      <c r="A68" s="20">
        <v>44263</v>
      </c>
      <c r="B68" s="28">
        <v>23</v>
      </c>
      <c r="C68" s="2">
        <f t="shared" si="11"/>
        <v>18.267361111111104</v>
      </c>
      <c r="D68" s="13">
        <f t="shared" si="13"/>
        <v>22.984861111111108</v>
      </c>
      <c r="E68" s="3">
        <v>24.5</v>
      </c>
      <c r="F68" s="1">
        <f t="shared" si="14"/>
        <v>25</v>
      </c>
      <c r="G68" s="1">
        <f t="shared" si="15"/>
        <v>25.5</v>
      </c>
      <c r="H68" s="13">
        <f t="shared" si="16"/>
        <v>23.484861111111108</v>
      </c>
      <c r="I68" s="14">
        <f t="shared" si="17"/>
        <v>23.984861111111108</v>
      </c>
      <c r="J68" s="2">
        <f t="shared" si="18"/>
        <v>1.5138888888891699E-2</v>
      </c>
      <c r="K68" s="2"/>
      <c r="L68" s="2">
        <f t="shared" si="19"/>
        <v>0</v>
      </c>
      <c r="M68" s="2"/>
      <c r="N68" s="2">
        <f t="shared" si="20"/>
        <v>0</v>
      </c>
      <c r="O68" s="2"/>
      <c r="P68" s="2">
        <f t="shared" si="21"/>
        <v>0</v>
      </c>
      <c r="Q68" s="2"/>
      <c r="R68" s="2">
        <f t="shared" si="12"/>
        <v>0</v>
      </c>
      <c r="S68" s="2"/>
      <c r="T68" s="2">
        <f t="shared" si="22"/>
        <v>0</v>
      </c>
      <c r="U68" s="11"/>
    </row>
    <row r="69" spans="1:21" x14ac:dyDescent="0.3">
      <c r="A69" s="20">
        <v>44264</v>
      </c>
      <c r="B69" s="28">
        <v>22.658333333333299</v>
      </c>
      <c r="C69" s="2">
        <f t="shared" si="11"/>
        <v>18.512083333333326</v>
      </c>
      <c r="D69" s="13">
        <f t="shared" si="13"/>
        <v>23.053383333333333</v>
      </c>
      <c r="E69" s="3">
        <v>24.5</v>
      </c>
      <c r="F69" s="1">
        <f t="shared" si="14"/>
        <v>25</v>
      </c>
      <c r="G69" s="1">
        <f t="shared" si="15"/>
        <v>25.5</v>
      </c>
      <c r="H69" s="13">
        <f t="shared" si="16"/>
        <v>23.553383333333333</v>
      </c>
      <c r="I69" s="14">
        <f t="shared" si="17"/>
        <v>24.053383333333333</v>
      </c>
      <c r="J69" s="2">
        <f t="shared" si="18"/>
        <v>0</v>
      </c>
      <c r="K69" s="2"/>
      <c r="L69" s="2">
        <f t="shared" si="19"/>
        <v>0</v>
      </c>
      <c r="M69" s="2"/>
      <c r="N69" s="2">
        <f t="shared" si="20"/>
        <v>0</v>
      </c>
      <c r="O69" s="2"/>
      <c r="P69" s="2">
        <f t="shared" si="21"/>
        <v>0</v>
      </c>
      <c r="Q69" s="2"/>
      <c r="R69" s="2">
        <f t="shared" si="12"/>
        <v>0</v>
      </c>
      <c r="S69" s="2"/>
      <c r="T69" s="2">
        <f t="shared" si="22"/>
        <v>0</v>
      </c>
      <c r="U69" s="11"/>
    </row>
    <row r="70" spans="1:21" x14ac:dyDescent="0.3">
      <c r="A70" s="20">
        <v>44265</v>
      </c>
      <c r="B70" s="28">
        <v>22.745833333333302</v>
      </c>
      <c r="C70" s="2">
        <f t="shared" si="11"/>
        <v>18.674722222222211</v>
      </c>
      <c r="D70" s="13">
        <f t="shared" si="13"/>
        <v>23.098922222222221</v>
      </c>
      <c r="E70" s="3">
        <v>24.5</v>
      </c>
      <c r="F70" s="1">
        <f t="shared" si="14"/>
        <v>25</v>
      </c>
      <c r="G70" s="1">
        <f t="shared" si="15"/>
        <v>25.5</v>
      </c>
      <c r="H70" s="13">
        <f t="shared" si="16"/>
        <v>23.598922222222221</v>
      </c>
      <c r="I70" s="14">
        <f t="shared" si="17"/>
        <v>24.098922222222221</v>
      </c>
      <c r="J70" s="2">
        <f t="shared" si="18"/>
        <v>0</v>
      </c>
      <c r="K70" s="2"/>
      <c r="L70" s="2">
        <f t="shared" si="19"/>
        <v>0</v>
      </c>
      <c r="M70" s="2"/>
      <c r="N70" s="2">
        <f t="shared" si="20"/>
        <v>0</v>
      </c>
      <c r="O70" s="2"/>
      <c r="P70" s="2">
        <f t="shared" si="21"/>
        <v>0</v>
      </c>
      <c r="Q70" s="2"/>
      <c r="R70" s="2">
        <f t="shared" si="12"/>
        <v>0</v>
      </c>
      <c r="S70" s="2"/>
      <c r="T70" s="2">
        <f t="shared" si="22"/>
        <v>0</v>
      </c>
      <c r="U70" s="11"/>
    </row>
    <row r="71" spans="1:21" x14ac:dyDescent="0.3">
      <c r="A71" s="20">
        <v>44266</v>
      </c>
      <c r="B71" s="28">
        <v>23.245833333333302</v>
      </c>
      <c r="C71" s="2">
        <f t="shared" si="11"/>
        <v>18.867361111111098</v>
      </c>
      <c r="D71" s="13">
        <f t="shared" si="13"/>
        <v>23.152861111111108</v>
      </c>
      <c r="E71" s="3">
        <v>24.5</v>
      </c>
      <c r="F71" s="1">
        <f t="shared" si="14"/>
        <v>25</v>
      </c>
      <c r="G71" s="1">
        <f t="shared" si="15"/>
        <v>25.5</v>
      </c>
      <c r="H71" s="13">
        <f t="shared" si="16"/>
        <v>23.652861111111108</v>
      </c>
      <c r="I71" s="14">
        <f t="shared" si="17"/>
        <v>24.152861111111108</v>
      </c>
      <c r="J71" s="2">
        <f t="shared" si="18"/>
        <v>9.2972222222194034E-2</v>
      </c>
      <c r="K71" s="2"/>
      <c r="L71" s="2">
        <f t="shared" si="19"/>
        <v>0</v>
      </c>
      <c r="M71" s="2"/>
      <c r="N71" s="2">
        <f t="shared" si="20"/>
        <v>0</v>
      </c>
      <c r="O71" s="2"/>
      <c r="P71" s="2">
        <f t="shared" si="21"/>
        <v>0</v>
      </c>
      <c r="Q71" s="2"/>
      <c r="R71" s="2">
        <f t="shared" si="12"/>
        <v>0</v>
      </c>
      <c r="S71" s="2"/>
      <c r="T71" s="2">
        <f t="shared" si="22"/>
        <v>0</v>
      </c>
      <c r="U71" s="11"/>
    </row>
    <row r="72" spans="1:21" x14ac:dyDescent="0.3">
      <c r="A72" s="20">
        <v>44267</v>
      </c>
      <c r="B72" s="28">
        <v>23.2916666666667</v>
      </c>
      <c r="C72" s="2">
        <f t="shared" si="11"/>
        <v>19.100833333333316</v>
      </c>
      <c r="D72" s="13">
        <f t="shared" si="13"/>
        <v>23.21823333333333</v>
      </c>
      <c r="E72" s="3">
        <v>24.5</v>
      </c>
      <c r="F72" s="1">
        <f t="shared" si="14"/>
        <v>25</v>
      </c>
      <c r="G72" s="1">
        <f t="shared" si="15"/>
        <v>25.5</v>
      </c>
      <c r="H72" s="13">
        <f t="shared" si="16"/>
        <v>23.71823333333333</v>
      </c>
      <c r="I72" s="14">
        <f t="shared" si="17"/>
        <v>24.21823333333333</v>
      </c>
      <c r="J72" s="2">
        <f t="shared" si="18"/>
        <v>7.3433333333369433E-2</v>
      </c>
      <c r="K72" s="2"/>
      <c r="L72" s="2">
        <f t="shared" si="19"/>
        <v>0</v>
      </c>
      <c r="M72" s="2"/>
      <c r="N72" s="2">
        <f t="shared" si="20"/>
        <v>0</v>
      </c>
      <c r="O72" s="2"/>
      <c r="P72" s="2">
        <f t="shared" si="21"/>
        <v>0</v>
      </c>
      <c r="Q72" s="2"/>
      <c r="R72" s="2">
        <f t="shared" si="12"/>
        <v>0</v>
      </c>
      <c r="S72" s="2"/>
      <c r="T72" s="2">
        <f t="shared" si="22"/>
        <v>0</v>
      </c>
      <c r="U72" s="11"/>
    </row>
    <row r="73" spans="1:21" x14ac:dyDescent="0.3">
      <c r="A73" s="20">
        <v>44268</v>
      </c>
      <c r="B73" s="28">
        <v>25.7708333333333</v>
      </c>
      <c r="C73" s="2">
        <f t="shared" si="11"/>
        <v>19.370277777777765</v>
      </c>
      <c r="D73" s="13">
        <f t="shared" si="13"/>
        <v>23.293677777777777</v>
      </c>
      <c r="E73" s="3">
        <v>24.5</v>
      </c>
      <c r="F73" s="1">
        <f t="shared" si="14"/>
        <v>25</v>
      </c>
      <c r="G73" s="1">
        <f t="shared" si="15"/>
        <v>25.5</v>
      </c>
      <c r="H73" s="13">
        <f t="shared" si="16"/>
        <v>23.793677777777777</v>
      </c>
      <c r="I73" s="14">
        <f t="shared" si="17"/>
        <v>24.293677777777777</v>
      </c>
      <c r="J73" s="2">
        <f t="shared" si="18"/>
        <v>2.4771555555555231</v>
      </c>
      <c r="K73" s="2"/>
      <c r="L73" s="2">
        <f t="shared" si="19"/>
        <v>1.2708333333333002</v>
      </c>
      <c r="M73" s="2"/>
      <c r="N73" s="2">
        <f t="shared" si="20"/>
        <v>0.77083333333330017</v>
      </c>
      <c r="O73" s="2"/>
      <c r="P73" s="2">
        <f t="shared" si="21"/>
        <v>0.27083333333330017</v>
      </c>
      <c r="Q73" s="2"/>
      <c r="R73" s="2">
        <f t="shared" si="12"/>
        <v>1.9771555555555231</v>
      </c>
      <c r="S73" s="2"/>
      <c r="T73" s="2">
        <f t="shared" si="22"/>
        <v>1.4771555555555231</v>
      </c>
      <c r="U73" s="11"/>
    </row>
    <row r="74" spans="1:21" x14ac:dyDescent="0.3">
      <c r="A74" s="20">
        <v>44269</v>
      </c>
      <c r="B74" s="28">
        <v>26.987500000000001</v>
      </c>
      <c r="C74" s="2">
        <f t="shared" si="11"/>
        <v>19.734305555555544</v>
      </c>
      <c r="D74" s="13">
        <f t="shared" si="13"/>
        <v>23.395605555555555</v>
      </c>
      <c r="E74" s="3">
        <v>24.5</v>
      </c>
      <c r="F74" s="1">
        <f t="shared" si="14"/>
        <v>25</v>
      </c>
      <c r="G74" s="1">
        <f t="shared" si="15"/>
        <v>25.5</v>
      </c>
      <c r="H74" s="13">
        <f t="shared" si="16"/>
        <v>23.895605555555555</v>
      </c>
      <c r="I74" s="14">
        <f t="shared" si="17"/>
        <v>24.395605555555555</v>
      </c>
      <c r="J74" s="2">
        <f t="shared" si="18"/>
        <v>3.5918944444444456</v>
      </c>
      <c r="K74" s="2"/>
      <c r="L74" s="2">
        <f t="shared" si="19"/>
        <v>2.4875000000000007</v>
      </c>
      <c r="M74" s="2"/>
      <c r="N74" s="2">
        <f t="shared" si="20"/>
        <v>1.9875000000000007</v>
      </c>
      <c r="O74" s="2"/>
      <c r="P74" s="2">
        <f t="shared" si="21"/>
        <v>1.4875000000000007</v>
      </c>
      <c r="Q74" s="2"/>
      <c r="R74" s="2">
        <f t="shared" si="12"/>
        <v>3.0918944444444456</v>
      </c>
      <c r="S74" s="2"/>
      <c r="T74" s="2">
        <f t="shared" si="22"/>
        <v>2.5918944444444456</v>
      </c>
      <c r="U74" s="11"/>
    </row>
    <row r="75" spans="1:21" x14ac:dyDescent="0.3">
      <c r="A75" s="20">
        <v>44270</v>
      </c>
      <c r="B75" s="28">
        <v>28.375</v>
      </c>
      <c r="C75" s="2">
        <f t="shared" si="11"/>
        <v>20.121805555555543</v>
      </c>
      <c r="D75" s="13">
        <f t="shared" si="13"/>
        <v>23.504105555555554</v>
      </c>
      <c r="E75" s="3">
        <v>24.5</v>
      </c>
      <c r="F75" s="1">
        <f t="shared" si="14"/>
        <v>25</v>
      </c>
      <c r="G75" s="1">
        <f t="shared" si="15"/>
        <v>25.5</v>
      </c>
      <c r="H75" s="13">
        <f t="shared" si="16"/>
        <v>24.004105555555554</v>
      </c>
      <c r="I75" s="14">
        <f t="shared" si="17"/>
        <v>24.504105555555554</v>
      </c>
      <c r="J75" s="2">
        <f t="shared" si="18"/>
        <v>4.8708944444444455</v>
      </c>
      <c r="K75" s="2"/>
      <c r="L75" s="2">
        <f t="shared" si="19"/>
        <v>3.875</v>
      </c>
      <c r="M75" s="2"/>
      <c r="N75" s="2">
        <f t="shared" si="20"/>
        <v>3.375</v>
      </c>
      <c r="O75" s="2"/>
      <c r="P75" s="2">
        <f t="shared" si="21"/>
        <v>2.875</v>
      </c>
      <c r="Q75" s="2"/>
      <c r="R75" s="2">
        <f t="shared" si="12"/>
        <v>4.3708944444444455</v>
      </c>
      <c r="S75" s="2"/>
      <c r="T75" s="2">
        <f t="shared" si="22"/>
        <v>3.8708944444444455</v>
      </c>
      <c r="U75" s="11"/>
    </row>
    <row r="76" spans="1:21" x14ac:dyDescent="0.3">
      <c r="A76" s="20">
        <v>44271</v>
      </c>
      <c r="B76" s="28">
        <v>28.129166666666698</v>
      </c>
      <c r="C76" s="2">
        <f t="shared" si="11"/>
        <v>20.499305555555544</v>
      </c>
      <c r="D76" s="13">
        <f t="shared" si="13"/>
        <v>23.609805555555553</v>
      </c>
      <c r="E76" s="3">
        <v>24.5</v>
      </c>
      <c r="F76" s="1">
        <f t="shared" si="14"/>
        <v>25</v>
      </c>
      <c r="G76" s="1">
        <f t="shared" si="15"/>
        <v>25.5</v>
      </c>
      <c r="H76" s="13">
        <f t="shared" si="16"/>
        <v>24.109805555555553</v>
      </c>
      <c r="I76" s="14">
        <f t="shared" si="17"/>
        <v>24.609805555555553</v>
      </c>
      <c r="J76" s="2">
        <f t="shared" si="18"/>
        <v>4.5193611111111451</v>
      </c>
      <c r="K76" s="2"/>
      <c r="L76" s="2">
        <f t="shared" si="19"/>
        <v>3.6291666666666984</v>
      </c>
      <c r="M76" s="2"/>
      <c r="N76" s="2">
        <f t="shared" si="20"/>
        <v>3.1291666666666984</v>
      </c>
      <c r="O76" s="2"/>
      <c r="P76" s="2">
        <f t="shared" si="21"/>
        <v>2.6291666666666984</v>
      </c>
      <c r="Q76" s="2"/>
      <c r="R76" s="2">
        <f t="shared" si="12"/>
        <v>4.0193611111111451</v>
      </c>
      <c r="S76" s="2"/>
      <c r="T76" s="2">
        <f t="shared" si="22"/>
        <v>3.5193611111111451</v>
      </c>
      <c r="U76" s="11"/>
    </row>
    <row r="77" spans="1:21" x14ac:dyDescent="0.3">
      <c r="A77" s="20">
        <v>44272</v>
      </c>
      <c r="B77" s="28">
        <v>28.441666666666698</v>
      </c>
      <c r="C77" s="2">
        <f t="shared" si="11"/>
        <v>20.841249999999988</v>
      </c>
      <c r="D77" s="13">
        <f t="shared" si="13"/>
        <v>23.705549999999999</v>
      </c>
      <c r="E77" s="3">
        <v>24.5</v>
      </c>
      <c r="F77" s="1">
        <f t="shared" si="14"/>
        <v>25</v>
      </c>
      <c r="G77" s="1">
        <f t="shared" si="15"/>
        <v>25.5</v>
      </c>
      <c r="H77" s="13">
        <f t="shared" si="16"/>
        <v>24.205549999999999</v>
      </c>
      <c r="I77" s="14">
        <f t="shared" si="17"/>
        <v>24.705549999999999</v>
      </c>
      <c r="J77" s="2">
        <f t="shared" si="18"/>
        <v>4.7361166666666996</v>
      </c>
      <c r="K77" s="2"/>
      <c r="L77" s="2">
        <f t="shared" si="19"/>
        <v>3.9416666666666984</v>
      </c>
      <c r="M77" s="2"/>
      <c r="N77" s="2">
        <f t="shared" si="20"/>
        <v>3.4416666666666984</v>
      </c>
      <c r="O77" s="2"/>
      <c r="P77" s="2">
        <f t="shared" si="21"/>
        <v>2.9416666666666984</v>
      </c>
      <c r="Q77" s="2"/>
      <c r="R77" s="2">
        <f t="shared" si="12"/>
        <v>4.2361166666666996</v>
      </c>
      <c r="S77" s="2"/>
      <c r="T77" s="2">
        <f t="shared" si="22"/>
        <v>3.7361166666666996</v>
      </c>
      <c r="U77" s="11"/>
    </row>
    <row r="78" spans="1:21" x14ac:dyDescent="0.3">
      <c r="A78" s="20">
        <v>44273</v>
      </c>
      <c r="B78" s="28">
        <v>29.6666666666667</v>
      </c>
      <c r="C78" s="2">
        <f t="shared" si="11"/>
        <v>21.193194444444433</v>
      </c>
      <c r="D78" s="13">
        <f t="shared" si="13"/>
        <v>23.804094444444445</v>
      </c>
      <c r="E78" s="3">
        <v>24.5</v>
      </c>
      <c r="F78" s="1">
        <f t="shared" si="14"/>
        <v>25</v>
      </c>
      <c r="G78" s="1">
        <f t="shared" si="15"/>
        <v>25.5</v>
      </c>
      <c r="H78" s="13">
        <f t="shared" si="16"/>
        <v>24.304094444444445</v>
      </c>
      <c r="I78" s="14">
        <f t="shared" si="17"/>
        <v>24.804094444444445</v>
      </c>
      <c r="J78" s="2">
        <f t="shared" si="18"/>
        <v>5.8625722222222549</v>
      </c>
      <c r="K78" s="2"/>
      <c r="L78" s="2">
        <f t="shared" si="19"/>
        <v>5.1666666666666998</v>
      </c>
      <c r="M78" s="2"/>
      <c r="N78" s="2">
        <f t="shared" si="20"/>
        <v>4.6666666666666998</v>
      </c>
      <c r="O78" s="2"/>
      <c r="P78" s="2">
        <f t="shared" si="21"/>
        <v>4.1666666666666998</v>
      </c>
      <c r="Q78" s="2"/>
      <c r="R78" s="2">
        <f t="shared" si="12"/>
        <v>5.3625722222222549</v>
      </c>
      <c r="S78" s="2"/>
      <c r="T78" s="2">
        <f t="shared" si="22"/>
        <v>4.8625722222222549</v>
      </c>
      <c r="U78" s="11"/>
    </row>
    <row r="79" spans="1:21" x14ac:dyDescent="0.3">
      <c r="A79" s="20">
        <v>44274</v>
      </c>
      <c r="B79" s="28">
        <v>29.712499999999999</v>
      </c>
      <c r="C79" s="2">
        <f t="shared" si="11"/>
        <v>21.596111111111103</v>
      </c>
      <c r="D79" s="13">
        <f t="shared" si="13"/>
        <v>23.916911111111112</v>
      </c>
      <c r="E79" s="3">
        <v>24.5</v>
      </c>
      <c r="F79" s="1">
        <f t="shared" si="14"/>
        <v>25</v>
      </c>
      <c r="G79" s="1">
        <f t="shared" si="15"/>
        <v>25.5</v>
      </c>
      <c r="H79" s="13">
        <f t="shared" si="16"/>
        <v>24.416911111111112</v>
      </c>
      <c r="I79" s="14">
        <f t="shared" si="17"/>
        <v>24.916911111111112</v>
      </c>
      <c r="J79" s="2">
        <f t="shared" si="18"/>
        <v>5.7955888888888865</v>
      </c>
      <c r="K79" s="2"/>
      <c r="L79" s="2">
        <f t="shared" si="19"/>
        <v>5.2124999999999986</v>
      </c>
      <c r="M79" s="2"/>
      <c r="N79" s="2">
        <f t="shared" si="20"/>
        <v>4.7124999999999986</v>
      </c>
      <c r="O79" s="2"/>
      <c r="P79" s="2">
        <f t="shared" si="21"/>
        <v>4.2124999999999986</v>
      </c>
      <c r="Q79" s="2"/>
      <c r="R79" s="2">
        <f t="shared" si="12"/>
        <v>5.2955888888888865</v>
      </c>
      <c r="S79" s="2"/>
      <c r="T79" s="2">
        <f t="shared" si="22"/>
        <v>4.7955888888888865</v>
      </c>
      <c r="U79" s="11"/>
    </row>
    <row r="80" spans="1:21" x14ac:dyDescent="0.3">
      <c r="A80" s="20">
        <v>44275</v>
      </c>
      <c r="B80" s="28">
        <v>29.591666666666701</v>
      </c>
      <c r="C80" s="2">
        <f t="shared" si="11"/>
        <v>21.975833333333323</v>
      </c>
      <c r="D80" s="13">
        <f t="shared" si="13"/>
        <v>24.02323333333333</v>
      </c>
      <c r="E80" s="3">
        <v>24.5</v>
      </c>
      <c r="F80" s="1">
        <f t="shared" si="14"/>
        <v>25</v>
      </c>
      <c r="G80" s="1">
        <f t="shared" si="15"/>
        <v>25.5</v>
      </c>
      <c r="H80" s="13">
        <f t="shared" si="16"/>
        <v>24.52323333333333</v>
      </c>
      <c r="I80" s="14">
        <f t="shared" si="17"/>
        <v>25.02323333333333</v>
      </c>
      <c r="J80" s="2">
        <f t="shared" si="18"/>
        <v>5.5684333333333704</v>
      </c>
      <c r="K80" s="2"/>
      <c r="L80" s="2">
        <f t="shared" si="19"/>
        <v>5.0916666666667005</v>
      </c>
      <c r="M80" s="2"/>
      <c r="N80" s="2">
        <f t="shared" si="20"/>
        <v>4.5916666666667005</v>
      </c>
      <c r="O80" s="2"/>
      <c r="P80" s="2">
        <f t="shared" si="21"/>
        <v>4.0916666666667005</v>
      </c>
      <c r="Q80" s="2"/>
      <c r="R80" s="2">
        <f t="shared" si="12"/>
        <v>5.0684333333333704</v>
      </c>
      <c r="S80" s="2"/>
      <c r="T80" s="2">
        <f t="shared" si="22"/>
        <v>4.5684333333333704</v>
      </c>
      <c r="U80" s="11"/>
    </row>
    <row r="81" spans="1:21" x14ac:dyDescent="0.3">
      <c r="A81" s="20">
        <v>44276</v>
      </c>
      <c r="B81" s="28">
        <v>29.3</v>
      </c>
      <c r="C81" s="2">
        <f t="shared" si="11"/>
        <v>22.365833333333327</v>
      </c>
      <c r="D81" s="13">
        <f t="shared" si="13"/>
        <v>24.132433333333331</v>
      </c>
      <c r="E81" s="3">
        <v>24.5</v>
      </c>
      <c r="F81" s="1">
        <f t="shared" si="14"/>
        <v>25</v>
      </c>
      <c r="G81" s="1">
        <f t="shared" si="15"/>
        <v>25.5</v>
      </c>
      <c r="H81" s="13">
        <f t="shared" si="16"/>
        <v>24.632433333333331</v>
      </c>
      <c r="I81" s="14">
        <f t="shared" si="17"/>
        <v>25.132433333333331</v>
      </c>
      <c r="J81" s="2">
        <f t="shared" si="18"/>
        <v>5.1675666666666693</v>
      </c>
      <c r="K81" s="2"/>
      <c r="L81" s="2">
        <f t="shared" si="19"/>
        <v>4.8000000000000007</v>
      </c>
      <c r="M81" s="2"/>
      <c r="N81" s="2">
        <f t="shared" si="20"/>
        <v>4.3000000000000007</v>
      </c>
      <c r="O81" s="2"/>
      <c r="P81" s="2">
        <f t="shared" si="21"/>
        <v>3.8000000000000007</v>
      </c>
      <c r="Q81" s="2"/>
      <c r="R81" s="2">
        <f t="shared" si="12"/>
        <v>4.6675666666666693</v>
      </c>
      <c r="S81" s="2"/>
      <c r="T81" s="2">
        <f t="shared" si="22"/>
        <v>4.1675666666666693</v>
      </c>
      <c r="U81" s="11"/>
    </row>
    <row r="82" spans="1:21" x14ac:dyDescent="0.3">
      <c r="A82" s="20">
        <v>44277</v>
      </c>
      <c r="B82" s="28">
        <v>28.3958333333333</v>
      </c>
      <c r="C82" s="2">
        <f t="shared" si="11"/>
        <v>22.750138888888884</v>
      </c>
      <c r="D82" s="13">
        <f t="shared" si="13"/>
        <v>24.24003888888889</v>
      </c>
      <c r="E82" s="3">
        <v>24.5</v>
      </c>
      <c r="F82" s="1">
        <f t="shared" si="14"/>
        <v>25</v>
      </c>
      <c r="G82" s="1">
        <f t="shared" si="15"/>
        <v>25.5</v>
      </c>
      <c r="H82" s="13">
        <f t="shared" si="16"/>
        <v>24.74003888888889</v>
      </c>
      <c r="I82" s="14">
        <f t="shared" si="17"/>
        <v>25.24003888888889</v>
      </c>
      <c r="J82" s="2">
        <f t="shared" si="18"/>
        <v>4.1557944444444104</v>
      </c>
      <c r="K82" s="2"/>
      <c r="L82" s="2">
        <f t="shared" si="19"/>
        <v>3.8958333333333002</v>
      </c>
      <c r="M82" s="2"/>
      <c r="N82" s="2">
        <f t="shared" si="20"/>
        <v>3.3958333333333002</v>
      </c>
      <c r="O82" s="2"/>
      <c r="P82" s="2">
        <f t="shared" si="21"/>
        <v>2.8958333333333002</v>
      </c>
      <c r="Q82" s="2"/>
      <c r="R82" s="2">
        <f t="shared" si="12"/>
        <v>3.6557944444444104</v>
      </c>
      <c r="S82" s="2"/>
      <c r="T82" s="2">
        <f t="shared" si="22"/>
        <v>3.1557944444444104</v>
      </c>
      <c r="U82" s="11"/>
    </row>
    <row r="83" spans="1:21" x14ac:dyDescent="0.3">
      <c r="A83" s="20">
        <v>44278</v>
      </c>
      <c r="B83" s="28">
        <v>28.375</v>
      </c>
      <c r="C83" s="2">
        <f t="shared" si="11"/>
        <v>23.106666666666658</v>
      </c>
      <c r="D83" s="13">
        <f t="shared" si="13"/>
        <v>24.339866666666666</v>
      </c>
      <c r="E83" s="3">
        <v>24.5</v>
      </c>
      <c r="F83" s="1">
        <f t="shared" si="14"/>
        <v>25</v>
      </c>
      <c r="G83" s="1">
        <f t="shared" si="15"/>
        <v>25.5</v>
      </c>
      <c r="H83" s="13">
        <f t="shared" si="16"/>
        <v>24.839866666666666</v>
      </c>
      <c r="I83" s="14">
        <f t="shared" si="17"/>
        <v>25.339866666666666</v>
      </c>
      <c r="J83" s="2">
        <f t="shared" si="18"/>
        <v>4.0351333333333343</v>
      </c>
      <c r="K83" s="2"/>
      <c r="L83" s="2">
        <f t="shared" si="19"/>
        <v>3.875</v>
      </c>
      <c r="M83" s="2"/>
      <c r="N83" s="2">
        <f t="shared" si="20"/>
        <v>3.375</v>
      </c>
      <c r="O83" s="2"/>
      <c r="P83" s="2">
        <f t="shared" si="21"/>
        <v>2.875</v>
      </c>
      <c r="Q83" s="2"/>
      <c r="R83" s="2">
        <f t="shared" si="12"/>
        <v>3.5351333333333343</v>
      </c>
      <c r="S83" s="2"/>
      <c r="T83" s="2">
        <f t="shared" si="22"/>
        <v>3.0351333333333343</v>
      </c>
      <c r="U83" s="11"/>
    </row>
    <row r="84" spans="1:21" x14ac:dyDescent="0.3">
      <c r="A84" s="20">
        <v>44279</v>
      </c>
      <c r="B84" s="28">
        <v>28.566666666666698</v>
      </c>
      <c r="C84" s="2">
        <f t="shared" si="11"/>
        <v>23.430277777777764</v>
      </c>
      <c r="D84" s="13">
        <f t="shared" si="13"/>
        <v>24.430477777777774</v>
      </c>
      <c r="E84" s="3">
        <v>24.5</v>
      </c>
      <c r="F84" s="1">
        <f t="shared" si="14"/>
        <v>25</v>
      </c>
      <c r="G84" s="1">
        <f t="shared" si="15"/>
        <v>25.5</v>
      </c>
      <c r="H84" s="13">
        <f t="shared" si="16"/>
        <v>24.930477777777774</v>
      </c>
      <c r="I84" s="14">
        <f t="shared" si="17"/>
        <v>25.430477777777774</v>
      </c>
      <c r="J84" s="2">
        <f t="shared" si="18"/>
        <v>4.136188888888924</v>
      </c>
      <c r="K84" s="2"/>
      <c r="L84" s="2">
        <f t="shared" si="19"/>
        <v>4.0666666666666984</v>
      </c>
      <c r="M84" s="2"/>
      <c r="N84" s="2">
        <f t="shared" si="20"/>
        <v>3.5666666666666984</v>
      </c>
      <c r="O84" s="2"/>
      <c r="P84" s="2">
        <f t="shared" si="21"/>
        <v>3.0666666666666984</v>
      </c>
      <c r="Q84" s="2"/>
      <c r="R84" s="2">
        <f t="shared" si="12"/>
        <v>3.636188888888924</v>
      </c>
      <c r="S84" s="2"/>
      <c r="T84" s="2">
        <f t="shared" si="22"/>
        <v>3.136188888888924</v>
      </c>
      <c r="U84" s="11"/>
    </row>
    <row r="85" spans="1:21" x14ac:dyDescent="0.3">
      <c r="A85" s="20">
        <v>44280</v>
      </c>
      <c r="B85" s="28">
        <v>28.012499999999999</v>
      </c>
      <c r="C85" s="2">
        <f t="shared" si="11"/>
        <v>23.64513888888888</v>
      </c>
      <c r="D85" s="13">
        <f t="shared" si="13"/>
        <v>24.490638888888888</v>
      </c>
      <c r="E85" s="3">
        <v>24.5</v>
      </c>
      <c r="F85" s="1">
        <f t="shared" si="14"/>
        <v>25</v>
      </c>
      <c r="G85" s="1">
        <f t="shared" si="15"/>
        <v>25.5</v>
      </c>
      <c r="H85" s="13">
        <f t="shared" si="16"/>
        <v>24.990638888888888</v>
      </c>
      <c r="I85" s="14">
        <f t="shared" si="17"/>
        <v>25.490638888888888</v>
      </c>
      <c r="J85" s="2">
        <f t="shared" si="18"/>
        <v>3.5218611111111109</v>
      </c>
      <c r="K85" s="2"/>
      <c r="L85" s="2">
        <f t="shared" si="19"/>
        <v>3.5124999999999993</v>
      </c>
      <c r="M85" s="2"/>
      <c r="N85" s="2">
        <f t="shared" si="20"/>
        <v>3.0124999999999993</v>
      </c>
      <c r="O85" s="2"/>
      <c r="P85" s="2">
        <f t="shared" si="21"/>
        <v>2.5124999999999993</v>
      </c>
      <c r="Q85" s="2"/>
      <c r="R85" s="2">
        <f t="shared" si="12"/>
        <v>3.0218611111111109</v>
      </c>
      <c r="S85" s="2"/>
      <c r="T85" s="2">
        <f t="shared" si="22"/>
        <v>2.5218611111111109</v>
      </c>
      <c r="U85" s="11"/>
    </row>
    <row r="86" spans="1:21" x14ac:dyDescent="0.3">
      <c r="A86" s="20">
        <v>44281</v>
      </c>
      <c r="B86" s="28">
        <v>27.862500000000001</v>
      </c>
      <c r="C86" s="2">
        <f t="shared" si="11"/>
        <v>23.906944444444438</v>
      </c>
      <c r="D86" s="13">
        <f t="shared" si="13"/>
        <v>24.563944444444445</v>
      </c>
      <c r="E86" s="3">
        <v>24.5</v>
      </c>
      <c r="F86" s="1">
        <f t="shared" si="14"/>
        <v>25</v>
      </c>
      <c r="G86" s="1">
        <f t="shared" si="15"/>
        <v>25.5</v>
      </c>
      <c r="H86" s="13">
        <f t="shared" si="16"/>
        <v>25.063944444444445</v>
      </c>
      <c r="I86" s="14">
        <f t="shared" si="17"/>
        <v>25.563944444444445</v>
      </c>
      <c r="J86" s="2">
        <f t="shared" si="18"/>
        <v>3.2985555555555557</v>
      </c>
      <c r="K86" s="2"/>
      <c r="L86" s="2">
        <f t="shared" si="19"/>
        <v>3.3625000000000007</v>
      </c>
      <c r="M86" s="2"/>
      <c r="N86" s="2">
        <f t="shared" si="20"/>
        <v>2.8625000000000007</v>
      </c>
      <c r="O86" s="2"/>
      <c r="P86" s="2">
        <f t="shared" si="21"/>
        <v>2.3625000000000007</v>
      </c>
      <c r="Q86" s="2"/>
      <c r="R86" s="2">
        <f t="shared" si="12"/>
        <v>2.7985555555555557</v>
      </c>
      <c r="S86" s="2"/>
      <c r="T86" s="2">
        <f t="shared" si="22"/>
        <v>2.2985555555555557</v>
      </c>
      <c r="U86" s="11"/>
    </row>
    <row r="87" spans="1:21" x14ac:dyDescent="0.3">
      <c r="A87" s="20">
        <v>44282</v>
      </c>
      <c r="B87" s="28">
        <v>28.866666666666699</v>
      </c>
      <c r="C87" s="2">
        <f t="shared" si="11"/>
        <v>24.174861111111106</v>
      </c>
      <c r="D87" s="13">
        <f t="shared" si="13"/>
        <v>24.638961111111112</v>
      </c>
      <c r="E87" s="3">
        <v>24.5</v>
      </c>
      <c r="F87" s="1">
        <f t="shared" si="14"/>
        <v>25</v>
      </c>
      <c r="G87" s="1">
        <f t="shared" si="15"/>
        <v>25.5</v>
      </c>
      <c r="H87" s="13">
        <f t="shared" si="16"/>
        <v>25.138961111111112</v>
      </c>
      <c r="I87" s="14">
        <f t="shared" si="17"/>
        <v>25.638961111111112</v>
      </c>
      <c r="J87" s="2">
        <f t="shared" si="18"/>
        <v>4.2277055555555876</v>
      </c>
      <c r="K87" s="2"/>
      <c r="L87" s="2">
        <f t="shared" si="19"/>
        <v>4.3666666666666991</v>
      </c>
      <c r="M87" s="2"/>
      <c r="N87" s="2">
        <f t="shared" si="20"/>
        <v>3.8666666666666991</v>
      </c>
      <c r="O87" s="2"/>
      <c r="P87" s="2">
        <f t="shared" si="21"/>
        <v>3.3666666666666991</v>
      </c>
      <c r="Q87" s="2"/>
      <c r="R87" s="2">
        <f t="shared" si="12"/>
        <v>3.7277055555555876</v>
      </c>
      <c r="S87" s="2"/>
      <c r="T87" s="2">
        <f t="shared" si="22"/>
        <v>3.2277055555555876</v>
      </c>
      <c r="U87" s="11"/>
    </row>
    <row r="88" spans="1:21" x14ac:dyDescent="0.3">
      <c r="A88" s="20">
        <v>44283</v>
      </c>
      <c r="B88" s="28">
        <v>30.345833333333299</v>
      </c>
      <c r="C88" s="2">
        <f t="shared" si="11"/>
        <v>24.467499999999994</v>
      </c>
      <c r="D88" s="13">
        <f t="shared" si="13"/>
        <v>24.7209</v>
      </c>
      <c r="E88" s="3">
        <v>24.5</v>
      </c>
      <c r="F88" s="1">
        <f t="shared" si="14"/>
        <v>25</v>
      </c>
      <c r="G88" s="1">
        <f t="shared" si="15"/>
        <v>25.5</v>
      </c>
      <c r="H88" s="13">
        <f t="shared" si="16"/>
        <v>25.2209</v>
      </c>
      <c r="I88" s="14">
        <f t="shared" si="17"/>
        <v>25.7209</v>
      </c>
      <c r="J88" s="2">
        <f t="shared" si="18"/>
        <v>5.6249333333332991</v>
      </c>
      <c r="K88" s="2"/>
      <c r="L88" s="2">
        <f t="shared" si="19"/>
        <v>5.8458333333332995</v>
      </c>
      <c r="M88" s="2"/>
      <c r="N88" s="2">
        <f t="shared" si="20"/>
        <v>5.3458333333332995</v>
      </c>
      <c r="O88" s="2"/>
      <c r="P88" s="2">
        <f t="shared" si="21"/>
        <v>4.8458333333332995</v>
      </c>
      <c r="Q88" s="2"/>
      <c r="R88" s="2">
        <f t="shared" si="12"/>
        <v>5.1249333333332991</v>
      </c>
      <c r="S88" s="2"/>
      <c r="T88" s="2">
        <f t="shared" si="22"/>
        <v>4.6249333333332991</v>
      </c>
      <c r="U88" s="11"/>
    </row>
    <row r="89" spans="1:21" x14ac:dyDescent="0.3">
      <c r="A89" s="20">
        <v>44284</v>
      </c>
      <c r="B89" s="28">
        <v>31.258333333333301</v>
      </c>
      <c r="C89" s="2">
        <f t="shared" si="11"/>
        <v>24.867083333333326</v>
      </c>
      <c r="D89" s="13">
        <f t="shared" si="13"/>
        <v>24.832783333333332</v>
      </c>
      <c r="E89" s="3">
        <v>24.5</v>
      </c>
      <c r="F89" s="1">
        <f t="shared" si="14"/>
        <v>25</v>
      </c>
      <c r="G89" s="1">
        <f t="shared" si="15"/>
        <v>25.5</v>
      </c>
      <c r="H89" s="13">
        <f t="shared" si="16"/>
        <v>25.332783333333332</v>
      </c>
      <c r="I89" s="14">
        <f t="shared" si="17"/>
        <v>25.832783333333332</v>
      </c>
      <c r="J89" s="2">
        <f t="shared" si="18"/>
        <v>6.4255499999999692</v>
      </c>
      <c r="K89" s="2"/>
      <c r="L89" s="2">
        <f t="shared" si="19"/>
        <v>6.7583333333333009</v>
      </c>
      <c r="M89" s="2"/>
      <c r="N89" s="2">
        <f t="shared" si="20"/>
        <v>6.2583333333333009</v>
      </c>
      <c r="O89" s="2"/>
      <c r="P89" s="2">
        <f t="shared" si="21"/>
        <v>5.7583333333333009</v>
      </c>
      <c r="Q89" s="2"/>
      <c r="R89" s="2">
        <f t="shared" si="12"/>
        <v>5.9255499999999692</v>
      </c>
      <c r="S89" s="2"/>
      <c r="T89" s="2">
        <f t="shared" si="22"/>
        <v>5.4255499999999692</v>
      </c>
      <c r="U89" s="11"/>
    </row>
    <row r="90" spans="1:21" x14ac:dyDescent="0.3">
      <c r="A90" s="20">
        <v>44285</v>
      </c>
      <c r="B90" s="28">
        <v>31.404166666666701</v>
      </c>
      <c r="C90" s="2">
        <f t="shared" si="11"/>
        <v>25.319861111111106</v>
      </c>
      <c r="D90" s="13">
        <f t="shared" si="13"/>
        <v>24.95956111111111</v>
      </c>
      <c r="E90" s="3">
        <v>24.5</v>
      </c>
      <c r="F90" s="1">
        <f t="shared" si="14"/>
        <v>25</v>
      </c>
      <c r="G90" s="1">
        <f t="shared" si="15"/>
        <v>25.5</v>
      </c>
      <c r="H90" s="13">
        <f t="shared" si="16"/>
        <v>25.45956111111111</v>
      </c>
      <c r="I90" s="14">
        <f t="shared" si="17"/>
        <v>25.95956111111111</v>
      </c>
      <c r="J90" s="2">
        <f t="shared" si="18"/>
        <v>6.4446055555555901</v>
      </c>
      <c r="K90" s="2"/>
      <c r="L90" s="2">
        <f t="shared" si="19"/>
        <v>6.9041666666667005</v>
      </c>
      <c r="M90" s="2"/>
      <c r="N90" s="2">
        <f t="shared" si="20"/>
        <v>6.4041666666667005</v>
      </c>
      <c r="O90" s="2"/>
      <c r="P90" s="2">
        <f t="shared" si="21"/>
        <v>5.9041666666667005</v>
      </c>
      <c r="Q90" s="2"/>
      <c r="R90" s="2">
        <f t="shared" si="12"/>
        <v>5.9446055555555901</v>
      </c>
      <c r="S90" s="2"/>
      <c r="T90" s="2">
        <f t="shared" si="22"/>
        <v>5.4446055555555901</v>
      </c>
      <c r="U90" s="11"/>
    </row>
    <row r="91" spans="1:21" x14ac:dyDescent="0.3">
      <c r="A91" s="20">
        <v>44286</v>
      </c>
      <c r="B91" s="28">
        <v>30.820833333333301</v>
      </c>
      <c r="C91" s="2">
        <f t="shared" si="11"/>
        <v>25.797499999999999</v>
      </c>
      <c r="D91" s="13">
        <f t="shared" si="13"/>
        <v>25.093300000000003</v>
      </c>
      <c r="E91" s="3">
        <v>24.5</v>
      </c>
      <c r="F91" s="1">
        <f t="shared" si="14"/>
        <v>25</v>
      </c>
      <c r="G91" s="1">
        <f t="shared" si="15"/>
        <v>25.5</v>
      </c>
      <c r="H91" s="13">
        <f t="shared" si="16"/>
        <v>25.593300000000003</v>
      </c>
      <c r="I91" s="14">
        <f t="shared" si="17"/>
        <v>26.093300000000003</v>
      </c>
      <c r="J91" s="2">
        <f t="shared" si="18"/>
        <v>5.7275333333332981</v>
      </c>
      <c r="K91" s="2"/>
      <c r="L91" s="2">
        <f t="shared" si="19"/>
        <v>6.3208333333333009</v>
      </c>
      <c r="M91" s="2"/>
      <c r="N91" s="2">
        <f t="shared" si="20"/>
        <v>5.8208333333333009</v>
      </c>
      <c r="O91" s="2"/>
      <c r="P91" s="2">
        <f t="shared" si="21"/>
        <v>5.3208333333333009</v>
      </c>
      <c r="Q91" s="2"/>
      <c r="R91" s="2">
        <f t="shared" si="12"/>
        <v>5.2275333333332981</v>
      </c>
      <c r="S91" s="2"/>
      <c r="T91" s="2">
        <f t="shared" si="22"/>
        <v>4.7275333333332981</v>
      </c>
      <c r="U91" s="11"/>
    </row>
    <row r="92" spans="1:21" x14ac:dyDescent="0.3">
      <c r="A92" s="20">
        <v>44287</v>
      </c>
      <c r="B92" s="28">
        <v>26.220833333333299</v>
      </c>
      <c r="C92" s="2">
        <f t="shared" si="11"/>
        <v>26.216388888888886</v>
      </c>
      <c r="D92" s="13">
        <f t="shared" si="13"/>
        <v>25.210588888888889</v>
      </c>
      <c r="E92" s="3">
        <v>24.5</v>
      </c>
      <c r="F92" s="1">
        <f t="shared" si="14"/>
        <v>25</v>
      </c>
      <c r="G92" s="1">
        <f t="shared" si="15"/>
        <v>25.5</v>
      </c>
      <c r="H92" s="13">
        <f t="shared" si="16"/>
        <v>25.710588888888889</v>
      </c>
      <c r="I92" s="14">
        <f t="shared" si="17"/>
        <v>26.210588888888889</v>
      </c>
      <c r="J92" s="2">
        <f t="shared" si="18"/>
        <v>1.0102444444444103</v>
      </c>
      <c r="K92" s="2"/>
      <c r="L92" s="2">
        <f t="shared" si="19"/>
        <v>1.7208333333332995</v>
      </c>
      <c r="M92" s="2"/>
      <c r="N92" s="2">
        <f t="shared" si="20"/>
        <v>1.2208333333332995</v>
      </c>
      <c r="O92" s="2"/>
      <c r="P92" s="2">
        <f t="shared" si="21"/>
        <v>0.72083333333329946</v>
      </c>
      <c r="Q92" s="2"/>
      <c r="R92" s="2">
        <f t="shared" si="12"/>
        <v>0.51024444444441031</v>
      </c>
      <c r="S92" s="2"/>
      <c r="T92" s="2">
        <f t="shared" si="22"/>
        <v>1.0244444444410306E-2</v>
      </c>
      <c r="U92" s="11"/>
    </row>
    <row r="93" spans="1:21" x14ac:dyDescent="0.3">
      <c r="A93" s="20">
        <v>44288</v>
      </c>
      <c r="B93" s="28">
        <v>25.574999999999999</v>
      </c>
      <c r="C93" s="2">
        <f t="shared" si="11"/>
        <v>26.429999999999996</v>
      </c>
      <c r="D93" s="13">
        <f t="shared" si="13"/>
        <v>25.270400000000002</v>
      </c>
      <c r="E93" s="3">
        <v>24.5</v>
      </c>
      <c r="F93" s="1">
        <f t="shared" si="14"/>
        <v>25</v>
      </c>
      <c r="G93" s="1">
        <f t="shared" si="15"/>
        <v>25.5</v>
      </c>
      <c r="H93" s="13">
        <f t="shared" si="16"/>
        <v>25.770400000000002</v>
      </c>
      <c r="I93" s="14">
        <f t="shared" si="17"/>
        <v>26.270400000000002</v>
      </c>
      <c r="J93" s="2">
        <f t="shared" si="18"/>
        <v>0.3045999999999971</v>
      </c>
      <c r="K93" s="2"/>
      <c r="L93" s="2">
        <f t="shared" si="19"/>
        <v>1.0749999999999993</v>
      </c>
      <c r="M93" s="2"/>
      <c r="N93" s="2">
        <f t="shared" si="20"/>
        <v>0.57499999999999929</v>
      </c>
      <c r="O93" s="2"/>
      <c r="P93" s="2">
        <f t="shared" si="21"/>
        <v>7.4999999999999289E-2</v>
      </c>
      <c r="Q93" s="2"/>
      <c r="R93" s="2">
        <f t="shared" si="12"/>
        <v>0</v>
      </c>
      <c r="S93" s="2"/>
      <c r="T93" s="2">
        <f t="shared" si="22"/>
        <v>0</v>
      </c>
      <c r="U93" s="11"/>
    </row>
    <row r="94" spans="1:21" x14ac:dyDescent="0.3">
      <c r="A94" s="20">
        <v>44289</v>
      </c>
      <c r="B94" s="28">
        <v>26.841666666666701</v>
      </c>
      <c r="C94" s="2">
        <f t="shared" si="11"/>
        <v>26.608888888888888</v>
      </c>
      <c r="D94" s="13">
        <f t="shared" si="13"/>
        <v>25.320488888888889</v>
      </c>
      <c r="E94" s="3">
        <v>24.5</v>
      </c>
      <c r="F94" s="1">
        <f t="shared" si="14"/>
        <v>25</v>
      </c>
      <c r="G94" s="1">
        <f t="shared" si="15"/>
        <v>25.5</v>
      </c>
      <c r="H94" s="13">
        <f t="shared" si="16"/>
        <v>25.820488888888889</v>
      </c>
      <c r="I94" s="14">
        <f t="shared" si="17"/>
        <v>26.320488888888889</v>
      </c>
      <c r="J94" s="2">
        <f t="shared" si="18"/>
        <v>1.5211777777778117</v>
      </c>
      <c r="K94" s="2"/>
      <c r="L94" s="2">
        <f t="shared" si="19"/>
        <v>2.3416666666667005</v>
      </c>
      <c r="M94" s="2"/>
      <c r="N94" s="2">
        <f t="shared" si="20"/>
        <v>1.8416666666667005</v>
      </c>
      <c r="O94" s="2"/>
      <c r="P94" s="2">
        <f t="shared" si="21"/>
        <v>1.3416666666667005</v>
      </c>
      <c r="Q94" s="2"/>
      <c r="R94" s="2">
        <f t="shared" si="12"/>
        <v>1.0211777777778117</v>
      </c>
      <c r="S94" s="2"/>
      <c r="T94" s="2">
        <f t="shared" si="22"/>
        <v>0.52117777777781171</v>
      </c>
      <c r="U94" s="11"/>
    </row>
    <row r="95" spans="1:21" x14ac:dyDescent="0.3">
      <c r="A95" s="20">
        <v>44290</v>
      </c>
      <c r="B95" s="28">
        <v>28.0208333333333</v>
      </c>
      <c r="C95" s="2">
        <f t="shared" si="11"/>
        <v>26.879166666666666</v>
      </c>
      <c r="D95" s="13">
        <f t="shared" si="13"/>
        <v>25.396166666666669</v>
      </c>
      <c r="E95" s="3">
        <v>24.5</v>
      </c>
      <c r="F95" s="1">
        <f t="shared" si="14"/>
        <v>25</v>
      </c>
      <c r="G95" s="1">
        <f t="shared" si="15"/>
        <v>25.5</v>
      </c>
      <c r="H95" s="13">
        <f t="shared" si="16"/>
        <v>25.896166666666669</v>
      </c>
      <c r="I95" s="14">
        <f t="shared" si="17"/>
        <v>26.396166666666669</v>
      </c>
      <c r="J95" s="2">
        <f t="shared" si="18"/>
        <v>2.6246666666666307</v>
      </c>
      <c r="K95" s="2"/>
      <c r="L95" s="2">
        <f t="shared" si="19"/>
        <v>3.5208333333333002</v>
      </c>
      <c r="M95" s="2"/>
      <c r="N95" s="2">
        <f t="shared" si="20"/>
        <v>3.0208333333333002</v>
      </c>
      <c r="O95" s="2"/>
      <c r="P95" s="2">
        <f t="shared" si="21"/>
        <v>2.5208333333333002</v>
      </c>
      <c r="Q95" s="2"/>
      <c r="R95" s="2">
        <f t="shared" si="12"/>
        <v>2.1246666666666307</v>
      </c>
      <c r="S95" s="2"/>
      <c r="T95" s="2">
        <f t="shared" si="22"/>
        <v>1.6246666666666307</v>
      </c>
      <c r="U95" s="11"/>
    </row>
    <row r="96" spans="1:21" x14ac:dyDescent="0.3">
      <c r="A96" s="20">
        <v>44291</v>
      </c>
      <c r="B96" s="28">
        <v>30.629166666666698</v>
      </c>
      <c r="C96" s="2">
        <f t="shared" si="11"/>
        <v>27.177083333333332</v>
      </c>
      <c r="D96" s="13">
        <f t="shared" si="13"/>
        <v>25.479583333333334</v>
      </c>
      <c r="E96" s="3">
        <v>24.5</v>
      </c>
      <c r="F96" s="1">
        <f t="shared" si="14"/>
        <v>25</v>
      </c>
      <c r="G96" s="1">
        <f t="shared" si="15"/>
        <v>25.5</v>
      </c>
      <c r="H96" s="13">
        <f t="shared" si="16"/>
        <v>25.979583333333334</v>
      </c>
      <c r="I96" s="14">
        <f t="shared" si="17"/>
        <v>26.479583333333334</v>
      </c>
      <c r="J96" s="2">
        <f t="shared" si="18"/>
        <v>5.1495833333333643</v>
      </c>
      <c r="K96" s="2"/>
      <c r="L96" s="2">
        <f t="shared" si="19"/>
        <v>6.1291666666666984</v>
      </c>
      <c r="M96" s="2"/>
      <c r="N96" s="2">
        <f t="shared" si="20"/>
        <v>5.6291666666666984</v>
      </c>
      <c r="O96" s="2"/>
      <c r="P96" s="2">
        <f t="shared" si="21"/>
        <v>5.1291666666666984</v>
      </c>
      <c r="Q96" s="2"/>
      <c r="R96" s="2">
        <f t="shared" si="12"/>
        <v>4.6495833333333643</v>
      </c>
      <c r="S96" s="2"/>
      <c r="T96" s="2">
        <f t="shared" si="22"/>
        <v>4.1495833333333643</v>
      </c>
      <c r="U96" s="11"/>
    </row>
    <row r="97" spans="1:21" x14ac:dyDescent="0.3">
      <c r="A97" s="20">
        <v>44292</v>
      </c>
      <c r="B97" s="28">
        <v>30.566666666666698</v>
      </c>
      <c r="C97" s="2">
        <f t="shared" si="11"/>
        <v>27.511111111111113</v>
      </c>
      <c r="D97" s="13">
        <f t="shared" si="13"/>
        <v>25.573111111111114</v>
      </c>
      <c r="E97" s="3">
        <v>24.5</v>
      </c>
      <c r="F97" s="1">
        <f t="shared" si="14"/>
        <v>25</v>
      </c>
      <c r="G97" s="1">
        <f t="shared" si="15"/>
        <v>25.5</v>
      </c>
      <c r="H97" s="13">
        <f t="shared" si="16"/>
        <v>26.073111111111114</v>
      </c>
      <c r="I97" s="14">
        <f t="shared" si="17"/>
        <v>26.573111111111114</v>
      </c>
      <c r="J97" s="2">
        <f t="shared" si="18"/>
        <v>4.9935555555555844</v>
      </c>
      <c r="K97" s="2"/>
      <c r="L97" s="2">
        <f t="shared" si="19"/>
        <v>6.0666666666666984</v>
      </c>
      <c r="M97" s="2"/>
      <c r="N97" s="2">
        <f t="shared" si="20"/>
        <v>5.5666666666666984</v>
      </c>
      <c r="O97" s="2"/>
      <c r="P97" s="2">
        <f t="shared" si="21"/>
        <v>5.0666666666666984</v>
      </c>
      <c r="Q97" s="2"/>
      <c r="R97" s="2">
        <f t="shared" si="12"/>
        <v>4.4935555555555844</v>
      </c>
      <c r="S97" s="2"/>
      <c r="T97" s="2">
        <f t="shared" si="22"/>
        <v>3.9935555555555844</v>
      </c>
      <c r="U97" s="11"/>
    </row>
    <row r="98" spans="1:21" x14ac:dyDescent="0.3">
      <c r="A98" s="20">
        <v>44293</v>
      </c>
      <c r="B98" s="28">
        <v>27.608333333333299</v>
      </c>
      <c r="C98" s="2">
        <f t="shared" si="11"/>
        <v>27.755972222222226</v>
      </c>
      <c r="D98" s="13">
        <f t="shared" si="13"/>
        <v>25.641672222222226</v>
      </c>
      <c r="E98" s="3">
        <v>24.5</v>
      </c>
      <c r="F98" s="1">
        <f t="shared" si="14"/>
        <v>25</v>
      </c>
      <c r="G98" s="1">
        <f t="shared" si="15"/>
        <v>25.5</v>
      </c>
      <c r="H98" s="13">
        <f t="shared" si="16"/>
        <v>26.141672222222226</v>
      </c>
      <c r="I98" s="14">
        <f t="shared" si="17"/>
        <v>26.641672222222226</v>
      </c>
      <c r="J98" s="2">
        <f t="shared" si="18"/>
        <v>1.9666611111110726</v>
      </c>
      <c r="K98" s="2"/>
      <c r="L98" s="2">
        <f t="shared" si="19"/>
        <v>3.1083333333332988</v>
      </c>
      <c r="M98" s="2"/>
      <c r="N98" s="2">
        <f t="shared" si="20"/>
        <v>2.6083333333332988</v>
      </c>
      <c r="O98" s="2"/>
      <c r="P98" s="2">
        <f t="shared" si="21"/>
        <v>2.1083333333332988</v>
      </c>
      <c r="Q98" s="2"/>
      <c r="R98" s="2">
        <f t="shared" si="12"/>
        <v>1.4666611111110726</v>
      </c>
      <c r="S98" s="2"/>
      <c r="T98" s="2">
        <f t="shared" si="22"/>
        <v>0.96666111111107256</v>
      </c>
      <c r="U98" s="11"/>
    </row>
    <row r="99" spans="1:21" x14ac:dyDescent="0.3">
      <c r="A99" s="20">
        <v>44294</v>
      </c>
      <c r="B99" s="28">
        <v>26.545833333333299</v>
      </c>
      <c r="C99" s="2">
        <f t="shared" ref="C99:C162" si="23">AVERAGE(B69:B98)</f>
        <v>27.909583333333337</v>
      </c>
      <c r="D99" s="13">
        <f t="shared" si="13"/>
        <v>25.684683333333336</v>
      </c>
      <c r="E99" s="3">
        <v>24.5</v>
      </c>
      <c r="F99" s="1">
        <f t="shared" si="14"/>
        <v>25</v>
      </c>
      <c r="G99" s="1">
        <f t="shared" si="15"/>
        <v>25.5</v>
      </c>
      <c r="H99" s="13">
        <f t="shared" si="16"/>
        <v>26.184683333333336</v>
      </c>
      <c r="I99" s="14">
        <f t="shared" si="17"/>
        <v>26.684683333333336</v>
      </c>
      <c r="J99" s="2">
        <f t="shared" si="18"/>
        <v>0.861149999999963</v>
      </c>
      <c r="K99" s="2"/>
      <c r="L99" s="2">
        <f t="shared" si="19"/>
        <v>2.0458333333332988</v>
      </c>
      <c r="M99" s="2"/>
      <c r="N99" s="2">
        <f t="shared" si="20"/>
        <v>1.5458333333332988</v>
      </c>
      <c r="O99" s="2"/>
      <c r="P99" s="2">
        <f t="shared" si="21"/>
        <v>1.0458333333332988</v>
      </c>
      <c r="Q99" s="2"/>
      <c r="R99" s="2">
        <f t="shared" si="12"/>
        <v>0.361149999999963</v>
      </c>
      <c r="S99" s="2"/>
      <c r="T99" s="2">
        <f t="shared" si="22"/>
        <v>0</v>
      </c>
      <c r="U99" s="11"/>
    </row>
    <row r="100" spans="1:21" x14ac:dyDescent="0.3">
      <c r="A100" s="20">
        <v>44295</v>
      </c>
      <c r="B100" s="28">
        <v>27.662500000000001</v>
      </c>
      <c r="C100" s="2">
        <f t="shared" si="23"/>
        <v>28.039166666666674</v>
      </c>
      <c r="D100" s="13">
        <f t="shared" si="13"/>
        <v>25.720966666666669</v>
      </c>
      <c r="E100" s="3">
        <v>24.5</v>
      </c>
      <c r="F100" s="1">
        <f t="shared" si="14"/>
        <v>25</v>
      </c>
      <c r="G100" s="1">
        <f t="shared" si="15"/>
        <v>25.5</v>
      </c>
      <c r="H100" s="13">
        <f t="shared" si="16"/>
        <v>26.220966666666669</v>
      </c>
      <c r="I100" s="14">
        <f t="shared" si="17"/>
        <v>26.720966666666669</v>
      </c>
      <c r="J100" s="2">
        <f t="shared" si="18"/>
        <v>1.9415333333333322</v>
      </c>
      <c r="K100" s="2"/>
      <c r="L100" s="2">
        <f t="shared" si="19"/>
        <v>3.1625000000000014</v>
      </c>
      <c r="M100" s="2"/>
      <c r="N100" s="2">
        <f t="shared" si="20"/>
        <v>2.6625000000000014</v>
      </c>
      <c r="O100" s="2"/>
      <c r="P100" s="2">
        <f t="shared" si="21"/>
        <v>2.1625000000000014</v>
      </c>
      <c r="Q100" s="2"/>
      <c r="R100" s="2">
        <f t="shared" si="12"/>
        <v>1.4415333333333322</v>
      </c>
      <c r="S100" s="2"/>
      <c r="T100" s="2">
        <f t="shared" si="22"/>
        <v>0.94153333333333222</v>
      </c>
      <c r="U100" s="11"/>
    </row>
    <row r="101" spans="1:21" x14ac:dyDescent="0.3">
      <c r="A101" s="20">
        <v>44296</v>
      </c>
      <c r="B101" s="28">
        <v>28.675000000000001</v>
      </c>
      <c r="C101" s="2">
        <f t="shared" si="23"/>
        <v>28.203055555555565</v>
      </c>
      <c r="D101" s="13">
        <f t="shared" si="13"/>
        <v>25.766855555555559</v>
      </c>
      <c r="E101" s="3">
        <v>24.5</v>
      </c>
      <c r="F101" s="1">
        <f t="shared" si="14"/>
        <v>25</v>
      </c>
      <c r="G101" s="1">
        <f t="shared" si="15"/>
        <v>25.5</v>
      </c>
      <c r="H101" s="13">
        <f t="shared" si="16"/>
        <v>26.266855555555559</v>
      </c>
      <c r="I101" s="14">
        <f t="shared" si="17"/>
        <v>26.766855555555559</v>
      </c>
      <c r="J101" s="2">
        <f t="shared" si="18"/>
        <v>2.9081444444444422</v>
      </c>
      <c r="K101" s="2"/>
      <c r="L101" s="2">
        <f t="shared" si="19"/>
        <v>4.1750000000000007</v>
      </c>
      <c r="M101" s="2"/>
      <c r="N101" s="2">
        <f t="shared" si="20"/>
        <v>3.6750000000000007</v>
      </c>
      <c r="O101" s="2"/>
      <c r="P101" s="2">
        <f t="shared" si="21"/>
        <v>3.1750000000000007</v>
      </c>
      <c r="Q101" s="2"/>
      <c r="R101" s="2">
        <f t="shared" si="12"/>
        <v>2.4081444444444422</v>
      </c>
      <c r="S101" s="2"/>
      <c r="T101" s="2">
        <f t="shared" si="22"/>
        <v>1.9081444444444422</v>
      </c>
      <c r="U101" s="11"/>
    </row>
    <row r="102" spans="1:21" x14ac:dyDescent="0.3">
      <c r="A102" s="20">
        <v>44297</v>
      </c>
      <c r="B102" s="28">
        <v>29.824999999999999</v>
      </c>
      <c r="C102" s="2">
        <f t="shared" si="23"/>
        <v>28.384027777777785</v>
      </c>
      <c r="D102" s="13">
        <f t="shared" si="13"/>
        <v>25.817527777777784</v>
      </c>
      <c r="E102" s="3">
        <v>24.5</v>
      </c>
      <c r="F102" s="1">
        <f t="shared" si="14"/>
        <v>25</v>
      </c>
      <c r="G102" s="1">
        <f t="shared" si="15"/>
        <v>25.5</v>
      </c>
      <c r="H102" s="13">
        <f t="shared" si="16"/>
        <v>26.317527777777784</v>
      </c>
      <c r="I102" s="14">
        <f t="shared" si="17"/>
        <v>26.817527777777784</v>
      </c>
      <c r="J102" s="2">
        <f t="shared" si="18"/>
        <v>4.0074722222222157</v>
      </c>
      <c r="K102" s="2"/>
      <c r="L102" s="2">
        <f t="shared" si="19"/>
        <v>5.3249999999999993</v>
      </c>
      <c r="M102" s="2"/>
      <c r="N102" s="2">
        <f t="shared" si="20"/>
        <v>4.8249999999999993</v>
      </c>
      <c r="O102" s="2"/>
      <c r="P102" s="2">
        <f t="shared" si="21"/>
        <v>4.3249999999999993</v>
      </c>
      <c r="Q102" s="2"/>
      <c r="R102" s="2">
        <f t="shared" si="12"/>
        <v>3.5074722222222157</v>
      </c>
      <c r="S102" s="2"/>
      <c r="T102" s="2">
        <f t="shared" si="22"/>
        <v>3.0074722222222157</v>
      </c>
      <c r="U102" s="11"/>
    </row>
    <row r="103" spans="1:21" x14ac:dyDescent="0.3">
      <c r="A103" s="20">
        <v>44298</v>
      </c>
      <c r="B103" s="28">
        <v>30.8125</v>
      </c>
      <c r="C103" s="2">
        <f t="shared" si="23"/>
        <v>28.601805555555565</v>
      </c>
      <c r="D103" s="13">
        <f t="shared" si="13"/>
        <v>25.878505555555559</v>
      </c>
      <c r="E103" s="3">
        <v>24.5</v>
      </c>
      <c r="F103" s="1">
        <f t="shared" si="14"/>
        <v>25</v>
      </c>
      <c r="G103" s="1">
        <f t="shared" si="15"/>
        <v>25.5</v>
      </c>
      <c r="H103" s="13">
        <f t="shared" si="16"/>
        <v>26.378505555555559</v>
      </c>
      <c r="I103" s="14">
        <f t="shared" si="17"/>
        <v>26.878505555555559</v>
      </c>
      <c r="J103" s="2">
        <f t="shared" si="18"/>
        <v>4.9339944444444406</v>
      </c>
      <c r="K103" s="2"/>
      <c r="L103" s="2">
        <f t="shared" si="19"/>
        <v>6.3125</v>
      </c>
      <c r="M103" s="2"/>
      <c r="N103" s="2">
        <f t="shared" si="20"/>
        <v>5.8125</v>
      </c>
      <c r="O103" s="2"/>
      <c r="P103" s="2">
        <f t="shared" si="21"/>
        <v>5.3125</v>
      </c>
      <c r="Q103" s="2"/>
      <c r="R103" s="2">
        <f t="shared" si="12"/>
        <v>4.4339944444444406</v>
      </c>
      <c r="S103" s="2"/>
      <c r="T103" s="2">
        <f t="shared" si="22"/>
        <v>3.9339944444444406</v>
      </c>
      <c r="U103" s="11"/>
    </row>
    <row r="104" spans="1:21" x14ac:dyDescent="0.3">
      <c r="A104" s="20">
        <v>44299</v>
      </c>
      <c r="B104" s="28">
        <v>31.616666666666699</v>
      </c>
      <c r="C104" s="2">
        <f t="shared" si="23"/>
        <v>28.769861111111119</v>
      </c>
      <c r="D104" s="13">
        <f t="shared" si="13"/>
        <v>25.925561111111115</v>
      </c>
      <c r="E104" s="3">
        <v>24.5</v>
      </c>
      <c r="F104" s="1">
        <f t="shared" si="14"/>
        <v>25</v>
      </c>
      <c r="G104" s="1">
        <f t="shared" si="15"/>
        <v>25.5</v>
      </c>
      <c r="H104" s="13">
        <f t="shared" si="16"/>
        <v>26.425561111111115</v>
      </c>
      <c r="I104" s="14">
        <f t="shared" si="17"/>
        <v>26.925561111111115</v>
      </c>
      <c r="J104" s="2">
        <f t="shared" si="18"/>
        <v>5.6911055555555841</v>
      </c>
      <c r="K104" s="2"/>
      <c r="L104" s="2">
        <f t="shared" si="19"/>
        <v>7.1166666666666991</v>
      </c>
      <c r="M104" s="2"/>
      <c r="N104" s="2">
        <f t="shared" si="20"/>
        <v>6.6166666666666991</v>
      </c>
      <c r="O104" s="2"/>
      <c r="P104" s="2">
        <f t="shared" si="21"/>
        <v>6.1166666666666991</v>
      </c>
      <c r="Q104" s="2"/>
      <c r="R104" s="2">
        <f t="shared" si="12"/>
        <v>5.1911055555555841</v>
      </c>
      <c r="S104" s="2"/>
      <c r="T104" s="2">
        <f t="shared" si="22"/>
        <v>4.6911055555555841</v>
      </c>
      <c r="U104" s="11"/>
    </row>
    <row r="105" spans="1:21" x14ac:dyDescent="0.3">
      <c r="A105" s="20">
        <v>44300</v>
      </c>
      <c r="B105" s="28">
        <v>30.141666666666701</v>
      </c>
      <c r="C105" s="2">
        <f t="shared" si="23"/>
        <v>28.924166666666675</v>
      </c>
      <c r="D105" s="13">
        <f t="shared" si="13"/>
        <v>25.968766666666671</v>
      </c>
      <c r="E105" s="3">
        <v>24.5</v>
      </c>
      <c r="F105" s="1">
        <f t="shared" si="14"/>
        <v>25</v>
      </c>
      <c r="G105" s="1">
        <f t="shared" si="15"/>
        <v>25.5</v>
      </c>
      <c r="H105" s="13">
        <f t="shared" si="16"/>
        <v>26.468766666666671</v>
      </c>
      <c r="I105" s="14">
        <f t="shared" si="17"/>
        <v>26.968766666666671</v>
      </c>
      <c r="J105" s="2">
        <f t="shared" si="18"/>
        <v>4.1729000000000305</v>
      </c>
      <c r="K105" s="2"/>
      <c r="L105" s="2">
        <f t="shared" si="19"/>
        <v>5.6416666666667012</v>
      </c>
      <c r="M105" s="2"/>
      <c r="N105" s="2">
        <f t="shared" si="20"/>
        <v>5.1416666666667012</v>
      </c>
      <c r="O105" s="2"/>
      <c r="P105" s="2">
        <f t="shared" si="21"/>
        <v>4.6416666666667012</v>
      </c>
      <c r="Q105" s="2"/>
      <c r="R105" s="2">
        <f t="shared" si="12"/>
        <v>3.6729000000000305</v>
      </c>
      <c r="S105" s="2"/>
      <c r="T105" s="2">
        <f t="shared" si="22"/>
        <v>3.1729000000000305</v>
      </c>
      <c r="U105" s="11"/>
    </row>
    <row r="106" spans="1:21" x14ac:dyDescent="0.3">
      <c r="A106" s="20">
        <v>44301</v>
      </c>
      <c r="B106" s="28">
        <v>31.108333333333299</v>
      </c>
      <c r="C106" s="2">
        <f t="shared" si="23"/>
        <v>28.983055555555563</v>
      </c>
      <c r="D106" s="13">
        <f t="shared" si="13"/>
        <v>25.985255555555561</v>
      </c>
      <c r="E106" s="3">
        <v>24.5</v>
      </c>
      <c r="F106" s="1">
        <f t="shared" si="14"/>
        <v>25</v>
      </c>
      <c r="G106" s="1">
        <f t="shared" si="15"/>
        <v>25.5</v>
      </c>
      <c r="H106" s="13">
        <f t="shared" si="16"/>
        <v>26.485255555555561</v>
      </c>
      <c r="I106" s="14">
        <f t="shared" si="17"/>
        <v>26.985255555555561</v>
      </c>
      <c r="J106" s="2">
        <f t="shared" si="18"/>
        <v>5.1230777777777377</v>
      </c>
      <c r="K106" s="2"/>
      <c r="L106" s="2">
        <f t="shared" si="19"/>
        <v>6.6083333333332988</v>
      </c>
      <c r="M106" s="2"/>
      <c r="N106" s="2">
        <f t="shared" si="20"/>
        <v>6.1083333333332988</v>
      </c>
      <c r="O106" s="2"/>
      <c r="P106" s="2">
        <f t="shared" si="21"/>
        <v>5.6083333333332988</v>
      </c>
      <c r="Q106" s="2"/>
      <c r="R106" s="2">
        <f t="shared" si="12"/>
        <v>4.6230777777777377</v>
      </c>
      <c r="S106" s="2"/>
      <c r="T106" s="2">
        <f t="shared" si="22"/>
        <v>4.1230777777777377</v>
      </c>
      <c r="U106" s="11"/>
    </row>
    <row r="107" spans="1:21" x14ac:dyDescent="0.3">
      <c r="A107" s="20">
        <v>44302</v>
      </c>
      <c r="B107" s="28">
        <v>25.783333333333299</v>
      </c>
      <c r="C107" s="2">
        <f t="shared" si="23"/>
        <v>29.082361111111119</v>
      </c>
      <c r="D107" s="13">
        <f t="shared" si="13"/>
        <v>26.013061111111114</v>
      </c>
      <c r="E107" s="3">
        <v>24.5</v>
      </c>
      <c r="F107" s="1">
        <f t="shared" si="14"/>
        <v>25</v>
      </c>
      <c r="G107" s="1">
        <f t="shared" si="15"/>
        <v>25.5</v>
      </c>
      <c r="H107" s="13">
        <f t="shared" si="16"/>
        <v>26.513061111111114</v>
      </c>
      <c r="I107" s="14">
        <f t="shared" si="17"/>
        <v>27.013061111111114</v>
      </c>
      <c r="J107" s="2">
        <f t="shared" si="18"/>
        <v>0</v>
      </c>
      <c r="K107" s="2"/>
      <c r="L107" s="2">
        <f t="shared" si="19"/>
        <v>1.2833333333332995</v>
      </c>
      <c r="M107" s="2"/>
      <c r="N107" s="2">
        <f t="shared" si="20"/>
        <v>0.78333333333329946</v>
      </c>
      <c r="O107" s="2"/>
      <c r="P107" s="2">
        <f t="shared" si="21"/>
        <v>0.28333333333329946</v>
      </c>
      <c r="Q107" s="2"/>
      <c r="R107" s="2">
        <f t="shared" si="12"/>
        <v>0</v>
      </c>
      <c r="S107" s="2"/>
      <c r="T107" s="2">
        <f t="shared" si="22"/>
        <v>0</v>
      </c>
      <c r="U107" s="11"/>
    </row>
    <row r="108" spans="1:21" x14ac:dyDescent="0.3">
      <c r="A108" s="20">
        <v>44303</v>
      </c>
      <c r="B108" s="28">
        <v>25.058333333333302</v>
      </c>
      <c r="C108" s="2">
        <f t="shared" si="23"/>
        <v>28.993750000000002</v>
      </c>
      <c r="D108" s="13">
        <f t="shared" si="13"/>
        <v>25.988250000000001</v>
      </c>
      <c r="E108" s="3">
        <v>24.5</v>
      </c>
      <c r="F108" s="1">
        <f t="shared" si="14"/>
        <v>25</v>
      </c>
      <c r="G108" s="1">
        <f t="shared" si="15"/>
        <v>25.5</v>
      </c>
      <c r="H108" s="13">
        <f t="shared" si="16"/>
        <v>26.488250000000001</v>
      </c>
      <c r="I108" s="14">
        <f t="shared" si="17"/>
        <v>26.988250000000001</v>
      </c>
      <c r="J108" s="2">
        <f t="shared" si="18"/>
        <v>0</v>
      </c>
      <c r="K108" s="2"/>
      <c r="L108" s="2">
        <f t="shared" si="19"/>
        <v>0.5583333333333016</v>
      </c>
      <c r="M108" s="2"/>
      <c r="N108" s="2">
        <f t="shared" si="20"/>
        <v>5.8333333333301596E-2</v>
      </c>
      <c r="O108" s="2"/>
      <c r="P108" s="2">
        <f t="shared" si="21"/>
        <v>0</v>
      </c>
      <c r="Q108" s="2"/>
      <c r="R108" s="2">
        <f t="shared" si="12"/>
        <v>0</v>
      </c>
      <c r="S108" s="2"/>
      <c r="T108" s="2">
        <f t="shared" si="22"/>
        <v>0</v>
      </c>
      <c r="U108" s="11"/>
    </row>
    <row r="109" spans="1:21" x14ac:dyDescent="0.3">
      <c r="A109" s="20">
        <v>44304</v>
      </c>
      <c r="B109" s="28">
        <v>27.779166666666701</v>
      </c>
      <c r="C109" s="2">
        <f t="shared" si="23"/>
        <v>28.840138888888891</v>
      </c>
      <c r="D109" s="13">
        <f t="shared" si="13"/>
        <v>25.945238888888891</v>
      </c>
      <c r="E109" s="3">
        <v>24.5</v>
      </c>
      <c r="F109" s="1">
        <f t="shared" si="14"/>
        <v>25</v>
      </c>
      <c r="G109" s="1">
        <f t="shared" si="15"/>
        <v>25.5</v>
      </c>
      <c r="H109" s="13">
        <f t="shared" si="16"/>
        <v>26.445238888888891</v>
      </c>
      <c r="I109" s="14">
        <f t="shared" si="17"/>
        <v>26.945238888888891</v>
      </c>
      <c r="J109" s="2">
        <f t="shared" si="18"/>
        <v>1.8339277777778094</v>
      </c>
      <c r="K109" s="2"/>
      <c r="L109" s="2">
        <f t="shared" si="19"/>
        <v>3.2791666666667005</v>
      </c>
      <c r="M109" s="2"/>
      <c r="N109" s="2">
        <f t="shared" si="20"/>
        <v>2.7791666666667005</v>
      </c>
      <c r="O109" s="2"/>
      <c r="P109" s="2">
        <f t="shared" si="21"/>
        <v>2.2791666666667005</v>
      </c>
      <c r="Q109" s="2"/>
      <c r="R109" s="2">
        <f t="shared" si="12"/>
        <v>1.3339277777778094</v>
      </c>
      <c r="S109" s="2"/>
      <c r="T109" s="2">
        <f t="shared" si="22"/>
        <v>0.83392777777780935</v>
      </c>
      <c r="U109" s="11"/>
    </row>
    <row r="110" spans="1:21" x14ac:dyDescent="0.3">
      <c r="A110" s="20">
        <v>44305</v>
      </c>
      <c r="B110" s="28">
        <v>29.85</v>
      </c>
      <c r="C110" s="2">
        <f t="shared" si="23"/>
        <v>28.775694444444447</v>
      </c>
      <c r="D110" s="13">
        <f t="shared" si="13"/>
        <v>25.927194444444446</v>
      </c>
      <c r="E110" s="3">
        <v>24.5</v>
      </c>
      <c r="F110" s="1">
        <f t="shared" si="14"/>
        <v>25</v>
      </c>
      <c r="G110" s="1">
        <f t="shared" si="15"/>
        <v>25.5</v>
      </c>
      <c r="H110" s="13">
        <f t="shared" si="16"/>
        <v>26.427194444444446</v>
      </c>
      <c r="I110" s="14">
        <f t="shared" si="17"/>
        <v>26.927194444444446</v>
      </c>
      <c r="J110" s="2">
        <f t="shared" si="18"/>
        <v>3.9228055555555557</v>
      </c>
      <c r="K110" s="2"/>
      <c r="L110" s="2">
        <f t="shared" si="19"/>
        <v>5.3500000000000014</v>
      </c>
      <c r="M110" s="2"/>
      <c r="N110" s="2">
        <f t="shared" si="20"/>
        <v>4.8500000000000014</v>
      </c>
      <c r="O110" s="2"/>
      <c r="P110" s="2">
        <f t="shared" si="21"/>
        <v>4.3500000000000014</v>
      </c>
      <c r="Q110" s="2"/>
      <c r="R110" s="2">
        <f t="shared" si="12"/>
        <v>3.4228055555555557</v>
      </c>
      <c r="S110" s="2"/>
      <c r="T110" s="2">
        <f t="shared" si="22"/>
        <v>2.9228055555555557</v>
      </c>
      <c r="U110" s="11"/>
    </row>
    <row r="111" spans="1:21" x14ac:dyDescent="0.3">
      <c r="A111" s="20">
        <v>44306</v>
      </c>
      <c r="B111" s="28">
        <v>26.595833333333299</v>
      </c>
      <c r="C111" s="2">
        <f t="shared" si="23"/>
        <v>28.784305555555555</v>
      </c>
      <c r="D111" s="13">
        <f t="shared" si="13"/>
        <v>25.929605555555558</v>
      </c>
      <c r="E111" s="3">
        <v>24.5</v>
      </c>
      <c r="F111" s="1">
        <f t="shared" si="14"/>
        <v>25</v>
      </c>
      <c r="G111" s="1">
        <f t="shared" si="15"/>
        <v>25.5</v>
      </c>
      <c r="H111" s="13">
        <f t="shared" si="16"/>
        <v>26.429605555555558</v>
      </c>
      <c r="I111" s="14">
        <f t="shared" si="17"/>
        <v>26.929605555555558</v>
      </c>
      <c r="J111" s="2">
        <f t="shared" si="18"/>
        <v>0.66622777777774189</v>
      </c>
      <c r="K111" s="2"/>
      <c r="L111" s="2">
        <f t="shared" si="19"/>
        <v>2.0958333333332995</v>
      </c>
      <c r="M111" s="2"/>
      <c r="N111" s="2">
        <f t="shared" si="20"/>
        <v>1.5958333333332995</v>
      </c>
      <c r="O111" s="2"/>
      <c r="P111" s="2">
        <f t="shared" si="21"/>
        <v>1.0958333333332995</v>
      </c>
      <c r="Q111" s="2"/>
      <c r="R111" s="2">
        <f t="shared" si="12"/>
        <v>0.16622777777774189</v>
      </c>
      <c r="S111" s="2"/>
      <c r="T111" s="2">
        <f t="shared" si="22"/>
        <v>0</v>
      </c>
      <c r="U111" s="11"/>
    </row>
    <row r="112" spans="1:21" x14ac:dyDescent="0.3">
      <c r="A112" s="20">
        <v>44307</v>
      </c>
      <c r="B112" s="28">
        <v>23.5208333333333</v>
      </c>
      <c r="C112" s="2">
        <f t="shared" si="23"/>
        <v>28.694166666666668</v>
      </c>
      <c r="D112" s="13">
        <f t="shared" si="13"/>
        <v>25.904366666666668</v>
      </c>
      <c r="E112" s="3">
        <v>24.5</v>
      </c>
      <c r="F112" s="1">
        <f t="shared" si="14"/>
        <v>25</v>
      </c>
      <c r="G112" s="1">
        <f t="shared" si="15"/>
        <v>25.5</v>
      </c>
      <c r="H112" s="13">
        <f t="shared" si="16"/>
        <v>26.404366666666668</v>
      </c>
      <c r="I112" s="14">
        <f t="shared" si="17"/>
        <v>26.904366666666668</v>
      </c>
      <c r="J112" s="2">
        <f t="shared" si="18"/>
        <v>0</v>
      </c>
      <c r="K112" s="2"/>
      <c r="L112" s="2">
        <f t="shared" si="19"/>
        <v>0</v>
      </c>
      <c r="M112" s="2"/>
      <c r="N112" s="2">
        <f t="shared" si="20"/>
        <v>0</v>
      </c>
      <c r="O112" s="2"/>
      <c r="P112" s="2">
        <f t="shared" si="21"/>
        <v>0</v>
      </c>
      <c r="Q112" s="2"/>
      <c r="R112" s="2">
        <f t="shared" si="12"/>
        <v>0</v>
      </c>
      <c r="S112" s="2"/>
      <c r="T112" s="2">
        <f t="shared" si="22"/>
        <v>0</v>
      </c>
      <c r="U112" s="11"/>
    </row>
    <row r="113" spans="1:21" x14ac:dyDescent="0.3">
      <c r="A113" s="20">
        <v>44308</v>
      </c>
      <c r="B113" s="28">
        <v>27.358333333333299</v>
      </c>
      <c r="C113" s="2">
        <f t="shared" si="23"/>
        <v>28.531666666666659</v>
      </c>
      <c r="D113" s="13">
        <f t="shared" si="13"/>
        <v>25.858866666666668</v>
      </c>
      <c r="E113" s="3">
        <v>24.5</v>
      </c>
      <c r="F113" s="1">
        <f t="shared" si="14"/>
        <v>25</v>
      </c>
      <c r="G113" s="1">
        <f t="shared" si="15"/>
        <v>25.5</v>
      </c>
      <c r="H113" s="13">
        <f t="shared" si="16"/>
        <v>26.358866666666668</v>
      </c>
      <c r="I113" s="14">
        <f t="shared" si="17"/>
        <v>26.858866666666668</v>
      </c>
      <c r="J113" s="2">
        <f t="shared" si="18"/>
        <v>1.4994666666666312</v>
      </c>
      <c r="K113" s="2"/>
      <c r="L113" s="2">
        <f t="shared" si="19"/>
        <v>2.8583333333332988</v>
      </c>
      <c r="M113" s="2"/>
      <c r="N113" s="2">
        <f t="shared" si="20"/>
        <v>2.3583333333332988</v>
      </c>
      <c r="O113" s="2"/>
      <c r="P113" s="2">
        <f t="shared" si="21"/>
        <v>1.8583333333332988</v>
      </c>
      <c r="Q113" s="2"/>
      <c r="R113" s="2">
        <f t="shared" si="12"/>
        <v>0.9994666666666312</v>
      </c>
      <c r="S113" s="2"/>
      <c r="T113" s="2">
        <f t="shared" si="22"/>
        <v>0.4994666666666312</v>
      </c>
      <c r="U113" s="11"/>
    </row>
    <row r="114" spans="1:21" x14ac:dyDescent="0.3">
      <c r="A114" s="20">
        <v>44309</v>
      </c>
      <c r="B114" s="28">
        <v>27.908333333333299</v>
      </c>
      <c r="C114" s="2">
        <f t="shared" si="23"/>
        <v>28.497777777777777</v>
      </c>
      <c r="D114" s="13">
        <f t="shared" si="13"/>
        <v>25.849377777777779</v>
      </c>
      <c r="E114" s="3">
        <v>24.5</v>
      </c>
      <c r="F114" s="1">
        <f t="shared" si="14"/>
        <v>25</v>
      </c>
      <c r="G114" s="1">
        <f t="shared" si="15"/>
        <v>25.5</v>
      </c>
      <c r="H114" s="13">
        <f t="shared" si="16"/>
        <v>26.349377777777779</v>
      </c>
      <c r="I114" s="14">
        <f t="shared" si="17"/>
        <v>26.849377777777779</v>
      </c>
      <c r="J114" s="2">
        <f t="shared" si="18"/>
        <v>2.0589555555555208</v>
      </c>
      <c r="K114" s="2"/>
      <c r="L114" s="2">
        <f t="shared" si="19"/>
        <v>3.4083333333332995</v>
      </c>
      <c r="M114" s="2"/>
      <c r="N114" s="2">
        <f t="shared" si="20"/>
        <v>2.9083333333332995</v>
      </c>
      <c r="O114" s="2"/>
      <c r="P114" s="2">
        <f t="shared" si="21"/>
        <v>2.4083333333332995</v>
      </c>
      <c r="Q114" s="2"/>
      <c r="R114" s="2">
        <f t="shared" si="12"/>
        <v>1.5589555555555208</v>
      </c>
      <c r="S114" s="2"/>
      <c r="T114" s="2">
        <f t="shared" si="22"/>
        <v>1.0589555555555208</v>
      </c>
      <c r="U114" s="11"/>
    </row>
    <row r="115" spans="1:21" x14ac:dyDescent="0.3">
      <c r="A115" s="20">
        <v>44310</v>
      </c>
      <c r="B115" s="28">
        <v>26.15</v>
      </c>
      <c r="C115" s="2">
        <f t="shared" si="23"/>
        <v>28.47583333333333</v>
      </c>
      <c r="D115" s="13">
        <f t="shared" si="13"/>
        <v>25.843233333333334</v>
      </c>
      <c r="E115" s="3">
        <v>24.5</v>
      </c>
      <c r="F115" s="1">
        <f t="shared" si="14"/>
        <v>25</v>
      </c>
      <c r="G115" s="1">
        <f t="shared" si="15"/>
        <v>25.5</v>
      </c>
      <c r="H115" s="13">
        <f t="shared" si="16"/>
        <v>26.343233333333334</v>
      </c>
      <c r="I115" s="14">
        <f t="shared" si="17"/>
        <v>26.843233333333334</v>
      </c>
      <c r="J115" s="2">
        <f t="shared" si="18"/>
        <v>0.30676666666666463</v>
      </c>
      <c r="K115" s="2"/>
      <c r="L115" s="2">
        <f t="shared" si="19"/>
        <v>1.6499999999999986</v>
      </c>
      <c r="M115" s="2"/>
      <c r="N115" s="2">
        <f t="shared" si="20"/>
        <v>1.1499999999999986</v>
      </c>
      <c r="O115" s="2"/>
      <c r="P115" s="2">
        <f t="shared" si="21"/>
        <v>0.64999999999999858</v>
      </c>
      <c r="Q115" s="2"/>
      <c r="R115" s="2">
        <f t="shared" si="12"/>
        <v>0</v>
      </c>
      <c r="S115" s="2"/>
      <c r="T115" s="2">
        <f t="shared" si="22"/>
        <v>0</v>
      </c>
      <c r="U115" s="11"/>
    </row>
    <row r="116" spans="1:21" x14ac:dyDescent="0.3">
      <c r="A116" s="20">
        <v>44311</v>
      </c>
      <c r="B116" s="28">
        <v>28.141666666666701</v>
      </c>
      <c r="C116" s="2">
        <f t="shared" si="23"/>
        <v>28.413749999999997</v>
      </c>
      <c r="D116" s="13">
        <f t="shared" si="13"/>
        <v>25.825850000000003</v>
      </c>
      <c r="E116" s="3">
        <v>24.5</v>
      </c>
      <c r="F116" s="1">
        <f t="shared" si="14"/>
        <v>25</v>
      </c>
      <c r="G116" s="1">
        <f t="shared" si="15"/>
        <v>25.5</v>
      </c>
      <c r="H116" s="13">
        <f t="shared" si="16"/>
        <v>26.325850000000003</v>
      </c>
      <c r="I116" s="14">
        <f t="shared" si="17"/>
        <v>26.825850000000003</v>
      </c>
      <c r="J116" s="2">
        <f t="shared" si="18"/>
        <v>2.3158166666666986</v>
      </c>
      <c r="K116" s="2"/>
      <c r="L116" s="2">
        <f t="shared" si="19"/>
        <v>3.6416666666667012</v>
      </c>
      <c r="M116" s="2"/>
      <c r="N116" s="2">
        <f t="shared" si="20"/>
        <v>3.1416666666667012</v>
      </c>
      <c r="O116" s="2"/>
      <c r="P116" s="2">
        <f t="shared" si="21"/>
        <v>2.6416666666667012</v>
      </c>
      <c r="Q116" s="2"/>
      <c r="R116" s="2">
        <f t="shared" si="12"/>
        <v>1.8158166666666986</v>
      </c>
      <c r="S116" s="2"/>
      <c r="T116" s="2">
        <f t="shared" si="22"/>
        <v>1.3158166666666986</v>
      </c>
      <c r="U116" s="11"/>
    </row>
    <row r="117" spans="1:21" x14ac:dyDescent="0.3">
      <c r="A117" s="20">
        <v>44312</v>
      </c>
      <c r="B117" s="28">
        <v>30.587499999999999</v>
      </c>
      <c r="C117" s="2">
        <f t="shared" si="23"/>
        <v>28.42305555555555</v>
      </c>
      <c r="D117" s="13">
        <f t="shared" si="13"/>
        <v>25.828455555555557</v>
      </c>
      <c r="E117" s="3">
        <v>24.5</v>
      </c>
      <c r="F117" s="1">
        <f t="shared" si="14"/>
        <v>25</v>
      </c>
      <c r="G117" s="1">
        <f t="shared" si="15"/>
        <v>25.5</v>
      </c>
      <c r="H117" s="13">
        <f t="shared" si="16"/>
        <v>26.328455555555557</v>
      </c>
      <c r="I117" s="14">
        <f t="shared" si="17"/>
        <v>26.828455555555557</v>
      </c>
      <c r="J117" s="2">
        <f t="shared" si="18"/>
        <v>4.7590444444444415</v>
      </c>
      <c r="K117" s="2"/>
      <c r="L117" s="2">
        <f t="shared" si="19"/>
        <v>6.0874999999999986</v>
      </c>
      <c r="M117" s="2"/>
      <c r="N117" s="2">
        <f t="shared" si="20"/>
        <v>5.5874999999999986</v>
      </c>
      <c r="O117" s="2"/>
      <c r="P117" s="2">
        <f t="shared" si="21"/>
        <v>5.0874999999999986</v>
      </c>
      <c r="Q117" s="2"/>
      <c r="R117" s="2">
        <f t="shared" si="12"/>
        <v>4.2590444444444415</v>
      </c>
      <c r="S117" s="2"/>
      <c r="T117" s="2">
        <f t="shared" si="22"/>
        <v>3.7590444444444415</v>
      </c>
      <c r="U117" s="11"/>
    </row>
    <row r="118" spans="1:21" x14ac:dyDescent="0.3">
      <c r="A118" s="20">
        <v>44313</v>
      </c>
      <c r="B118" s="28">
        <v>32.783333333333303</v>
      </c>
      <c r="C118" s="2">
        <f t="shared" si="23"/>
        <v>28.48041666666666</v>
      </c>
      <c r="D118" s="13">
        <f t="shared" si="13"/>
        <v>25.844516666666667</v>
      </c>
      <c r="E118" s="3">
        <v>24.5</v>
      </c>
      <c r="F118" s="1">
        <f t="shared" si="14"/>
        <v>25</v>
      </c>
      <c r="G118" s="1">
        <f t="shared" si="15"/>
        <v>25.5</v>
      </c>
      <c r="H118" s="13">
        <f t="shared" si="16"/>
        <v>26.344516666666667</v>
      </c>
      <c r="I118" s="14">
        <f t="shared" si="17"/>
        <v>26.844516666666667</v>
      </c>
      <c r="J118" s="2">
        <f t="shared" si="18"/>
        <v>6.9388166666666358</v>
      </c>
      <c r="K118" s="2"/>
      <c r="L118" s="2">
        <f t="shared" si="19"/>
        <v>8.283333333333303</v>
      </c>
      <c r="M118" s="2"/>
      <c r="N118" s="2">
        <f t="shared" si="20"/>
        <v>7.783333333333303</v>
      </c>
      <c r="O118" s="2"/>
      <c r="P118" s="2">
        <f t="shared" si="21"/>
        <v>7.283333333333303</v>
      </c>
      <c r="Q118" s="2"/>
      <c r="R118" s="2">
        <f t="shared" si="12"/>
        <v>6.4388166666666358</v>
      </c>
      <c r="S118" s="2"/>
      <c r="T118" s="2">
        <f t="shared" si="22"/>
        <v>5.9388166666666358</v>
      </c>
      <c r="U118" s="11"/>
    </row>
    <row r="119" spans="1:21" x14ac:dyDescent="0.3">
      <c r="A119" s="20">
        <v>44314</v>
      </c>
      <c r="B119" s="28">
        <v>33.658333333333303</v>
      </c>
      <c r="C119" s="2">
        <f t="shared" si="23"/>
        <v>28.561666666666657</v>
      </c>
      <c r="D119" s="13">
        <f t="shared" si="13"/>
        <v>25.867266666666666</v>
      </c>
      <c r="E119" s="3">
        <v>24.5</v>
      </c>
      <c r="F119" s="1">
        <f t="shared" si="14"/>
        <v>25</v>
      </c>
      <c r="G119" s="1">
        <f t="shared" si="15"/>
        <v>25.5</v>
      </c>
      <c r="H119" s="13">
        <f t="shared" si="16"/>
        <v>26.367266666666666</v>
      </c>
      <c r="I119" s="14">
        <f t="shared" si="17"/>
        <v>26.867266666666666</v>
      </c>
      <c r="J119" s="2">
        <f t="shared" si="18"/>
        <v>7.7910666666666373</v>
      </c>
      <c r="K119" s="2"/>
      <c r="L119" s="2">
        <f t="shared" si="19"/>
        <v>9.158333333333303</v>
      </c>
      <c r="M119" s="2"/>
      <c r="N119" s="2">
        <f t="shared" si="20"/>
        <v>8.658333333333303</v>
      </c>
      <c r="O119" s="2"/>
      <c r="P119" s="2">
        <f t="shared" si="21"/>
        <v>8.158333333333303</v>
      </c>
      <c r="Q119" s="2"/>
      <c r="R119" s="2">
        <f t="shared" si="12"/>
        <v>7.2910666666666373</v>
      </c>
      <c r="S119" s="2"/>
      <c r="T119" s="2">
        <f t="shared" si="22"/>
        <v>6.7910666666666373</v>
      </c>
      <c r="U119" s="11"/>
    </row>
    <row r="120" spans="1:21" x14ac:dyDescent="0.3">
      <c r="A120" s="20">
        <v>44315</v>
      </c>
      <c r="B120" s="28">
        <v>33.950000000000003</v>
      </c>
      <c r="C120" s="2">
        <f t="shared" si="23"/>
        <v>28.641666666666655</v>
      </c>
      <c r="D120" s="13">
        <f t="shared" si="13"/>
        <v>25.889666666666663</v>
      </c>
      <c r="E120" s="3">
        <v>24.5</v>
      </c>
      <c r="F120" s="1">
        <f t="shared" si="14"/>
        <v>25</v>
      </c>
      <c r="G120" s="1">
        <f t="shared" si="15"/>
        <v>25.5</v>
      </c>
      <c r="H120" s="13">
        <f t="shared" si="16"/>
        <v>26.389666666666663</v>
      </c>
      <c r="I120" s="14">
        <f t="shared" si="17"/>
        <v>26.889666666666663</v>
      </c>
      <c r="J120" s="2">
        <f t="shared" si="18"/>
        <v>8.0603333333333396</v>
      </c>
      <c r="K120" s="2"/>
      <c r="L120" s="2">
        <f t="shared" si="19"/>
        <v>9.4500000000000028</v>
      </c>
      <c r="M120" s="2"/>
      <c r="N120" s="2">
        <f t="shared" si="20"/>
        <v>8.9500000000000028</v>
      </c>
      <c r="O120" s="2"/>
      <c r="P120" s="2">
        <f t="shared" si="21"/>
        <v>8.4500000000000028</v>
      </c>
      <c r="Q120" s="2"/>
      <c r="R120" s="2">
        <f t="shared" si="12"/>
        <v>7.5603333333333396</v>
      </c>
      <c r="S120" s="2"/>
      <c r="T120" s="2">
        <f t="shared" si="22"/>
        <v>7.0603333333333396</v>
      </c>
      <c r="U120" s="11"/>
    </row>
    <row r="121" spans="1:21" x14ac:dyDescent="0.3">
      <c r="A121" s="20">
        <v>44316</v>
      </c>
      <c r="B121" s="28">
        <v>34.7916666666667</v>
      </c>
      <c r="C121" s="2">
        <f t="shared" si="23"/>
        <v>28.726527777777768</v>
      </c>
      <c r="D121" s="13">
        <f t="shared" si="13"/>
        <v>25.913427777777777</v>
      </c>
      <c r="E121" s="3">
        <v>24.5</v>
      </c>
      <c r="F121" s="1">
        <f t="shared" si="14"/>
        <v>25</v>
      </c>
      <c r="G121" s="1">
        <f t="shared" si="15"/>
        <v>25.5</v>
      </c>
      <c r="H121" s="13">
        <f t="shared" si="16"/>
        <v>26.413427777777777</v>
      </c>
      <c r="I121" s="14">
        <f t="shared" si="17"/>
        <v>26.913427777777777</v>
      </c>
      <c r="J121" s="2">
        <f t="shared" si="18"/>
        <v>8.878238888888923</v>
      </c>
      <c r="K121" s="2"/>
      <c r="L121" s="2">
        <f t="shared" si="19"/>
        <v>10.2916666666667</v>
      </c>
      <c r="M121" s="2"/>
      <c r="N121" s="2">
        <f t="shared" si="20"/>
        <v>9.7916666666666998</v>
      </c>
      <c r="O121" s="2"/>
      <c r="P121" s="2">
        <f t="shared" si="21"/>
        <v>9.2916666666666998</v>
      </c>
      <c r="Q121" s="2"/>
      <c r="R121" s="2">
        <f t="shared" si="12"/>
        <v>8.378238888888923</v>
      </c>
      <c r="S121" s="2"/>
      <c r="T121" s="2">
        <f t="shared" si="22"/>
        <v>7.878238888888923</v>
      </c>
      <c r="U121" s="11"/>
    </row>
    <row r="122" spans="1:21" x14ac:dyDescent="0.3">
      <c r="A122" s="20">
        <v>44317</v>
      </c>
      <c r="B122" s="28">
        <v>32.6458333333333</v>
      </c>
      <c r="C122" s="2">
        <f t="shared" si="23"/>
        <v>28.858888888888881</v>
      </c>
      <c r="D122" s="13">
        <f t="shared" si="13"/>
        <v>25.950488888888888</v>
      </c>
      <c r="E122" s="3">
        <v>24.5</v>
      </c>
      <c r="F122" s="1">
        <f t="shared" si="14"/>
        <v>25</v>
      </c>
      <c r="G122" s="1">
        <f t="shared" si="15"/>
        <v>25.5</v>
      </c>
      <c r="H122" s="13">
        <f t="shared" si="16"/>
        <v>26.450488888888888</v>
      </c>
      <c r="I122" s="14">
        <f t="shared" si="17"/>
        <v>26.950488888888888</v>
      </c>
      <c r="J122" s="2">
        <f t="shared" si="18"/>
        <v>6.6953444444444123</v>
      </c>
      <c r="K122" s="2"/>
      <c r="L122" s="2">
        <f t="shared" si="19"/>
        <v>8.1458333333333002</v>
      </c>
      <c r="M122" s="2"/>
      <c r="N122" s="2">
        <f t="shared" si="20"/>
        <v>7.6458333333333002</v>
      </c>
      <c r="O122" s="2"/>
      <c r="P122" s="2">
        <f t="shared" si="21"/>
        <v>7.1458333333333002</v>
      </c>
      <c r="Q122" s="2"/>
      <c r="R122" s="2">
        <f t="shared" si="12"/>
        <v>6.1953444444444123</v>
      </c>
      <c r="S122" s="2"/>
      <c r="T122" s="2">
        <f t="shared" si="22"/>
        <v>5.6953444444444123</v>
      </c>
      <c r="U122" s="11"/>
    </row>
    <row r="123" spans="1:21" x14ac:dyDescent="0.3">
      <c r="A123" s="20">
        <v>44318</v>
      </c>
      <c r="B123" s="28">
        <v>31.158333333333299</v>
      </c>
      <c r="C123" s="2">
        <f t="shared" si="23"/>
        <v>29.073055555555545</v>
      </c>
      <c r="D123" s="13">
        <f t="shared" si="13"/>
        <v>26.010455555555552</v>
      </c>
      <c r="E123" s="3">
        <v>24.5</v>
      </c>
      <c r="F123" s="1">
        <f t="shared" si="14"/>
        <v>25</v>
      </c>
      <c r="G123" s="1">
        <f t="shared" si="15"/>
        <v>25.5</v>
      </c>
      <c r="H123" s="13">
        <f t="shared" si="16"/>
        <v>26.510455555555552</v>
      </c>
      <c r="I123" s="14">
        <f t="shared" si="17"/>
        <v>27.010455555555552</v>
      </c>
      <c r="J123" s="2">
        <f t="shared" si="18"/>
        <v>5.1478777777777474</v>
      </c>
      <c r="K123" s="2"/>
      <c r="L123" s="2">
        <f t="shared" si="19"/>
        <v>6.6583333333332995</v>
      </c>
      <c r="M123" s="2"/>
      <c r="N123" s="2">
        <f t="shared" si="20"/>
        <v>6.1583333333332995</v>
      </c>
      <c r="O123" s="2"/>
      <c r="P123" s="2">
        <f t="shared" si="21"/>
        <v>5.6583333333332995</v>
      </c>
      <c r="Q123" s="2"/>
      <c r="R123" s="2">
        <f t="shared" si="12"/>
        <v>4.6478777777777474</v>
      </c>
      <c r="S123" s="2"/>
      <c r="T123" s="2">
        <f t="shared" si="22"/>
        <v>4.1478777777777474</v>
      </c>
      <c r="U123" s="11"/>
    </row>
    <row r="124" spans="1:21" x14ac:dyDescent="0.3">
      <c r="A124" s="20">
        <v>44319</v>
      </c>
      <c r="B124" s="28">
        <v>31.879166666666698</v>
      </c>
      <c r="C124" s="2">
        <f t="shared" si="23"/>
        <v>29.259166666666658</v>
      </c>
      <c r="D124" s="13">
        <f t="shared" si="13"/>
        <v>26.062566666666665</v>
      </c>
      <c r="E124" s="3">
        <v>24.5</v>
      </c>
      <c r="F124" s="1">
        <f t="shared" si="14"/>
        <v>25</v>
      </c>
      <c r="G124" s="1">
        <f t="shared" si="15"/>
        <v>25.5</v>
      </c>
      <c r="H124" s="13">
        <f t="shared" si="16"/>
        <v>26.562566666666665</v>
      </c>
      <c r="I124" s="14">
        <f t="shared" si="17"/>
        <v>27.062566666666665</v>
      </c>
      <c r="J124" s="2">
        <f t="shared" si="18"/>
        <v>5.8166000000000331</v>
      </c>
      <c r="K124" s="2"/>
      <c r="L124" s="2">
        <f t="shared" si="19"/>
        <v>7.3791666666666984</v>
      </c>
      <c r="M124" s="2"/>
      <c r="N124" s="2">
        <f t="shared" si="20"/>
        <v>6.8791666666666984</v>
      </c>
      <c r="O124" s="2"/>
      <c r="P124" s="2">
        <f t="shared" si="21"/>
        <v>6.3791666666666984</v>
      </c>
      <c r="Q124" s="2"/>
      <c r="R124" s="2">
        <f t="shared" si="12"/>
        <v>5.3166000000000331</v>
      </c>
      <c r="S124" s="2"/>
      <c r="T124" s="2">
        <f t="shared" si="22"/>
        <v>4.8166000000000331</v>
      </c>
      <c r="U124" s="11"/>
    </row>
    <row r="125" spans="1:21" x14ac:dyDescent="0.3">
      <c r="A125" s="20">
        <v>44320</v>
      </c>
      <c r="B125" s="28">
        <v>32.641666666666701</v>
      </c>
      <c r="C125" s="2">
        <f t="shared" si="23"/>
        <v>29.427083333333325</v>
      </c>
      <c r="D125" s="13">
        <f t="shared" si="13"/>
        <v>26.109583333333333</v>
      </c>
      <c r="E125" s="3">
        <v>24.5</v>
      </c>
      <c r="F125" s="1">
        <f t="shared" si="14"/>
        <v>25</v>
      </c>
      <c r="G125" s="1">
        <f t="shared" si="15"/>
        <v>25.5</v>
      </c>
      <c r="H125" s="13">
        <f t="shared" si="16"/>
        <v>26.609583333333333</v>
      </c>
      <c r="I125" s="14">
        <f t="shared" si="17"/>
        <v>27.109583333333333</v>
      </c>
      <c r="J125" s="2">
        <f t="shared" si="18"/>
        <v>6.5320833333333681</v>
      </c>
      <c r="K125" s="2"/>
      <c r="L125" s="2">
        <f t="shared" si="19"/>
        <v>8.1416666666667012</v>
      </c>
      <c r="M125" s="2"/>
      <c r="N125" s="2">
        <f t="shared" si="20"/>
        <v>7.6416666666667012</v>
      </c>
      <c r="O125" s="2"/>
      <c r="P125" s="2">
        <f t="shared" si="21"/>
        <v>7.1416666666667012</v>
      </c>
      <c r="Q125" s="2"/>
      <c r="R125" s="2">
        <f t="shared" si="12"/>
        <v>6.0320833333333681</v>
      </c>
      <c r="S125" s="2"/>
      <c r="T125" s="2">
        <f t="shared" si="22"/>
        <v>5.5320833333333681</v>
      </c>
      <c r="U125" s="11"/>
    </row>
    <row r="126" spans="1:21" x14ac:dyDescent="0.3">
      <c r="A126" s="20">
        <v>44321</v>
      </c>
      <c r="B126" s="28">
        <v>32.879166666666698</v>
      </c>
      <c r="C126" s="2">
        <f t="shared" si="23"/>
        <v>29.581111111111102</v>
      </c>
      <c r="D126" s="13">
        <f t="shared" si="13"/>
        <v>26.15271111111111</v>
      </c>
      <c r="E126" s="3">
        <v>24.5</v>
      </c>
      <c r="F126" s="1">
        <f t="shared" si="14"/>
        <v>25</v>
      </c>
      <c r="G126" s="1">
        <f t="shared" si="15"/>
        <v>25.5</v>
      </c>
      <c r="H126" s="13">
        <f t="shared" si="16"/>
        <v>26.65271111111111</v>
      </c>
      <c r="I126" s="14">
        <f t="shared" si="17"/>
        <v>27.15271111111111</v>
      </c>
      <c r="J126" s="2">
        <f t="shared" si="18"/>
        <v>6.7264555555555887</v>
      </c>
      <c r="K126" s="2"/>
      <c r="L126" s="2">
        <f t="shared" si="19"/>
        <v>8.3791666666666984</v>
      </c>
      <c r="M126" s="2"/>
      <c r="N126" s="2">
        <f t="shared" si="20"/>
        <v>7.8791666666666984</v>
      </c>
      <c r="O126" s="2"/>
      <c r="P126" s="2">
        <f t="shared" si="21"/>
        <v>7.3791666666666984</v>
      </c>
      <c r="Q126" s="2"/>
      <c r="R126" s="2">
        <f t="shared" si="12"/>
        <v>6.2264555555555887</v>
      </c>
      <c r="S126" s="2"/>
      <c r="T126" s="2">
        <f t="shared" si="22"/>
        <v>5.7264555555555887</v>
      </c>
      <c r="U126" s="11"/>
    </row>
    <row r="127" spans="1:21" x14ac:dyDescent="0.3">
      <c r="A127" s="20">
        <v>44322</v>
      </c>
      <c r="B127" s="28">
        <v>29.462499999999999</v>
      </c>
      <c r="C127" s="2">
        <f t="shared" si="23"/>
        <v>29.656111111111105</v>
      </c>
      <c r="D127" s="13">
        <f t="shared" si="13"/>
        <v>26.17371111111111</v>
      </c>
      <c r="E127" s="3">
        <v>24.5</v>
      </c>
      <c r="F127" s="1">
        <f t="shared" si="14"/>
        <v>25</v>
      </c>
      <c r="G127" s="1">
        <f t="shared" si="15"/>
        <v>25.5</v>
      </c>
      <c r="H127" s="13">
        <f t="shared" si="16"/>
        <v>26.67371111111111</v>
      </c>
      <c r="I127" s="14">
        <f t="shared" si="17"/>
        <v>27.17371111111111</v>
      </c>
      <c r="J127" s="2">
        <f t="shared" si="18"/>
        <v>3.2887888888888881</v>
      </c>
      <c r="K127" s="2"/>
      <c r="L127" s="2">
        <f t="shared" si="19"/>
        <v>4.9624999999999986</v>
      </c>
      <c r="M127" s="2"/>
      <c r="N127" s="2">
        <f t="shared" si="20"/>
        <v>4.4624999999999986</v>
      </c>
      <c r="O127" s="2"/>
      <c r="P127" s="2">
        <f t="shared" si="21"/>
        <v>3.9624999999999986</v>
      </c>
      <c r="Q127" s="2"/>
      <c r="R127" s="2">
        <f t="shared" si="12"/>
        <v>2.7887888888888881</v>
      </c>
      <c r="S127" s="2"/>
      <c r="T127" s="2">
        <f t="shared" si="22"/>
        <v>2.2887888888888881</v>
      </c>
      <c r="U127" s="11"/>
    </row>
    <row r="128" spans="1:21" x14ac:dyDescent="0.3">
      <c r="A128" s="20">
        <v>44323</v>
      </c>
      <c r="B128" s="28">
        <v>28.612500000000001</v>
      </c>
      <c r="C128" s="2">
        <f t="shared" si="23"/>
        <v>29.619305555555552</v>
      </c>
      <c r="D128" s="13">
        <f t="shared" si="13"/>
        <v>26.163405555555556</v>
      </c>
      <c r="E128" s="3">
        <v>24.5</v>
      </c>
      <c r="F128" s="1">
        <f t="shared" si="14"/>
        <v>25</v>
      </c>
      <c r="G128" s="1">
        <f t="shared" si="15"/>
        <v>25.5</v>
      </c>
      <c r="H128" s="13">
        <f t="shared" si="16"/>
        <v>26.663405555555556</v>
      </c>
      <c r="I128" s="14">
        <f t="shared" si="17"/>
        <v>27.163405555555556</v>
      </c>
      <c r="J128" s="2">
        <f t="shared" si="18"/>
        <v>2.4490944444444445</v>
      </c>
      <c r="K128" s="2"/>
      <c r="L128" s="2">
        <f t="shared" si="19"/>
        <v>4.1125000000000007</v>
      </c>
      <c r="M128" s="2"/>
      <c r="N128" s="2">
        <f t="shared" si="20"/>
        <v>3.6125000000000007</v>
      </c>
      <c r="O128" s="2"/>
      <c r="P128" s="2">
        <f t="shared" si="21"/>
        <v>3.1125000000000007</v>
      </c>
      <c r="Q128" s="2"/>
      <c r="R128" s="2">
        <f t="shared" si="12"/>
        <v>1.9490944444444445</v>
      </c>
      <c r="S128" s="2"/>
      <c r="T128" s="2">
        <f t="shared" si="22"/>
        <v>1.4490944444444445</v>
      </c>
      <c r="U128" s="11"/>
    </row>
    <row r="129" spans="1:21" x14ac:dyDescent="0.3">
      <c r="A129" s="20">
        <v>44324</v>
      </c>
      <c r="B129" s="28">
        <v>31.620833333333302</v>
      </c>
      <c r="C129" s="2">
        <f t="shared" si="23"/>
        <v>29.652777777777771</v>
      </c>
      <c r="D129" s="13">
        <f t="shared" si="13"/>
        <v>26.172777777777778</v>
      </c>
      <c r="E129" s="3">
        <v>24.5</v>
      </c>
      <c r="F129" s="1">
        <f t="shared" si="14"/>
        <v>25</v>
      </c>
      <c r="G129" s="1">
        <f t="shared" si="15"/>
        <v>25.5</v>
      </c>
      <c r="H129" s="13">
        <f t="shared" si="16"/>
        <v>26.672777777777778</v>
      </c>
      <c r="I129" s="14">
        <f t="shared" si="17"/>
        <v>27.172777777777778</v>
      </c>
      <c r="J129" s="2">
        <f t="shared" si="18"/>
        <v>5.4480555555555235</v>
      </c>
      <c r="K129" s="2"/>
      <c r="L129" s="2">
        <f t="shared" si="19"/>
        <v>7.1208333333333016</v>
      </c>
      <c r="M129" s="2"/>
      <c r="N129" s="2">
        <f t="shared" si="20"/>
        <v>6.6208333333333016</v>
      </c>
      <c r="O129" s="2"/>
      <c r="P129" s="2">
        <f t="shared" si="21"/>
        <v>6.1208333333333016</v>
      </c>
      <c r="Q129" s="2"/>
      <c r="R129" s="2">
        <f t="shared" si="12"/>
        <v>4.9480555555555235</v>
      </c>
      <c r="S129" s="2"/>
      <c r="T129" s="2">
        <f t="shared" si="22"/>
        <v>4.4480555555555235</v>
      </c>
      <c r="U129" s="11"/>
    </row>
    <row r="130" spans="1:21" x14ac:dyDescent="0.3">
      <c r="A130" s="20">
        <v>44325</v>
      </c>
      <c r="B130" s="28">
        <v>33.066666666666698</v>
      </c>
      <c r="C130" s="2">
        <f t="shared" si="23"/>
        <v>29.821944444444437</v>
      </c>
      <c r="D130" s="13">
        <f t="shared" si="13"/>
        <v>26.220144444444443</v>
      </c>
      <c r="E130" s="3">
        <v>24.5</v>
      </c>
      <c r="F130" s="1">
        <f t="shared" si="14"/>
        <v>25</v>
      </c>
      <c r="G130" s="1">
        <f t="shared" si="15"/>
        <v>25.5</v>
      </c>
      <c r="H130" s="13">
        <f t="shared" si="16"/>
        <v>26.720144444444443</v>
      </c>
      <c r="I130" s="14">
        <f t="shared" si="17"/>
        <v>27.220144444444443</v>
      </c>
      <c r="J130" s="2">
        <f t="shared" si="18"/>
        <v>6.846522222222255</v>
      </c>
      <c r="K130" s="2"/>
      <c r="L130" s="2">
        <f t="shared" si="19"/>
        <v>8.5666666666666984</v>
      </c>
      <c r="M130" s="2"/>
      <c r="N130" s="2">
        <f t="shared" si="20"/>
        <v>8.0666666666666984</v>
      </c>
      <c r="O130" s="2"/>
      <c r="P130" s="2">
        <f t="shared" si="21"/>
        <v>7.5666666666666984</v>
      </c>
      <c r="Q130" s="2"/>
      <c r="R130" s="2">
        <f t="shared" ref="R130:R193" si="24">MAX(B130-H130,0)</f>
        <v>6.346522222222255</v>
      </c>
      <c r="S130" s="2"/>
      <c r="T130" s="2">
        <f t="shared" si="22"/>
        <v>5.846522222222255</v>
      </c>
      <c r="U130" s="11"/>
    </row>
    <row r="131" spans="1:21" x14ac:dyDescent="0.3">
      <c r="A131" s="20">
        <v>44326</v>
      </c>
      <c r="B131" s="28">
        <v>30.762499999999999</v>
      </c>
      <c r="C131" s="2">
        <f t="shared" si="23"/>
        <v>30.002083333333328</v>
      </c>
      <c r="D131" s="13">
        <f t="shared" ref="D131:D194" si="25">0.28*C131+17.87</f>
        <v>26.270583333333335</v>
      </c>
      <c r="E131" s="3">
        <v>24.5</v>
      </c>
      <c r="F131" s="1">
        <f t="shared" ref="F131:F194" si="26">E131+0.5</f>
        <v>25</v>
      </c>
      <c r="G131" s="1">
        <f t="shared" ref="G131:G194" si="27">E131+1</f>
        <v>25.5</v>
      </c>
      <c r="H131" s="13">
        <f t="shared" ref="H131:H194" si="28">0.5+D131</f>
        <v>26.770583333333335</v>
      </c>
      <c r="I131" s="14">
        <f t="shared" ref="I131:I194" si="29">1+D131</f>
        <v>27.270583333333335</v>
      </c>
      <c r="J131" s="2">
        <f t="shared" ref="J131:J194" si="30">MAX(B131-D131,0)</f>
        <v>4.4919166666666648</v>
      </c>
      <c r="K131" s="2"/>
      <c r="L131" s="2">
        <f t="shared" ref="L131:L194" si="31">MAX(B131-E131,0)</f>
        <v>6.2624999999999993</v>
      </c>
      <c r="M131" s="2"/>
      <c r="N131" s="2">
        <f t="shared" ref="N131:N194" si="32">MAX(B131-F131,0)</f>
        <v>5.7624999999999993</v>
      </c>
      <c r="O131" s="2"/>
      <c r="P131" s="2">
        <f t="shared" ref="P131:P194" si="33">MAX(B131-G131,0)</f>
        <v>5.2624999999999993</v>
      </c>
      <c r="Q131" s="2"/>
      <c r="R131" s="2">
        <f t="shared" si="24"/>
        <v>3.9919166666666648</v>
      </c>
      <c r="S131" s="2"/>
      <c r="T131" s="2">
        <f t="shared" ref="T131:T194" si="34">MAX(B131-I131,0)</f>
        <v>3.4919166666666648</v>
      </c>
      <c r="U131" s="11"/>
    </row>
    <row r="132" spans="1:21" x14ac:dyDescent="0.3">
      <c r="A132" s="20">
        <v>44327</v>
      </c>
      <c r="B132" s="28">
        <v>31.508333333333301</v>
      </c>
      <c r="C132" s="2">
        <f t="shared" si="23"/>
        <v>30.071666666666665</v>
      </c>
      <c r="D132" s="13">
        <f t="shared" si="25"/>
        <v>26.290066666666668</v>
      </c>
      <c r="E132" s="3">
        <v>24.5</v>
      </c>
      <c r="F132" s="1">
        <f t="shared" si="26"/>
        <v>25</v>
      </c>
      <c r="G132" s="1">
        <f t="shared" si="27"/>
        <v>25.5</v>
      </c>
      <c r="H132" s="13">
        <f t="shared" si="28"/>
        <v>26.790066666666668</v>
      </c>
      <c r="I132" s="14">
        <f t="shared" si="29"/>
        <v>27.290066666666668</v>
      </c>
      <c r="J132" s="2">
        <f t="shared" si="30"/>
        <v>5.2182666666666329</v>
      </c>
      <c r="K132" s="2"/>
      <c r="L132" s="2">
        <f t="shared" si="31"/>
        <v>7.0083333333333009</v>
      </c>
      <c r="M132" s="2"/>
      <c r="N132" s="2">
        <f t="shared" si="32"/>
        <v>6.5083333333333009</v>
      </c>
      <c r="O132" s="2"/>
      <c r="P132" s="2">
        <f t="shared" si="33"/>
        <v>6.0083333333333009</v>
      </c>
      <c r="Q132" s="2"/>
      <c r="R132" s="2">
        <f t="shared" si="24"/>
        <v>4.7182666666666329</v>
      </c>
      <c r="S132" s="2"/>
      <c r="T132" s="2">
        <f t="shared" si="34"/>
        <v>4.2182666666666329</v>
      </c>
      <c r="U132" s="11"/>
    </row>
    <row r="133" spans="1:21" x14ac:dyDescent="0.3">
      <c r="A133" s="20">
        <v>44328</v>
      </c>
      <c r="B133" s="28">
        <v>30.154166666666701</v>
      </c>
      <c r="C133" s="2">
        <f t="shared" si="23"/>
        <v>30.127777777777773</v>
      </c>
      <c r="D133" s="13">
        <f t="shared" si="25"/>
        <v>26.305777777777777</v>
      </c>
      <c r="E133" s="3">
        <v>24.5</v>
      </c>
      <c r="F133" s="1">
        <f t="shared" si="26"/>
        <v>25</v>
      </c>
      <c r="G133" s="1">
        <f t="shared" si="27"/>
        <v>25.5</v>
      </c>
      <c r="H133" s="13">
        <f t="shared" si="28"/>
        <v>26.805777777777777</v>
      </c>
      <c r="I133" s="14">
        <f t="shared" si="29"/>
        <v>27.305777777777777</v>
      </c>
      <c r="J133" s="2">
        <f t="shared" si="30"/>
        <v>3.8483888888889233</v>
      </c>
      <c r="K133" s="2"/>
      <c r="L133" s="2">
        <f t="shared" si="31"/>
        <v>5.6541666666667005</v>
      </c>
      <c r="M133" s="2"/>
      <c r="N133" s="2">
        <f t="shared" si="32"/>
        <v>5.1541666666667005</v>
      </c>
      <c r="O133" s="2"/>
      <c r="P133" s="2">
        <f t="shared" si="33"/>
        <v>4.6541666666667005</v>
      </c>
      <c r="Q133" s="2"/>
      <c r="R133" s="2">
        <f t="shared" si="24"/>
        <v>3.3483888888889233</v>
      </c>
      <c r="S133" s="2"/>
      <c r="T133" s="2">
        <f t="shared" si="34"/>
        <v>2.8483888888889233</v>
      </c>
      <c r="U133" s="11"/>
    </row>
    <row r="134" spans="1:21" x14ac:dyDescent="0.3">
      <c r="A134" s="20">
        <v>44329</v>
      </c>
      <c r="B134" s="28">
        <v>29.7916666666667</v>
      </c>
      <c r="C134" s="2">
        <f t="shared" si="23"/>
        <v>30.105833333333329</v>
      </c>
      <c r="D134" s="13">
        <f t="shared" si="25"/>
        <v>26.299633333333333</v>
      </c>
      <c r="E134" s="3">
        <v>24.5</v>
      </c>
      <c r="F134" s="1">
        <f t="shared" si="26"/>
        <v>25</v>
      </c>
      <c r="G134" s="1">
        <f t="shared" si="27"/>
        <v>25.5</v>
      </c>
      <c r="H134" s="13">
        <f t="shared" si="28"/>
        <v>26.799633333333333</v>
      </c>
      <c r="I134" s="14">
        <f t="shared" si="29"/>
        <v>27.299633333333333</v>
      </c>
      <c r="J134" s="2">
        <f t="shared" si="30"/>
        <v>3.4920333333333673</v>
      </c>
      <c r="K134" s="2"/>
      <c r="L134" s="2">
        <f t="shared" si="31"/>
        <v>5.2916666666666998</v>
      </c>
      <c r="M134" s="2"/>
      <c r="N134" s="2">
        <f t="shared" si="32"/>
        <v>4.7916666666666998</v>
      </c>
      <c r="O134" s="2"/>
      <c r="P134" s="2">
        <f t="shared" si="33"/>
        <v>4.2916666666666998</v>
      </c>
      <c r="Q134" s="2"/>
      <c r="R134" s="2">
        <f t="shared" si="24"/>
        <v>2.9920333333333673</v>
      </c>
      <c r="S134" s="2"/>
      <c r="T134" s="2">
        <f t="shared" si="34"/>
        <v>2.4920333333333673</v>
      </c>
      <c r="U134" s="11"/>
    </row>
    <row r="135" spans="1:21" x14ac:dyDescent="0.3">
      <c r="A135" s="20">
        <v>44330</v>
      </c>
      <c r="B135" s="28">
        <v>31.6</v>
      </c>
      <c r="C135" s="2">
        <f t="shared" si="23"/>
        <v>30.044999999999998</v>
      </c>
      <c r="D135" s="13">
        <f t="shared" si="25"/>
        <v>26.282600000000002</v>
      </c>
      <c r="E135" s="3">
        <v>24.5</v>
      </c>
      <c r="F135" s="1">
        <f t="shared" si="26"/>
        <v>25</v>
      </c>
      <c r="G135" s="1">
        <f t="shared" si="27"/>
        <v>25.5</v>
      </c>
      <c r="H135" s="13">
        <f t="shared" si="28"/>
        <v>26.782600000000002</v>
      </c>
      <c r="I135" s="14">
        <f t="shared" si="29"/>
        <v>27.282600000000002</v>
      </c>
      <c r="J135" s="2">
        <f t="shared" si="30"/>
        <v>5.3173999999999992</v>
      </c>
      <c r="K135" s="2"/>
      <c r="L135" s="2">
        <f t="shared" si="31"/>
        <v>7.1000000000000014</v>
      </c>
      <c r="M135" s="2"/>
      <c r="N135" s="2">
        <f t="shared" si="32"/>
        <v>6.6000000000000014</v>
      </c>
      <c r="O135" s="2"/>
      <c r="P135" s="2">
        <f t="shared" si="33"/>
        <v>6.1000000000000014</v>
      </c>
      <c r="Q135" s="2"/>
      <c r="R135" s="2">
        <f t="shared" si="24"/>
        <v>4.8173999999999992</v>
      </c>
      <c r="S135" s="2"/>
      <c r="T135" s="2">
        <f t="shared" si="34"/>
        <v>4.3173999999999992</v>
      </c>
      <c r="U135" s="11"/>
    </row>
    <row r="136" spans="1:21" x14ac:dyDescent="0.3">
      <c r="A136" s="20">
        <v>44331</v>
      </c>
      <c r="B136" s="28">
        <v>29.741666666666699</v>
      </c>
      <c r="C136" s="2">
        <f t="shared" si="23"/>
        <v>30.093611111111105</v>
      </c>
      <c r="D136" s="13">
        <f t="shared" si="25"/>
        <v>26.296211111111113</v>
      </c>
      <c r="E136" s="3">
        <v>24.5</v>
      </c>
      <c r="F136" s="1">
        <f t="shared" si="26"/>
        <v>25</v>
      </c>
      <c r="G136" s="1">
        <f t="shared" si="27"/>
        <v>25.5</v>
      </c>
      <c r="H136" s="13">
        <f t="shared" si="28"/>
        <v>26.796211111111113</v>
      </c>
      <c r="I136" s="14">
        <f t="shared" si="29"/>
        <v>27.296211111111113</v>
      </c>
      <c r="J136" s="2">
        <f t="shared" si="30"/>
        <v>3.4454555555555864</v>
      </c>
      <c r="K136" s="2"/>
      <c r="L136" s="2">
        <f t="shared" si="31"/>
        <v>5.2416666666666991</v>
      </c>
      <c r="M136" s="2"/>
      <c r="N136" s="2">
        <f t="shared" si="32"/>
        <v>4.7416666666666991</v>
      </c>
      <c r="O136" s="2"/>
      <c r="P136" s="2">
        <f t="shared" si="33"/>
        <v>4.2416666666666991</v>
      </c>
      <c r="Q136" s="2"/>
      <c r="R136" s="2">
        <f t="shared" si="24"/>
        <v>2.9454555555555864</v>
      </c>
      <c r="S136" s="2"/>
      <c r="T136" s="2">
        <f t="shared" si="34"/>
        <v>2.4454555555555864</v>
      </c>
      <c r="U136" s="11"/>
    </row>
    <row r="137" spans="1:21" x14ac:dyDescent="0.3">
      <c r="A137" s="20">
        <v>44332</v>
      </c>
      <c r="B137" s="28">
        <v>32.216666666666697</v>
      </c>
      <c r="C137" s="2">
        <f t="shared" si="23"/>
        <v>30.048055555555553</v>
      </c>
      <c r="D137" s="13">
        <f t="shared" si="25"/>
        <v>26.283455555555555</v>
      </c>
      <c r="E137" s="3">
        <v>24.5</v>
      </c>
      <c r="F137" s="1">
        <f t="shared" si="26"/>
        <v>25</v>
      </c>
      <c r="G137" s="1">
        <f t="shared" si="27"/>
        <v>25.5</v>
      </c>
      <c r="H137" s="13">
        <f t="shared" si="28"/>
        <v>26.783455555555555</v>
      </c>
      <c r="I137" s="14">
        <f t="shared" si="29"/>
        <v>27.283455555555555</v>
      </c>
      <c r="J137" s="2">
        <f t="shared" si="30"/>
        <v>5.9332111111111416</v>
      </c>
      <c r="K137" s="2"/>
      <c r="L137" s="2">
        <f t="shared" si="31"/>
        <v>7.716666666666697</v>
      </c>
      <c r="M137" s="2"/>
      <c r="N137" s="2">
        <f t="shared" si="32"/>
        <v>7.216666666666697</v>
      </c>
      <c r="O137" s="2"/>
      <c r="P137" s="2">
        <f t="shared" si="33"/>
        <v>6.716666666666697</v>
      </c>
      <c r="Q137" s="2"/>
      <c r="R137" s="2">
        <f t="shared" si="24"/>
        <v>5.4332111111111416</v>
      </c>
      <c r="S137" s="2"/>
      <c r="T137" s="2">
        <f t="shared" si="34"/>
        <v>4.9332111111111416</v>
      </c>
      <c r="U137" s="11"/>
    </row>
    <row r="138" spans="1:21" x14ac:dyDescent="0.3">
      <c r="A138" s="20">
        <v>44333</v>
      </c>
      <c r="B138" s="28">
        <v>32.220833333333303</v>
      </c>
      <c r="C138" s="2">
        <f t="shared" si="23"/>
        <v>30.262500000000003</v>
      </c>
      <c r="D138" s="13">
        <f t="shared" si="25"/>
        <v>26.343500000000002</v>
      </c>
      <c r="E138" s="3">
        <v>24.5</v>
      </c>
      <c r="F138" s="1">
        <f t="shared" si="26"/>
        <v>25</v>
      </c>
      <c r="G138" s="1">
        <f t="shared" si="27"/>
        <v>25.5</v>
      </c>
      <c r="H138" s="13">
        <f t="shared" si="28"/>
        <v>26.843500000000002</v>
      </c>
      <c r="I138" s="14">
        <f t="shared" si="29"/>
        <v>27.343500000000002</v>
      </c>
      <c r="J138" s="2">
        <f t="shared" si="30"/>
        <v>5.8773333333333007</v>
      </c>
      <c r="K138" s="2"/>
      <c r="L138" s="2">
        <f t="shared" si="31"/>
        <v>7.720833333333303</v>
      </c>
      <c r="M138" s="2"/>
      <c r="N138" s="2">
        <f t="shared" si="32"/>
        <v>7.220833333333303</v>
      </c>
      <c r="O138" s="2"/>
      <c r="P138" s="2">
        <f t="shared" si="33"/>
        <v>6.720833333333303</v>
      </c>
      <c r="Q138" s="2"/>
      <c r="R138" s="2">
        <f t="shared" si="24"/>
        <v>5.3773333333333007</v>
      </c>
      <c r="S138" s="2"/>
      <c r="T138" s="2">
        <f t="shared" si="34"/>
        <v>4.8773333333333007</v>
      </c>
      <c r="U138" s="11"/>
    </row>
    <row r="139" spans="1:21" x14ac:dyDescent="0.3">
      <c r="A139" s="20">
        <v>44334</v>
      </c>
      <c r="B139" s="28">
        <v>27.545833333333299</v>
      </c>
      <c r="C139" s="2">
        <f t="shared" si="23"/>
        <v>30.501250000000006</v>
      </c>
      <c r="D139" s="13">
        <f t="shared" si="25"/>
        <v>26.410350000000001</v>
      </c>
      <c r="E139" s="3">
        <v>24.5</v>
      </c>
      <c r="F139" s="1">
        <f t="shared" si="26"/>
        <v>25</v>
      </c>
      <c r="G139" s="1">
        <f t="shared" si="27"/>
        <v>25.5</v>
      </c>
      <c r="H139" s="13">
        <f t="shared" si="28"/>
        <v>26.910350000000001</v>
      </c>
      <c r="I139" s="14">
        <f t="shared" si="29"/>
        <v>27.410350000000001</v>
      </c>
      <c r="J139" s="2">
        <f t="shared" si="30"/>
        <v>1.1354833333332977</v>
      </c>
      <c r="K139" s="2"/>
      <c r="L139" s="2">
        <f t="shared" si="31"/>
        <v>3.0458333333332988</v>
      </c>
      <c r="M139" s="2"/>
      <c r="N139" s="2">
        <f t="shared" si="32"/>
        <v>2.5458333333332988</v>
      </c>
      <c r="O139" s="2"/>
      <c r="P139" s="2">
        <f t="shared" si="33"/>
        <v>2.0458333333332988</v>
      </c>
      <c r="Q139" s="2"/>
      <c r="R139" s="2">
        <f t="shared" si="24"/>
        <v>0.63548333333329765</v>
      </c>
      <c r="S139" s="2"/>
      <c r="T139" s="2">
        <f t="shared" si="34"/>
        <v>0.13548333333329765</v>
      </c>
      <c r="U139" s="11"/>
    </row>
    <row r="140" spans="1:21" x14ac:dyDescent="0.3">
      <c r="A140" s="20">
        <v>44335</v>
      </c>
      <c r="B140" s="28">
        <v>21.383333333333301</v>
      </c>
      <c r="C140" s="2">
        <f t="shared" si="23"/>
        <v>30.493472222222227</v>
      </c>
      <c r="D140" s="13">
        <f t="shared" si="25"/>
        <v>26.408172222222227</v>
      </c>
      <c r="E140" s="3">
        <v>24.5</v>
      </c>
      <c r="F140" s="1">
        <f t="shared" si="26"/>
        <v>25</v>
      </c>
      <c r="G140" s="1">
        <f t="shared" si="27"/>
        <v>25.5</v>
      </c>
      <c r="H140" s="13">
        <f t="shared" si="28"/>
        <v>26.908172222222227</v>
      </c>
      <c r="I140" s="14">
        <f t="shared" si="29"/>
        <v>27.408172222222227</v>
      </c>
      <c r="J140" s="2">
        <f t="shared" si="30"/>
        <v>0</v>
      </c>
      <c r="K140" s="2"/>
      <c r="L140" s="2">
        <f t="shared" si="31"/>
        <v>0</v>
      </c>
      <c r="M140" s="2"/>
      <c r="N140" s="2">
        <f t="shared" si="32"/>
        <v>0</v>
      </c>
      <c r="O140" s="2"/>
      <c r="P140" s="2">
        <f t="shared" si="33"/>
        <v>0</v>
      </c>
      <c r="Q140" s="2"/>
      <c r="R140" s="2">
        <f t="shared" si="24"/>
        <v>0</v>
      </c>
      <c r="S140" s="2"/>
      <c r="T140" s="2">
        <f t="shared" si="34"/>
        <v>0</v>
      </c>
      <c r="U140" s="11"/>
    </row>
    <row r="141" spans="1:21" x14ac:dyDescent="0.3">
      <c r="A141" s="20">
        <v>44336</v>
      </c>
      <c r="B141" s="28">
        <v>26.758333333333301</v>
      </c>
      <c r="C141" s="2">
        <f t="shared" si="23"/>
        <v>30.211250000000003</v>
      </c>
      <c r="D141" s="13">
        <f t="shared" si="25"/>
        <v>26.329150000000002</v>
      </c>
      <c r="E141" s="3">
        <v>24.5</v>
      </c>
      <c r="F141" s="1">
        <f t="shared" si="26"/>
        <v>25</v>
      </c>
      <c r="G141" s="1">
        <f t="shared" si="27"/>
        <v>25.5</v>
      </c>
      <c r="H141" s="13">
        <f t="shared" si="28"/>
        <v>26.829150000000002</v>
      </c>
      <c r="I141" s="14">
        <f t="shared" si="29"/>
        <v>27.329150000000002</v>
      </c>
      <c r="J141" s="2">
        <f t="shared" si="30"/>
        <v>0.42918333333329883</v>
      </c>
      <c r="K141" s="2"/>
      <c r="L141" s="2">
        <f t="shared" si="31"/>
        <v>2.2583333333333009</v>
      </c>
      <c r="M141" s="2"/>
      <c r="N141" s="2">
        <f t="shared" si="32"/>
        <v>1.7583333333333009</v>
      </c>
      <c r="O141" s="2"/>
      <c r="P141" s="2">
        <f t="shared" si="33"/>
        <v>1.2583333333333009</v>
      </c>
      <c r="Q141" s="2"/>
      <c r="R141" s="2">
        <f t="shared" si="24"/>
        <v>0</v>
      </c>
      <c r="S141" s="2"/>
      <c r="T141" s="2">
        <f t="shared" si="34"/>
        <v>0</v>
      </c>
      <c r="U141" s="11"/>
    </row>
    <row r="142" spans="1:21" x14ac:dyDescent="0.3">
      <c r="A142" s="20">
        <v>44337</v>
      </c>
      <c r="B142" s="28">
        <v>27.975000000000001</v>
      </c>
      <c r="C142" s="2">
        <f t="shared" si="23"/>
        <v>30.216666666666672</v>
      </c>
      <c r="D142" s="13">
        <f t="shared" si="25"/>
        <v>26.330666666666669</v>
      </c>
      <c r="E142" s="3">
        <v>24.5</v>
      </c>
      <c r="F142" s="1">
        <f t="shared" si="26"/>
        <v>25</v>
      </c>
      <c r="G142" s="1">
        <f t="shared" si="27"/>
        <v>25.5</v>
      </c>
      <c r="H142" s="13">
        <f t="shared" si="28"/>
        <v>26.830666666666669</v>
      </c>
      <c r="I142" s="14">
        <f t="shared" si="29"/>
        <v>27.330666666666669</v>
      </c>
      <c r="J142" s="2">
        <f t="shared" si="30"/>
        <v>1.6443333333333321</v>
      </c>
      <c r="K142" s="2"/>
      <c r="L142" s="2">
        <f t="shared" si="31"/>
        <v>3.4750000000000014</v>
      </c>
      <c r="M142" s="2"/>
      <c r="N142" s="2">
        <f t="shared" si="32"/>
        <v>2.9750000000000014</v>
      </c>
      <c r="O142" s="2"/>
      <c r="P142" s="2">
        <f t="shared" si="33"/>
        <v>2.4750000000000014</v>
      </c>
      <c r="Q142" s="2"/>
      <c r="R142" s="2">
        <f t="shared" si="24"/>
        <v>1.1443333333333321</v>
      </c>
      <c r="S142" s="2"/>
      <c r="T142" s="2">
        <f t="shared" si="34"/>
        <v>0.64433333333333209</v>
      </c>
      <c r="U142" s="11"/>
    </row>
    <row r="143" spans="1:21" x14ac:dyDescent="0.3">
      <c r="A143" s="20">
        <v>44338</v>
      </c>
      <c r="B143" s="28">
        <v>27.35</v>
      </c>
      <c r="C143" s="2">
        <f t="shared" si="23"/>
        <v>30.365138888888897</v>
      </c>
      <c r="D143" s="13">
        <f t="shared" si="25"/>
        <v>26.372238888888894</v>
      </c>
      <c r="E143" s="3">
        <v>24.5</v>
      </c>
      <c r="F143" s="1">
        <f t="shared" si="26"/>
        <v>25</v>
      </c>
      <c r="G143" s="1">
        <f t="shared" si="27"/>
        <v>25.5</v>
      </c>
      <c r="H143" s="13">
        <f t="shared" si="28"/>
        <v>26.872238888888894</v>
      </c>
      <c r="I143" s="14">
        <f t="shared" si="29"/>
        <v>27.372238888888894</v>
      </c>
      <c r="J143" s="2">
        <f t="shared" si="30"/>
        <v>0.97776111111110708</v>
      </c>
      <c r="K143" s="2"/>
      <c r="L143" s="2">
        <f t="shared" si="31"/>
        <v>2.8500000000000014</v>
      </c>
      <c r="M143" s="2"/>
      <c r="N143" s="2">
        <f t="shared" si="32"/>
        <v>2.3500000000000014</v>
      </c>
      <c r="O143" s="2"/>
      <c r="P143" s="2">
        <f t="shared" si="33"/>
        <v>1.8500000000000014</v>
      </c>
      <c r="Q143" s="2"/>
      <c r="R143" s="2">
        <f t="shared" si="24"/>
        <v>0.47776111111110708</v>
      </c>
      <c r="S143" s="2"/>
      <c r="T143" s="2">
        <f t="shared" si="34"/>
        <v>0</v>
      </c>
      <c r="U143" s="11"/>
    </row>
    <row r="144" spans="1:21" x14ac:dyDescent="0.3">
      <c r="A144" s="20">
        <v>44339</v>
      </c>
      <c r="B144" s="28">
        <v>28.074999999999999</v>
      </c>
      <c r="C144" s="2">
        <f t="shared" si="23"/>
        <v>30.364861111111118</v>
      </c>
      <c r="D144" s="13">
        <f t="shared" si="25"/>
        <v>26.372161111111115</v>
      </c>
      <c r="E144" s="3">
        <v>24.5</v>
      </c>
      <c r="F144" s="1">
        <f t="shared" si="26"/>
        <v>25</v>
      </c>
      <c r="G144" s="1">
        <f t="shared" si="27"/>
        <v>25.5</v>
      </c>
      <c r="H144" s="13">
        <f t="shared" si="28"/>
        <v>26.872161111111115</v>
      </c>
      <c r="I144" s="14">
        <f t="shared" si="29"/>
        <v>27.372161111111115</v>
      </c>
      <c r="J144" s="2">
        <f t="shared" si="30"/>
        <v>1.7028388888888841</v>
      </c>
      <c r="K144" s="2"/>
      <c r="L144" s="2">
        <f t="shared" si="31"/>
        <v>3.5749999999999993</v>
      </c>
      <c r="M144" s="2"/>
      <c r="N144" s="2">
        <f t="shared" si="32"/>
        <v>3.0749999999999993</v>
      </c>
      <c r="O144" s="2"/>
      <c r="P144" s="2">
        <f t="shared" si="33"/>
        <v>2.5749999999999993</v>
      </c>
      <c r="Q144" s="2"/>
      <c r="R144" s="2">
        <f t="shared" si="24"/>
        <v>1.2028388888888841</v>
      </c>
      <c r="S144" s="2"/>
      <c r="T144" s="2">
        <f t="shared" si="34"/>
        <v>0.70283888888888413</v>
      </c>
      <c r="U144" s="11"/>
    </row>
    <row r="145" spans="1:21" x14ac:dyDescent="0.3">
      <c r="A145" s="20">
        <v>44340</v>
      </c>
      <c r="B145" s="28">
        <v>30.1666666666667</v>
      </c>
      <c r="C145" s="2">
        <f t="shared" si="23"/>
        <v>30.370416666666678</v>
      </c>
      <c r="D145" s="13">
        <f t="shared" si="25"/>
        <v>26.373716666666674</v>
      </c>
      <c r="E145" s="3">
        <v>24.5</v>
      </c>
      <c r="F145" s="1">
        <f t="shared" si="26"/>
        <v>25</v>
      </c>
      <c r="G145" s="1">
        <f t="shared" si="27"/>
        <v>25.5</v>
      </c>
      <c r="H145" s="13">
        <f t="shared" si="28"/>
        <v>26.873716666666674</v>
      </c>
      <c r="I145" s="14">
        <f t="shared" si="29"/>
        <v>27.373716666666674</v>
      </c>
      <c r="J145" s="2">
        <f t="shared" si="30"/>
        <v>3.792950000000026</v>
      </c>
      <c r="K145" s="2"/>
      <c r="L145" s="2">
        <f t="shared" si="31"/>
        <v>5.6666666666666998</v>
      </c>
      <c r="M145" s="2"/>
      <c r="N145" s="2">
        <f t="shared" si="32"/>
        <v>5.1666666666666998</v>
      </c>
      <c r="O145" s="2"/>
      <c r="P145" s="2">
        <f t="shared" si="33"/>
        <v>4.6666666666666998</v>
      </c>
      <c r="Q145" s="2"/>
      <c r="R145" s="2">
        <f t="shared" si="24"/>
        <v>3.292950000000026</v>
      </c>
      <c r="S145" s="2"/>
      <c r="T145" s="2">
        <f t="shared" si="34"/>
        <v>2.792950000000026</v>
      </c>
      <c r="U145" s="11"/>
    </row>
    <row r="146" spans="1:21" x14ac:dyDescent="0.3">
      <c r="A146" s="20">
        <v>44341</v>
      </c>
      <c r="B146" s="28">
        <v>32.179166666666703</v>
      </c>
      <c r="C146" s="2">
        <f t="shared" si="23"/>
        <v>30.504305555555568</v>
      </c>
      <c r="D146" s="13">
        <f t="shared" si="25"/>
        <v>26.411205555555561</v>
      </c>
      <c r="E146" s="3">
        <v>24.5</v>
      </c>
      <c r="F146" s="1">
        <f t="shared" si="26"/>
        <v>25</v>
      </c>
      <c r="G146" s="1">
        <f t="shared" si="27"/>
        <v>25.5</v>
      </c>
      <c r="H146" s="13">
        <f t="shared" si="28"/>
        <v>26.911205555555561</v>
      </c>
      <c r="I146" s="14">
        <f t="shared" si="29"/>
        <v>27.411205555555561</v>
      </c>
      <c r="J146" s="2">
        <f t="shared" si="30"/>
        <v>5.7679611111111413</v>
      </c>
      <c r="K146" s="2"/>
      <c r="L146" s="2">
        <f t="shared" si="31"/>
        <v>7.6791666666667027</v>
      </c>
      <c r="M146" s="2"/>
      <c r="N146" s="2">
        <f t="shared" si="32"/>
        <v>7.1791666666667027</v>
      </c>
      <c r="O146" s="2"/>
      <c r="P146" s="2">
        <f t="shared" si="33"/>
        <v>6.6791666666667027</v>
      </c>
      <c r="Q146" s="2"/>
      <c r="R146" s="2">
        <f t="shared" si="24"/>
        <v>5.2679611111111413</v>
      </c>
      <c r="S146" s="2"/>
      <c r="T146" s="2">
        <f t="shared" si="34"/>
        <v>4.7679611111111413</v>
      </c>
      <c r="U146" s="11"/>
    </row>
    <row r="147" spans="1:21" x14ac:dyDescent="0.3">
      <c r="A147" s="20">
        <v>44342</v>
      </c>
      <c r="B147" s="28">
        <v>33.612499999999997</v>
      </c>
      <c r="C147" s="2">
        <f t="shared" si="23"/>
        <v>30.6388888888889</v>
      </c>
      <c r="D147" s="13">
        <f t="shared" si="25"/>
        <v>26.448888888888895</v>
      </c>
      <c r="E147" s="3">
        <v>24.5</v>
      </c>
      <c r="F147" s="1">
        <f t="shared" si="26"/>
        <v>25</v>
      </c>
      <c r="G147" s="1">
        <f t="shared" si="27"/>
        <v>25.5</v>
      </c>
      <c r="H147" s="13">
        <f t="shared" si="28"/>
        <v>26.948888888888895</v>
      </c>
      <c r="I147" s="14">
        <f t="shared" si="29"/>
        <v>27.448888888888895</v>
      </c>
      <c r="J147" s="2">
        <f t="shared" si="30"/>
        <v>7.163611111111102</v>
      </c>
      <c r="K147" s="2"/>
      <c r="L147" s="2">
        <f t="shared" si="31"/>
        <v>9.1124999999999972</v>
      </c>
      <c r="M147" s="2"/>
      <c r="N147" s="2">
        <f t="shared" si="32"/>
        <v>8.6124999999999972</v>
      </c>
      <c r="O147" s="2"/>
      <c r="P147" s="2">
        <f t="shared" si="33"/>
        <v>8.1124999999999972</v>
      </c>
      <c r="Q147" s="2"/>
      <c r="R147" s="2">
        <f t="shared" si="24"/>
        <v>6.663611111111102</v>
      </c>
      <c r="S147" s="2"/>
      <c r="T147" s="2">
        <f t="shared" si="34"/>
        <v>6.163611111111102</v>
      </c>
      <c r="U147" s="11"/>
    </row>
    <row r="148" spans="1:21" x14ac:dyDescent="0.3">
      <c r="A148" s="20">
        <v>44343</v>
      </c>
      <c r="B148" s="28">
        <v>33.8125</v>
      </c>
      <c r="C148" s="2">
        <f t="shared" si="23"/>
        <v>30.739722222222227</v>
      </c>
      <c r="D148" s="13">
        <f t="shared" si="25"/>
        <v>26.477122222222228</v>
      </c>
      <c r="E148" s="3">
        <v>24.5</v>
      </c>
      <c r="F148" s="1">
        <f t="shared" si="26"/>
        <v>25</v>
      </c>
      <c r="G148" s="1">
        <f t="shared" si="27"/>
        <v>25.5</v>
      </c>
      <c r="H148" s="13">
        <f t="shared" si="28"/>
        <v>26.977122222222228</v>
      </c>
      <c r="I148" s="14">
        <f t="shared" si="29"/>
        <v>27.477122222222228</v>
      </c>
      <c r="J148" s="2">
        <f t="shared" si="30"/>
        <v>7.3353777777777722</v>
      </c>
      <c r="K148" s="2"/>
      <c r="L148" s="2">
        <f t="shared" si="31"/>
        <v>9.3125</v>
      </c>
      <c r="M148" s="2"/>
      <c r="N148" s="2">
        <f t="shared" si="32"/>
        <v>8.8125</v>
      </c>
      <c r="O148" s="2"/>
      <c r="P148" s="2">
        <f t="shared" si="33"/>
        <v>8.3125</v>
      </c>
      <c r="Q148" s="2"/>
      <c r="R148" s="2">
        <f t="shared" si="24"/>
        <v>6.8353777777777722</v>
      </c>
      <c r="S148" s="2"/>
      <c r="T148" s="2">
        <f t="shared" si="34"/>
        <v>6.3353777777777722</v>
      </c>
      <c r="U148" s="11"/>
    </row>
    <row r="149" spans="1:21" x14ac:dyDescent="0.3">
      <c r="A149" s="20">
        <v>44344</v>
      </c>
      <c r="B149" s="28">
        <v>35.245833333333302</v>
      </c>
      <c r="C149" s="2">
        <f t="shared" si="23"/>
        <v>30.774027777777786</v>
      </c>
      <c r="D149" s="13">
        <f t="shared" si="25"/>
        <v>26.48672777777778</v>
      </c>
      <c r="E149" s="3">
        <v>24.5</v>
      </c>
      <c r="F149" s="1">
        <f t="shared" si="26"/>
        <v>25</v>
      </c>
      <c r="G149" s="1">
        <f t="shared" si="27"/>
        <v>25.5</v>
      </c>
      <c r="H149" s="13">
        <f t="shared" si="28"/>
        <v>26.98672777777778</v>
      </c>
      <c r="I149" s="14">
        <f t="shared" si="29"/>
        <v>27.48672777777778</v>
      </c>
      <c r="J149" s="2">
        <f t="shared" si="30"/>
        <v>8.7591055555555215</v>
      </c>
      <c r="K149" s="2"/>
      <c r="L149" s="2">
        <f t="shared" si="31"/>
        <v>10.745833333333302</v>
      </c>
      <c r="M149" s="2"/>
      <c r="N149" s="2">
        <f t="shared" si="32"/>
        <v>10.245833333333302</v>
      </c>
      <c r="O149" s="2"/>
      <c r="P149" s="2">
        <f t="shared" si="33"/>
        <v>9.7458333333333016</v>
      </c>
      <c r="Q149" s="2"/>
      <c r="R149" s="2">
        <f t="shared" si="24"/>
        <v>8.2591055555555215</v>
      </c>
      <c r="S149" s="2"/>
      <c r="T149" s="2">
        <f t="shared" si="34"/>
        <v>7.7591055555555215</v>
      </c>
      <c r="U149" s="11"/>
    </row>
    <row r="150" spans="1:21" x14ac:dyDescent="0.3">
      <c r="A150" s="20">
        <v>44345</v>
      </c>
      <c r="B150" s="28">
        <v>34.654166666666697</v>
      </c>
      <c r="C150" s="2">
        <f t="shared" si="23"/>
        <v>30.82694444444445</v>
      </c>
      <c r="D150" s="13">
        <f t="shared" si="25"/>
        <v>26.501544444444448</v>
      </c>
      <c r="E150" s="3">
        <v>24.5</v>
      </c>
      <c r="F150" s="1">
        <f t="shared" si="26"/>
        <v>25</v>
      </c>
      <c r="G150" s="1">
        <f t="shared" si="27"/>
        <v>25.5</v>
      </c>
      <c r="H150" s="13">
        <f t="shared" si="28"/>
        <v>27.001544444444448</v>
      </c>
      <c r="I150" s="14">
        <f t="shared" si="29"/>
        <v>27.501544444444448</v>
      </c>
      <c r="J150" s="2">
        <f t="shared" si="30"/>
        <v>8.1526222222222486</v>
      </c>
      <c r="K150" s="2"/>
      <c r="L150" s="2">
        <f t="shared" si="31"/>
        <v>10.154166666666697</v>
      </c>
      <c r="M150" s="2"/>
      <c r="N150" s="2">
        <f t="shared" si="32"/>
        <v>9.654166666666697</v>
      </c>
      <c r="O150" s="2"/>
      <c r="P150" s="2">
        <f t="shared" si="33"/>
        <v>9.154166666666697</v>
      </c>
      <c r="Q150" s="2"/>
      <c r="R150" s="2">
        <f t="shared" si="24"/>
        <v>7.6526222222222486</v>
      </c>
      <c r="S150" s="2"/>
      <c r="T150" s="2">
        <f t="shared" si="34"/>
        <v>7.1526222222222486</v>
      </c>
      <c r="U150" s="11"/>
    </row>
    <row r="151" spans="1:21" x14ac:dyDescent="0.3">
      <c r="A151" s="20">
        <v>44346</v>
      </c>
      <c r="B151" s="28">
        <v>32.4375</v>
      </c>
      <c r="C151" s="2">
        <f t="shared" si="23"/>
        <v>30.850416666666675</v>
      </c>
      <c r="D151" s="13">
        <f t="shared" si="25"/>
        <v>26.508116666666673</v>
      </c>
      <c r="E151" s="3">
        <v>24.5</v>
      </c>
      <c r="F151" s="1">
        <f t="shared" si="26"/>
        <v>25</v>
      </c>
      <c r="G151" s="1">
        <f t="shared" si="27"/>
        <v>25.5</v>
      </c>
      <c r="H151" s="13">
        <f t="shared" si="28"/>
        <v>27.008116666666673</v>
      </c>
      <c r="I151" s="14">
        <f t="shared" si="29"/>
        <v>27.508116666666673</v>
      </c>
      <c r="J151" s="2">
        <f t="shared" si="30"/>
        <v>5.9293833333333268</v>
      </c>
      <c r="K151" s="2"/>
      <c r="L151" s="2">
        <f t="shared" si="31"/>
        <v>7.9375</v>
      </c>
      <c r="M151" s="2"/>
      <c r="N151" s="2">
        <f t="shared" si="32"/>
        <v>7.4375</v>
      </c>
      <c r="O151" s="2"/>
      <c r="P151" s="2">
        <f t="shared" si="33"/>
        <v>6.9375</v>
      </c>
      <c r="Q151" s="2"/>
      <c r="R151" s="2">
        <f t="shared" si="24"/>
        <v>5.4293833333333268</v>
      </c>
      <c r="S151" s="2"/>
      <c r="T151" s="2">
        <f t="shared" si="34"/>
        <v>4.9293833333333268</v>
      </c>
      <c r="U151" s="11"/>
    </row>
    <row r="152" spans="1:21" x14ac:dyDescent="0.3">
      <c r="A152" s="20">
        <v>44347</v>
      </c>
      <c r="B152" s="28">
        <v>34.554166666666703</v>
      </c>
      <c r="C152" s="2">
        <f t="shared" si="23"/>
        <v>30.771944444444451</v>
      </c>
      <c r="D152" s="13">
        <f t="shared" si="25"/>
        <v>26.486144444444449</v>
      </c>
      <c r="E152" s="3">
        <v>24.5</v>
      </c>
      <c r="F152" s="1">
        <f t="shared" si="26"/>
        <v>25</v>
      </c>
      <c r="G152" s="1">
        <f t="shared" si="27"/>
        <v>25.5</v>
      </c>
      <c r="H152" s="13">
        <f t="shared" si="28"/>
        <v>26.986144444444449</v>
      </c>
      <c r="I152" s="14">
        <f t="shared" si="29"/>
        <v>27.486144444444449</v>
      </c>
      <c r="J152" s="2">
        <f t="shared" si="30"/>
        <v>8.068022222222254</v>
      </c>
      <c r="K152" s="2"/>
      <c r="L152" s="2">
        <f t="shared" si="31"/>
        <v>10.054166666666703</v>
      </c>
      <c r="M152" s="2"/>
      <c r="N152" s="2">
        <f t="shared" si="32"/>
        <v>9.5541666666667027</v>
      </c>
      <c r="O152" s="2"/>
      <c r="P152" s="2">
        <f t="shared" si="33"/>
        <v>9.0541666666667027</v>
      </c>
      <c r="Q152" s="2"/>
      <c r="R152" s="2">
        <f t="shared" si="24"/>
        <v>7.568022222222254</v>
      </c>
      <c r="S152" s="2"/>
      <c r="T152" s="2">
        <f t="shared" si="34"/>
        <v>7.068022222222254</v>
      </c>
      <c r="U152" s="11"/>
    </row>
    <row r="153" spans="1:21" x14ac:dyDescent="0.3">
      <c r="A153" s="20">
        <v>44348</v>
      </c>
      <c r="B153" s="28">
        <v>25.820833333333301</v>
      </c>
      <c r="C153" s="2">
        <f t="shared" si="23"/>
        <v>30.835555555555565</v>
      </c>
      <c r="D153" s="13">
        <f t="shared" si="25"/>
        <v>26.50395555555556</v>
      </c>
      <c r="E153" s="3">
        <v>24.5</v>
      </c>
      <c r="F153" s="1">
        <f t="shared" si="26"/>
        <v>25</v>
      </c>
      <c r="G153" s="1">
        <f t="shared" si="27"/>
        <v>25.5</v>
      </c>
      <c r="H153" s="13">
        <f t="shared" si="28"/>
        <v>27.00395555555556</v>
      </c>
      <c r="I153" s="14">
        <f t="shared" si="29"/>
        <v>27.50395555555556</v>
      </c>
      <c r="J153" s="2">
        <f t="shared" si="30"/>
        <v>0</v>
      </c>
      <c r="K153" s="2"/>
      <c r="L153" s="2">
        <f t="shared" si="31"/>
        <v>1.3208333333333009</v>
      </c>
      <c r="M153" s="2"/>
      <c r="N153" s="2">
        <f t="shared" si="32"/>
        <v>0.82083333333330089</v>
      </c>
      <c r="O153" s="2"/>
      <c r="P153" s="2">
        <f t="shared" si="33"/>
        <v>0.32083333333330089</v>
      </c>
      <c r="Q153" s="2"/>
      <c r="R153" s="2">
        <f t="shared" si="24"/>
        <v>0</v>
      </c>
      <c r="S153" s="2"/>
      <c r="T153" s="2">
        <f t="shared" si="34"/>
        <v>0</v>
      </c>
      <c r="U153" s="11"/>
    </row>
    <row r="154" spans="1:21" x14ac:dyDescent="0.3">
      <c r="A154" s="20">
        <v>44349</v>
      </c>
      <c r="B154" s="28">
        <v>25.883333333333301</v>
      </c>
      <c r="C154" s="2">
        <f t="shared" si="23"/>
        <v>30.657638888888894</v>
      </c>
      <c r="D154" s="13">
        <f t="shared" si="25"/>
        <v>26.454138888888892</v>
      </c>
      <c r="E154" s="3">
        <v>24.5</v>
      </c>
      <c r="F154" s="1">
        <f t="shared" si="26"/>
        <v>25</v>
      </c>
      <c r="G154" s="1">
        <f t="shared" si="27"/>
        <v>25.5</v>
      </c>
      <c r="H154" s="13">
        <f t="shared" si="28"/>
        <v>26.954138888888892</v>
      </c>
      <c r="I154" s="14">
        <f t="shared" si="29"/>
        <v>27.454138888888892</v>
      </c>
      <c r="J154" s="2">
        <f t="shared" si="30"/>
        <v>0</v>
      </c>
      <c r="K154" s="2"/>
      <c r="L154" s="2">
        <f t="shared" si="31"/>
        <v>1.3833333333333009</v>
      </c>
      <c r="M154" s="2"/>
      <c r="N154" s="2">
        <f t="shared" si="32"/>
        <v>0.88333333333330089</v>
      </c>
      <c r="O154" s="2"/>
      <c r="P154" s="2">
        <f t="shared" si="33"/>
        <v>0.38333333333330089</v>
      </c>
      <c r="Q154" s="2"/>
      <c r="R154" s="2">
        <f t="shared" si="24"/>
        <v>0</v>
      </c>
      <c r="S154" s="2"/>
      <c r="T154" s="2">
        <f t="shared" si="34"/>
        <v>0</v>
      </c>
      <c r="U154" s="11"/>
    </row>
    <row r="155" spans="1:21" x14ac:dyDescent="0.3">
      <c r="A155" s="20">
        <v>44350</v>
      </c>
      <c r="B155" s="28">
        <v>30.4791666666667</v>
      </c>
      <c r="C155" s="2">
        <f t="shared" si="23"/>
        <v>30.457777777777782</v>
      </c>
      <c r="D155" s="13">
        <f t="shared" si="25"/>
        <v>26.398177777777782</v>
      </c>
      <c r="E155" s="3">
        <v>24.5</v>
      </c>
      <c r="F155" s="1">
        <f t="shared" si="26"/>
        <v>25</v>
      </c>
      <c r="G155" s="1">
        <f t="shared" si="27"/>
        <v>25.5</v>
      </c>
      <c r="H155" s="13">
        <f t="shared" si="28"/>
        <v>26.898177777777782</v>
      </c>
      <c r="I155" s="14">
        <f t="shared" si="29"/>
        <v>27.398177777777782</v>
      </c>
      <c r="J155" s="2">
        <f t="shared" si="30"/>
        <v>4.0809888888889176</v>
      </c>
      <c r="K155" s="2"/>
      <c r="L155" s="2">
        <f t="shared" si="31"/>
        <v>5.9791666666666998</v>
      </c>
      <c r="M155" s="2"/>
      <c r="N155" s="2">
        <f t="shared" si="32"/>
        <v>5.4791666666666998</v>
      </c>
      <c r="O155" s="2"/>
      <c r="P155" s="2">
        <f t="shared" si="33"/>
        <v>4.9791666666666998</v>
      </c>
      <c r="Q155" s="2"/>
      <c r="R155" s="2">
        <f t="shared" si="24"/>
        <v>3.5809888888889176</v>
      </c>
      <c r="S155" s="2"/>
      <c r="T155" s="2">
        <f t="shared" si="34"/>
        <v>3.0809888888889176</v>
      </c>
      <c r="U155" s="11"/>
    </row>
    <row r="156" spans="1:21" x14ac:dyDescent="0.3">
      <c r="A156" s="20">
        <v>44351</v>
      </c>
      <c r="B156" s="28">
        <v>32.637500000000003</v>
      </c>
      <c r="C156" s="2">
        <f t="shared" si="23"/>
        <v>30.385694444444447</v>
      </c>
      <c r="D156" s="13">
        <f t="shared" si="25"/>
        <v>26.377994444444447</v>
      </c>
      <c r="E156" s="3">
        <v>24.5</v>
      </c>
      <c r="F156" s="1">
        <f t="shared" si="26"/>
        <v>25</v>
      </c>
      <c r="G156" s="1">
        <f t="shared" si="27"/>
        <v>25.5</v>
      </c>
      <c r="H156" s="13">
        <f t="shared" si="28"/>
        <v>26.877994444444447</v>
      </c>
      <c r="I156" s="14">
        <f t="shared" si="29"/>
        <v>27.377994444444447</v>
      </c>
      <c r="J156" s="2">
        <f t="shared" si="30"/>
        <v>6.2595055555555561</v>
      </c>
      <c r="K156" s="2"/>
      <c r="L156" s="2">
        <f t="shared" si="31"/>
        <v>8.1375000000000028</v>
      </c>
      <c r="M156" s="2"/>
      <c r="N156" s="2">
        <f t="shared" si="32"/>
        <v>7.6375000000000028</v>
      </c>
      <c r="O156" s="2"/>
      <c r="P156" s="2">
        <f t="shared" si="33"/>
        <v>7.1375000000000028</v>
      </c>
      <c r="Q156" s="2"/>
      <c r="R156" s="2">
        <f t="shared" si="24"/>
        <v>5.7595055555555561</v>
      </c>
      <c r="S156" s="2"/>
      <c r="T156" s="2">
        <f t="shared" si="34"/>
        <v>5.2595055555555561</v>
      </c>
      <c r="U156" s="11"/>
    </row>
    <row r="157" spans="1:21" x14ac:dyDescent="0.3">
      <c r="A157" s="20">
        <v>44352</v>
      </c>
      <c r="B157" s="28">
        <v>30.054166666666699</v>
      </c>
      <c r="C157" s="2">
        <f t="shared" si="23"/>
        <v>30.377638888888896</v>
      </c>
      <c r="D157" s="13">
        <f t="shared" si="25"/>
        <v>26.375738888888893</v>
      </c>
      <c r="E157" s="3">
        <v>24.5</v>
      </c>
      <c r="F157" s="1">
        <f t="shared" si="26"/>
        <v>25</v>
      </c>
      <c r="G157" s="1">
        <f t="shared" si="27"/>
        <v>25.5</v>
      </c>
      <c r="H157" s="13">
        <f t="shared" si="28"/>
        <v>26.875738888888893</v>
      </c>
      <c r="I157" s="14">
        <f t="shared" si="29"/>
        <v>27.375738888888893</v>
      </c>
      <c r="J157" s="2">
        <f t="shared" si="30"/>
        <v>3.6784277777778058</v>
      </c>
      <c r="K157" s="2"/>
      <c r="L157" s="2">
        <f t="shared" si="31"/>
        <v>5.5541666666666991</v>
      </c>
      <c r="M157" s="2"/>
      <c r="N157" s="2">
        <f t="shared" si="32"/>
        <v>5.0541666666666991</v>
      </c>
      <c r="O157" s="2"/>
      <c r="P157" s="2">
        <f t="shared" si="33"/>
        <v>4.5541666666666991</v>
      </c>
      <c r="Q157" s="2"/>
      <c r="R157" s="2">
        <f t="shared" si="24"/>
        <v>3.1784277777778058</v>
      </c>
      <c r="S157" s="2"/>
      <c r="T157" s="2">
        <f t="shared" si="34"/>
        <v>2.6784277777778058</v>
      </c>
      <c r="U157" s="11"/>
    </row>
    <row r="158" spans="1:21" x14ac:dyDescent="0.3">
      <c r="A158" s="20">
        <v>44353</v>
      </c>
      <c r="B158" s="28">
        <v>31.591666666666701</v>
      </c>
      <c r="C158" s="2">
        <f t="shared" si="23"/>
        <v>30.397361111111117</v>
      </c>
      <c r="D158" s="13">
        <f t="shared" si="25"/>
        <v>26.381261111111115</v>
      </c>
      <c r="E158" s="3">
        <v>24.5</v>
      </c>
      <c r="F158" s="1">
        <f t="shared" si="26"/>
        <v>25</v>
      </c>
      <c r="G158" s="1">
        <f t="shared" si="27"/>
        <v>25.5</v>
      </c>
      <c r="H158" s="13">
        <f t="shared" si="28"/>
        <v>26.881261111111115</v>
      </c>
      <c r="I158" s="14">
        <f t="shared" si="29"/>
        <v>27.381261111111115</v>
      </c>
      <c r="J158" s="2">
        <f t="shared" si="30"/>
        <v>5.2104055555555853</v>
      </c>
      <c r="K158" s="2"/>
      <c r="L158" s="2">
        <f t="shared" si="31"/>
        <v>7.0916666666667005</v>
      </c>
      <c r="M158" s="2"/>
      <c r="N158" s="2">
        <f t="shared" si="32"/>
        <v>6.5916666666667005</v>
      </c>
      <c r="O158" s="2"/>
      <c r="P158" s="2">
        <f t="shared" si="33"/>
        <v>6.0916666666667005</v>
      </c>
      <c r="Q158" s="2"/>
      <c r="R158" s="2">
        <f t="shared" si="24"/>
        <v>4.7104055555555853</v>
      </c>
      <c r="S158" s="2"/>
      <c r="T158" s="2">
        <f t="shared" si="34"/>
        <v>4.2104055555555853</v>
      </c>
      <c r="U158" s="11"/>
    </row>
    <row r="159" spans="1:21" x14ac:dyDescent="0.3">
      <c r="A159" s="20">
        <v>44354</v>
      </c>
      <c r="B159" s="28">
        <v>34.700000000000003</v>
      </c>
      <c r="C159" s="2">
        <f t="shared" si="23"/>
        <v>30.496666666666673</v>
      </c>
      <c r="D159" s="13">
        <f t="shared" si="25"/>
        <v>26.409066666666668</v>
      </c>
      <c r="E159" s="3">
        <v>24.5</v>
      </c>
      <c r="F159" s="1">
        <f t="shared" si="26"/>
        <v>25</v>
      </c>
      <c r="G159" s="1">
        <f t="shared" si="27"/>
        <v>25.5</v>
      </c>
      <c r="H159" s="13">
        <f t="shared" si="28"/>
        <v>26.909066666666668</v>
      </c>
      <c r="I159" s="14">
        <f t="shared" si="29"/>
        <v>27.409066666666668</v>
      </c>
      <c r="J159" s="2">
        <f t="shared" si="30"/>
        <v>8.290933333333335</v>
      </c>
      <c r="K159" s="2"/>
      <c r="L159" s="2">
        <f t="shared" si="31"/>
        <v>10.200000000000003</v>
      </c>
      <c r="M159" s="2"/>
      <c r="N159" s="2">
        <f t="shared" si="32"/>
        <v>9.7000000000000028</v>
      </c>
      <c r="O159" s="2"/>
      <c r="P159" s="2">
        <f t="shared" si="33"/>
        <v>9.2000000000000028</v>
      </c>
      <c r="Q159" s="2"/>
      <c r="R159" s="2">
        <f t="shared" si="24"/>
        <v>7.790933333333335</v>
      </c>
      <c r="S159" s="2"/>
      <c r="T159" s="2">
        <f t="shared" si="34"/>
        <v>7.290933333333335</v>
      </c>
      <c r="U159" s="11"/>
    </row>
    <row r="160" spans="1:21" x14ac:dyDescent="0.3">
      <c r="A160" s="20">
        <v>44355</v>
      </c>
      <c r="B160" s="28">
        <v>36.095833333333303</v>
      </c>
      <c r="C160" s="2">
        <f t="shared" si="23"/>
        <v>30.599305555555567</v>
      </c>
      <c r="D160" s="13">
        <f t="shared" si="25"/>
        <v>26.43780555555556</v>
      </c>
      <c r="E160" s="3">
        <v>24.5</v>
      </c>
      <c r="F160" s="1">
        <f t="shared" si="26"/>
        <v>25</v>
      </c>
      <c r="G160" s="1">
        <f t="shared" si="27"/>
        <v>25.5</v>
      </c>
      <c r="H160" s="13">
        <f t="shared" si="28"/>
        <v>26.93780555555556</v>
      </c>
      <c r="I160" s="14">
        <f t="shared" si="29"/>
        <v>27.43780555555556</v>
      </c>
      <c r="J160" s="2">
        <f t="shared" si="30"/>
        <v>9.6580277777777432</v>
      </c>
      <c r="K160" s="2"/>
      <c r="L160" s="2">
        <f t="shared" si="31"/>
        <v>11.595833333333303</v>
      </c>
      <c r="M160" s="2"/>
      <c r="N160" s="2">
        <f t="shared" si="32"/>
        <v>11.095833333333303</v>
      </c>
      <c r="O160" s="2"/>
      <c r="P160" s="2">
        <f t="shared" si="33"/>
        <v>10.595833333333303</v>
      </c>
      <c r="Q160" s="2"/>
      <c r="R160" s="2">
        <f t="shared" si="24"/>
        <v>9.1580277777777432</v>
      </c>
      <c r="S160" s="2"/>
      <c r="T160" s="2">
        <f t="shared" si="34"/>
        <v>8.6580277777777432</v>
      </c>
      <c r="U160" s="11"/>
    </row>
    <row r="161" spans="1:21" x14ac:dyDescent="0.3">
      <c r="A161" s="20">
        <v>44356</v>
      </c>
      <c r="B161" s="28">
        <v>36.4166666666667</v>
      </c>
      <c r="C161" s="2">
        <f t="shared" si="23"/>
        <v>30.700277777777785</v>
      </c>
      <c r="D161" s="13">
        <f t="shared" si="25"/>
        <v>26.466077777777784</v>
      </c>
      <c r="E161" s="3">
        <v>24.5</v>
      </c>
      <c r="F161" s="1">
        <f t="shared" si="26"/>
        <v>25</v>
      </c>
      <c r="G161" s="1">
        <f t="shared" si="27"/>
        <v>25.5</v>
      </c>
      <c r="H161" s="13">
        <f t="shared" si="28"/>
        <v>26.966077777777784</v>
      </c>
      <c r="I161" s="14">
        <f t="shared" si="29"/>
        <v>27.466077777777784</v>
      </c>
      <c r="J161" s="2">
        <f t="shared" si="30"/>
        <v>9.950588888888916</v>
      </c>
      <c r="K161" s="2"/>
      <c r="L161" s="2">
        <f t="shared" si="31"/>
        <v>11.9166666666667</v>
      </c>
      <c r="M161" s="2"/>
      <c r="N161" s="2">
        <f t="shared" si="32"/>
        <v>11.4166666666667</v>
      </c>
      <c r="O161" s="2"/>
      <c r="P161" s="2">
        <f t="shared" si="33"/>
        <v>10.9166666666667</v>
      </c>
      <c r="Q161" s="2"/>
      <c r="R161" s="2">
        <f t="shared" si="24"/>
        <v>9.450588888888916</v>
      </c>
      <c r="S161" s="2"/>
      <c r="T161" s="2">
        <f t="shared" si="34"/>
        <v>8.950588888888916</v>
      </c>
      <c r="U161" s="11"/>
    </row>
    <row r="162" spans="1:21" x14ac:dyDescent="0.3">
      <c r="A162" s="20">
        <v>44357</v>
      </c>
      <c r="B162" s="28">
        <v>36.654166666666697</v>
      </c>
      <c r="C162" s="2">
        <f t="shared" si="23"/>
        <v>30.888750000000012</v>
      </c>
      <c r="D162" s="13">
        <f t="shared" si="25"/>
        <v>26.518850000000008</v>
      </c>
      <c r="E162" s="3">
        <v>24.5</v>
      </c>
      <c r="F162" s="1">
        <f t="shared" si="26"/>
        <v>25</v>
      </c>
      <c r="G162" s="1">
        <f t="shared" si="27"/>
        <v>25.5</v>
      </c>
      <c r="H162" s="13">
        <f t="shared" si="28"/>
        <v>27.018850000000008</v>
      </c>
      <c r="I162" s="14">
        <f t="shared" si="29"/>
        <v>27.518850000000008</v>
      </c>
      <c r="J162" s="2">
        <f t="shared" si="30"/>
        <v>10.135316666666689</v>
      </c>
      <c r="K162" s="2"/>
      <c r="L162" s="2">
        <f t="shared" si="31"/>
        <v>12.154166666666697</v>
      </c>
      <c r="M162" s="2"/>
      <c r="N162" s="2">
        <f t="shared" si="32"/>
        <v>11.654166666666697</v>
      </c>
      <c r="O162" s="2"/>
      <c r="P162" s="2">
        <f t="shared" si="33"/>
        <v>11.154166666666697</v>
      </c>
      <c r="Q162" s="2"/>
      <c r="R162" s="2">
        <f t="shared" si="24"/>
        <v>9.6353166666666894</v>
      </c>
      <c r="S162" s="2"/>
      <c r="T162" s="2">
        <f t="shared" si="34"/>
        <v>9.1353166666666894</v>
      </c>
      <c r="U162" s="11"/>
    </row>
    <row r="163" spans="1:21" x14ac:dyDescent="0.3">
      <c r="A163" s="20">
        <v>44358</v>
      </c>
      <c r="B163" s="28">
        <v>35.4166666666667</v>
      </c>
      <c r="C163" s="2">
        <f t="shared" ref="C163:C226" si="35">AVERAGE(B133:B162)</f>
        <v>31.060277777777788</v>
      </c>
      <c r="D163" s="13">
        <f t="shared" si="25"/>
        <v>26.566877777777783</v>
      </c>
      <c r="E163" s="3">
        <v>24.5</v>
      </c>
      <c r="F163" s="1">
        <f t="shared" si="26"/>
        <v>25</v>
      </c>
      <c r="G163" s="1">
        <f t="shared" si="27"/>
        <v>25.5</v>
      </c>
      <c r="H163" s="13">
        <f t="shared" si="28"/>
        <v>27.066877777777783</v>
      </c>
      <c r="I163" s="14">
        <f t="shared" si="29"/>
        <v>27.566877777777783</v>
      </c>
      <c r="J163" s="2">
        <f t="shared" si="30"/>
        <v>8.8497888888889165</v>
      </c>
      <c r="K163" s="2"/>
      <c r="L163" s="2">
        <f t="shared" si="31"/>
        <v>10.9166666666667</v>
      </c>
      <c r="M163" s="2"/>
      <c r="N163" s="2">
        <f t="shared" si="32"/>
        <v>10.4166666666667</v>
      </c>
      <c r="O163" s="2"/>
      <c r="P163" s="2">
        <f t="shared" si="33"/>
        <v>9.9166666666666998</v>
      </c>
      <c r="Q163" s="2"/>
      <c r="R163" s="2">
        <f t="shared" si="24"/>
        <v>8.3497888888889165</v>
      </c>
      <c r="S163" s="2"/>
      <c r="T163" s="2">
        <f t="shared" si="34"/>
        <v>7.8497888888889165</v>
      </c>
      <c r="U163" s="11"/>
    </row>
    <row r="164" spans="1:21" x14ac:dyDescent="0.3">
      <c r="A164" s="20">
        <v>44359</v>
      </c>
      <c r="B164" s="28">
        <v>34.795833333333299</v>
      </c>
      <c r="C164" s="2">
        <f t="shared" si="35"/>
        <v>31.235694444444455</v>
      </c>
      <c r="D164" s="13">
        <f t="shared" si="25"/>
        <v>26.61599444444445</v>
      </c>
      <c r="E164" s="3">
        <v>24.5</v>
      </c>
      <c r="F164" s="1">
        <f t="shared" si="26"/>
        <v>25</v>
      </c>
      <c r="G164" s="1">
        <f t="shared" si="27"/>
        <v>25.5</v>
      </c>
      <c r="H164" s="13">
        <f t="shared" si="28"/>
        <v>27.11599444444445</v>
      </c>
      <c r="I164" s="14">
        <f t="shared" si="29"/>
        <v>27.61599444444445</v>
      </c>
      <c r="J164" s="2">
        <f t="shared" si="30"/>
        <v>8.1798388888888489</v>
      </c>
      <c r="K164" s="2"/>
      <c r="L164" s="2">
        <f t="shared" si="31"/>
        <v>10.295833333333299</v>
      </c>
      <c r="M164" s="2"/>
      <c r="N164" s="2">
        <f t="shared" si="32"/>
        <v>9.7958333333332988</v>
      </c>
      <c r="O164" s="2"/>
      <c r="P164" s="2">
        <f t="shared" si="33"/>
        <v>9.2958333333332988</v>
      </c>
      <c r="Q164" s="2"/>
      <c r="R164" s="2">
        <f t="shared" si="24"/>
        <v>7.6798388888888489</v>
      </c>
      <c r="S164" s="2"/>
      <c r="T164" s="2">
        <f t="shared" si="34"/>
        <v>7.1798388888888489</v>
      </c>
      <c r="U164" s="11"/>
    </row>
    <row r="165" spans="1:21" x14ac:dyDescent="0.3">
      <c r="A165" s="20">
        <v>44360</v>
      </c>
      <c r="B165" s="28">
        <v>28.779166666666701</v>
      </c>
      <c r="C165" s="2">
        <f t="shared" si="35"/>
        <v>31.402500000000011</v>
      </c>
      <c r="D165" s="13">
        <f t="shared" si="25"/>
        <v>26.662700000000005</v>
      </c>
      <c r="E165" s="3">
        <v>24.5</v>
      </c>
      <c r="F165" s="1">
        <f t="shared" si="26"/>
        <v>25</v>
      </c>
      <c r="G165" s="1">
        <f t="shared" si="27"/>
        <v>25.5</v>
      </c>
      <c r="H165" s="13">
        <f t="shared" si="28"/>
        <v>27.162700000000005</v>
      </c>
      <c r="I165" s="14">
        <f t="shared" si="29"/>
        <v>27.662700000000005</v>
      </c>
      <c r="J165" s="2">
        <f t="shared" si="30"/>
        <v>2.116466666666696</v>
      </c>
      <c r="K165" s="2"/>
      <c r="L165" s="2">
        <f t="shared" si="31"/>
        <v>4.2791666666667005</v>
      </c>
      <c r="M165" s="2"/>
      <c r="N165" s="2">
        <f t="shared" si="32"/>
        <v>3.7791666666667005</v>
      </c>
      <c r="O165" s="2"/>
      <c r="P165" s="2">
        <f t="shared" si="33"/>
        <v>3.2791666666667005</v>
      </c>
      <c r="Q165" s="2"/>
      <c r="R165" s="2">
        <f t="shared" si="24"/>
        <v>1.616466666666696</v>
      </c>
      <c r="S165" s="2"/>
      <c r="T165" s="2">
        <f t="shared" si="34"/>
        <v>1.116466666666696</v>
      </c>
      <c r="U165" s="11"/>
    </row>
    <row r="166" spans="1:21" x14ac:dyDescent="0.3">
      <c r="A166" s="20">
        <v>44361</v>
      </c>
      <c r="B166" s="28">
        <v>33.012500000000003</v>
      </c>
      <c r="C166" s="2">
        <f t="shared" si="35"/>
        <v>31.308472222222235</v>
      </c>
      <c r="D166" s="13">
        <f t="shared" si="25"/>
        <v>26.636372222222228</v>
      </c>
      <c r="E166" s="3">
        <v>24.5</v>
      </c>
      <c r="F166" s="1">
        <f t="shared" si="26"/>
        <v>25</v>
      </c>
      <c r="G166" s="1">
        <f t="shared" si="27"/>
        <v>25.5</v>
      </c>
      <c r="H166" s="13">
        <f t="shared" si="28"/>
        <v>27.136372222222228</v>
      </c>
      <c r="I166" s="14">
        <f t="shared" si="29"/>
        <v>27.636372222222228</v>
      </c>
      <c r="J166" s="2">
        <f t="shared" si="30"/>
        <v>6.376127777777775</v>
      </c>
      <c r="K166" s="2"/>
      <c r="L166" s="2">
        <f t="shared" si="31"/>
        <v>8.5125000000000028</v>
      </c>
      <c r="M166" s="2"/>
      <c r="N166" s="2">
        <f t="shared" si="32"/>
        <v>8.0125000000000028</v>
      </c>
      <c r="O166" s="2"/>
      <c r="P166" s="2">
        <f t="shared" si="33"/>
        <v>7.5125000000000028</v>
      </c>
      <c r="Q166" s="2"/>
      <c r="R166" s="2">
        <f t="shared" si="24"/>
        <v>5.876127777777775</v>
      </c>
      <c r="S166" s="2"/>
      <c r="T166" s="2">
        <f t="shared" si="34"/>
        <v>5.376127777777775</v>
      </c>
      <c r="U166" s="11"/>
    </row>
    <row r="167" spans="1:21" x14ac:dyDescent="0.3">
      <c r="A167" s="20">
        <v>44362</v>
      </c>
      <c r="B167" s="28">
        <v>29.737500000000001</v>
      </c>
      <c r="C167" s="2">
        <f t="shared" si="35"/>
        <v>31.417500000000015</v>
      </c>
      <c r="D167" s="13">
        <f t="shared" si="25"/>
        <v>26.666900000000005</v>
      </c>
      <c r="E167" s="3">
        <v>24.5</v>
      </c>
      <c r="F167" s="1">
        <f t="shared" si="26"/>
        <v>25</v>
      </c>
      <c r="G167" s="1">
        <f t="shared" si="27"/>
        <v>25.5</v>
      </c>
      <c r="H167" s="13">
        <f t="shared" si="28"/>
        <v>27.166900000000005</v>
      </c>
      <c r="I167" s="14">
        <f t="shared" si="29"/>
        <v>27.666900000000005</v>
      </c>
      <c r="J167" s="2">
        <f t="shared" si="30"/>
        <v>3.0705999999999953</v>
      </c>
      <c r="K167" s="2"/>
      <c r="L167" s="2">
        <f t="shared" si="31"/>
        <v>5.2375000000000007</v>
      </c>
      <c r="M167" s="2"/>
      <c r="N167" s="2">
        <f t="shared" si="32"/>
        <v>4.7375000000000007</v>
      </c>
      <c r="O167" s="2"/>
      <c r="P167" s="2">
        <f t="shared" si="33"/>
        <v>4.2375000000000007</v>
      </c>
      <c r="Q167" s="2"/>
      <c r="R167" s="2">
        <f t="shared" si="24"/>
        <v>2.5705999999999953</v>
      </c>
      <c r="S167" s="2"/>
      <c r="T167" s="2">
        <f t="shared" si="34"/>
        <v>2.0705999999999953</v>
      </c>
      <c r="U167" s="11"/>
    </row>
    <row r="168" spans="1:21" x14ac:dyDescent="0.3">
      <c r="A168" s="20">
        <v>44363</v>
      </c>
      <c r="B168" s="28">
        <v>28.737500000000001</v>
      </c>
      <c r="C168" s="2">
        <f t="shared" si="35"/>
        <v>31.334861111111124</v>
      </c>
      <c r="D168" s="13">
        <f t="shared" si="25"/>
        <v>26.643761111111118</v>
      </c>
      <c r="E168" s="3">
        <v>24.5</v>
      </c>
      <c r="F168" s="1">
        <f t="shared" si="26"/>
        <v>25</v>
      </c>
      <c r="G168" s="1">
        <f t="shared" si="27"/>
        <v>25.5</v>
      </c>
      <c r="H168" s="13">
        <f t="shared" si="28"/>
        <v>27.143761111111118</v>
      </c>
      <c r="I168" s="14">
        <f t="shared" si="29"/>
        <v>27.643761111111118</v>
      </c>
      <c r="J168" s="2">
        <f t="shared" si="30"/>
        <v>2.0937388888888826</v>
      </c>
      <c r="K168" s="2"/>
      <c r="L168" s="2">
        <f t="shared" si="31"/>
        <v>4.2375000000000007</v>
      </c>
      <c r="M168" s="2"/>
      <c r="N168" s="2">
        <f t="shared" si="32"/>
        <v>3.7375000000000007</v>
      </c>
      <c r="O168" s="2"/>
      <c r="P168" s="2">
        <f t="shared" si="33"/>
        <v>3.2375000000000007</v>
      </c>
      <c r="Q168" s="2"/>
      <c r="R168" s="2">
        <f t="shared" si="24"/>
        <v>1.5937388888888826</v>
      </c>
      <c r="S168" s="2"/>
      <c r="T168" s="2">
        <f t="shared" si="34"/>
        <v>1.0937388888888826</v>
      </c>
      <c r="U168" s="11"/>
    </row>
    <row r="169" spans="1:21" x14ac:dyDescent="0.3">
      <c r="A169" s="20">
        <v>44364</v>
      </c>
      <c r="B169" s="28">
        <v>31.820833333333301</v>
      </c>
      <c r="C169" s="2">
        <f t="shared" si="35"/>
        <v>31.218750000000007</v>
      </c>
      <c r="D169" s="13">
        <f t="shared" si="25"/>
        <v>26.611250000000005</v>
      </c>
      <c r="E169" s="3">
        <v>24.5</v>
      </c>
      <c r="F169" s="1">
        <f t="shared" si="26"/>
        <v>25</v>
      </c>
      <c r="G169" s="1">
        <f t="shared" si="27"/>
        <v>25.5</v>
      </c>
      <c r="H169" s="13">
        <f t="shared" si="28"/>
        <v>27.111250000000005</v>
      </c>
      <c r="I169" s="14">
        <f t="shared" si="29"/>
        <v>27.611250000000005</v>
      </c>
      <c r="J169" s="2">
        <f t="shared" si="30"/>
        <v>5.2095833333332955</v>
      </c>
      <c r="K169" s="2"/>
      <c r="L169" s="2">
        <f t="shared" si="31"/>
        <v>7.3208333333333009</v>
      </c>
      <c r="M169" s="2"/>
      <c r="N169" s="2">
        <f t="shared" si="32"/>
        <v>6.8208333333333009</v>
      </c>
      <c r="O169" s="2"/>
      <c r="P169" s="2">
        <f t="shared" si="33"/>
        <v>6.3208333333333009</v>
      </c>
      <c r="Q169" s="2"/>
      <c r="R169" s="2">
        <f t="shared" si="24"/>
        <v>4.7095833333332955</v>
      </c>
      <c r="S169" s="2"/>
      <c r="T169" s="2">
        <f t="shared" si="34"/>
        <v>4.2095833333332955</v>
      </c>
      <c r="U169" s="11"/>
    </row>
    <row r="170" spans="1:21" x14ac:dyDescent="0.3">
      <c r="A170" s="20">
        <v>44365</v>
      </c>
      <c r="B170" s="28">
        <v>32.320833333333297</v>
      </c>
      <c r="C170" s="2">
        <f t="shared" si="35"/>
        <v>31.361250000000005</v>
      </c>
      <c r="D170" s="13">
        <f t="shared" si="25"/>
        <v>26.651150000000001</v>
      </c>
      <c r="E170" s="3">
        <v>24.5</v>
      </c>
      <c r="F170" s="1">
        <f t="shared" si="26"/>
        <v>25</v>
      </c>
      <c r="G170" s="1">
        <f t="shared" si="27"/>
        <v>25.5</v>
      </c>
      <c r="H170" s="13">
        <f t="shared" si="28"/>
        <v>27.151150000000001</v>
      </c>
      <c r="I170" s="14">
        <f t="shared" si="29"/>
        <v>27.651150000000001</v>
      </c>
      <c r="J170" s="2">
        <f t="shared" si="30"/>
        <v>5.6696833333332961</v>
      </c>
      <c r="K170" s="2"/>
      <c r="L170" s="2">
        <f t="shared" si="31"/>
        <v>7.8208333333332973</v>
      </c>
      <c r="M170" s="2"/>
      <c r="N170" s="2">
        <f t="shared" si="32"/>
        <v>7.3208333333332973</v>
      </c>
      <c r="O170" s="2"/>
      <c r="P170" s="2">
        <f t="shared" si="33"/>
        <v>6.8208333333332973</v>
      </c>
      <c r="Q170" s="2"/>
      <c r="R170" s="2">
        <f t="shared" si="24"/>
        <v>5.1696833333332961</v>
      </c>
      <c r="S170" s="2"/>
      <c r="T170" s="2">
        <f t="shared" si="34"/>
        <v>4.6696833333332961</v>
      </c>
      <c r="U170" s="11"/>
    </row>
    <row r="171" spans="1:21" x14ac:dyDescent="0.3">
      <c r="A171" s="20">
        <v>44366</v>
      </c>
      <c r="B171" s="28">
        <v>31.324999999999999</v>
      </c>
      <c r="C171" s="2">
        <f t="shared" si="35"/>
        <v>31.725833333333345</v>
      </c>
      <c r="D171" s="13">
        <f t="shared" si="25"/>
        <v>26.753233333333338</v>
      </c>
      <c r="E171" s="3">
        <v>24.5</v>
      </c>
      <c r="F171" s="1">
        <f t="shared" si="26"/>
        <v>25</v>
      </c>
      <c r="G171" s="1">
        <f t="shared" si="27"/>
        <v>25.5</v>
      </c>
      <c r="H171" s="13">
        <f t="shared" si="28"/>
        <v>27.253233333333338</v>
      </c>
      <c r="I171" s="14">
        <f t="shared" si="29"/>
        <v>27.753233333333338</v>
      </c>
      <c r="J171" s="2">
        <f t="shared" si="30"/>
        <v>4.5717666666666616</v>
      </c>
      <c r="K171" s="2"/>
      <c r="L171" s="2">
        <f t="shared" si="31"/>
        <v>6.8249999999999993</v>
      </c>
      <c r="M171" s="2"/>
      <c r="N171" s="2">
        <f t="shared" si="32"/>
        <v>6.3249999999999993</v>
      </c>
      <c r="O171" s="2"/>
      <c r="P171" s="2">
        <f t="shared" si="33"/>
        <v>5.8249999999999993</v>
      </c>
      <c r="Q171" s="2"/>
      <c r="R171" s="2">
        <f t="shared" si="24"/>
        <v>4.0717666666666616</v>
      </c>
      <c r="S171" s="2"/>
      <c r="T171" s="2">
        <f t="shared" si="34"/>
        <v>3.5717666666666616</v>
      </c>
      <c r="U171" s="11"/>
    </row>
    <row r="172" spans="1:21" x14ac:dyDescent="0.3">
      <c r="A172" s="20">
        <v>44367</v>
      </c>
      <c r="B172" s="28">
        <v>31.970833333333299</v>
      </c>
      <c r="C172" s="2">
        <f t="shared" si="35"/>
        <v>31.878055555555569</v>
      </c>
      <c r="D172" s="13">
        <f t="shared" si="25"/>
        <v>26.795855555555562</v>
      </c>
      <c r="E172" s="3">
        <v>24.5</v>
      </c>
      <c r="F172" s="1">
        <f t="shared" si="26"/>
        <v>25</v>
      </c>
      <c r="G172" s="1">
        <f t="shared" si="27"/>
        <v>25.5</v>
      </c>
      <c r="H172" s="13">
        <f t="shared" si="28"/>
        <v>27.295855555555562</v>
      </c>
      <c r="I172" s="14">
        <f t="shared" si="29"/>
        <v>27.795855555555562</v>
      </c>
      <c r="J172" s="2">
        <f t="shared" si="30"/>
        <v>5.1749777777777375</v>
      </c>
      <c r="K172" s="2"/>
      <c r="L172" s="2">
        <f t="shared" si="31"/>
        <v>7.4708333333332995</v>
      </c>
      <c r="M172" s="2"/>
      <c r="N172" s="2">
        <f t="shared" si="32"/>
        <v>6.9708333333332995</v>
      </c>
      <c r="O172" s="2"/>
      <c r="P172" s="2">
        <f t="shared" si="33"/>
        <v>6.4708333333332995</v>
      </c>
      <c r="Q172" s="2"/>
      <c r="R172" s="2">
        <f t="shared" si="24"/>
        <v>4.6749777777777375</v>
      </c>
      <c r="S172" s="2"/>
      <c r="T172" s="2">
        <f t="shared" si="34"/>
        <v>4.1749777777777375</v>
      </c>
      <c r="U172" s="11"/>
    </row>
    <row r="173" spans="1:21" x14ac:dyDescent="0.3">
      <c r="A173" s="20">
        <v>44368</v>
      </c>
      <c r="B173" s="28">
        <v>32.233333333333299</v>
      </c>
      <c r="C173" s="2">
        <f t="shared" si="35"/>
        <v>32.011250000000011</v>
      </c>
      <c r="D173" s="13">
        <f t="shared" si="25"/>
        <v>26.833150000000003</v>
      </c>
      <c r="E173" s="3">
        <v>24.5</v>
      </c>
      <c r="F173" s="1">
        <f t="shared" si="26"/>
        <v>25</v>
      </c>
      <c r="G173" s="1">
        <f t="shared" si="27"/>
        <v>25.5</v>
      </c>
      <c r="H173" s="13">
        <f t="shared" si="28"/>
        <v>27.333150000000003</v>
      </c>
      <c r="I173" s="14">
        <f t="shared" si="29"/>
        <v>27.833150000000003</v>
      </c>
      <c r="J173" s="2">
        <f t="shared" si="30"/>
        <v>5.4001833333332954</v>
      </c>
      <c r="K173" s="2"/>
      <c r="L173" s="2">
        <f t="shared" si="31"/>
        <v>7.7333333333332988</v>
      </c>
      <c r="M173" s="2"/>
      <c r="N173" s="2">
        <f t="shared" si="32"/>
        <v>7.2333333333332988</v>
      </c>
      <c r="O173" s="2"/>
      <c r="P173" s="2">
        <f t="shared" si="33"/>
        <v>6.7333333333332988</v>
      </c>
      <c r="Q173" s="2"/>
      <c r="R173" s="2">
        <f t="shared" si="24"/>
        <v>4.9001833333332954</v>
      </c>
      <c r="S173" s="2"/>
      <c r="T173" s="2">
        <f t="shared" si="34"/>
        <v>4.4001833333332954</v>
      </c>
      <c r="U173" s="11"/>
    </row>
    <row r="174" spans="1:21" x14ac:dyDescent="0.3">
      <c r="A174" s="20">
        <v>44369</v>
      </c>
      <c r="B174" s="28">
        <v>33.712499999999999</v>
      </c>
      <c r="C174" s="2">
        <f t="shared" si="35"/>
        <v>32.174027777777788</v>
      </c>
      <c r="D174" s="13">
        <f t="shared" si="25"/>
        <v>26.878727777777783</v>
      </c>
      <c r="E174" s="3">
        <v>24.5</v>
      </c>
      <c r="F174" s="1">
        <f t="shared" si="26"/>
        <v>25</v>
      </c>
      <c r="G174" s="1">
        <f t="shared" si="27"/>
        <v>25.5</v>
      </c>
      <c r="H174" s="13">
        <f t="shared" si="28"/>
        <v>27.378727777777783</v>
      </c>
      <c r="I174" s="14">
        <f t="shared" si="29"/>
        <v>27.878727777777783</v>
      </c>
      <c r="J174" s="2">
        <f t="shared" si="30"/>
        <v>6.8337722222222155</v>
      </c>
      <c r="K174" s="2"/>
      <c r="L174" s="2">
        <f t="shared" si="31"/>
        <v>9.2124999999999986</v>
      </c>
      <c r="M174" s="2"/>
      <c r="N174" s="2">
        <f t="shared" si="32"/>
        <v>8.7124999999999986</v>
      </c>
      <c r="O174" s="2"/>
      <c r="P174" s="2">
        <f t="shared" si="33"/>
        <v>8.2124999999999986</v>
      </c>
      <c r="Q174" s="2"/>
      <c r="R174" s="2">
        <f t="shared" si="24"/>
        <v>6.3337722222222155</v>
      </c>
      <c r="S174" s="2"/>
      <c r="T174" s="2">
        <f t="shared" si="34"/>
        <v>5.8337722222222155</v>
      </c>
      <c r="U174" s="11"/>
    </row>
    <row r="175" spans="1:21" x14ac:dyDescent="0.3">
      <c r="A175" s="20">
        <v>44370</v>
      </c>
      <c r="B175" s="28">
        <v>35.033333333333303</v>
      </c>
      <c r="C175" s="2">
        <f t="shared" si="35"/>
        <v>32.361944444444454</v>
      </c>
      <c r="D175" s="13">
        <f t="shared" si="25"/>
        <v>26.931344444444449</v>
      </c>
      <c r="E175" s="3">
        <v>24.5</v>
      </c>
      <c r="F175" s="1">
        <f t="shared" si="26"/>
        <v>25</v>
      </c>
      <c r="G175" s="1">
        <f t="shared" si="27"/>
        <v>25.5</v>
      </c>
      <c r="H175" s="13">
        <f t="shared" si="28"/>
        <v>27.431344444444449</v>
      </c>
      <c r="I175" s="14">
        <f t="shared" si="29"/>
        <v>27.931344444444449</v>
      </c>
      <c r="J175" s="2">
        <f t="shared" si="30"/>
        <v>8.1019888888888545</v>
      </c>
      <c r="K175" s="2"/>
      <c r="L175" s="2">
        <f t="shared" si="31"/>
        <v>10.533333333333303</v>
      </c>
      <c r="M175" s="2"/>
      <c r="N175" s="2">
        <f t="shared" si="32"/>
        <v>10.033333333333303</v>
      </c>
      <c r="O175" s="2"/>
      <c r="P175" s="2">
        <f t="shared" si="33"/>
        <v>9.533333333333303</v>
      </c>
      <c r="Q175" s="2"/>
      <c r="R175" s="2">
        <f t="shared" si="24"/>
        <v>7.6019888888888545</v>
      </c>
      <c r="S175" s="2"/>
      <c r="T175" s="2">
        <f t="shared" si="34"/>
        <v>7.1019888888888545</v>
      </c>
      <c r="U175" s="11"/>
    </row>
    <row r="176" spans="1:21" x14ac:dyDescent="0.3">
      <c r="A176" s="20">
        <v>44371</v>
      </c>
      <c r="B176" s="28">
        <v>31.404166666666701</v>
      </c>
      <c r="C176" s="2">
        <f t="shared" si="35"/>
        <v>32.524166666666673</v>
      </c>
      <c r="D176" s="13">
        <f t="shared" si="25"/>
        <v>26.97676666666667</v>
      </c>
      <c r="E176" s="3">
        <v>24.5</v>
      </c>
      <c r="F176" s="1">
        <f t="shared" si="26"/>
        <v>25</v>
      </c>
      <c r="G176" s="1">
        <f t="shared" si="27"/>
        <v>25.5</v>
      </c>
      <c r="H176" s="13">
        <f t="shared" si="28"/>
        <v>27.47676666666667</v>
      </c>
      <c r="I176" s="14">
        <f t="shared" si="29"/>
        <v>27.97676666666667</v>
      </c>
      <c r="J176" s="2">
        <f t="shared" si="30"/>
        <v>4.4274000000000306</v>
      </c>
      <c r="K176" s="2"/>
      <c r="L176" s="2">
        <f t="shared" si="31"/>
        <v>6.9041666666667005</v>
      </c>
      <c r="M176" s="2"/>
      <c r="N176" s="2">
        <f t="shared" si="32"/>
        <v>6.4041666666667005</v>
      </c>
      <c r="O176" s="2"/>
      <c r="P176" s="2">
        <f t="shared" si="33"/>
        <v>5.9041666666667005</v>
      </c>
      <c r="Q176" s="2"/>
      <c r="R176" s="2">
        <f t="shared" si="24"/>
        <v>3.9274000000000306</v>
      </c>
      <c r="S176" s="2"/>
      <c r="T176" s="2">
        <f t="shared" si="34"/>
        <v>3.4274000000000306</v>
      </c>
      <c r="U176" s="11"/>
    </row>
    <row r="177" spans="1:21" x14ac:dyDescent="0.3">
      <c r="A177" s="20">
        <v>44372</v>
      </c>
      <c r="B177" s="28">
        <v>29.883333333333301</v>
      </c>
      <c r="C177" s="2">
        <f t="shared" si="35"/>
        <v>32.498333333333342</v>
      </c>
      <c r="D177" s="13">
        <f t="shared" si="25"/>
        <v>26.969533333333338</v>
      </c>
      <c r="E177" s="3">
        <v>24.5</v>
      </c>
      <c r="F177" s="1">
        <f t="shared" si="26"/>
        <v>25</v>
      </c>
      <c r="G177" s="1">
        <f t="shared" si="27"/>
        <v>25.5</v>
      </c>
      <c r="H177" s="13">
        <f t="shared" si="28"/>
        <v>27.469533333333338</v>
      </c>
      <c r="I177" s="14">
        <f t="shared" si="29"/>
        <v>27.969533333333338</v>
      </c>
      <c r="J177" s="2">
        <f t="shared" si="30"/>
        <v>2.9137999999999629</v>
      </c>
      <c r="K177" s="2"/>
      <c r="L177" s="2">
        <f t="shared" si="31"/>
        <v>5.3833333333333009</v>
      </c>
      <c r="M177" s="2"/>
      <c r="N177" s="2">
        <f t="shared" si="32"/>
        <v>4.8833333333333009</v>
      </c>
      <c r="O177" s="2"/>
      <c r="P177" s="2">
        <f t="shared" si="33"/>
        <v>4.3833333333333009</v>
      </c>
      <c r="Q177" s="2"/>
      <c r="R177" s="2">
        <f t="shared" si="24"/>
        <v>2.4137999999999629</v>
      </c>
      <c r="S177" s="2"/>
      <c r="T177" s="2">
        <f t="shared" si="34"/>
        <v>1.9137999999999629</v>
      </c>
      <c r="U177" s="11"/>
    </row>
    <row r="178" spans="1:21" x14ac:dyDescent="0.3">
      <c r="A178" s="20">
        <v>44373</v>
      </c>
      <c r="B178" s="28">
        <v>30.625</v>
      </c>
      <c r="C178" s="2">
        <f t="shared" si="35"/>
        <v>32.374027777777783</v>
      </c>
      <c r="D178" s="13">
        <f t="shared" si="25"/>
        <v>26.93472777777778</v>
      </c>
      <c r="E178" s="3">
        <v>24.5</v>
      </c>
      <c r="F178" s="1">
        <f t="shared" si="26"/>
        <v>25</v>
      </c>
      <c r="G178" s="1">
        <f t="shared" si="27"/>
        <v>25.5</v>
      </c>
      <c r="H178" s="13">
        <f t="shared" si="28"/>
        <v>27.43472777777778</v>
      </c>
      <c r="I178" s="14">
        <f t="shared" si="29"/>
        <v>27.93472777777778</v>
      </c>
      <c r="J178" s="2">
        <f t="shared" si="30"/>
        <v>3.6902722222222195</v>
      </c>
      <c r="K178" s="2"/>
      <c r="L178" s="2">
        <f t="shared" si="31"/>
        <v>6.125</v>
      </c>
      <c r="M178" s="2"/>
      <c r="N178" s="2">
        <f t="shared" si="32"/>
        <v>5.625</v>
      </c>
      <c r="O178" s="2"/>
      <c r="P178" s="2">
        <f t="shared" si="33"/>
        <v>5.125</v>
      </c>
      <c r="Q178" s="2"/>
      <c r="R178" s="2">
        <f t="shared" si="24"/>
        <v>3.1902722222222195</v>
      </c>
      <c r="S178" s="2"/>
      <c r="T178" s="2">
        <f t="shared" si="34"/>
        <v>2.6902722222222195</v>
      </c>
      <c r="U178" s="11"/>
    </row>
    <row r="179" spans="1:21" x14ac:dyDescent="0.3">
      <c r="A179" s="20">
        <v>44374</v>
      </c>
      <c r="B179" s="28">
        <v>33.5208333333333</v>
      </c>
      <c r="C179" s="2">
        <f t="shared" si="35"/>
        <v>32.267777777777773</v>
      </c>
      <c r="D179" s="13">
        <f t="shared" si="25"/>
        <v>26.904977777777781</v>
      </c>
      <c r="E179" s="3">
        <v>24.5</v>
      </c>
      <c r="F179" s="1">
        <f t="shared" si="26"/>
        <v>25</v>
      </c>
      <c r="G179" s="1">
        <f t="shared" si="27"/>
        <v>25.5</v>
      </c>
      <c r="H179" s="13">
        <f t="shared" si="28"/>
        <v>27.404977777777781</v>
      </c>
      <c r="I179" s="14">
        <f t="shared" si="29"/>
        <v>27.904977777777781</v>
      </c>
      <c r="J179" s="2">
        <f t="shared" si="30"/>
        <v>6.6158555555555196</v>
      </c>
      <c r="K179" s="2"/>
      <c r="L179" s="2">
        <f t="shared" si="31"/>
        <v>9.0208333333333002</v>
      </c>
      <c r="M179" s="2"/>
      <c r="N179" s="2">
        <f t="shared" si="32"/>
        <v>8.5208333333333002</v>
      </c>
      <c r="O179" s="2"/>
      <c r="P179" s="2">
        <f t="shared" si="33"/>
        <v>8.0208333333333002</v>
      </c>
      <c r="Q179" s="2"/>
      <c r="R179" s="2">
        <f t="shared" si="24"/>
        <v>6.1158555555555196</v>
      </c>
      <c r="S179" s="2"/>
      <c r="T179" s="2">
        <f t="shared" si="34"/>
        <v>5.6158555555555196</v>
      </c>
      <c r="U179" s="11"/>
    </row>
    <row r="180" spans="1:21" x14ac:dyDescent="0.3">
      <c r="A180" s="20">
        <v>44375</v>
      </c>
      <c r="B180" s="28">
        <v>35.008333333333297</v>
      </c>
      <c r="C180" s="2">
        <f t="shared" si="35"/>
        <v>32.210277777777783</v>
      </c>
      <c r="D180" s="13">
        <f t="shared" si="25"/>
        <v>26.888877777777779</v>
      </c>
      <c r="E180" s="3">
        <v>24.5</v>
      </c>
      <c r="F180" s="1">
        <f t="shared" si="26"/>
        <v>25</v>
      </c>
      <c r="G180" s="1">
        <f t="shared" si="27"/>
        <v>25.5</v>
      </c>
      <c r="H180" s="13">
        <f t="shared" si="28"/>
        <v>27.388877777777779</v>
      </c>
      <c r="I180" s="14">
        <f t="shared" si="29"/>
        <v>27.888877777777779</v>
      </c>
      <c r="J180" s="2">
        <f t="shared" si="30"/>
        <v>8.1194555555555183</v>
      </c>
      <c r="K180" s="2"/>
      <c r="L180" s="2">
        <f t="shared" si="31"/>
        <v>10.508333333333297</v>
      </c>
      <c r="M180" s="2"/>
      <c r="N180" s="2">
        <f t="shared" si="32"/>
        <v>10.008333333333297</v>
      </c>
      <c r="O180" s="2"/>
      <c r="P180" s="2">
        <f t="shared" si="33"/>
        <v>9.5083333333332973</v>
      </c>
      <c r="Q180" s="2"/>
      <c r="R180" s="2">
        <f t="shared" si="24"/>
        <v>7.6194555555555183</v>
      </c>
      <c r="S180" s="2"/>
      <c r="T180" s="2">
        <f t="shared" si="34"/>
        <v>7.1194555555555183</v>
      </c>
      <c r="U180" s="11"/>
    </row>
    <row r="181" spans="1:21" x14ac:dyDescent="0.3">
      <c r="A181" s="20">
        <v>44376</v>
      </c>
      <c r="B181" s="28">
        <v>36.429166666666703</v>
      </c>
      <c r="C181" s="2">
        <f t="shared" si="35"/>
        <v>32.22208333333333</v>
      </c>
      <c r="D181" s="13">
        <f t="shared" si="25"/>
        <v>26.892183333333335</v>
      </c>
      <c r="E181" s="3">
        <v>24.5</v>
      </c>
      <c r="F181" s="1">
        <f t="shared" si="26"/>
        <v>25</v>
      </c>
      <c r="G181" s="1">
        <f t="shared" si="27"/>
        <v>25.5</v>
      </c>
      <c r="H181" s="13">
        <f t="shared" si="28"/>
        <v>27.392183333333335</v>
      </c>
      <c r="I181" s="14">
        <f t="shared" si="29"/>
        <v>27.892183333333335</v>
      </c>
      <c r="J181" s="2">
        <f t="shared" si="30"/>
        <v>9.5369833333333673</v>
      </c>
      <c r="K181" s="2"/>
      <c r="L181" s="2">
        <f t="shared" si="31"/>
        <v>11.929166666666703</v>
      </c>
      <c r="M181" s="2"/>
      <c r="N181" s="2">
        <f t="shared" si="32"/>
        <v>11.429166666666703</v>
      </c>
      <c r="O181" s="2"/>
      <c r="P181" s="2">
        <f t="shared" si="33"/>
        <v>10.929166666666703</v>
      </c>
      <c r="Q181" s="2"/>
      <c r="R181" s="2">
        <f t="shared" si="24"/>
        <v>9.0369833333333673</v>
      </c>
      <c r="S181" s="2"/>
      <c r="T181" s="2">
        <f t="shared" si="34"/>
        <v>8.5369833333333673</v>
      </c>
      <c r="U181" s="11"/>
    </row>
    <row r="182" spans="1:21" x14ac:dyDescent="0.3">
      <c r="A182" s="20">
        <v>44377</v>
      </c>
      <c r="B182" s="28">
        <v>36.787500000000001</v>
      </c>
      <c r="C182" s="2">
        <f t="shared" si="35"/>
        <v>32.355138888888888</v>
      </c>
      <c r="D182" s="13">
        <f t="shared" si="25"/>
        <v>26.929438888888889</v>
      </c>
      <c r="E182" s="3">
        <v>24.5</v>
      </c>
      <c r="F182" s="1">
        <f t="shared" si="26"/>
        <v>25</v>
      </c>
      <c r="G182" s="1">
        <f t="shared" si="27"/>
        <v>25.5</v>
      </c>
      <c r="H182" s="13">
        <f t="shared" si="28"/>
        <v>27.429438888888889</v>
      </c>
      <c r="I182" s="14">
        <f t="shared" si="29"/>
        <v>27.929438888888889</v>
      </c>
      <c r="J182" s="2">
        <f t="shared" si="30"/>
        <v>9.8580611111111125</v>
      </c>
      <c r="K182" s="2"/>
      <c r="L182" s="2">
        <f t="shared" si="31"/>
        <v>12.287500000000001</v>
      </c>
      <c r="M182" s="2"/>
      <c r="N182" s="2">
        <f t="shared" si="32"/>
        <v>11.787500000000001</v>
      </c>
      <c r="O182" s="2"/>
      <c r="P182" s="2">
        <f t="shared" si="33"/>
        <v>11.287500000000001</v>
      </c>
      <c r="Q182" s="2"/>
      <c r="R182" s="2">
        <f t="shared" si="24"/>
        <v>9.3580611111111125</v>
      </c>
      <c r="S182" s="2"/>
      <c r="T182" s="2">
        <f t="shared" si="34"/>
        <v>8.8580611111111125</v>
      </c>
      <c r="U182" s="11"/>
    </row>
    <row r="183" spans="1:21" x14ac:dyDescent="0.3">
      <c r="A183" s="20">
        <v>44378</v>
      </c>
      <c r="B183" s="28">
        <v>36.195833333333297</v>
      </c>
      <c r="C183" s="2">
        <f t="shared" si="35"/>
        <v>32.429583333333333</v>
      </c>
      <c r="D183" s="13">
        <f t="shared" si="25"/>
        <v>26.950283333333335</v>
      </c>
      <c r="E183" s="3">
        <v>24.5</v>
      </c>
      <c r="F183" s="1">
        <f t="shared" si="26"/>
        <v>25</v>
      </c>
      <c r="G183" s="1">
        <f t="shared" si="27"/>
        <v>25.5</v>
      </c>
      <c r="H183" s="13">
        <f t="shared" si="28"/>
        <v>27.450283333333335</v>
      </c>
      <c r="I183" s="14">
        <f t="shared" si="29"/>
        <v>27.950283333333335</v>
      </c>
      <c r="J183" s="2">
        <f t="shared" si="30"/>
        <v>9.2455499999999624</v>
      </c>
      <c r="K183" s="2"/>
      <c r="L183" s="2">
        <f t="shared" si="31"/>
        <v>11.695833333333297</v>
      </c>
      <c r="M183" s="2"/>
      <c r="N183" s="2">
        <f t="shared" si="32"/>
        <v>11.195833333333297</v>
      </c>
      <c r="O183" s="2"/>
      <c r="P183" s="2">
        <f t="shared" si="33"/>
        <v>10.695833333333297</v>
      </c>
      <c r="Q183" s="2"/>
      <c r="R183" s="2">
        <f t="shared" si="24"/>
        <v>8.7455499999999624</v>
      </c>
      <c r="S183" s="2"/>
      <c r="T183" s="2">
        <f t="shared" si="34"/>
        <v>8.2455499999999624</v>
      </c>
      <c r="U183" s="11"/>
    </row>
    <row r="184" spans="1:21" x14ac:dyDescent="0.3">
      <c r="A184" s="20">
        <v>44379</v>
      </c>
      <c r="B184" s="28">
        <v>34.991666666666703</v>
      </c>
      <c r="C184" s="2">
        <f t="shared" si="35"/>
        <v>32.775416666666665</v>
      </c>
      <c r="D184" s="13">
        <f t="shared" si="25"/>
        <v>27.047116666666668</v>
      </c>
      <c r="E184" s="3">
        <v>24.5</v>
      </c>
      <c r="F184" s="1">
        <f t="shared" si="26"/>
        <v>25</v>
      </c>
      <c r="G184" s="1">
        <f t="shared" si="27"/>
        <v>25.5</v>
      </c>
      <c r="H184" s="13">
        <f t="shared" si="28"/>
        <v>27.547116666666668</v>
      </c>
      <c r="I184" s="14">
        <f t="shared" si="29"/>
        <v>28.047116666666668</v>
      </c>
      <c r="J184" s="2">
        <f t="shared" si="30"/>
        <v>7.9445500000000351</v>
      </c>
      <c r="K184" s="2"/>
      <c r="L184" s="2">
        <f t="shared" si="31"/>
        <v>10.491666666666703</v>
      </c>
      <c r="M184" s="2"/>
      <c r="N184" s="2">
        <f t="shared" si="32"/>
        <v>9.9916666666667027</v>
      </c>
      <c r="O184" s="2"/>
      <c r="P184" s="2">
        <f t="shared" si="33"/>
        <v>9.4916666666667027</v>
      </c>
      <c r="Q184" s="2"/>
      <c r="R184" s="2">
        <f t="shared" si="24"/>
        <v>7.4445500000000351</v>
      </c>
      <c r="S184" s="2"/>
      <c r="T184" s="2">
        <f t="shared" si="34"/>
        <v>6.9445500000000351</v>
      </c>
      <c r="U184" s="11"/>
    </row>
    <row r="185" spans="1:21" x14ac:dyDescent="0.3">
      <c r="A185" s="20">
        <v>44380</v>
      </c>
      <c r="B185" s="28">
        <v>32.991666666666703</v>
      </c>
      <c r="C185" s="2">
        <f t="shared" si="35"/>
        <v>33.079027777777782</v>
      </c>
      <c r="D185" s="13">
        <f t="shared" si="25"/>
        <v>27.132127777777782</v>
      </c>
      <c r="E185" s="3">
        <v>24.5</v>
      </c>
      <c r="F185" s="1">
        <f t="shared" si="26"/>
        <v>25</v>
      </c>
      <c r="G185" s="1">
        <f t="shared" si="27"/>
        <v>25.5</v>
      </c>
      <c r="H185" s="13">
        <f t="shared" si="28"/>
        <v>27.632127777777782</v>
      </c>
      <c r="I185" s="14">
        <f t="shared" si="29"/>
        <v>28.132127777777782</v>
      </c>
      <c r="J185" s="2">
        <f t="shared" si="30"/>
        <v>5.8595388888889204</v>
      </c>
      <c r="K185" s="2"/>
      <c r="L185" s="2">
        <f t="shared" si="31"/>
        <v>8.4916666666667027</v>
      </c>
      <c r="M185" s="2"/>
      <c r="N185" s="2">
        <f t="shared" si="32"/>
        <v>7.9916666666667027</v>
      </c>
      <c r="O185" s="2"/>
      <c r="P185" s="2">
        <f t="shared" si="33"/>
        <v>7.4916666666667027</v>
      </c>
      <c r="Q185" s="2"/>
      <c r="R185" s="2">
        <f t="shared" si="24"/>
        <v>5.3595388888889204</v>
      </c>
      <c r="S185" s="2"/>
      <c r="T185" s="2">
        <f t="shared" si="34"/>
        <v>4.8595388888889204</v>
      </c>
      <c r="U185" s="11"/>
    </row>
    <row r="186" spans="1:21" x14ac:dyDescent="0.3">
      <c r="A186" s="20">
        <v>44381</v>
      </c>
      <c r="B186" s="28">
        <v>32.674999999999997</v>
      </c>
      <c r="C186" s="2">
        <f t="shared" si="35"/>
        <v>33.162777777777777</v>
      </c>
      <c r="D186" s="13">
        <f t="shared" si="25"/>
        <v>27.155577777777779</v>
      </c>
      <c r="E186" s="3">
        <v>24.5</v>
      </c>
      <c r="F186" s="1">
        <f t="shared" si="26"/>
        <v>25</v>
      </c>
      <c r="G186" s="1">
        <f t="shared" si="27"/>
        <v>25.5</v>
      </c>
      <c r="H186" s="13">
        <f t="shared" si="28"/>
        <v>27.655577777777779</v>
      </c>
      <c r="I186" s="14">
        <f t="shared" si="29"/>
        <v>28.155577777777779</v>
      </c>
      <c r="J186" s="2">
        <f t="shared" si="30"/>
        <v>5.519422222222218</v>
      </c>
      <c r="K186" s="2"/>
      <c r="L186" s="2">
        <f t="shared" si="31"/>
        <v>8.1749999999999972</v>
      </c>
      <c r="M186" s="2"/>
      <c r="N186" s="2">
        <f t="shared" si="32"/>
        <v>7.6749999999999972</v>
      </c>
      <c r="O186" s="2"/>
      <c r="P186" s="2">
        <f t="shared" si="33"/>
        <v>7.1749999999999972</v>
      </c>
      <c r="Q186" s="2"/>
      <c r="R186" s="2">
        <f t="shared" si="24"/>
        <v>5.019422222222218</v>
      </c>
      <c r="S186" s="2"/>
      <c r="T186" s="2">
        <f t="shared" si="34"/>
        <v>4.519422222222218</v>
      </c>
      <c r="U186" s="11"/>
    </row>
    <row r="187" spans="1:21" x14ac:dyDescent="0.3">
      <c r="A187" s="20">
        <v>44382</v>
      </c>
      <c r="B187" s="28">
        <v>31.295833333333299</v>
      </c>
      <c r="C187" s="2">
        <f t="shared" si="35"/>
        <v>33.164027777777775</v>
      </c>
      <c r="D187" s="13">
        <f t="shared" si="25"/>
        <v>27.155927777777777</v>
      </c>
      <c r="E187" s="3">
        <v>24.5</v>
      </c>
      <c r="F187" s="1">
        <f t="shared" si="26"/>
        <v>25</v>
      </c>
      <c r="G187" s="1">
        <f t="shared" si="27"/>
        <v>25.5</v>
      </c>
      <c r="H187" s="13">
        <f t="shared" si="28"/>
        <v>27.655927777777777</v>
      </c>
      <c r="I187" s="14">
        <f t="shared" si="29"/>
        <v>28.155927777777777</v>
      </c>
      <c r="J187" s="2">
        <f t="shared" si="30"/>
        <v>4.1399055555555222</v>
      </c>
      <c r="K187" s="2"/>
      <c r="L187" s="2">
        <f t="shared" si="31"/>
        <v>6.7958333333332988</v>
      </c>
      <c r="M187" s="2"/>
      <c r="N187" s="2">
        <f t="shared" si="32"/>
        <v>6.2958333333332988</v>
      </c>
      <c r="O187" s="2"/>
      <c r="P187" s="2">
        <f t="shared" si="33"/>
        <v>5.7958333333332988</v>
      </c>
      <c r="Q187" s="2"/>
      <c r="R187" s="2">
        <f t="shared" si="24"/>
        <v>3.6399055555555222</v>
      </c>
      <c r="S187" s="2"/>
      <c r="T187" s="2">
        <f t="shared" si="34"/>
        <v>3.1399055555555222</v>
      </c>
      <c r="U187" s="11"/>
    </row>
    <row r="188" spans="1:21" x14ac:dyDescent="0.3">
      <c r="A188" s="20">
        <v>44383</v>
      </c>
      <c r="B188" s="28">
        <v>33.716666666666697</v>
      </c>
      <c r="C188" s="2">
        <f t="shared" si="35"/>
        <v>33.205416666666665</v>
      </c>
      <c r="D188" s="13">
        <f t="shared" si="25"/>
        <v>27.167516666666668</v>
      </c>
      <c r="E188" s="3">
        <v>24.5</v>
      </c>
      <c r="F188" s="1">
        <f t="shared" si="26"/>
        <v>25</v>
      </c>
      <c r="G188" s="1">
        <f t="shared" si="27"/>
        <v>25.5</v>
      </c>
      <c r="H188" s="13">
        <f t="shared" si="28"/>
        <v>27.667516666666668</v>
      </c>
      <c r="I188" s="14">
        <f t="shared" si="29"/>
        <v>28.167516666666668</v>
      </c>
      <c r="J188" s="2">
        <f t="shared" si="30"/>
        <v>6.5491500000000293</v>
      </c>
      <c r="K188" s="2"/>
      <c r="L188" s="2">
        <f t="shared" si="31"/>
        <v>9.216666666666697</v>
      </c>
      <c r="M188" s="2"/>
      <c r="N188" s="2">
        <f t="shared" si="32"/>
        <v>8.716666666666697</v>
      </c>
      <c r="O188" s="2"/>
      <c r="P188" s="2">
        <f t="shared" si="33"/>
        <v>8.216666666666697</v>
      </c>
      <c r="Q188" s="2"/>
      <c r="R188" s="2">
        <f t="shared" si="24"/>
        <v>6.0491500000000293</v>
      </c>
      <c r="S188" s="2"/>
      <c r="T188" s="2">
        <f t="shared" si="34"/>
        <v>5.5491500000000293</v>
      </c>
      <c r="U188" s="11"/>
    </row>
    <row r="189" spans="1:21" x14ac:dyDescent="0.3">
      <c r="A189" s="20">
        <v>44384</v>
      </c>
      <c r="B189" s="28">
        <v>33.6875</v>
      </c>
      <c r="C189" s="2">
        <f t="shared" si="35"/>
        <v>33.276249999999997</v>
      </c>
      <c r="D189" s="13">
        <f t="shared" si="25"/>
        <v>27.187350000000002</v>
      </c>
      <c r="E189" s="3">
        <v>24.5</v>
      </c>
      <c r="F189" s="1">
        <f t="shared" si="26"/>
        <v>25</v>
      </c>
      <c r="G189" s="1">
        <f t="shared" si="27"/>
        <v>25.5</v>
      </c>
      <c r="H189" s="13">
        <f t="shared" si="28"/>
        <v>27.687350000000002</v>
      </c>
      <c r="I189" s="14">
        <f t="shared" si="29"/>
        <v>28.187350000000002</v>
      </c>
      <c r="J189" s="2">
        <f t="shared" si="30"/>
        <v>6.5001499999999979</v>
      </c>
      <c r="K189" s="2"/>
      <c r="L189" s="2">
        <f t="shared" si="31"/>
        <v>9.1875</v>
      </c>
      <c r="M189" s="2"/>
      <c r="N189" s="2">
        <f t="shared" si="32"/>
        <v>8.6875</v>
      </c>
      <c r="O189" s="2"/>
      <c r="P189" s="2">
        <f t="shared" si="33"/>
        <v>8.1875</v>
      </c>
      <c r="Q189" s="2"/>
      <c r="R189" s="2">
        <f t="shared" si="24"/>
        <v>6.0001499999999979</v>
      </c>
      <c r="S189" s="2"/>
      <c r="T189" s="2">
        <f t="shared" si="34"/>
        <v>5.5001499999999979</v>
      </c>
      <c r="U189" s="11"/>
    </row>
    <row r="190" spans="1:21" x14ac:dyDescent="0.3">
      <c r="A190" s="20">
        <v>44385</v>
      </c>
      <c r="B190" s="28">
        <v>35.383333333333297</v>
      </c>
      <c r="C190" s="2">
        <f t="shared" si="35"/>
        <v>33.242499999999993</v>
      </c>
      <c r="D190" s="13">
        <f t="shared" si="25"/>
        <v>27.177900000000001</v>
      </c>
      <c r="E190" s="3">
        <v>24.5</v>
      </c>
      <c r="F190" s="1">
        <f t="shared" si="26"/>
        <v>25</v>
      </c>
      <c r="G190" s="1">
        <f t="shared" si="27"/>
        <v>25.5</v>
      </c>
      <c r="H190" s="13">
        <f t="shared" si="28"/>
        <v>27.677900000000001</v>
      </c>
      <c r="I190" s="14">
        <f t="shared" si="29"/>
        <v>28.177900000000001</v>
      </c>
      <c r="J190" s="2">
        <f t="shared" si="30"/>
        <v>8.2054333333332963</v>
      </c>
      <c r="K190" s="2"/>
      <c r="L190" s="2">
        <f t="shared" si="31"/>
        <v>10.883333333333297</v>
      </c>
      <c r="M190" s="2"/>
      <c r="N190" s="2">
        <f t="shared" si="32"/>
        <v>10.383333333333297</v>
      </c>
      <c r="O190" s="2"/>
      <c r="P190" s="2">
        <f t="shared" si="33"/>
        <v>9.8833333333332973</v>
      </c>
      <c r="Q190" s="2"/>
      <c r="R190" s="2">
        <f t="shared" si="24"/>
        <v>7.7054333333332963</v>
      </c>
      <c r="S190" s="2"/>
      <c r="T190" s="2">
        <f t="shared" si="34"/>
        <v>7.2054333333332963</v>
      </c>
      <c r="U190" s="11"/>
    </row>
    <row r="191" spans="1:21" x14ac:dyDescent="0.3">
      <c r="A191" s="20">
        <v>44386</v>
      </c>
      <c r="B191" s="28">
        <v>34.950000000000003</v>
      </c>
      <c r="C191" s="2">
        <f t="shared" si="35"/>
        <v>33.218749999999993</v>
      </c>
      <c r="D191" s="13">
        <f t="shared" si="25"/>
        <v>27.171250000000001</v>
      </c>
      <c r="E191" s="3">
        <v>24.5</v>
      </c>
      <c r="F191" s="1">
        <f t="shared" si="26"/>
        <v>25</v>
      </c>
      <c r="G191" s="1">
        <f t="shared" si="27"/>
        <v>25.5</v>
      </c>
      <c r="H191" s="13">
        <f t="shared" si="28"/>
        <v>27.671250000000001</v>
      </c>
      <c r="I191" s="14">
        <f t="shared" si="29"/>
        <v>28.171250000000001</v>
      </c>
      <c r="J191" s="2">
        <f t="shared" si="30"/>
        <v>7.7787500000000023</v>
      </c>
      <c r="K191" s="2"/>
      <c r="L191" s="2">
        <f t="shared" si="31"/>
        <v>10.450000000000003</v>
      </c>
      <c r="M191" s="2"/>
      <c r="N191" s="2">
        <f t="shared" si="32"/>
        <v>9.9500000000000028</v>
      </c>
      <c r="O191" s="2"/>
      <c r="P191" s="2">
        <f t="shared" si="33"/>
        <v>9.4500000000000028</v>
      </c>
      <c r="Q191" s="2"/>
      <c r="R191" s="2">
        <f t="shared" si="24"/>
        <v>7.2787500000000023</v>
      </c>
      <c r="S191" s="2"/>
      <c r="T191" s="2">
        <f t="shared" si="34"/>
        <v>6.7787500000000023</v>
      </c>
      <c r="U191" s="11"/>
    </row>
    <row r="192" spans="1:21" x14ac:dyDescent="0.3">
      <c r="A192" s="20">
        <v>44387</v>
      </c>
      <c r="B192" s="28">
        <v>35.15</v>
      </c>
      <c r="C192" s="2">
        <f t="shared" si="35"/>
        <v>33.169861111111111</v>
      </c>
      <c r="D192" s="13">
        <f t="shared" si="25"/>
        <v>27.157561111111114</v>
      </c>
      <c r="E192" s="3">
        <v>24.5</v>
      </c>
      <c r="F192" s="1">
        <f t="shared" si="26"/>
        <v>25</v>
      </c>
      <c r="G192" s="1">
        <f t="shared" si="27"/>
        <v>25.5</v>
      </c>
      <c r="H192" s="13">
        <f t="shared" si="28"/>
        <v>27.657561111111114</v>
      </c>
      <c r="I192" s="14">
        <f t="shared" si="29"/>
        <v>28.157561111111114</v>
      </c>
      <c r="J192" s="2">
        <f t="shared" si="30"/>
        <v>7.9924388888888842</v>
      </c>
      <c r="K192" s="2"/>
      <c r="L192" s="2">
        <f t="shared" si="31"/>
        <v>10.649999999999999</v>
      </c>
      <c r="M192" s="2"/>
      <c r="N192" s="2">
        <f t="shared" si="32"/>
        <v>10.149999999999999</v>
      </c>
      <c r="O192" s="2"/>
      <c r="P192" s="2">
        <f t="shared" si="33"/>
        <v>9.6499999999999986</v>
      </c>
      <c r="Q192" s="2"/>
      <c r="R192" s="2">
        <f t="shared" si="24"/>
        <v>7.4924388888888842</v>
      </c>
      <c r="S192" s="2"/>
      <c r="T192" s="2">
        <f t="shared" si="34"/>
        <v>6.9924388888888842</v>
      </c>
      <c r="U192" s="11"/>
    </row>
    <row r="193" spans="1:21" x14ac:dyDescent="0.3">
      <c r="A193" s="20">
        <v>44388</v>
      </c>
      <c r="B193" s="28">
        <v>34.862499999999997</v>
      </c>
      <c r="C193" s="2">
        <f t="shared" si="35"/>
        <v>33.119722222222222</v>
      </c>
      <c r="D193" s="13">
        <f t="shared" si="25"/>
        <v>27.143522222222224</v>
      </c>
      <c r="E193" s="3">
        <v>24.5</v>
      </c>
      <c r="F193" s="1">
        <f t="shared" si="26"/>
        <v>25</v>
      </c>
      <c r="G193" s="1">
        <f t="shared" si="27"/>
        <v>25.5</v>
      </c>
      <c r="H193" s="13">
        <f t="shared" si="28"/>
        <v>27.643522222222224</v>
      </c>
      <c r="I193" s="14">
        <f t="shared" si="29"/>
        <v>28.143522222222224</v>
      </c>
      <c r="J193" s="2">
        <f t="shared" si="30"/>
        <v>7.7189777777777735</v>
      </c>
      <c r="K193" s="2"/>
      <c r="L193" s="2">
        <f t="shared" si="31"/>
        <v>10.362499999999997</v>
      </c>
      <c r="M193" s="2"/>
      <c r="N193" s="2">
        <f t="shared" si="32"/>
        <v>9.8624999999999972</v>
      </c>
      <c r="O193" s="2"/>
      <c r="P193" s="2">
        <f t="shared" si="33"/>
        <v>9.3624999999999972</v>
      </c>
      <c r="Q193" s="2"/>
      <c r="R193" s="2">
        <f t="shared" si="24"/>
        <v>7.2189777777777735</v>
      </c>
      <c r="S193" s="2"/>
      <c r="T193" s="2">
        <f t="shared" si="34"/>
        <v>6.7189777777777735</v>
      </c>
      <c r="U193" s="11"/>
    </row>
    <row r="194" spans="1:21" x14ac:dyDescent="0.3">
      <c r="A194" s="20">
        <v>44389</v>
      </c>
      <c r="B194" s="28">
        <v>32.2708333333333</v>
      </c>
      <c r="C194" s="2">
        <f t="shared" si="35"/>
        <v>33.101249999999993</v>
      </c>
      <c r="D194" s="13">
        <f t="shared" si="25"/>
        <v>27.138349999999999</v>
      </c>
      <c r="E194" s="3">
        <v>24.5</v>
      </c>
      <c r="F194" s="1">
        <f t="shared" si="26"/>
        <v>25</v>
      </c>
      <c r="G194" s="1">
        <f t="shared" si="27"/>
        <v>25.5</v>
      </c>
      <c r="H194" s="13">
        <f t="shared" si="28"/>
        <v>27.638349999999999</v>
      </c>
      <c r="I194" s="14">
        <f t="shared" si="29"/>
        <v>28.138349999999999</v>
      </c>
      <c r="J194" s="2">
        <f t="shared" si="30"/>
        <v>5.1324833333333011</v>
      </c>
      <c r="K194" s="2"/>
      <c r="L194" s="2">
        <f t="shared" si="31"/>
        <v>7.7708333333333002</v>
      </c>
      <c r="M194" s="2"/>
      <c r="N194" s="2">
        <f t="shared" si="32"/>
        <v>7.2708333333333002</v>
      </c>
      <c r="O194" s="2"/>
      <c r="P194" s="2">
        <f t="shared" si="33"/>
        <v>6.7708333333333002</v>
      </c>
      <c r="Q194" s="2"/>
      <c r="R194" s="2">
        <f t="shared" ref="R194:R257" si="36">MAX(B194-H194,0)</f>
        <v>4.6324833333333011</v>
      </c>
      <c r="S194" s="2"/>
      <c r="T194" s="2">
        <f t="shared" si="34"/>
        <v>4.1324833333333011</v>
      </c>
      <c r="U194" s="11"/>
    </row>
    <row r="195" spans="1:21" x14ac:dyDescent="0.3">
      <c r="A195" s="20">
        <v>44390</v>
      </c>
      <c r="B195" s="28">
        <v>29.045833333333299</v>
      </c>
      <c r="C195" s="2">
        <f t="shared" si="35"/>
        <v>33.017083333333325</v>
      </c>
      <c r="D195" s="13">
        <f t="shared" ref="D195:D258" si="37">0.28*C195+17.87</f>
        <v>27.114783333333335</v>
      </c>
      <c r="E195" s="3">
        <v>24.5</v>
      </c>
      <c r="F195" s="1">
        <f t="shared" ref="F195:F258" si="38">E195+0.5</f>
        <v>25</v>
      </c>
      <c r="G195" s="1">
        <f t="shared" ref="G195:G258" si="39">E195+1</f>
        <v>25.5</v>
      </c>
      <c r="H195" s="13">
        <f t="shared" ref="H195:H258" si="40">0.5+D195</f>
        <v>27.614783333333335</v>
      </c>
      <c r="I195" s="14">
        <f t="shared" ref="I195:I258" si="41">1+D195</f>
        <v>28.114783333333335</v>
      </c>
      <c r="J195" s="2">
        <f t="shared" ref="J195:J258" si="42">MAX(B195-D195,0)</f>
        <v>1.9310499999999635</v>
      </c>
      <c r="K195" s="2"/>
      <c r="L195" s="2">
        <f t="shared" ref="L195:L258" si="43">MAX(B195-E195,0)</f>
        <v>4.5458333333332988</v>
      </c>
      <c r="M195" s="2"/>
      <c r="N195" s="2">
        <f t="shared" ref="N195:N258" si="44">MAX(B195-F195,0)</f>
        <v>4.0458333333332988</v>
      </c>
      <c r="O195" s="2"/>
      <c r="P195" s="2">
        <f t="shared" ref="P195:P258" si="45">MAX(B195-G195,0)</f>
        <v>3.5458333333332988</v>
      </c>
      <c r="Q195" s="2"/>
      <c r="R195" s="2">
        <f t="shared" si="36"/>
        <v>1.4310499999999635</v>
      </c>
      <c r="S195" s="2"/>
      <c r="T195" s="2">
        <f t="shared" ref="T195:T258" si="46">MAX(B195-I195,0)</f>
        <v>0.93104999999996352</v>
      </c>
      <c r="U195" s="11"/>
    </row>
    <row r="196" spans="1:21" x14ac:dyDescent="0.3">
      <c r="A196" s="20">
        <v>44391</v>
      </c>
      <c r="B196" s="28">
        <v>26.887499999999999</v>
      </c>
      <c r="C196" s="2">
        <f t="shared" si="35"/>
        <v>33.025972222222215</v>
      </c>
      <c r="D196" s="13">
        <f t="shared" si="37"/>
        <v>27.117272222222223</v>
      </c>
      <c r="E196" s="3">
        <v>24.5</v>
      </c>
      <c r="F196" s="1">
        <f t="shared" si="38"/>
        <v>25</v>
      </c>
      <c r="G196" s="1">
        <f t="shared" si="39"/>
        <v>25.5</v>
      </c>
      <c r="H196" s="13">
        <f t="shared" si="40"/>
        <v>27.617272222222223</v>
      </c>
      <c r="I196" s="14">
        <f t="shared" si="41"/>
        <v>28.117272222222223</v>
      </c>
      <c r="J196" s="2">
        <f t="shared" si="42"/>
        <v>0</v>
      </c>
      <c r="K196" s="2"/>
      <c r="L196" s="2">
        <f t="shared" si="43"/>
        <v>2.3874999999999993</v>
      </c>
      <c r="M196" s="2"/>
      <c r="N196" s="2">
        <f t="shared" si="44"/>
        <v>1.8874999999999993</v>
      </c>
      <c r="O196" s="2"/>
      <c r="P196" s="2">
        <f t="shared" si="45"/>
        <v>1.3874999999999993</v>
      </c>
      <c r="Q196" s="2"/>
      <c r="R196" s="2">
        <f t="shared" si="36"/>
        <v>0</v>
      </c>
      <c r="S196" s="2"/>
      <c r="T196" s="2">
        <f t="shared" si="46"/>
        <v>0</v>
      </c>
      <c r="U196" s="11"/>
    </row>
    <row r="197" spans="1:21" x14ac:dyDescent="0.3">
      <c r="A197" s="20">
        <v>44392</v>
      </c>
      <c r="B197" s="28">
        <v>29.158333333333299</v>
      </c>
      <c r="C197" s="2">
        <f t="shared" si="35"/>
        <v>32.821805555555549</v>
      </c>
      <c r="D197" s="13">
        <f t="shared" si="37"/>
        <v>27.060105555555555</v>
      </c>
      <c r="E197" s="3">
        <v>24.5</v>
      </c>
      <c r="F197" s="1">
        <f t="shared" si="38"/>
        <v>25</v>
      </c>
      <c r="G197" s="1">
        <f t="shared" si="39"/>
        <v>25.5</v>
      </c>
      <c r="H197" s="13">
        <f t="shared" si="40"/>
        <v>27.560105555555555</v>
      </c>
      <c r="I197" s="14">
        <f t="shared" si="41"/>
        <v>28.060105555555555</v>
      </c>
      <c r="J197" s="2">
        <f t="shared" si="42"/>
        <v>2.0982277777777441</v>
      </c>
      <c r="K197" s="2"/>
      <c r="L197" s="2">
        <f t="shared" si="43"/>
        <v>4.6583333333332995</v>
      </c>
      <c r="M197" s="2"/>
      <c r="N197" s="2">
        <f t="shared" si="44"/>
        <v>4.1583333333332995</v>
      </c>
      <c r="O197" s="2"/>
      <c r="P197" s="2">
        <f t="shared" si="45"/>
        <v>3.6583333333332995</v>
      </c>
      <c r="Q197" s="2"/>
      <c r="R197" s="2">
        <f t="shared" si="36"/>
        <v>1.5982277777777441</v>
      </c>
      <c r="S197" s="2"/>
      <c r="T197" s="2">
        <f t="shared" si="46"/>
        <v>1.0982277777777441</v>
      </c>
      <c r="U197" s="11"/>
    </row>
    <row r="198" spans="1:21" x14ac:dyDescent="0.3">
      <c r="A198" s="20">
        <v>44393</v>
      </c>
      <c r="B198" s="28">
        <v>32.608333333333299</v>
      </c>
      <c r="C198" s="2">
        <f t="shared" si="35"/>
        <v>32.802499999999988</v>
      </c>
      <c r="D198" s="13">
        <f t="shared" si="37"/>
        <v>27.054699999999997</v>
      </c>
      <c r="E198" s="3">
        <v>24.5</v>
      </c>
      <c r="F198" s="1">
        <f t="shared" si="38"/>
        <v>25</v>
      </c>
      <c r="G198" s="1">
        <f t="shared" si="39"/>
        <v>25.5</v>
      </c>
      <c r="H198" s="13">
        <f t="shared" si="40"/>
        <v>27.554699999999997</v>
      </c>
      <c r="I198" s="14">
        <f t="shared" si="41"/>
        <v>28.054699999999997</v>
      </c>
      <c r="J198" s="2">
        <f t="shared" si="42"/>
        <v>5.5536333333333019</v>
      </c>
      <c r="K198" s="2"/>
      <c r="L198" s="2">
        <f t="shared" si="43"/>
        <v>8.1083333333332988</v>
      </c>
      <c r="M198" s="2"/>
      <c r="N198" s="2">
        <f t="shared" si="44"/>
        <v>7.6083333333332988</v>
      </c>
      <c r="O198" s="2"/>
      <c r="P198" s="2">
        <f t="shared" si="45"/>
        <v>7.1083333333332988</v>
      </c>
      <c r="Q198" s="2"/>
      <c r="R198" s="2">
        <f t="shared" si="36"/>
        <v>5.0536333333333019</v>
      </c>
      <c r="S198" s="2"/>
      <c r="T198" s="2">
        <f t="shared" si="46"/>
        <v>4.5536333333333019</v>
      </c>
      <c r="U198" s="11"/>
    </row>
    <row r="199" spans="1:21" x14ac:dyDescent="0.3">
      <c r="A199" s="20">
        <v>44394</v>
      </c>
      <c r="B199" s="28">
        <v>33.716666666666697</v>
      </c>
      <c r="C199" s="2">
        <f t="shared" si="35"/>
        <v>32.931527777777767</v>
      </c>
      <c r="D199" s="13">
        <f t="shared" si="37"/>
        <v>27.090827777777776</v>
      </c>
      <c r="E199" s="3">
        <v>24.5</v>
      </c>
      <c r="F199" s="1">
        <f t="shared" si="38"/>
        <v>25</v>
      </c>
      <c r="G199" s="1">
        <f t="shared" si="39"/>
        <v>25.5</v>
      </c>
      <c r="H199" s="13">
        <f t="shared" si="40"/>
        <v>27.590827777777776</v>
      </c>
      <c r="I199" s="14">
        <f t="shared" si="41"/>
        <v>28.090827777777776</v>
      </c>
      <c r="J199" s="2">
        <f t="shared" si="42"/>
        <v>6.6258388888889215</v>
      </c>
      <c r="K199" s="2"/>
      <c r="L199" s="2">
        <f t="shared" si="43"/>
        <v>9.216666666666697</v>
      </c>
      <c r="M199" s="2"/>
      <c r="N199" s="2">
        <f t="shared" si="44"/>
        <v>8.716666666666697</v>
      </c>
      <c r="O199" s="2"/>
      <c r="P199" s="2">
        <f t="shared" si="45"/>
        <v>8.216666666666697</v>
      </c>
      <c r="Q199" s="2"/>
      <c r="R199" s="2">
        <f t="shared" si="36"/>
        <v>6.1258388888889215</v>
      </c>
      <c r="S199" s="2"/>
      <c r="T199" s="2">
        <f t="shared" si="46"/>
        <v>5.6258388888889215</v>
      </c>
      <c r="U199" s="11"/>
    </row>
    <row r="200" spans="1:21" x14ac:dyDescent="0.3">
      <c r="A200" s="20">
        <v>44395</v>
      </c>
      <c r="B200" s="28">
        <v>32.0416666666667</v>
      </c>
      <c r="C200" s="2">
        <f t="shared" si="35"/>
        <v>32.994722222222215</v>
      </c>
      <c r="D200" s="13">
        <f t="shared" si="37"/>
        <v>27.10852222222222</v>
      </c>
      <c r="E200" s="3">
        <v>24.5</v>
      </c>
      <c r="F200" s="1">
        <f t="shared" si="38"/>
        <v>25</v>
      </c>
      <c r="G200" s="1">
        <f t="shared" si="39"/>
        <v>25.5</v>
      </c>
      <c r="H200" s="13">
        <f t="shared" si="40"/>
        <v>27.60852222222222</v>
      </c>
      <c r="I200" s="14">
        <f t="shared" si="41"/>
        <v>28.10852222222222</v>
      </c>
      <c r="J200" s="2">
        <f t="shared" si="42"/>
        <v>4.9331444444444799</v>
      </c>
      <c r="K200" s="2"/>
      <c r="L200" s="2">
        <f t="shared" si="43"/>
        <v>7.5416666666666998</v>
      </c>
      <c r="M200" s="2"/>
      <c r="N200" s="2">
        <f t="shared" si="44"/>
        <v>7.0416666666666998</v>
      </c>
      <c r="O200" s="2"/>
      <c r="P200" s="2">
        <f t="shared" si="45"/>
        <v>6.5416666666666998</v>
      </c>
      <c r="Q200" s="2"/>
      <c r="R200" s="2">
        <f t="shared" si="36"/>
        <v>4.4331444444444799</v>
      </c>
      <c r="S200" s="2"/>
      <c r="T200" s="2">
        <f t="shared" si="46"/>
        <v>3.9331444444444799</v>
      </c>
      <c r="U200" s="11"/>
    </row>
    <row r="201" spans="1:21" x14ac:dyDescent="0.3">
      <c r="A201" s="20">
        <v>44396</v>
      </c>
      <c r="B201" s="28">
        <v>27.566666666666698</v>
      </c>
      <c r="C201" s="2">
        <f t="shared" si="35"/>
        <v>32.985416666666666</v>
      </c>
      <c r="D201" s="13">
        <f t="shared" si="37"/>
        <v>27.105916666666669</v>
      </c>
      <c r="E201" s="3">
        <v>24.5</v>
      </c>
      <c r="F201" s="1">
        <f t="shared" si="38"/>
        <v>25</v>
      </c>
      <c r="G201" s="1">
        <f t="shared" si="39"/>
        <v>25.5</v>
      </c>
      <c r="H201" s="13">
        <f t="shared" si="40"/>
        <v>27.605916666666669</v>
      </c>
      <c r="I201" s="14">
        <f t="shared" si="41"/>
        <v>28.105916666666669</v>
      </c>
      <c r="J201" s="2">
        <f t="shared" si="42"/>
        <v>0.4607500000000293</v>
      </c>
      <c r="K201" s="2"/>
      <c r="L201" s="2">
        <f t="shared" si="43"/>
        <v>3.0666666666666984</v>
      </c>
      <c r="M201" s="2"/>
      <c r="N201" s="2">
        <f t="shared" si="44"/>
        <v>2.5666666666666984</v>
      </c>
      <c r="O201" s="2"/>
      <c r="P201" s="2">
        <f t="shared" si="45"/>
        <v>2.0666666666666984</v>
      </c>
      <c r="Q201" s="2"/>
      <c r="R201" s="2">
        <f t="shared" si="36"/>
        <v>0</v>
      </c>
      <c r="S201" s="2"/>
      <c r="T201" s="2">
        <f t="shared" si="46"/>
        <v>0</v>
      </c>
      <c r="U201" s="11"/>
    </row>
    <row r="202" spans="1:21" x14ac:dyDescent="0.3">
      <c r="A202" s="20">
        <v>44397</v>
      </c>
      <c r="B202" s="28">
        <v>30.579166666666701</v>
      </c>
      <c r="C202" s="2">
        <f t="shared" si="35"/>
        <v>32.860138888888891</v>
      </c>
      <c r="D202" s="13">
        <f t="shared" si="37"/>
        <v>27.070838888888893</v>
      </c>
      <c r="E202" s="3">
        <v>24.5</v>
      </c>
      <c r="F202" s="1">
        <f t="shared" si="38"/>
        <v>25</v>
      </c>
      <c r="G202" s="1">
        <f t="shared" si="39"/>
        <v>25.5</v>
      </c>
      <c r="H202" s="13">
        <f t="shared" si="40"/>
        <v>27.570838888888893</v>
      </c>
      <c r="I202" s="14">
        <f t="shared" si="41"/>
        <v>28.070838888888893</v>
      </c>
      <c r="J202" s="2">
        <f t="shared" si="42"/>
        <v>3.5083277777778079</v>
      </c>
      <c r="K202" s="2"/>
      <c r="L202" s="2">
        <f t="shared" si="43"/>
        <v>6.0791666666667012</v>
      </c>
      <c r="M202" s="2"/>
      <c r="N202" s="2">
        <f t="shared" si="44"/>
        <v>5.5791666666667012</v>
      </c>
      <c r="O202" s="2"/>
      <c r="P202" s="2">
        <f t="shared" si="45"/>
        <v>5.0791666666667012</v>
      </c>
      <c r="Q202" s="2"/>
      <c r="R202" s="2">
        <f t="shared" si="36"/>
        <v>3.0083277777778079</v>
      </c>
      <c r="S202" s="2"/>
      <c r="T202" s="2">
        <f t="shared" si="46"/>
        <v>2.5083277777778079</v>
      </c>
      <c r="U202" s="11"/>
    </row>
    <row r="203" spans="1:21" x14ac:dyDescent="0.3">
      <c r="A203" s="20">
        <v>44398</v>
      </c>
      <c r="B203" s="28">
        <v>30.908333333333299</v>
      </c>
      <c r="C203" s="2">
        <f t="shared" si="35"/>
        <v>32.813749999999999</v>
      </c>
      <c r="D203" s="13">
        <f t="shared" si="37"/>
        <v>27.057850000000002</v>
      </c>
      <c r="E203" s="3">
        <v>24.5</v>
      </c>
      <c r="F203" s="1">
        <f t="shared" si="38"/>
        <v>25</v>
      </c>
      <c r="G203" s="1">
        <f t="shared" si="39"/>
        <v>25.5</v>
      </c>
      <c r="H203" s="13">
        <f t="shared" si="40"/>
        <v>27.557850000000002</v>
      </c>
      <c r="I203" s="14">
        <f t="shared" si="41"/>
        <v>28.057850000000002</v>
      </c>
      <c r="J203" s="2">
        <f t="shared" si="42"/>
        <v>3.8504833333332975</v>
      </c>
      <c r="K203" s="2"/>
      <c r="L203" s="2">
        <f t="shared" si="43"/>
        <v>6.4083333333332995</v>
      </c>
      <c r="M203" s="2"/>
      <c r="N203" s="2">
        <f t="shared" si="44"/>
        <v>5.9083333333332995</v>
      </c>
      <c r="O203" s="2"/>
      <c r="P203" s="2">
        <f t="shared" si="45"/>
        <v>5.4083333333332995</v>
      </c>
      <c r="Q203" s="2"/>
      <c r="R203" s="2">
        <f t="shared" si="36"/>
        <v>3.3504833333332975</v>
      </c>
      <c r="S203" s="2"/>
      <c r="T203" s="2">
        <f t="shared" si="46"/>
        <v>2.8504833333332975</v>
      </c>
      <c r="U203" s="11"/>
    </row>
    <row r="204" spans="1:21" x14ac:dyDescent="0.3">
      <c r="A204" s="20">
        <v>44399</v>
      </c>
      <c r="B204" s="28">
        <v>29.891666666666701</v>
      </c>
      <c r="C204" s="2">
        <f t="shared" si="35"/>
        <v>32.76958333333333</v>
      </c>
      <c r="D204" s="13">
        <f t="shared" si="37"/>
        <v>27.045483333333333</v>
      </c>
      <c r="E204" s="3">
        <v>24.5</v>
      </c>
      <c r="F204" s="1">
        <f t="shared" si="38"/>
        <v>25</v>
      </c>
      <c r="G204" s="1">
        <f t="shared" si="39"/>
        <v>25.5</v>
      </c>
      <c r="H204" s="13">
        <f t="shared" si="40"/>
        <v>27.545483333333333</v>
      </c>
      <c r="I204" s="14">
        <f t="shared" si="41"/>
        <v>28.045483333333333</v>
      </c>
      <c r="J204" s="2">
        <f t="shared" si="42"/>
        <v>2.8461833333333679</v>
      </c>
      <c r="K204" s="2"/>
      <c r="L204" s="2">
        <f t="shared" si="43"/>
        <v>5.3916666666667012</v>
      </c>
      <c r="M204" s="2"/>
      <c r="N204" s="2">
        <f t="shared" si="44"/>
        <v>4.8916666666667012</v>
      </c>
      <c r="O204" s="2"/>
      <c r="P204" s="2">
        <f t="shared" si="45"/>
        <v>4.3916666666667012</v>
      </c>
      <c r="Q204" s="2"/>
      <c r="R204" s="2">
        <f t="shared" si="36"/>
        <v>2.3461833333333679</v>
      </c>
      <c r="S204" s="2"/>
      <c r="T204" s="2">
        <f t="shared" si="46"/>
        <v>1.8461833333333679</v>
      </c>
      <c r="U204" s="11"/>
    </row>
    <row r="205" spans="1:21" x14ac:dyDescent="0.3">
      <c r="A205" s="20">
        <v>44400</v>
      </c>
      <c r="B205" s="28">
        <v>30.462499999999999</v>
      </c>
      <c r="C205" s="2">
        <f t="shared" si="35"/>
        <v>32.642222222222223</v>
      </c>
      <c r="D205" s="13">
        <f t="shared" si="37"/>
        <v>27.009822222222226</v>
      </c>
      <c r="E205" s="3">
        <v>24.5</v>
      </c>
      <c r="F205" s="1">
        <f t="shared" si="38"/>
        <v>25</v>
      </c>
      <c r="G205" s="1">
        <f t="shared" si="39"/>
        <v>25.5</v>
      </c>
      <c r="H205" s="13">
        <f t="shared" si="40"/>
        <v>27.509822222222226</v>
      </c>
      <c r="I205" s="14">
        <f t="shared" si="41"/>
        <v>28.009822222222226</v>
      </c>
      <c r="J205" s="2">
        <f t="shared" si="42"/>
        <v>3.4526777777777724</v>
      </c>
      <c r="K205" s="2"/>
      <c r="L205" s="2">
        <f t="shared" si="43"/>
        <v>5.9624999999999986</v>
      </c>
      <c r="M205" s="2"/>
      <c r="N205" s="2">
        <f t="shared" si="44"/>
        <v>5.4624999999999986</v>
      </c>
      <c r="O205" s="2"/>
      <c r="P205" s="2">
        <f t="shared" si="45"/>
        <v>4.9624999999999986</v>
      </c>
      <c r="Q205" s="2"/>
      <c r="R205" s="2">
        <f t="shared" si="36"/>
        <v>2.9526777777777724</v>
      </c>
      <c r="S205" s="2"/>
      <c r="T205" s="2">
        <f t="shared" si="46"/>
        <v>2.4526777777777724</v>
      </c>
      <c r="U205" s="11"/>
    </row>
    <row r="206" spans="1:21" x14ac:dyDescent="0.3">
      <c r="A206" s="20">
        <v>44401</v>
      </c>
      <c r="B206" s="28">
        <v>32.1875</v>
      </c>
      <c r="C206" s="2">
        <f t="shared" si="35"/>
        <v>32.489861111111111</v>
      </c>
      <c r="D206" s="13">
        <f t="shared" si="37"/>
        <v>26.96716111111111</v>
      </c>
      <c r="E206" s="3">
        <v>24.5</v>
      </c>
      <c r="F206" s="1">
        <f t="shared" si="38"/>
        <v>25</v>
      </c>
      <c r="G206" s="1">
        <f t="shared" si="39"/>
        <v>25.5</v>
      </c>
      <c r="H206" s="13">
        <f t="shared" si="40"/>
        <v>27.46716111111111</v>
      </c>
      <c r="I206" s="14">
        <f t="shared" si="41"/>
        <v>27.96716111111111</v>
      </c>
      <c r="J206" s="2">
        <f t="shared" si="42"/>
        <v>5.2203388888888895</v>
      </c>
      <c r="K206" s="2"/>
      <c r="L206" s="2">
        <f t="shared" si="43"/>
        <v>7.6875</v>
      </c>
      <c r="M206" s="2"/>
      <c r="N206" s="2">
        <f t="shared" si="44"/>
        <v>7.1875</v>
      </c>
      <c r="O206" s="2"/>
      <c r="P206" s="2">
        <f t="shared" si="45"/>
        <v>6.6875</v>
      </c>
      <c r="Q206" s="2"/>
      <c r="R206" s="2">
        <f t="shared" si="36"/>
        <v>4.7203388888888895</v>
      </c>
      <c r="S206" s="2"/>
      <c r="T206" s="2">
        <f t="shared" si="46"/>
        <v>4.2203388888888895</v>
      </c>
      <c r="U206" s="11"/>
    </row>
    <row r="207" spans="1:21" x14ac:dyDescent="0.3">
      <c r="A207" s="20">
        <v>44402</v>
      </c>
      <c r="B207" s="28">
        <v>33.858333333333299</v>
      </c>
      <c r="C207" s="2">
        <f t="shared" si="35"/>
        <v>32.515972222222224</v>
      </c>
      <c r="D207" s="13">
        <f t="shared" si="37"/>
        <v>26.974472222222225</v>
      </c>
      <c r="E207" s="3">
        <v>24.5</v>
      </c>
      <c r="F207" s="1">
        <f t="shared" si="38"/>
        <v>25</v>
      </c>
      <c r="G207" s="1">
        <f t="shared" si="39"/>
        <v>25.5</v>
      </c>
      <c r="H207" s="13">
        <f t="shared" si="40"/>
        <v>27.474472222222225</v>
      </c>
      <c r="I207" s="14">
        <f t="shared" si="41"/>
        <v>27.974472222222225</v>
      </c>
      <c r="J207" s="2">
        <f t="shared" si="42"/>
        <v>6.8838611111110737</v>
      </c>
      <c r="K207" s="2"/>
      <c r="L207" s="2">
        <f t="shared" si="43"/>
        <v>9.3583333333332988</v>
      </c>
      <c r="M207" s="2"/>
      <c r="N207" s="2">
        <f t="shared" si="44"/>
        <v>8.8583333333332988</v>
      </c>
      <c r="O207" s="2"/>
      <c r="P207" s="2">
        <f t="shared" si="45"/>
        <v>8.3583333333332988</v>
      </c>
      <c r="Q207" s="2"/>
      <c r="R207" s="2">
        <f t="shared" si="36"/>
        <v>6.3838611111110737</v>
      </c>
      <c r="S207" s="2"/>
      <c r="T207" s="2">
        <f t="shared" si="46"/>
        <v>5.8838611111110737</v>
      </c>
      <c r="U207" s="11"/>
    </row>
    <row r="208" spans="1:21" x14ac:dyDescent="0.3">
      <c r="A208" s="20">
        <v>44403</v>
      </c>
      <c r="B208" s="28">
        <v>32.070833333333297</v>
      </c>
      <c r="C208" s="2">
        <f t="shared" si="35"/>
        <v>32.648472222222225</v>
      </c>
      <c r="D208" s="13">
        <f t="shared" si="37"/>
        <v>27.011572222222224</v>
      </c>
      <c r="E208" s="3">
        <v>24.5</v>
      </c>
      <c r="F208" s="1">
        <f t="shared" si="38"/>
        <v>25</v>
      </c>
      <c r="G208" s="1">
        <f t="shared" si="39"/>
        <v>25.5</v>
      </c>
      <c r="H208" s="13">
        <f t="shared" si="40"/>
        <v>27.511572222222224</v>
      </c>
      <c r="I208" s="14">
        <f t="shared" si="41"/>
        <v>28.011572222222224</v>
      </c>
      <c r="J208" s="2">
        <f t="shared" si="42"/>
        <v>5.0592611111110735</v>
      </c>
      <c r="K208" s="2"/>
      <c r="L208" s="2">
        <f t="shared" si="43"/>
        <v>7.5708333333332973</v>
      </c>
      <c r="M208" s="2"/>
      <c r="N208" s="2">
        <f t="shared" si="44"/>
        <v>7.0708333333332973</v>
      </c>
      <c r="O208" s="2"/>
      <c r="P208" s="2">
        <f t="shared" si="45"/>
        <v>6.5708333333332973</v>
      </c>
      <c r="Q208" s="2"/>
      <c r="R208" s="2">
        <f t="shared" si="36"/>
        <v>4.5592611111110735</v>
      </c>
      <c r="S208" s="2"/>
      <c r="T208" s="2">
        <f t="shared" si="46"/>
        <v>4.0592611111110735</v>
      </c>
      <c r="U208" s="11"/>
    </row>
    <row r="209" spans="1:21" x14ac:dyDescent="0.3">
      <c r="A209" s="20">
        <v>44404</v>
      </c>
      <c r="B209" s="28">
        <v>29.1875</v>
      </c>
      <c r="C209" s="2">
        <f t="shared" si="35"/>
        <v>32.696666666666665</v>
      </c>
      <c r="D209" s="13">
        <f t="shared" si="37"/>
        <v>27.025066666666667</v>
      </c>
      <c r="E209" s="3">
        <v>24.5</v>
      </c>
      <c r="F209" s="1">
        <f t="shared" si="38"/>
        <v>25</v>
      </c>
      <c r="G209" s="1">
        <f t="shared" si="39"/>
        <v>25.5</v>
      </c>
      <c r="H209" s="13">
        <f t="shared" si="40"/>
        <v>27.525066666666667</v>
      </c>
      <c r="I209" s="14">
        <f t="shared" si="41"/>
        <v>28.025066666666667</v>
      </c>
      <c r="J209" s="2">
        <f t="shared" si="42"/>
        <v>2.1624333333333325</v>
      </c>
      <c r="K209" s="2"/>
      <c r="L209" s="2">
        <f t="shared" si="43"/>
        <v>4.6875</v>
      </c>
      <c r="M209" s="2"/>
      <c r="N209" s="2">
        <f t="shared" si="44"/>
        <v>4.1875</v>
      </c>
      <c r="O209" s="2"/>
      <c r="P209" s="2">
        <f t="shared" si="45"/>
        <v>3.6875</v>
      </c>
      <c r="Q209" s="2"/>
      <c r="R209" s="2">
        <f t="shared" si="36"/>
        <v>1.6624333333333325</v>
      </c>
      <c r="S209" s="2"/>
      <c r="T209" s="2">
        <f t="shared" si="46"/>
        <v>1.1624333333333325</v>
      </c>
      <c r="U209" s="11"/>
    </row>
    <row r="210" spans="1:21" x14ac:dyDescent="0.3">
      <c r="A210" s="20">
        <v>44405</v>
      </c>
      <c r="B210" s="28">
        <v>27.095833333333299</v>
      </c>
      <c r="C210" s="2">
        <f t="shared" si="35"/>
        <v>32.552222222222227</v>
      </c>
      <c r="D210" s="13">
        <f t="shared" si="37"/>
        <v>26.984622222222225</v>
      </c>
      <c r="E210" s="3">
        <v>24.5</v>
      </c>
      <c r="F210" s="1">
        <f t="shared" si="38"/>
        <v>25</v>
      </c>
      <c r="G210" s="1">
        <f t="shared" si="39"/>
        <v>25.5</v>
      </c>
      <c r="H210" s="13">
        <f t="shared" si="40"/>
        <v>27.484622222222225</v>
      </c>
      <c r="I210" s="14">
        <f t="shared" si="41"/>
        <v>27.984622222222225</v>
      </c>
      <c r="J210" s="2">
        <f t="shared" si="42"/>
        <v>0.11121111111107496</v>
      </c>
      <c r="K210" s="2"/>
      <c r="L210" s="2">
        <f t="shared" si="43"/>
        <v>2.5958333333332995</v>
      </c>
      <c r="M210" s="2"/>
      <c r="N210" s="2">
        <f t="shared" si="44"/>
        <v>2.0958333333332995</v>
      </c>
      <c r="O210" s="2"/>
      <c r="P210" s="2">
        <f t="shared" si="45"/>
        <v>1.5958333333332995</v>
      </c>
      <c r="Q210" s="2"/>
      <c r="R210" s="2">
        <f t="shared" si="36"/>
        <v>0</v>
      </c>
      <c r="S210" s="2"/>
      <c r="T210" s="2">
        <f t="shared" si="46"/>
        <v>0</v>
      </c>
      <c r="U210" s="11"/>
    </row>
    <row r="211" spans="1:21" x14ac:dyDescent="0.3">
      <c r="A211" s="20">
        <v>44406</v>
      </c>
      <c r="B211" s="28">
        <v>28.074999999999999</v>
      </c>
      <c r="C211" s="2">
        <f t="shared" si="35"/>
        <v>32.288472222222225</v>
      </c>
      <c r="D211" s="13">
        <f t="shared" si="37"/>
        <v>26.910772222222224</v>
      </c>
      <c r="E211" s="3">
        <v>24.5</v>
      </c>
      <c r="F211" s="1">
        <f t="shared" si="38"/>
        <v>25</v>
      </c>
      <c r="G211" s="1">
        <f t="shared" si="39"/>
        <v>25.5</v>
      </c>
      <c r="H211" s="13">
        <f t="shared" si="40"/>
        <v>27.410772222222224</v>
      </c>
      <c r="I211" s="14">
        <f t="shared" si="41"/>
        <v>27.910772222222224</v>
      </c>
      <c r="J211" s="2">
        <f t="shared" si="42"/>
        <v>1.164227777777775</v>
      </c>
      <c r="K211" s="2"/>
      <c r="L211" s="2">
        <f t="shared" si="43"/>
        <v>3.5749999999999993</v>
      </c>
      <c r="M211" s="2"/>
      <c r="N211" s="2">
        <f t="shared" si="44"/>
        <v>3.0749999999999993</v>
      </c>
      <c r="O211" s="2"/>
      <c r="P211" s="2">
        <f t="shared" si="45"/>
        <v>2.5749999999999993</v>
      </c>
      <c r="Q211" s="2"/>
      <c r="R211" s="2">
        <f t="shared" si="36"/>
        <v>0.66422777777777497</v>
      </c>
      <c r="S211" s="2"/>
      <c r="T211" s="2">
        <f t="shared" si="46"/>
        <v>0.16422777777777497</v>
      </c>
      <c r="U211" s="11"/>
    </row>
    <row r="212" spans="1:21" x14ac:dyDescent="0.3">
      <c r="A212" s="20">
        <v>44407</v>
      </c>
      <c r="B212" s="28">
        <v>26.712499999999999</v>
      </c>
      <c r="C212" s="2">
        <f t="shared" si="35"/>
        <v>32.01</v>
      </c>
      <c r="D212" s="13">
        <f t="shared" si="37"/>
        <v>26.832799999999999</v>
      </c>
      <c r="E212" s="3">
        <v>24.5</v>
      </c>
      <c r="F212" s="1">
        <f t="shared" si="38"/>
        <v>25</v>
      </c>
      <c r="G212" s="1">
        <f t="shared" si="39"/>
        <v>25.5</v>
      </c>
      <c r="H212" s="13">
        <f t="shared" si="40"/>
        <v>27.332799999999999</v>
      </c>
      <c r="I212" s="14">
        <f t="shared" si="41"/>
        <v>27.832799999999999</v>
      </c>
      <c r="J212" s="2">
        <f t="shared" si="42"/>
        <v>0</v>
      </c>
      <c r="K212" s="2"/>
      <c r="L212" s="2">
        <f t="shared" si="43"/>
        <v>2.2124999999999986</v>
      </c>
      <c r="M212" s="2"/>
      <c r="N212" s="2">
        <f t="shared" si="44"/>
        <v>1.7124999999999986</v>
      </c>
      <c r="O212" s="2"/>
      <c r="P212" s="2">
        <f t="shared" si="45"/>
        <v>1.2124999999999986</v>
      </c>
      <c r="Q212" s="2"/>
      <c r="R212" s="2">
        <f t="shared" si="36"/>
        <v>0</v>
      </c>
      <c r="S212" s="2"/>
      <c r="T212" s="2">
        <f t="shared" si="46"/>
        <v>0</v>
      </c>
      <c r="U212" s="11"/>
    </row>
    <row r="213" spans="1:21" x14ac:dyDescent="0.3">
      <c r="A213" s="20">
        <v>44408</v>
      </c>
      <c r="B213" s="28">
        <v>28.295833333333299</v>
      </c>
      <c r="C213" s="2">
        <f t="shared" si="35"/>
        <v>31.674166666666665</v>
      </c>
      <c r="D213" s="13">
        <f t="shared" si="37"/>
        <v>26.73876666666667</v>
      </c>
      <c r="E213" s="3">
        <v>24.5</v>
      </c>
      <c r="F213" s="1">
        <f t="shared" si="38"/>
        <v>25</v>
      </c>
      <c r="G213" s="1">
        <f t="shared" si="39"/>
        <v>25.5</v>
      </c>
      <c r="H213" s="13">
        <f t="shared" si="40"/>
        <v>27.23876666666667</v>
      </c>
      <c r="I213" s="14">
        <f t="shared" si="41"/>
        <v>27.73876666666667</v>
      </c>
      <c r="J213" s="2">
        <f t="shared" si="42"/>
        <v>1.5570666666666284</v>
      </c>
      <c r="K213" s="2"/>
      <c r="L213" s="2">
        <f t="shared" si="43"/>
        <v>3.7958333333332988</v>
      </c>
      <c r="M213" s="2"/>
      <c r="N213" s="2">
        <f t="shared" si="44"/>
        <v>3.2958333333332988</v>
      </c>
      <c r="O213" s="2"/>
      <c r="P213" s="2">
        <f t="shared" si="45"/>
        <v>2.7958333333332988</v>
      </c>
      <c r="Q213" s="2"/>
      <c r="R213" s="2">
        <f t="shared" si="36"/>
        <v>1.0570666666666284</v>
      </c>
      <c r="S213" s="2"/>
      <c r="T213" s="2">
        <f t="shared" si="46"/>
        <v>0.55706666666662841</v>
      </c>
      <c r="U213" s="11"/>
    </row>
    <row r="214" spans="1:21" x14ac:dyDescent="0.3">
      <c r="A214" s="20">
        <v>44409</v>
      </c>
      <c r="B214" s="28">
        <v>29.7916666666667</v>
      </c>
      <c r="C214" s="2">
        <f t="shared" si="35"/>
        <v>31.410833333333336</v>
      </c>
      <c r="D214" s="13">
        <f t="shared" si="37"/>
        <v>26.665033333333334</v>
      </c>
      <c r="E214" s="3">
        <v>24.5</v>
      </c>
      <c r="F214" s="1">
        <f t="shared" si="38"/>
        <v>25</v>
      </c>
      <c r="G214" s="1">
        <f t="shared" si="39"/>
        <v>25.5</v>
      </c>
      <c r="H214" s="13">
        <f t="shared" si="40"/>
        <v>27.165033333333334</v>
      </c>
      <c r="I214" s="14">
        <f t="shared" si="41"/>
        <v>27.665033333333334</v>
      </c>
      <c r="J214" s="2">
        <f t="shared" si="42"/>
        <v>3.1266333333333662</v>
      </c>
      <c r="K214" s="2"/>
      <c r="L214" s="2">
        <f t="shared" si="43"/>
        <v>5.2916666666666998</v>
      </c>
      <c r="M214" s="2"/>
      <c r="N214" s="2">
        <f t="shared" si="44"/>
        <v>4.7916666666666998</v>
      </c>
      <c r="O214" s="2"/>
      <c r="P214" s="2">
        <f t="shared" si="45"/>
        <v>4.2916666666666998</v>
      </c>
      <c r="Q214" s="2"/>
      <c r="R214" s="2">
        <f t="shared" si="36"/>
        <v>2.6266333333333662</v>
      </c>
      <c r="S214" s="2"/>
      <c r="T214" s="2">
        <f t="shared" si="46"/>
        <v>2.1266333333333662</v>
      </c>
      <c r="U214" s="11"/>
    </row>
    <row r="215" spans="1:21" x14ac:dyDescent="0.3">
      <c r="A215" s="20">
        <v>44410</v>
      </c>
      <c r="B215" s="28">
        <v>28.862500000000001</v>
      </c>
      <c r="C215" s="2">
        <f t="shared" si="35"/>
        <v>31.237500000000001</v>
      </c>
      <c r="D215" s="13">
        <f t="shared" si="37"/>
        <v>26.616500000000002</v>
      </c>
      <c r="E215" s="3">
        <v>24.5</v>
      </c>
      <c r="F215" s="1">
        <f t="shared" si="38"/>
        <v>25</v>
      </c>
      <c r="G215" s="1">
        <f t="shared" si="39"/>
        <v>25.5</v>
      </c>
      <c r="H215" s="13">
        <f t="shared" si="40"/>
        <v>27.116500000000002</v>
      </c>
      <c r="I215" s="14">
        <f t="shared" si="41"/>
        <v>27.616500000000002</v>
      </c>
      <c r="J215" s="2">
        <f t="shared" si="42"/>
        <v>2.2459999999999987</v>
      </c>
      <c r="K215" s="2"/>
      <c r="L215" s="2">
        <f t="shared" si="43"/>
        <v>4.3625000000000007</v>
      </c>
      <c r="M215" s="2"/>
      <c r="N215" s="2">
        <f t="shared" si="44"/>
        <v>3.8625000000000007</v>
      </c>
      <c r="O215" s="2"/>
      <c r="P215" s="2">
        <f t="shared" si="45"/>
        <v>3.3625000000000007</v>
      </c>
      <c r="Q215" s="2"/>
      <c r="R215" s="2">
        <f t="shared" si="36"/>
        <v>1.7459999999999987</v>
      </c>
      <c r="S215" s="2"/>
      <c r="T215" s="2">
        <f t="shared" si="46"/>
        <v>1.2459999999999987</v>
      </c>
      <c r="U215" s="11"/>
    </row>
    <row r="216" spans="1:21" x14ac:dyDescent="0.3">
      <c r="A216" s="20">
        <v>44411</v>
      </c>
      <c r="B216" s="28">
        <v>28.379166666666698</v>
      </c>
      <c r="C216" s="2">
        <f t="shared" si="35"/>
        <v>31.099861111111107</v>
      </c>
      <c r="D216" s="13">
        <f t="shared" si="37"/>
        <v>26.577961111111112</v>
      </c>
      <c r="E216" s="3">
        <v>24.5</v>
      </c>
      <c r="F216" s="1">
        <f t="shared" si="38"/>
        <v>25</v>
      </c>
      <c r="G216" s="1">
        <f t="shared" si="39"/>
        <v>25.5</v>
      </c>
      <c r="H216" s="13">
        <f t="shared" si="40"/>
        <v>27.077961111111112</v>
      </c>
      <c r="I216" s="14">
        <f t="shared" si="41"/>
        <v>27.577961111111112</v>
      </c>
      <c r="J216" s="2">
        <f t="shared" si="42"/>
        <v>1.8012055555555868</v>
      </c>
      <c r="K216" s="2"/>
      <c r="L216" s="2">
        <f t="shared" si="43"/>
        <v>3.8791666666666984</v>
      </c>
      <c r="M216" s="2"/>
      <c r="N216" s="2">
        <f t="shared" si="44"/>
        <v>3.3791666666666984</v>
      </c>
      <c r="O216" s="2"/>
      <c r="P216" s="2">
        <f t="shared" si="45"/>
        <v>2.8791666666666984</v>
      </c>
      <c r="Q216" s="2"/>
      <c r="R216" s="2">
        <f t="shared" si="36"/>
        <v>1.3012055555555868</v>
      </c>
      <c r="S216" s="2"/>
      <c r="T216" s="2">
        <f t="shared" si="46"/>
        <v>0.80120555555558681</v>
      </c>
      <c r="U216" s="11"/>
    </row>
    <row r="217" spans="1:21" x14ac:dyDescent="0.3">
      <c r="A217" s="20">
        <v>44412</v>
      </c>
      <c r="B217" s="28">
        <v>29.879166666666698</v>
      </c>
      <c r="C217" s="2">
        <f t="shared" si="35"/>
        <v>30.956666666666663</v>
      </c>
      <c r="D217" s="13">
        <f t="shared" si="37"/>
        <v>26.537866666666666</v>
      </c>
      <c r="E217" s="3">
        <v>24.5</v>
      </c>
      <c r="F217" s="1">
        <f t="shared" si="38"/>
        <v>25</v>
      </c>
      <c r="G217" s="1">
        <f t="shared" si="39"/>
        <v>25.5</v>
      </c>
      <c r="H217" s="13">
        <f t="shared" si="40"/>
        <v>27.037866666666666</v>
      </c>
      <c r="I217" s="14">
        <f t="shared" si="41"/>
        <v>27.537866666666666</v>
      </c>
      <c r="J217" s="2">
        <f t="shared" si="42"/>
        <v>3.3413000000000324</v>
      </c>
      <c r="K217" s="2"/>
      <c r="L217" s="2">
        <f t="shared" si="43"/>
        <v>5.3791666666666984</v>
      </c>
      <c r="M217" s="2"/>
      <c r="N217" s="2">
        <f t="shared" si="44"/>
        <v>4.8791666666666984</v>
      </c>
      <c r="O217" s="2"/>
      <c r="P217" s="2">
        <f t="shared" si="45"/>
        <v>4.3791666666666984</v>
      </c>
      <c r="Q217" s="2"/>
      <c r="R217" s="2">
        <f t="shared" si="36"/>
        <v>2.8413000000000324</v>
      </c>
      <c r="S217" s="2"/>
      <c r="T217" s="2">
        <f t="shared" si="46"/>
        <v>2.3413000000000324</v>
      </c>
      <c r="U217" s="11"/>
    </row>
    <row r="218" spans="1:21" x14ac:dyDescent="0.3">
      <c r="A218" s="20">
        <v>44413</v>
      </c>
      <c r="B218" s="28">
        <v>30.1</v>
      </c>
      <c r="C218" s="2">
        <f t="shared" si="35"/>
        <v>30.909444444444446</v>
      </c>
      <c r="D218" s="13">
        <f t="shared" si="37"/>
        <v>26.524644444444448</v>
      </c>
      <c r="E218" s="3">
        <v>24.5</v>
      </c>
      <c r="F218" s="1">
        <f t="shared" si="38"/>
        <v>25</v>
      </c>
      <c r="G218" s="1">
        <f t="shared" si="39"/>
        <v>25.5</v>
      </c>
      <c r="H218" s="13">
        <f t="shared" si="40"/>
        <v>27.024644444444448</v>
      </c>
      <c r="I218" s="14">
        <f t="shared" si="41"/>
        <v>27.524644444444448</v>
      </c>
      <c r="J218" s="2">
        <f t="shared" si="42"/>
        <v>3.5753555555555536</v>
      </c>
      <c r="K218" s="2"/>
      <c r="L218" s="2">
        <f t="shared" si="43"/>
        <v>5.6000000000000014</v>
      </c>
      <c r="M218" s="2"/>
      <c r="N218" s="2">
        <f t="shared" si="44"/>
        <v>5.1000000000000014</v>
      </c>
      <c r="O218" s="2"/>
      <c r="P218" s="2">
        <f t="shared" si="45"/>
        <v>4.6000000000000014</v>
      </c>
      <c r="Q218" s="2"/>
      <c r="R218" s="2">
        <f t="shared" si="36"/>
        <v>3.0753555555555536</v>
      </c>
      <c r="S218" s="2"/>
      <c r="T218" s="2">
        <f t="shared" si="46"/>
        <v>2.5753555555555536</v>
      </c>
      <c r="U218" s="11"/>
    </row>
    <row r="219" spans="1:21" x14ac:dyDescent="0.3">
      <c r="A219" s="20">
        <v>44414</v>
      </c>
      <c r="B219" s="28">
        <v>29.904166666666701</v>
      </c>
      <c r="C219" s="2">
        <f t="shared" si="35"/>
        <v>30.788888888888895</v>
      </c>
      <c r="D219" s="13">
        <f t="shared" si="37"/>
        <v>26.490888888888893</v>
      </c>
      <c r="E219" s="3">
        <v>24.5</v>
      </c>
      <c r="F219" s="1">
        <f t="shared" si="38"/>
        <v>25</v>
      </c>
      <c r="G219" s="1">
        <f t="shared" si="39"/>
        <v>25.5</v>
      </c>
      <c r="H219" s="13">
        <f t="shared" si="40"/>
        <v>26.990888888888893</v>
      </c>
      <c r="I219" s="14">
        <f t="shared" si="41"/>
        <v>27.490888888888893</v>
      </c>
      <c r="J219" s="2">
        <f t="shared" si="42"/>
        <v>3.4132777777778074</v>
      </c>
      <c r="K219" s="2"/>
      <c r="L219" s="2">
        <f t="shared" si="43"/>
        <v>5.4041666666667005</v>
      </c>
      <c r="M219" s="2"/>
      <c r="N219" s="2">
        <f t="shared" si="44"/>
        <v>4.9041666666667005</v>
      </c>
      <c r="O219" s="2"/>
      <c r="P219" s="2">
        <f t="shared" si="45"/>
        <v>4.4041666666667005</v>
      </c>
      <c r="Q219" s="2"/>
      <c r="R219" s="2">
        <f t="shared" si="36"/>
        <v>2.9132777777778074</v>
      </c>
      <c r="S219" s="2"/>
      <c r="T219" s="2">
        <f t="shared" si="46"/>
        <v>2.4132777777778074</v>
      </c>
      <c r="U219" s="11"/>
    </row>
    <row r="220" spans="1:21" x14ac:dyDescent="0.3">
      <c r="A220" s="20">
        <v>44415</v>
      </c>
      <c r="B220" s="28">
        <v>29.195833333333301</v>
      </c>
      <c r="C220" s="2">
        <f t="shared" si="35"/>
        <v>30.662777777777784</v>
      </c>
      <c r="D220" s="13">
        <f t="shared" si="37"/>
        <v>26.455577777777783</v>
      </c>
      <c r="E220" s="3">
        <v>24.5</v>
      </c>
      <c r="F220" s="1">
        <f t="shared" si="38"/>
        <v>25</v>
      </c>
      <c r="G220" s="1">
        <f t="shared" si="39"/>
        <v>25.5</v>
      </c>
      <c r="H220" s="13">
        <f t="shared" si="40"/>
        <v>26.955577777777783</v>
      </c>
      <c r="I220" s="14">
        <f t="shared" si="41"/>
        <v>27.455577777777783</v>
      </c>
      <c r="J220" s="2">
        <f t="shared" si="42"/>
        <v>2.7402555555555175</v>
      </c>
      <c r="K220" s="2"/>
      <c r="L220" s="2">
        <f t="shared" si="43"/>
        <v>4.6958333333333009</v>
      </c>
      <c r="M220" s="2"/>
      <c r="N220" s="2">
        <f t="shared" si="44"/>
        <v>4.1958333333333009</v>
      </c>
      <c r="O220" s="2"/>
      <c r="P220" s="2">
        <f t="shared" si="45"/>
        <v>3.6958333333333009</v>
      </c>
      <c r="Q220" s="2"/>
      <c r="R220" s="2">
        <f t="shared" si="36"/>
        <v>2.2402555555555175</v>
      </c>
      <c r="S220" s="2"/>
      <c r="T220" s="2">
        <f t="shared" si="46"/>
        <v>1.7402555555555175</v>
      </c>
      <c r="U220" s="11"/>
    </row>
    <row r="221" spans="1:21" x14ac:dyDescent="0.3">
      <c r="A221" s="20">
        <v>44416</v>
      </c>
      <c r="B221" s="28">
        <v>30.162500000000001</v>
      </c>
      <c r="C221" s="2">
        <f t="shared" si="35"/>
        <v>30.456527777777783</v>
      </c>
      <c r="D221" s="13">
        <f t="shared" si="37"/>
        <v>26.397827777777781</v>
      </c>
      <c r="E221" s="3">
        <v>24.5</v>
      </c>
      <c r="F221" s="1">
        <f t="shared" si="38"/>
        <v>25</v>
      </c>
      <c r="G221" s="1">
        <f t="shared" si="39"/>
        <v>25.5</v>
      </c>
      <c r="H221" s="13">
        <f t="shared" si="40"/>
        <v>26.897827777777781</v>
      </c>
      <c r="I221" s="14">
        <f t="shared" si="41"/>
        <v>27.397827777777781</v>
      </c>
      <c r="J221" s="2">
        <f t="shared" si="42"/>
        <v>3.7646722222222202</v>
      </c>
      <c r="K221" s="2"/>
      <c r="L221" s="2">
        <f t="shared" si="43"/>
        <v>5.6625000000000014</v>
      </c>
      <c r="M221" s="2"/>
      <c r="N221" s="2">
        <f t="shared" si="44"/>
        <v>5.1625000000000014</v>
      </c>
      <c r="O221" s="2"/>
      <c r="P221" s="2">
        <f t="shared" si="45"/>
        <v>4.6625000000000014</v>
      </c>
      <c r="Q221" s="2"/>
      <c r="R221" s="2">
        <f t="shared" si="36"/>
        <v>3.2646722222222202</v>
      </c>
      <c r="S221" s="2"/>
      <c r="T221" s="2">
        <f t="shared" si="46"/>
        <v>2.7646722222222202</v>
      </c>
      <c r="U221" s="11"/>
    </row>
    <row r="222" spans="1:21" x14ac:dyDescent="0.3">
      <c r="A222" s="20">
        <v>44417</v>
      </c>
      <c r="B222" s="28">
        <v>29.879166666666698</v>
      </c>
      <c r="C222" s="2">
        <f t="shared" si="35"/>
        <v>30.296944444444446</v>
      </c>
      <c r="D222" s="13">
        <f t="shared" si="37"/>
        <v>26.353144444444446</v>
      </c>
      <c r="E222" s="3">
        <v>24.5</v>
      </c>
      <c r="F222" s="1">
        <f t="shared" si="38"/>
        <v>25</v>
      </c>
      <c r="G222" s="1">
        <f t="shared" si="39"/>
        <v>25.5</v>
      </c>
      <c r="H222" s="13">
        <f t="shared" si="40"/>
        <v>26.853144444444446</v>
      </c>
      <c r="I222" s="14">
        <f t="shared" si="41"/>
        <v>27.353144444444446</v>
      </c>
      <c r="J222" s="2">
        <f t="shared" si="42"/>
        <v>3.5260222222222524</v>
      </c>
      <c r="K222" s="2"/>
      <c r="L222" s="2">
        <f t="shared" si="43"/>
        <v>5.3791666666666984</v>
      </c>
      <c r="M222" s="2"/>
      <c r="N222" s="2">
        <f t="shared" si="44"/>
        <v>4.8791666666666984</v>
      </c>
      <c r="O222" s="2"/>
      <c r="P222" s="2">
        <f t="shared" si="45"/>
        <v>4.3791666666666984</v>
      </c>
      <c r="Q222" s="2"/>
      <c r="R222" s="2">
        <f t="shared" si="36"/>
        <v>3.0260222222222524</v>
      </c>
      <c r="S222" s="2"/>
      <c r="T222" s="2">
        <f t="shared" si="46"/>
        <v>2.5260222222222524</v>
      </c>
      <c r="U222" s="11"/>
    </row>
    <row r="223" spans="1:21" x14ac:dyDescent="0.3">
      <c r="A223" s="20">
        <v>44418</v>
      </c>
      <c r="B223" s="28">
        <v>30.962499999999999</v>
      </c>
      <c r="C223" s="2">
        <f t="shared" si="35"/>
        <v>30.121250000000007</v>
      </c>
      <c r="D223" s="13">
        <f t="shared" si="37"/>
        <v>26.303950000000004</v>
      </c>
      <c r="E223" s="3">
        <v>24.5</v>
      </c>
      <c r="F223" s="1">
        <f t="shared" si="38"/>
        <v>25</v>
      </c>
      <c r="G223" s="1">
        <f t="shared" si="39"/>
        <v>25.5</v>
      </c>
      <c r="H223" s="13">
        <f t="shared" si="40"/>
        <v>26.803950000000004</v>
      </c>
      <c r="I223" s="14">
        <f t="shared" si="41"/>
        <v>27.303950000000004</v>
      </c>
      <c r="J223" s="2">
        <f t="shared" si="42"/>
        <v>4.6585499999999946</v>
      </c>
      <c r="K223" s="2"/>
      <c r="L223" s="2">
        <f t="shared" si="43"/>
        <v>6.4624999999999986</v>
      </c>
      <c r="M223" s="2"/>
      <c r="N223" s="2">
        <f t="shared" si="44"/>
        <v>5.9624999999999986</v>
      </c>
      <c r="O223" s="2"/>
      <c r="P223" s="2">
        <f t="shared" si="45"/>
        <v>5.4624999999999986</v>
      </c>
      <c r="Q223" s="2"/>
      <c r="R223" s="2">
        <f t="shared" si="36"/>
        <v>4.1585499999999946</v>
      </c>
      <c r="S223" s="2"/>
      <c r="T223" s="2">
        <f t="shared" si="46"/>
        <v>3.6585499999999946</v>
      </c>
      <c r="U223" s="11"/>
    </row>
    <row r="224" spans="1:21" x14ac:dyDescent="0.3">
      <c r="A224" s="20">
        <v>44419</v>
      </c>
      <c r="B224" s="28">
        <v>30.870833333333302</v>
      </c>
      <c r="C224" s="2">
        <f t="shared" si="35"/>
        <v>29.991250000000001</v>
      </c>
      <c r="D224" s="13">
        <f t="shared" si="37"/>
        <v>26.26755</v>
      </c>
      <c r="E224" s="3">
        <v>24.5</v>
      </c>
      <c r="F224" s="1">
        <f t="shared" si="38"/>
        <v>25</v>
      </c>
      <c r="G224" s="1">
        <f t="shared" si="39"/>
        <v>25.5</v>
      </c>
      <c r="H224" s="13">
        <f t="shared" si="40"/>
        <v>26.76755</v>
      </c>
      <c r="I224" s="14">
        <f t="shared" si="41"/>
        <v>27.26755</v>
      </c>
      <c r="J224" s="2">
        <f t="shared" si="42"/>
        <v>4.6032833333333016</v>
      </c>
      <c r="K224" s="2"/>
      <c r="L224" s="2">
        <f t="shared" si="43"/>
        <v>6.3708333333333016</v>
      </c>
      <c r="M224" s="2"/>
      <c r="N224" s="2">
        <f t="shared" si="44"/>
        <v>5.8708333333333016</v>
      </c>
      <c r="O224" s="2"/>
      <c r="P224" s="2">
        <f t="shared" si="45"/>
        <v>5.3708333333333016</v>
      </c>
      <c r="Q224" s="2"/>
      <c r="R224" s="2">
        <f t="shared" si="36"/>
        <v>4.1032833333333016</v>
      </c>
      <c r="S224" s="2"/>
      <c r="T224" s="2">
        <f t="shared" si="46"/>
        <v>3.6032833333333016</v>
      </c>
      <c r="U224" s="11"/>
    </row>
    <row r="225" spans="1:21" x14ac:dyDescent="0.3">
      <c r="A225" s="20">
        <v>44420</v>
      </c>
      <c r="B225" s="28">
        <v>31.037500000000001</v>
      </c>
      <c r="C225" s="2">
        <f t="shared" si="35"/>
        <v>29.944583333333338</v>
      </c>
      <c r="D225" s="13">
        <f t="shared" si="37"/>
        <v>26.254483333333337</v>
      </c>
      <c r="E225" s="3">
        <v>24.5</v>
      </c>
      <c r="F225" s="1">
        <f t="shared" si="38"/>
        <v>25</v>
      </c>
      <c r="G225" s="1">
        <f t="shared" si="39"/>
        <v>25.5</v>
      </c>
      <c r="H225" s="13">
        <f t="shared" si="40"/>
        <v>26.754483333333337</v>
      </c>
      <c r="I225" s="14">
        <f t="shared" si="41"/>
        <v>27.254483333333337</v>
      </c>
      <c r="J225" s="2">
        <f t="shared" si="42"/>
        <v>4.7830166666666649</v>
      </c>
      <c r="K225" s="2"/>
      <c r="L225" s="2">
        <f t="shared" si="43"/>
        <v>6.5375000000000014</v>
      </c>
      <c r="M225" s="2"/>
      <c r="N225" s="2">
        <f t="shared" si="44"/>
        <v>6.0375000000000014</v>
      </c>
      <c r="O225" s="2"/>
      <c r="P225" s="2">
        <f t="shared" si="45"/>
        <v>5.5375000000000014</v>
      </c>
      <c r="Q225" s="2"/>
      <c r="R225" s="2">
        <f t="shared" si="36"/>
        <v>4.2830166666666649</v>
      </c>
      <c r="S225" s="2"/>
      <c r="T225" s="2">
        <f t="shared" si="46"/>
        <v>3.7830166666666649</v>
      </c>
      <c r="U225" s="11"/>
    </row>
    <row r="226" spans="1:21" x14ac:dyDescent="0.3">
      <c r="A226" s="20">
        <v>44421</v>
      </c>
      <c r="B226" s="28">
        <v>31.5</v>
      </c>
      <c r="C226" s="2">
        <f t="shared" si="35"/>
        <v>30.010972222222229</v>
      </c>
      <c r="D226" s="13">
        <f t="shared" si="37"/>
        <v>26.273072222222225</v>
      </c>
      <c r="E226" s="3">
        <v>24.5</v>
      </c>
      <c r="F226" s="1">
        <f t="shared" si="38"/>
        <v>25</v>
      </c>
      <c r="G226" s="1">
        <f t="shared" si="39"/>
        <v>25.5</v>
      </c>
      <c r="H226" s="13">
        <f t="shared" si="40"/>
        <v>26.773072222222225</v>
      </c>
      <c r="I226" s="14">
        <f t="shared" si="41"/>
        <v>27.273072222222225</v>
      </c>
      <c r="J226" s="2">
        <f t="shared" si="42"/>
        <v>5.2269277777777745</v>
      </c>
      <c r="K226" s="2"/>
      <c r="L226" s="2">
        <f t="shared" si="43"/>
        <v>7</v>
      </c>
      <c r="M226" s="2"/>
      <c r="N226" s="2">
        <f t="shared" si="44"/>
        <v>6.5</v>
      </c>
      <c r="O226" s="2"/>
      <c r="P226" s="2">
        <f t="shared" si="45"/>
        <v>6</v>
      </c>
      <c r="Q226" s="2"/>
      <c r="R226" s="2">
        <f t="shared" si="36"/>
        <v>4.7269277777777745</v>
      </c>
      <c r="S226" s="2"/>
      <c r="T226" s="2">
        <f t="shared" si="46"/>
        <v>4.2269277777777745</v>
      </c>
      <c r="U226" s="11"/>
    </row>
    <row r="227" spans="1:21" x14ac:dyDescent="0.3">
      <c r="A227" s="20">
        <v>44422</v>
      </c>
      <c r="B227" s="28">
        <v>31.179166666666699</v>
      </c>
      <c r="C227" s="2">
        <f t="shared" ref="C227:C290" si="47">AVERAGE(B197:B226)</f>
        <v>30.164722222222224</v>
      </c>
      <c r="D227" s="13">
        <f t="shared" si="37"/>
        <v>26.316122222222226</v>
      </c>
      <c r="E227" s="3">
        <v>24.5</v>
      </c>
      <c r="F227" s="1">
        <f t="shared" si="38"/>
        <v>25</v>
      </c>
      <c r="G227" s="1">
        <f t="shared" si="39"/>
        <v>25.5</v>
      </c>
      <c r="H227" s="13">
        <f t="shared" si="40"/>
        <v>26.816122222222226</v>
      </c>
      <c r="I227" s="14">
        <f t="shared" si="41"/>
        <v>27.316122222222226</v>
      </c>
      <c r="J227" s="2">
        <f t="shared" si="42"/>
        <v>4.8630444444444727</v>
      </c>
      <c r="K227" s="2"/>
      <c r="L227" s="2">
        <f t="shared" si="43"/>
        <v>6.6791666666666991</v>
      </c>
      <c r="M227" s="2"/>
      <c r="N227" s="2">
        <f t="shared" si="44"/>
        <v>6.1791666666666991</v>
      </c>
      <c r="O227" s="2"/>
      <c r="P227" s="2">
        <f t="shared" si="45"/>
        <v>5.6791666666666991</v>
      </c>
      <c r="Q227" s="2"/>
      <c r="R227" s="2">
        <f t="shared" si="36"/>
        <v>4.3630444444444727</v>
      </c>
      <c r="S227" s="2"/>
      <c r="T227" s="2">
        <f t="shared" si="46"/>
        <v>3.8630444444444727</v>
      </c>
      <c r="U227" s="11"/>
    </row>
    <row r="228" spans="1:21" x14ac:dyDescent="0.3">
      <c r="A228" s="20">
        <v>44423</v>
      </c>
      <c r="B228" s="28">
        <v>31.095833333333299</v>
      </c>
      <c r="C228" s="2">
        <f t="shared" si="47"/>
        <v>30.232083333333335</v>
      </c>
      <c r="D228" s="13">
        <f t="shared" si="37"/>
        <v>26.334983333333334</v>
      </c>
      <c r="E228" s="3">
        <v>24.5</v>
      </c>
      <c r="F228" s="1">
        <f t="shared" si="38"/>
        <v>25</v>
      </c>
      <c r="G228" s="1">
        <f t="shared" si="39"/>
        <v>25.5</v>
      </c>
      <c r="H228" s="13">
        <f t="shared" si="40"/>
        <v>26.834983333333334</v>
      </c>
      <c r="I228" s="14">
        <f t="shared" si="41"/>
        <v>27.334983333333334</v>
      </c>
      <c r="J228" s="2">
        <f t="shared" si="42"/>
        <v>4.7608499999999658</v>
      </c>
      <c r="K228" s="2"/>
      <c r="L228" s="2">
        <f t="shared" si="43"/>
        <v>6.5958333333332995</v>
      </c>
      <c r="M228" s="2"/>
      <c r="N228" s="2">
        <f t="shared" si="44"/>
        <v>6.0958333333332995</v>
      </c>
      <c r="O228" s="2"/>
      <c r="P228" s="2">
        <f t="shared" si="45"/>
        <v>5.5958333333332995</v>
      </c>
      <c r="Q228" s="2"/>
      <c r="R228" s="2">
        <f t="shared" si="36"/>
        <v>4.2608499999999658</v>
      </c>
      <c r="S228" s="2"/>
      <c r="T228" s="2">
        <f t="shared" si="46"/>
        <v>3.7608499999999658</v>
      </c>
      <c r="U228" s="11"/>
    </row>
    <row r="229" spans="1:21" x14ac:dyDescent="0.3">
      <c r="A229" s="20">
        <v>44424</v>
      </c>
      <c r="B229" s="28">
        <v>31.733333333333299</v>
      </c>
      <c r="C229" s="2">
        <f t="shared" si="47"/>
        <v>30.181666666666672</v>
      </c>
      <c r="D229" s="13">
        <f t="shared" si="37"/>
        <v>26.320866666666667</v>
      </c>
      <c r="E229" s="3">
        <v>24.5</v>
      </c>
      <c r="F229" s="1">
        <f t="shared" si="38"/>
        <v>25</v>
      </c>
      <c r="G229" s="1">
        <f t="shared" si="39"/>
        <v>25.5</v>
      </c>
      <c r="H229" s="13">
        <f t="shared" si="40"/>
        <v>26.820866666666667</v>
      </c>
      <c r="I229" s="14">
        <f t="shared" si="41"/>
        <v>27.320866666666667</v>
      </c>
      <c r="J229" s="2">
        <f t="shared" si="42"/>
        <v>5.4124666666666315</v>
      </c>
      <c r="K229" s="2"/>
      <c r="L229" s="2">
        <f t="shared" si="43"/>
        <v>7.2333333333332988</v>
      </c>
      <c r="M229" s="2"/>
      <c r="N229" s="2">
        <f t="shared" si="44"/>
        <v>6.7333333333332988</v>
      </c>
      <c r="O229" s="2"/>
      <c r="P229" s="2">
        <f t="shared" si="45"/>
        <v>6.2333333333332988</v>
      </c>
      <c r="Q229" s="2"/>
      <c r="R229" s="2">
        <f t="shared" si="36"/>
        <v>4.9124666666666315</v>
      </c>
      <c r="S229" s="2"/>
      <c r="T229" s="2">
        <f t="shared" si="46"/>
        <v>4.4124666666666315</v>
      </c>
      <c r="U229" s="11"/>
    </row>
    <row r="230" spans="1:21" x14ac:dyDescent="0.3">
      <c r="A230" s="20">
        <v>44425</v>
      </c>
      <c r="B230" s="28">
        <v>32.591666666666697</v>
      </c>
      <c r="C230" s="2">
        <f t="shared" si="47"/>
        <v>30.115555555555559</v>
      </c>
      <c r="D230" s="13">
        <f t="shared" si="37"/>
        <v>26.302355555555557</v>
      </c>
      <c r="E230" s="3">
        <v>24.5</v>
      </c>
      <c r="F230" s="1">
        <f t="shared" si="38"/>
        <v>25</v>
      </c>
      <c r="G230" s="1">
        <f t="shared" si="39"/>
        <v>25.5</v>
      </c>
      <c r="H230" s="13">
        <f t="shared" si="40"/>
        <v>26.802355555555557</v>
      </c>
      <c r="I230" s="14">
        <f t="shared" si="41"/>
        <v>27.302355555555557</v>
      </c>
      <c r="J230" s="2">
        <f t="shared" si="42"/>
        <v>6.2893111111111395</v>
      </c>
      <c r="K230" s="2"/>
      <c r="L230" s="2">
        <f t="shared" si="43"/>
        <v>8.091666666666697</v>
      </c>
      <c r="M230" s="2"/>
      <c r="N230" s="2">
        <f t="shared" si="44"/>
        <v>7.591666666666697</v>
      </c>
      <c r="O230" s="2"/>
      <c r="P230" s="2">
        <f t="shared" si="45"/>
        <v>7.091666666666697</v>
      </c>
      <c r="Q230" s="2"/>
      <c r="R230" s="2">
        <f t="shared" si="36"/>
        <v>5.7893111111111395</v>
      </c>
      <c r="S230" s="2"/>
      <c r="T230" s="2">
        <f t="shared" si="46"/>
        <v>5.2893111111111395</v>
      </c>
      <c r="U230" s="11"/>
    </row>
    <row r="231" spans="1:21" x14ac:dyDescent="0.3">
      <c r="A231" s="20">
        <v>44426</v>
      </c>
      <c r="B231" s="28">
        <v>33.320833333333297</v>
      </c>
      <c r="C231" s="2">
        <f t="shared" si="47"/>
        <v>30.133888888888894</v>
      </c>
      <c r="D231" s="13">
        <f t="shared" si="37"/>
        <v>26.307488888888891</v>
      </c>
      <c r="E231" s="3">
        <v>24.5</v>
      </c>
      <c r="F231" s="1">
        <f t="shared" si="38"/>
        <v>25</v>
      </c>
      <c r="G231" s="1">
        <f t="shared" si="39"/>
        <v>25.5</v>
      </c>
      <c r="H231" s="13">
        <f t="shared" si="40"/>
        <v>26.807488888888891</v>
      </c>
      <c r="I231" s="14">
        <f t="shared" si="41"/>
        <v>27.307488888888891</v>
      </c>
      <c r="J231" s="2">
        <f t="shared" si="42"/>
        <v>7.0133444444444066</v>
      </c>
      <c r="K231" s="2"/>
      <c r="L231" s="2">
        <f t="shared" si="43"/>
        <v>8.8208333333332973</v>
      </c>
      <c r="M231" s="2"/>
      <c r="N231" s="2">
        <f t="shared" si="44"/>
        <v>8.3208333333332973</v>
      </c>
      <c r="O231" s="2"/>
      <c r="P231" s="2">
        <f t="shared" si="45"/>
        <v>7.8208333333332973</v>
      </c>
      <c r="Q231" s="2"/>
      <c r="R231" s="2">
        <f t="shared" si="36"/>
        <v>6.5133444444444066</v>
      </c>
      <c r="S231" s="2"/>
      <c r="T231" s="2">
        <f t="shared" si="46"/>
        <v>6.0133444444444066</v>
      </c>
      <c r="U231" s="11"/>
    </row>
    <row r="232" spans="1:21" x14ac:dyDescent="0.3">
      <c r="A232" s="20">
        <v>44427</v>
      </c>
      <c r="B232" s="28">
        <v>33.266666666666701</v>
      </c>
      <c r="C232" s="2">
        <f t="shared" si="47"/>
        <v>30.325694444444444</v>
      </c>
      <c r="D232" s="13">
        <f t="shared" si="37"/>
        <v>26.361194444444447</v>
      </c>
      <c r="E232" s="3">
        <v>24.5</v>
      </c>
      <c r="F232" s="1">
        <f t="shared" si="38"/>
        <v>25</v>
      </c>
      <c r="G232" s="1">
        <f t="shared" si="39"/>
        <v>25.5</v>
      </c>
      <c r="H232" s="13">
        <f t="shared" si="40"/>
        <v>26.861194444444447</v>
      </c>
      <c r="I232" s="14">
        <f t="shared" si="41"/>
        <v>27.361194444444447</v>
      </c>
      <c r="J232" s="2">
        <f t="shared" si="42"/>
        <v>6.9054722222222544</v>
      </c>
      <c r="K232" s="2"/>
      <c r="L232" s="2">
        <f t="shared" si="43"/>
        <v>8.7666666666667012</v>
      </c>
      <c r="M232" s="2"/>
      <c r="N232" s="2">
        <f t="shared" si="44"/>
        <v>8.2666666666667012</v>
      </c>
      <c r="O232" s="2"/>
      <c r="P232" s="2">
        <f t="shared" si="45"/>
        <v>7.7666666666667012</v>
      </c>
      <c r="Q232" s="2"/>
      <c r="R232" s="2">
        <f t="shared" si="36"/>
        <v>6.4054722222222544</v>
      </c>
      <c r="S232" s="2"/>
      <c r="T232" s="2">
        <f t="shared" si="46"/>
        <v>5.9054722222222544</v>
      </c>
      <c r="U232" s="11"/>
    </row>
    <row r="233" spans="1:21" x14ac:dyDescent="0.3">
      <c r="A233" s="20">
        <v>44428</v>
      </c>
      <c r="B233" s="28">
        <v>30.733333333333299</v>
      </c>
      <c r="C233" s="2">
        <f t="shared" si="47"/>
        <v>30.415277777777778</v>
      </c>
      <c r="D233" s="13">
        <f t="shared" si="37"/>
        <v>26.386277777777778</v>
      </c>
      <c r="E233" s="3">
        <v>24.5</v>
      </c>
      <c r="F233" s="1">
        <f t="shared" si="38"/>
        <v>25</v>
      </c>
      <c r="G233" s="1">
        <f t="shared" si="39"/>
        <v>25.5</v>
      </c>
      <c r="H233" s="13">
        <f t="shared" si="40"/>
        <v>26.886277777777778</v>
      </c>
      <c r="I233" s="14">
        <f t="shared" si="41"/>
        <v>27.386277777777778</v>
      </c>
      <c r="J233" s="2">
        <f t="shared" si="42"/>
        <v>4.3470555555555208</v>
      </c>
      <c r="K233" s="2"/>
      <c r="L233" s="2">
        <f t="shared" si="43"/>
        <v>6.2333333333332988</v>
      </c>
      <c r="M233" s="2"/>
      <c r="N233" s="2">
        <f t="shared" si="44"/>
        <v>5.7333333333332988</v>
      </c>
      <c r="O233" s="2"/>
      <c r="P233" s="2">
        <f t="shared" si="45"/>
        <v>5.2333333333332988</v>
      </c>
      <c r="Q233" s="2"/>
      <c r="R233" s="2">
        <f t="shared" si="36"/>
        <v>3.8470555555555208</v>
      </c>
      <c r="S233" s="2"/>
      <c r="T233" s="2">
        <f t="shared" si="46"/>
        <v>3.3470555555555208</v>
      </c>
      <c r="U233" s="11"/>
    </row>
    <row r="234" spans="1:21" x14ac:dyDescent="0.3">
      <c r="A234" s="20">
        <v>44429</v>
      </c>
      <c r="B234" s="28">
        <v>26.9583333333333</v>
      </c>
      <c r="C234" s="2">
        <f t="shared" si="47"/>
        <v>30.409444444444446</v>
      </c>
      <c r="D234" s="13">
        <f t="shared" si="37"/>
        <v>26.384644444444447</v>
      </c>
      <c r="E234" s="3">
        <v>24.5</v>
      </c>
      <c r="F234" s="1">
        <f t="shared" si="38"/>
        <v>25</v>
      </c>
      <c r="G234" s="1">
        <f t="shared" si="39"/>
        <v>25.5</v>
      </c>
      <c r="H234" s="13">
        <f t="shared" si="40"/>
        <v>26.884644444444447</v>
      </c>
      <c r="I234" s="14">
        <f t="shared" si="41"/>
        <v>27.384644444444447</v>
      </c>
      <c r="J234" s="2">
        <f t="shared" si="42"/>
        <v>0.57368888888885294</v>
      </c>
      <c r="K234" s="2"/>
      <c r="L234" s="2">
        <f t="shared" si="43"/>
        <v>2.4583333333333002</v>
      </c>
      <c r="M234" s="2"/>
      <c r="N234" s="2">
        <f t="shared" si="44"/>
        <v>1.9583333333333002</v>
      </c>
      <c r="O234" s="2"/>
      <c r="P234" s="2">
        <f t="shared" si="45"/>
        <v>1.4583333333333002</v>
      </c>
      <c r="Q234" s="2"/>
      <c r="R234" s="2">
        <f t="shared" si="36"/>
        <v>7.3688888888852944E-2</v>
      </c>
      <c r="S234" s="2"/>
      <c r="T234" s="2">
        <f t="shared" si="46"/>
        <v>0</v>
      </c>
      <c r="U234" s="11"/>
    </row>
    <row r="235" spans="1:21" x14ac:dyDescent="0.3">
      <c r="A235" s="20">
        <v>44430</v>
      </c>
      <c r="B235" s="28">
        <v>27.387499999999999</v>
      </c>
      <c r="C235" s="2">
        <f t="shared" si="47"/>
        <v>30.311666666666667</v>
      </c>
      <c r="D235" s="13">
        <f t="shared" si="37"/>
        <v>26.357266666666668</v>
      </c>
      <c r="E235" s="3">
        <v>24.5</v>
      </c>
      <c r="F235" s="1">
        <f t="shared" si="38"/>
        <v>25</v>
      </c>
      <c r="G235" s="1">
        <f t="shared" si="39"/>
        <v>25.5</v>
      </c>
      <c r="H235" s="13">
        <f t="shared" si="40"/>
        <v>26.857266666666668</v>
      </c>
      <c r="I235" s="14">
        <f t="shared" si="41"/>
        <v>27.357266666666668</v>
      </c>
      <c r="J235" s="2">
        <f t="shared" si="42"/>
        <v>1.0302333333333316</v>
      </c>
      <c r="K235" s="2"/>
      <c r="L235" s="2">
        <f t="shared" si="43"/>
        <v>2.8874999999999993</v>
      </c>
      <c r="M235" s="2"/>
      <c r="N235" s="2">
        <f t="shared" si="44"/>
        <v>2.3874999999999993</v>
      </c>
      <c r="O235" s="2"/>
      <c r="P235" s="2">
        <f t="shared" si="45"/>
        <v>1.8874999999999993</v>
      </c>
      <c r="Q235" s="2"/>
      <c r="R235" s="2">
        <f t="shared" si="36"/>
        <v>0.53023333333333156</v>
      </c>
      <c r="S235" s="2"/>
      <c r="T235" s="2">
        <f t="shared" si="46"/>
        <v>3.0233333333331558E-2</v>
      </c>
      <c r="U235" s="11"/>
    </row>
    <row r="236" spans="1:21" x14ac:dyDescent="0.3">
      <c r="A236" s="20">
        <v>44431</v>
      </c>
      <c r="B236" s="28">
        <v>29.287500000000001</v>
      </c>
      <c r="C236" s="2">
        <f t="shared" si="47"/>
        <v>30.209166666666668</v>
      </c>
      <c r="D236" s="13">
        <f t="shared" si="37"/>
        <v>26.328566666666667</v>
      </c>
      <c r="E236" s="3">
        <v>24.5</v>
      </c>
      <c r="F236" s="1">
        <f t="shared" si="38"/>
        <v>25</v>
      </c>
      <c r="G236" s="1">
        <f t="shared" si="39"/>
        <v>25.5</v>
      </c>
      <c r="H236" s="13">
        <f t="shared" si="40"/>
        <v>26.828566666666667</v>
      </c>
      <c r="I236" s="14">
        <f t="shared" si="41"/>
        <v>27.328566666666667</v>
      </c>
      <c r="J236" s="2">
        <f t="shared" si="42"/>
        <v>2.9589333333333343</v>
      </c>
      <c r="K236" s="2"/>
      <c r="L236" s="2">
        <f t="shared" si="43"/>
        <v>4.7875000000000014</v>
      </c>
      <c r="M236" s="2"/>
      <c r="N236" s="2">
        <f t="shared" si="44"/>
        <v>4.2875000000000014</v>
      </c>
      <c r="O236" s="2"/>
      <c r="P236" s="2">
        <f t="shared" si="45"/>
        <v>3.7875000000000014</v>
      </c>
      <c r="Q236" s="2"/>
      <c r="R236" s="2">
        <f t="shared" si="36"/>
        <v>2.4589333333333343</v>
      </c>
      <c r="S236" s="2"/>
      <c r="T236" s="2">
        <f t="shared" si="46"/>
        <v>1.9589333333333343</v>
      </c>
      <c r="U236" s="11"/>
    </row>
    <row r="237" spans="1:21" x14ac:dyDescent="0.3">
      <c r="A237" s="20">
        <v>44432</v>
      </c>
      <c r="B237" s="28">
        <v>31.758333333333301</v>
      </c>
      <c r="C237" s="2">
        <f t="shared" si="47"/>
        <v>30.112500000000004</v>
      </c>
      <c r="D237" s="13">
        <f t="shared" si="37"/>
        <v>26.301500000000004</v>
      </c>
      <c r="E237" s="3">
        <v>24.5</v>
      </c>
      <c r="F237" s="1">
        <f t="shared" si="38"/>
        <v>25</v>
      </c>
      <c r="G237" s="1">
        <f t="shared" si="39"/>
        <v>25.5</v>
      </c>
      <c r="H237" s="13">
        <f t="shared" si="40"/>
        <v>26.801500000000004</v>
      </c>
      <c r="I237" s="14">
        <f t="shared" si="41"/>
        <v>27.301500000000004</v>
      </c>
      <c r="J237" s="2">
        <f t="shared" si="42"/>
        <v>5.4568333333332966</v>
      </c>
      <c r="K237" s="2"/>
      <c r="L237" s="2">
        <f t="shared" si="43"/>
        <v>7.2583333333333009</v>
      </c>
      <c r="M237" s="2"/>
      <c r="N237" s="2">
        <f t="shared" si="44"/>
        <v>6.7583333333333009</v>
      </c>
      <c r="O237" s="2"/>
      <c r="P237" s="2">
        <f t="shared" si="45"/>
        <v>6.2583333333333009</v>
      </c>
      <c r="Q237" s="2"/>
      <c r="R237" s="2">
        <f t="shared" si="36"/>
        <v>4.9568333333332966</v>
      </c>
      <c r="S237" s="2"/>
      <c r="T237" s="2">
        <f t="shared" si="46"/>
        <v>4.4568333333332966</v>
      </c>
      <c r="U237" s="11"/>
    </row>
    <row r="238" spans="1:21" x14ac:dyDescent="0.3">
      <c r="A238" s="20">
        <v>44433</v>
      </c>
      <c r="B238" s="28">
        <v>32.225000000000001</v>
      </c>
      <c r="C238" s="2">
        <f t="shared" si="47"/>
        <v>30.042500000000004</v>
      </c>
      <c r="D238" s="13">
        <f t="shared" si="37"/>
        <v>26.2819</v>
      </c>
      <c r="E238" s="3">
        <v>24.5</v>
      </c>
      <c r="F238" s="1">
        <f t="shared" si="38"/>
        <v>25</v>
      </c>
      <c r="G238" s="1">
        <f t="shared" si="39"/>
        <v>25.5</v>
      </c>
      <c r="H238" s="13">
        <f t="shared" si="40"/>
        <v>26.7819</v>
      </c>
      <c r="I238" s="14">
        <f t="shared" si="41"/>
        <v>27.2819</v>
      </c>
      <c r="J238" s="2">
        <f t="shared" si="42"/>
        <v>5.9431000000000012</v>
      </c>
      <c r="K238" s="2"/>
      <c r="L238" s="2">
        <f t="shared" si="43"/>
        <v>7.7250000000000014</v>
      </c>
      <c r="M238" s="2"/>
      <c r="N238" s="2">
        <f t="shared" si="44"/>
        <v>7.2250000000000014</v>
      </c>
      <c r="O238" s="2"/>
      <c r="P238" s="2">
        <f t="shared" si="45"/>
        <v>6.7250000000000014</v>
      </c>
      <c r="Q238" s="2"/>
      <c r="R238" s="2">
        <f t="shared" si="36"/>
        <v>5.4431000000000012</v>
      </c>
      <c r="S238" s="2"/>
      <c r="T238" s="2">
        <f t="shared" si="46"/>
        <v>4.9431000000000012</v>
      </c>
      <c r="U238" s="11"/>
    </row>
    <row r="239" spans="1:21" x14ac:dyDescent="0.3">
      <c r="A239" s="20">
        <v>44434</v>
      </c>
      <c r="B239" s="28">
        <v>30.487500000000001</v>
      </c>
      <c r="C239" s="2">
        <f t="shared" si="47"/>
        <v>30.047638888888894</v>
      </c>
      <c r="D239" s="13">
        <f t="shared" si="37"/>
        <v>26.283338888888892</v>
      </c>
      <c r="E239" s="3">
        <v>24.5</v>
      </c>
      <c r="F239" s="1">
        <f t="shared" si="38"/>
        <v>25</v>
      </c>
      <c r="G239" s="1">
        <f t="shared" si="39"/>
        <v>25.5</v>
      </c>
      <c r="H239" s="13">
        <f t="shared" si="40"/>
        <v>26.783338888888892</v>
      </c>
      <c r="I239" s="14">
        <f t="shared" si="41"/>
        <v>27.283338888888892</v>
      </c>
      <c r="J239" s="2">
        <f t="shared" si="42"/>
        <v>4.2041611111111088</v>
      </c>
      <c r="K239" s="2"/>
      <c r="L239" s="2">
        <f t="shared" si="43"/>
        <v>5.9875000000000007</v>
      </c>
      <c r="M239" s="2"/>
      <c r="N239" s="2">
        <f t="shared" si="44"/>
        <v>5.4875000000000007</v>
      </c>
      <c r="O239" s="2"/>
      <c r="P239" s="2">
        <f t="shared" si="45"/>
        <v>4.9875000000000007</v>
      </c>
      <c r="Q239" s="2"/>
      <c r="R239" s="2">
        <f t="shared" si="36"/>
        <v>3.7041611111111088</v>
      </c>
      <c r="S239" s="2"/>
      <c r="T239" s="2">
        <f t="shared" si="46"/>
        <v>3.2041611111111088</v>
      </c>
      <c r="U239" s="11"/>
    </row>
    <row r="240" spans="1:21" x14ac:dyDescent="0.3">
      <c r="A240" s="20">
        <v>44435</v>
      </c>
      <c r="B240" s="28">
        <v>31.087499999999999</v>
      </c>
      <c r="C240" s="2">
        <f t="shared" si="47"/>
        <v>30.090972222222224</v>
      </c>
      <c r="D240" s="13">
        <f t="shared" si="37"/>
        <v>26.295472222222223</v>
      </c>
      <c r="E240" s="3">
        <v>24.5</v>
      </c>
      <c r="F240" s="1">
        <f t="shared" si="38"/>
        <v>25</v>
      </c>
      <c r="G240" s="1">
        <f t="shared" si="39"/>
        <v>25.5</v>
      </c>
      <c r="H240" s="13">
        <f t="shared" si="40"/>
        <v>26.795472222222223</v>
      </c>
      <c r="I240" s="14">
        <f t="shared" si="41"/>
        <v>27.295472222222223</v>
      </c>
      <c r="J240" s="2">
        <f t="shared" si="42"/>
        <v>4.7920277777777756</v>
      </c>
      <c r="K240" s="2"/>
      <c r="L240" s="2">
        <f t="shared" si="43"/>
        <v>6.5874999999999986</v>
      </c>
      <c r="M240" s="2"/>
      <c r="N240" s="2">
        <f t="shared" si="44"/>
        <v>6.0874999999999986</v>
      </c>
      <c r="O240" s="2"/>
      <c r="P240" s="2">
        <f t="shared" si="45"/>
        <v>5.5874999999999986</v>
      </c>
      <c r="Q240" s="2"/>
      <c r="R240" s="2">
        <f t="shared" si="36"/>
        <v>4.2920277777777756</v>
      </c>
      <c r="S240" s="2"/>
      <c r="T240" s="2">
        <f t="shared" si="46"/>
        <v>3.7920277777777756</v>
      </c>
      <c r="U240" s="11"/>
    </row>
    <row r="241" spans="1:21" x14ac:dyDescent="0.3">
      <c r="A241" s="20">
        <v>44436</v>
      </c>
      <c r="B241" s="28">
        <v>31.737500000000001</v>
      </c>
      <c r="C241" s="2">
        <f t="shared" si="47"/>
        <v>30.224027777777778</v>
      </c>
      <c r="D241" s="13">
        <f t="shared" si="37"/>
        <v>26.33272777777778</v>
      </c>
      <c r="E241" s="3">
        <v>24.5</v>
      </c>
      <c r="F241" s="1">
        <f t="shared" si="38"/>
        <v>25</v>
      </c>
      <c r="G241" s="1">
        <f t="shared" si="39"/>
        <v>25.5</v>
      </c>
      <c r="H241" s="13">
        <f t="shared" si="40"/>
        <v>26.83272777777778</v>
      </c>
      <c r="I241" s="14">
        <f t="shared" si="41"/>
        <v>27.33272777777778</v>
      </c>
      <c r="J241" s="2">
        <f t="shared" si="42"/>
        <v>5.4047722222222205</v>
      </c>
      <c r="K241" s="2"/>
      <c r="L241" s="2">
        <f t="shared" si="43"/>
        <v>7.2375000000000007</v>
      </c>
      <c r="M241" s="2"/>
      <c r="N241" s="2">
        <f t="shared" si="44"/>
        <v>6.7375000000000007</v>
      </c>
      <c r="O241" s="2"/>
      <c r="P241" s="2">
        <f t="shared" si="45"/>
        <v>6.2375000000000007</v>
      </c>
      <c r="Q241" s="2"/>
      <c r="R241" s="2">
        <f t="shared" si="36"/>
        <v>4.9047722222222205</v>
      </c>
      <c r="S241" s="2"/>
      <c r="T241" s="2">
        <f t="shared" si="46"/>
        <v>4.4047722222222205</v>
      </c>
      <c r="U241" s="11"/>
    </row>
    <row r="242" spans="1:21" x14ac:dyDescent="0.3">
      <c r="A242" s="20">
        <v>44437</v>
      </c>
      <c r="B242" s="28">
        <v>31.358333333333299</v>
      </c>
      <c r="C242" s="2">
        <f t="shared" si="47"/>
        <v>30.34611111111111</v>
      </c>
      <c r="D242" s="13">
        <f t="shared" si="37"/>
        <v>26.366911111111115</v>
      </c>
      <c r="E242" s="3">
        <v>24.5</v>
      </c>
      <c r="F242" s="1">
        <f t="shared" si="38"/>
        <v>25</v>
      </c>
      <c r="G242" s="1">
        <f t="shared" si="39"/>
        <v>25.5</v>
      </c>
      <c r="H242" s="13">
        <f t="shared" si="40"/>
        <v>26.866911111111115</v>
      </c>
      <c r="I242" s="14">
        <f t="shared" si="41"/>
        <v>27.366911111111115</v>
      </c>
      <c r="J242" s="2">
        <f t="shared" si="42"/>
        <v>4.9914222222221838</v>
      </c>
      <c r="K242" s="2"/>
      <c r="L242" s="2">
        <f t="shared" si="43"/>
        <v>6.8583333333332988</v>
      </c>
      <c r="M242" s="2"/>
      <c r="N242" s="2">
        <f t="shared" si="44"/>
        <v>6.3583333333332988</v>
      </c>
      <c r="O242" s="2"/>
      <c r="P242" s="2">
        <f t="shared" si="45"/>
        <v>5.8583333333332988</v>
      </c>
      <c r="Q242" s="2"/>
      <c r="R242" s="2">
        <f t="shared" si="36"/>
        <v>4.4914222222221838</v>
      </c>
      <c r="S242" s="2"/>
      <c r="T242" s="2">
        <f t="shared" si="46"/>
        <v>3.9914222222221838</v>
      </c>
      <c r="U242" s="11"/>
    </row>
    <row r="243" spans="1:21" x14ac:dyDescent="0.3">
      <c r="A243" s="20">
        <v>44438</v>
      </c>
      <c r="B243" s="28">
        <v>30.170833333333299</v>
      </c>
      <c r="C243" s="2">
        <f t="shared" si="47"/>
        <v>30.50097222222222</v>
      </c>
      <c r="D243" s="13">
        <f t="shared" si="37"/>
        <v>26.410272222222225</v>
      </c>
      <c r="E243" s="3">
        <v>24.5</v>
      </c>
      <c r="F243" s="1">
        <f t="shared" si="38"/>
        <v>25</v>
      </c>
      <c r="G243" s="1">
        <f t="shared" si="39"/>
        <v>25.5</v>
      </c>
      <c r="H243" s="13">
        <f t="shared" si="40"/>
        <v>26.910272222222225</v>
      </c>
      <c r="I243" s="14">
        <f t="shared" si="41"/>
        <v>27.410272222222225</v>
      </c>
      <c r="J243" s="2">
        <f t="shared" si="42"/>
        <v>3.7605611111110733</v>
      </c>
      <c r="K243" s="2"/>
      <c r="L243" s="2">
        <f t="shared" si="43"/>
        <v>5.6708333333332988</v>
      </c>
      <c r="M243" s="2"/>
      <c r="N243" s="2">
        <f t="shared" si="44"/>
        <v>5.1708333333332988</v>
      </c>
      <c r="O243" s="2"/>
      <c r="P243" s="2">
        <f t="shared" si="45"/>
        <v>4.6708333333332988</v>
      </c>
      <c r="Q243" s="2"/>
      <c r="R243" s="2">
        <f t="shared" si="36"/>
        <v>3.2605611111110733</v>
      </c>
      <c r="S243" s="2"/>
      <c r="T243" s="2">
        <f t="shared" si="46"/>
        <v>2.7605611111110733</v>
      </c>
      <c r="U243" s="11"/>
    </row>
    <row r="244" spans="1:21" x14ac:dyDescent="0.3">
      <c r="A244" s="20">
        <v>44439</v>
      </c>
      <c r="B244" s="28">
        <v>26.6875</v>
      </c>
      <c r="C244" s="2">
        <f t="shared" si="47"/>
        <v>30.56347222222222</v>
      </c>
      <c r="D244" s="13">
        <f t="shared" si="37"/>
        <v>26.427772222222224</v>
      </c>
      <c r="E244" s="3">
        <v>24.5</v>
      </c>
      <c r="F244" s="1">
        <f t="shared" si="38"/>
        <v>25</v>
      </c>
      <c r="G244" s="1">
        <f t="shared" si="39"/>
        <v>25.5</v>
      </c>
      <c r="H244" s="13">
        <f t="shared" si="40"/>
        <v>26.927772222222224</v>
      </c>
      <c r="I244" s="14">
        <f t="shared" si="41"/>
        <v>27.427772222222224</v>
      </c>
      <c r="J244" s="2">
        <f t="shared" si="42"/>
        <v>0.25972777777777623</v>
      </c>
      <c r="K244" s="2"/>
      <c r="L244" s="2">
        <f t="shared" si="43"/>
        <v>2.1875</v>
      </c>
      <c r="M244" s="2"/>
      <c r="N244" s="2">
        <f t="shared" si="44"/>
        <v>1.6875</v>
      </c>
      <c r="O244" s="2"/>
      <c r="P244" s="2">
        <f t="shared" si="45"/>
        <v>1.1875</v>
      </c>
      <c r="Q244" s="2"/>
      <c r="R244" s="2">
        <f t="shared" si="36"/>
        <v>0</v>
      </c>
      <c r="S244" s="2"/>
      <c r="T244" s="2">
        <f t="shared" si="46"/>
        <v>0</v>
      </c>
      <c r="U244" s="11"/>
    </row>
    <row r="245" spans="1:21" x14ac:dyDescent="0.3">
      <c r="A245" s="20">
        <v>44440</v>
      </c>
      <c r="B245" s="28">
        <v>25.4583333333333</v>
      </c>
      <c r="C245" s="2">
        <f t="shared" si="47"/>
        <v>30.459999999999994</v>
      </c>
      <c r="D245" s="13">
        <f t="shared" si="37"/>
        <v>26.398800000000001</v>
      </c>
      <c r="E245" s="3">
        <v>24.5</v>
      </c>
      <c r="F245" s="1">
        <f t="shared" si="38"/>
        <v>25</v>
      </c>
      <c r="G245" s="1">
        <f t="shared" si="39"/>
        <v>25.5</v>
      </c>
      <c r="H245" s="13">
        <f t="shared" si="40"/>
        <v>26.898800000000001</v>
      </c>
      <c r="I245" s="14">
        <f t="shared" si="41"/>
        <v>27.398800000000001</v>
      </c>
      <c r="J245" s="2">
        <f t="shared" si="42"/>
        <v>0</v>
      </c>
      <c r="K245" s="2"/>
      <c r="L245" s="2">
        <f t="shared" si="43"/>
        <v>0.95833333333330017</v>
      </c>
      <c r="M245" s="2"/>
      <c r="N245" s="2">
        <f t="shared" si="44"/>
        <v>0.45833333333330017</v>
      </c>
      <c r="O245" s="2"/>
      <c r="P245" s="2">
        <f t="shared" si="45"/>
        <v>0</v>
      </c>
      <c r="Q245" s="2"/>
      <c r="R245" s="2">
        <f t="shared" si="36"/>
        <v>0</v>
      </c>
      <c r="S245" s="2"/>
      <c r="T245" s="2">
        <f t="shared" si="46"/>
        <v>0</v>
      </c>
      <c r="U245" s="11"/>
    </row>
    <row r="246" spans="1:21" x14ac:dyDescent="0.3">
      <c r="A246" s="20">
        <v>44441</v>
      </c>
      <c r="B246" s="28">
        <v>27.029166666666701</v>
      </c>
      <c r="C246" s="2">
        <f t="shared" si="47"/>
        <v>30.346527777777773</v>
      </c>
      <c r="D246" s="13">
        <f t="shared" si="37"/>
        <v>26.367027777777778</v>
      </c>
      <c r="E246" s="3">
        <v>24.5</v>
      </c>
      <c r="F246" s="1">
        <f t="shared" si="38"/>
        <v>25</v>
      </c>
      <c r="G246" s="1">
        <f t="shared" si="39"/>
        <v>25.5</v>
      </c>
      <c r="H246" s="13">
        <f t="shared" si="40"/>
        <v>26.867027777777778</v>
      </c>
      <c r="I246" s="14">
        <f t="shared" si="41"/>
        <v>27.367027777777778</v>
      </c>
      <c r="J246" s="2">
        <f t="shared" si="42"/>
        <v>0.66213888888892214</v>
      </c>
      <c r="K246" s="2"/>
      <c r="L246" s="2">
        <f t="shared" si="43"/>
        <v>2.5291666666667005</v>
      </c>
      <c r="M246" s="2"/>
      <c r="N246" s="2">
        <f t="shared" si="44"/>
        <v>2.0291666666667005</v>
      </c>
      <c r="O246" s="2"/>
      <c r="P246" s="2">
        <f t="shared" si="45"/>
        <v>1.5291666666667005</v>
      </c>
      <c r="Q246" s="2"/>
      <c r="R246" s="2">
        <f t="shared" si="36"/>
        <v>0.16213888888892214</v>
      </c>
      <c r="S246" s="2"/>
      <c r="T246" s="2">
        <f t="shared" si="46"/>
        <v>0</v>
      </c>
      <c r="U246" s="11"/>
    </row>
    <row r="247" spans="1:21" x14ac:dyDescent="0.3">
      <c r="A247" s="20">
        <v>44442</v>
      </c>
      <c r="B247" s="28">
        <v>26.716666666666701</v>
      </c>
      <c r="C247" s="2">
        <f t="shared" si="47"/>
        <v>30.301527777777775</v>
      </c>
      <c r="D247" s="13">
        <f t="shared" si="37"/>
        <v>26.354427777777779</v>
      </c>
      <c r="E247" s="3">
        <v>24.5</v>
      </c>
      <c r="F247" s="1">
        <f t="shared" si="38"/>
        <v>25</v>
      </c>
      <c r="G247" s="1">
        <f t="shared" si="39"/>
        <v>25.5</v>
      </c>
      <c r="H247" s="13">
        <f t="shared" si="40"/>
        <v>26.854427777777779</v>
      </c>
      <c r="I247" s="14">
        <f t="shared" si="41"/>
        <v>27.354427777777779</v>
      </c>
      <c r="J247" s="2">
        <f t="shared" si="42"/>
        <v>0.3622388888889212</v>
      </c>
      <c r="K247" s="2"/>
      <c r="L247" s="2">
        <f t="shared" si="43"/>
        <v>2.2166666666667005</v>
      </c>
      <c r="M247" s="2"/>
      <c r="N247" s="2">
        <f t="shared" si="44"/>
        <v>1.7166666666667005</v>
      </c>
      <c r="O247" s="2"/>
      <c r="P247" s="2">
        <f t="shared" si="45"/>
        <v>1.2166666666667005</v>
      </c>
      <c r="Q247" s="2"/>
      <c r="R247" s="2">
        <f t="shared" si="36"/>
        <v>0</v>
      </c>
      <c r="S247" s="2"/>
      <c r="T247" s="2">
        <f t="shared" si="46"/>
        <v>0</v>
      </c>
      <c r="U247" s="11"/>
    </row>
    <row r="248" spans="1:21" x14ac:dyDescent="0.3">
      <c r="A248" s="20">
        <v>44443</v>
      </c>
      <c r="B248" s="28">
        <v>27.875</v>
      </c>
      <c r="C248" s="2">
        <f t="shared" si="47"/>
        <v>30.196111111111108</v>
      </c>
      <c r="D248" s="13">
        <f t="shared" si="37"/>
        <v>26.324911111111113</v>
      </c>
      <c r="E248" s="3">
        <v>24.5</v>
      </c>
      <c r="F248" s="1">
        <f t="shared" si="38"/>
        <v>25</v>
      </c>
      <c r="G248" s="1">
        <f t="shared" si="39"/>
        <v>25.5</v>
      </c>
      <c r="H248" s="13">
        <f t="shared" si="40"/>
        <v>26.824911111111113</v>
      </c>
      <c r="I248" s="14">
        <f t="shared" si="41"/>
        <v>27.324911111111113</v>
      </c>
      <c r="J248" s="2">
        <f t="shared" si="42"/>
        <v>1.5500888888888866</v>
      </c>
      <c r="K248" s="2"/>
      <c r="L248" s="2">
        <f t="shared" si="43"/>
        <v>3.375</v>
      </c>
      <c r="M248" s="2"/>
      <c r="N248" s="2">
        <f t="shared" si="44"/>
        <v>2.875</v>
      </c>
      <c r="O248" s="2"/>
      <c r="P248" s="2">
        <f t="shared" si="45"/>
        <v>2.375</v>
      </c>
      <c r="Q248" s="2"/>
      <c r="R248" s="2">
        <f t="shared" si="36"/>
        <v>1.0500888888888866</v>
      </c>
      <c r="S248" s="2"/>
      <c r="T248" s="2">
        <f t="shared" si="46"/>
        <v>0.55008888888888663</v>
      </c>
      <c r="U248" s="11"/>
    </row>
    <row r="249" spans="1:21" x14ac:dyDescent="0.3">
      <c r="A249" s="20">
        <v>44444</v>
      </c>
      <c r="B249" s="28">
        <v>27.862500000000001</v>
      </c>
      <c r="C249" s="2">
        <f t="shared" si="47"/>
        <v>30.121944444444441</v>
      </c>
      <c r="D249" s="13">
        <f t="shared" si="37"/>
        <v>26.304144444444447</v>
      </c>
      <c r="E249" s="3">
        <v>24.5</v>
      </c>
      <c r="F249" s="1">
        <f t="shared" si="38"/>
        <v>25</v>
      </c>
      <c r="G249" s="1">
        <f t="shared" si="39"/>
        <v>25.5</v>
      </c>
      <c r="H249" s="13">
        <f t="shared" si="40"/>
        <v>26.804144444444447</v>
      </c>
      <c r="I249" s="14">
        <f t="shared" si="41"/>
        <v>27.304144444444447</v>
      </c>
      <c r="J249" s="2">
        <f t="shared" si="42"/>
        <v>1.5583555555555542</v>
      </c>
      <c r="K249" s="2"/>
      <c r="L249" s="2">
        <f t="shared" si="43"/>
        <v>3.3625000000000007</v>
      </c>
      <c r="M249" s="2"/>
      <c r="N249" s="2">
        <f t="shared" si="44"/>
        <v>2.8625000000000007</v>
      </c>
      <c r="O249" s="2"/>
      <c r="P249" s="2">
        <f t="shared" si="45"/>
        <v>2.3625000000000007</v>
      </c>
      <c r="Q249" s="2"/>
      <c r="R249" s="2">
        <f t="shared" si="36"/>
        <v>1.0583555555555542</v>
      </c>
      <c r="S249" s="2"/>
      <c r="T249" s="2">
        <f t="shared" si="46"/>
        <v>0.55835555555555416</v>
      </c>
      <c r="U249" s="11"/>
    </row>
    <row r="250" spans="1:21" x14ac:dyDescent="0.3">
      <c r="A250" s="20">
        <v>44445</v>
      </c>
      <c r="B250" s="28">
        <v>30.370833333333302</v>
      </c>
      <c r="C250" s="2">
        <f t="shared" si="47"/>
        <v>30.053888888888881</v>
      </c>
      <c r="D250" s="13">
        <f t="shared" si="37"/>
        <v>26.285088888888886</v>
      </c>
      <c r="E250" s="3">
        <v>24.5</v>
      </c>
      <c r="F250" s="1">
        <f t="shared" si="38"/>
        <v>25</v>
      </c>
      <c r="G250" s="1">
        <f t="shared" si="39"/>
        <v>25.5</v>
      </c>
      <c r="H250" s="13">
        <f t="shared" si="40"/>
        <v>26.785088888888886</v>
      </c>
      <c r="I250" s="14">
        <f t="shared" si="41"/>
        <v>27.285088888888886</v>
      </c>
      <c r="J250" s="2">
        <f t="shared" si="42"/>
        <v>4.0857444444444155</v>
      </c>
      <c r="K250" s="2"/>
      <c r="L250" s="2">
        <f t="shared" si="43"/>
        <v>5.8708333333333016</v>
      </c>
      <c r="M250" s="2"/>
      <c r="N250" s="2">
        <f t="shared" si="44"/>
        <v>5.3708333333333016</v>
      </c>
      <c r="O250" s="2"/>
      <c r="P250" s="2">
        <f t="shared" si="45"/>
        <v>4.8708333333333016</v>
      </c>
      <c r="Q250" s="2"/>
      <c r="R250" s="2">
        <f t="shared" si="36"/>
        <v>3.5857444444444155</v>
      </c>
      <c r="S250" s="2"/>
      <c r="T250" s="2">
        <f t="shared" si="46"/>
        <v>3.0857444444444155</v>
      </c>
      <c r="U250" s="11"/>
    </row>
    <row r="251" spans="1:21" x14ac:dyDescent="0.3">
      <c r="A251" s="20">
        <v>44446</v>
      </c>
      <c r="B251" s="28">
        <v>30.045833333333299</v>
      </c>
      <c r="C251" s="2">
        <f t="shared" si="47"/>
        <v>30.093055555555548</v>
      </c>
      <c r="D251" s="13">
        <f t="shared" si="37"/>
        <v>26.296055555555554</v>
      </c>
      <c r="E251" s="3">
        <v>24.5</v>
      </c>
      <c r="F251" s="1">
        <f t="shared" si="38"/>
        <v>25</v>
      </c>
      <c r="G251" s="1">
        <f t="shared" si="39"/>
        <v>25.5</v>
      </c>
      <c r="H251" s="13">
        <f t="shared" si="40"/>
        <v>26.796055555555554</v>
      </c>
      <c r="I251" s="14">
        <f t="shared" si="41"/>
        <v>27.296055555555554</v>
      </c>
      <c r="J251" s="2">
        <f t="shared" si="42"/>
        <v>3.7497777777777443</v>
      </c>
      <c r="K251" s="2"/>
      <c r="L251" s="2">
        <f t="shared" si="43"/>
        <v>5.5458333333332988</v>
      </c>
      <c r="M251" s="2"/>
      <c r="N251" s="2">
        <f t="shared" si="44"/>
        <v>5.0458333333332988</v>
      </c>
      <c r="O251" s="2"/>
      <c r="P251" s="2">
        <f t="shared" si="45"/>
        <v>4.5458333333332988</v>
      </c>
      <c r="Q251" s="2"/>
      <c r="R251" s="2">
        <f t="shared" si="36"/>
        <v>3.2497777777777443</v>
      </c>
      <c r="S251" s="2"/>
      <c r="T251" s="2">
        <f t="shared" si="46"/>
        <v>2.7497777777777443</v>
      </c>
      <c r="U251" s="11"/>
    </row>
    <row r="252" spans="1:21" x14ac:dyDescent="0.3">
      <c r="A252" s="20">
        <v>44447</v>
      </c>
      <c r="B252" s="28">
        <v>29.116666666666699</v>
      </c>
      <c r="C252" s="2">
        <f t="shared" si="47"/>
        <v>30.08916666666666</v>
      </c>
      <c r="D252" s="13">
        <f t="shared" si="37"/>
        <v>26.294966666666667</v>
      </c>
      <c r="E252" s="3">
        <v>24.5</v>
      </c>
      <c r="F252" s="1">
        <f t="shared" si="38"/>
        <v>25</v>
      </c>
      <c r="G252" s="1">
        <f t="shared" si="39"/>
        <v>25.5</v>
      </c>
      <c r="H252" s="13">
        <f t="shared" si="40"/>
        <v>26.794966666666667</v>
      </c>
      <c r="I252" s="14">
        <f t="shared" si="41"/>
        <v>27.294966666666667</v>
      </c>
      <c r="J252" s="2">
        <f t="shared" si="42"/>
        <v>2.8217000000000318</v>
      </c>
      <c r="K252" s="2"/>
      <c r="L252" s="2">
        <f t="shared" si="43"/>
        <v>4.6166666666666991</v>
      </c>
      <c r="M252" s="2"/>
      <c r="N252" s="2">
        <f t="shared" si="44"/>
        <v>4.1166666666666991</v>
      </c>
      <c r="O252" s="2"/>
      <c r="P252" s="2">
        <f t="shared" si="45"/>
        <v>3.6166666666666991</v>
      </c>
      <c r="Q252" s="2"/>
      <c r="R252" s="2">
        <f t="shared" si="36"/>
        <v>2.3217000000000318</v>
      </c>
      <c r="S252" s="2"/>
      <c r="T252" s="2">
        <f t="shared" si="46"/>
        <v>1.8217000000000318</v>
      </c>
      <c r="U252" s="11"/>
    </row>
    <row r="253" spans="1:21" x14ac:dyDescent="0.3">
      <c r="A253" s="20">
        <v>44448</v>
      </c>
      <c r="B253" s="28">
        <v>28.366666666666699</v>
      </c>
      <c r="C253" s="2">
        <f t="shared" si="47"/>
        <v>30.063749999999992</v>
      </c>
      <c r="D253" s="13">
        <f t="shared" si="37"/>
        <v>26.287849999999999</v>
      </c>
      <c r="E253" s="3">
        <v>24.5</v>
      </c>
      <c r="F253" s="1">
        <f t="shared" si="38"/>
        <v>25</v>
      </c>
      <c r="G253" s="1">
        <f t="shared" si="39"/>
        <v>25.5</v>
      </c>
      <c r="H253" s="13">
        <f t="shared" si="40"/>
        <v>26.787849999999999</v>
      </c>
      <c r="I253" s="14">
        <f t="shared" si="41"/>
        <v>27.287849999999999</v>
      </c>
      <c r="J253" s="2">
        <f t="shared" si="42"/>
        <v>2.0788166666667003</v>
      </c>
      <c r="K253" s="2"/>
      <c r="L253" s="2">
        <f t="shared" si="43"/>
        <v>3.8666666666666991</v>
      </c>
      <c r="M253" s="2"/>
      <c r="N253" s="2">
        <f t="shared" si="44"/>
        <v>3.3666666666666991</v>
      </c>
      <c r="O253" s="2"/>
      <c r="P253" s="2">
        <f t="shared" si="45"/>
        <v>2.8666666666666991</v>
      </c>
      <c r="Q253" s="2"/>
      <c r="R253" s="2">
        <f t="shared" si="36"/>
        <v>1.5788166666667003</v>
      </c>
      <c r="S253" s="2"/>
      <c r="T253" s="2">
        <f t="shared" si="46"/>
        <v>1.0788166666667003</v>
      </c>
      <c r="U253" s="11"/>
    </row>
    <row r="254" spans="1:21" x14ac:dyDescent="0.3">
      <c r="A254" s="20">
        <v>44449</v>
      </c>
      <c r="B254" s="28">
        <v>28.75</v>
      </c>
      <c r="C254" s="2">
        <f t="shared" si="47"/>
        <v>29.977222222222217</v>
      </c>
      <c r="D254" s="13">
        <f t="shared" si="37"/>
        <v>26.263622222222224</v>
      </c>
      <c r="E254" s="3">
        <v>24.5</v>
      </c>
      <c r="F254" s="1">
        <f t="shared" si="38"/>
        <v>25</v>
      </c>
      <c r="G254" s="1">
        <f t="shared" si="39"/>
        <v>25.5</v>
      </c>
      <c r="H254" s="13">
        <f t="shared" si="40"/>
        <v>26.763622222222224</v>
      </c>
      <c r="I254" s="14">
        <f t="shared" si="41"/>
        <v>27.263622222222224</v>
      </c>
      <c r="J254" s="2">
        <f t="shared" si="42"/>
        <v>2.4863777777777756</v>
      </c>
      <c r="K254" s="2"/>
      <c r="L254" s="2">
        <f t="shared" si="43"/>
        <v>4.25</v>
      </c>
      <c r="M254" s="2"/>
      <c r="N254" s="2">
        <f t="shared" si="44"/>
        <v>3.75</v>
      </c>
      <c r="O254" s="2"/>
      <c r="P254" s="2">
        <f t="shared" si="45"/>
        <v>3.25</v>
      </c>
      <c r="Q254" s="2"/>
      <c r="R254" s="2">
        <f t="shared" si="36"/>
        <v>1.9863777777777756</v>
      </c>
      <c r="S254" s="2"/>
      <c r="T254" s="2">
        <f t="shared" si="46"/>
        <v>1.4863777777777756</v>
      </c>
      <c r="U254" s="11"/>
    </row>
    <row r="255" spans="1:21" x14ac:dyDescent="0.3">
      <c r="A255" s="20">
        <v>44450</v>
      </c>
      <c r="B255" s="28">
        <v>25.9375</v>
      </c>
      <c r="C255" s="2">
        <f t="shared" si="47"/>
        <v>29.906527777777775</v>
      </c>
      <c r="D255" s="13">
        <f t="shared" si="37"/>
        <v>26.243827777777781</v>
      </c>
      <c r="E255" s="3">
        <v>24.5</v>
      </c>
      <c r="F255" s="1">
        <f t="shared" si="38"/>
        <v>25</v>
      </c>
      <c r="G255" s="1">
        <f t="shared" si="39"/>
        <v>25.5</v>
      </c>
      <c r="H255" s="13">
        <f t="shared" si="40"/>
        <v>26.743827777777781</v>
      </c>
      <c r="I255" s="14">
        <f t="shared" si="41"/>
        <v>27.243827777777781</v>
      </c>
      <c r="J255" s="2">
        <f t="shared" si="42"/>
        <v>0</v>
      </c>
      <c r="K255" s="2"/>
      <c r="L255" s="2">
        <f t="shared" si="43"/>
        <v>1.4375</v>
      </c>
      <c r="M255" s="2"/>
      <c r="N255" s="2">
        <f t="shared" si="44"/>
        <v>0.9375</v>
      </c>
      <c r="O255" s="2"/>
      <c r="P255" s="2">
        <f t="shared" si="45"/>
        <v>0.4375</v>
      </c>
      <c r="Q255" s="2"/>
      <c r="R255" s="2">
        <f t="shared" si="36"/>
        <v>0</v>
      </c>
      <c r="S255" s="2"/>
      <c r="T255" s="2">
        <f t="shared" si="46"/>
        <v>0</v>
      </c>
      <c r="U255" s="11"/>
    </row>
    <row r="256" spans="1:21" x14ac:dyDescent="0.3">
      <c r="A256" s="20">
        <v>44451</v>
      </c>
      <c r="B256" s="28">
        <v>27.279166666666701</v>
      </c>
      <c r="C256" s="2">
        <f t="shared" si="47"/>
        <v>29.736527777777773</v>
      </c>
      <c r="D256" s="13">
        <f t="shared" si="37"/>
        <v>26.196227777777779</v>
      </c>
      <c r="E256" s="3">
        <v>24.5</v>
      </c>
      <c r="F256" s="1">
        <f t="shared" si="38"/>
        <v>25</v>
      </c>
      <c r="G256" s="1">
        <f t="shared" si="39"/>
        <v>25.5</v>
      </c>
      <c r="H256" s="13">
        <f t="shared" si="40"/>
        <v>26.696227777777779</v>
      </c>
      <c r="I256" s="14">
        <f t="shared" si="41"/>
        <v>27.196227777777779</v>
      </c>
      <c r="J256" s="2">
        <f t="shared" si="42"/>
        <v>1.082938888888922</v>
      </c>
      <c r="K256" s="2"/>
      <c r="L256" s="2">
        <f t="shared" si="43"/>
        <v>2.7791666666667005</v>
      </c>
      <c r="M256" s="2"/>
      <c r="N256" s="2">
        <f t="shared" si="44"/>
        <v>2.2791666666667005</v>
      </c>
      <c r="O256" s="2"/>
      <c r="P256" s="2">
        <f t="shared" si="45"/>
        <v>1.7791666666667005</v>
      </c>
      <c r="Q256" s="2"/>
      <c r="R256" s="2">
        <f t="shared" si="36"/>
        <v>0.58293888888892198</v>
      </c>
      <c r="S256" s="2"/>
      <c r="T256" s="2">
        <f t="shared" si="46"/>
        <v>8.293888888892198E-2</v>
      </c>
      <c r="U256" s="11"/>
    </row>
    <row r="257" spans="1:21" x14ac:dyDescent="0.3">
      <c r="A257" s="20">
        <v>44452</v>
      </c>
      <c r="B257" s="28">
        <v>26.695833333333301</v>
      </c>
      <c r="C257" s="2">
        <f t="shared" si="47"/>
        <v>29.595833333333328</v>
      </c>
      <c r="D257" s="13">
        <f t="shared" si="37"/>
        <v>26.156833333333331</v>
      </c>
      <c r="E257" s="3">
        <v>24.5</v>
      </c>
      <c r="F257" s="1">
        <f t="shared" si="38"/>
        <v>25</v>
      </c>
      <c r="G257" s="1">
        <f t="shared" si="39"/>
        <v>25.5</v>
      </c>
      <c r="H257" s="13">
        <f t="shared" si="40"/>
        <v>26.656833333333331</v>
      </c>
      <c r="I257" s="14">
        <f t="shared" si="41"/>
        <v>27.156833333333331</v>
      </c>
      <c r="J257" s="2">
        <f t="shared" si="42"/>
        <v>0.5389999999999695</v>
      </c>
      <c r="K257" s="2"/>
      <c r="L257" s="2">
        <f t="shared" si="43"/>
        <v>2.1958333333333009</v>
      </c>
      <c r="M257" s="2"/>
      <c r="N257" s="2">
        <f t="shared" si="44"/>
        <v>1.6958333333333009</v>
      </c>
      <c r="O257" s="2"/>
      <c r="P257" s="2">
        <f t="shared" si="45"/>
        <v>1.1958333333333009</v>
      </c>
      <c r="Q257" s="2"/>
      <c r="R257" s="2">
        <f t="shared" si="36"/>
        <v>3.8999999999969504E-2</v>
      </c>
      <c r="S257" s="2"/>
      <c r="T257" s="2">
        <f t="shared" si="46"/>
        <v>0</v>
      </c>
      <c r="U257" s="11"/>
    </row>
    <row r="258" spans="1:21" x14ac:dyDescent="0.3">
      <c r="A258" s="20">
        <v>44453</v>
      </c>
      <c r="B258" s="28">
        <v>28.204166666666701</v>
      </c>
      <c r="C258" s="2">
        <f t="shared" si="47"/>
        <v>29.44638888888888</v>
      </c>
      <c r="D258" s="13">
        <f t="shared" si="37"/>
        <v>26.114988888888888</v>
      </c>
      <c r="E258" s="3">
        <v>24.5</v>
      </c>
      <c r="F258" s="1">
        <f t="shared" si="38"/>
        <v>25</v>
      </c>
      <c r="G258" s="1">
        <f t="shared" si="39"/>
        <v>25.5</v>
      </c>
      <c r="H258" s="13">
        <f t="shared" si="40"/>
        <v>26.614988888888888</v>
      </c>
      <c r="I258" s="14">
        <f t="shared" si="41"/>
        <v>27.114988888888888</v>
      </c>
      <c r="J258" s="2">
        <f t="shared" si="42"/>
        <v>2.0891777777778131</v>
      </c>
      <c r="K258" s="2"/>
      <c r="L258" s="2">
        <f t="shared" si="43"/>
        <v>3.7041666666667012</v>
      </c>
      <c r="M258" s="2"/>
      <c r="N258" s="2">
        <f t="shared" si="44"/>
        <v>3.2041666666667012</v>
      </c>
      <c r="O258" s="2"/>
      <c r="P258" s="2">
        <f t="shared" si="45"/>
        <v>2.7041666666667012</v>
      </c>
      <c r="Q258" s="2"/>
      <c r="R258" s="2">
        <f t="shared" ref="R258:R321" si="48">MAX(B258-H258,0)</f>
        <v>1.5891777777778131</v>
      </c>
      <c r="S258" s="2"/>
      <c r="T258" s="2">
        <f t="shared" si="46"/>
        <v>1.0891777777778131</v>
      </c>
      <c r="U258" s="11"/>
    </row>
    <row r="259" spans="1:21" x14ac:dyDescent="0.3">
      <c r="A259" s="20">
        <v>44454</v>
      </c>
      <c r="B259" s="28">
        <v>29.783333333333299</v>
      </c>
      <c r="C259" s="2">
        <f t="shared" si="47"/>
        <v>29.349999999999991</v>
      </c>
      <c r="D259" s="13">
        <f t="shared" ref="D259:D322" si="49">0.28*C259+17.87</f>
        <v>26.088000000000001</v>
      </c>
      <c r="E259" s="3">
        <v>24.5</v>
      </c>
      <c r="F259" s="1">
        <f t="shared" ref="F259:F322" si="50">E259+0.5</f>
        <v>25</v>
      </c>
      <c r="G259" s="1">
        <f t="shared" ref="G259:G322" si="51">E259+1</f>
        <v>25.5</v>
      </c>
      <c r="H259" s="13">
        <f t="shared" ref="H259:H322" si="52">0.5+D259</f>
        <v>26.588000000000001</v>
      </c>
      <c r="I259" s="14">
        <f t="shared" ref="I259:I322" si="53">1+D259</f>
        <v>27.088000000000001</v>
      </c>
      <c r="J259" s="2">
        <f t="shared" ref="J259:J322" si="54">MAX(B259-D259,0)</f>
        <v>3.6953333333332985</v>
      </c>
      <c r="K259" s="2"/>
      <c r="L259" s="2">
        <f t="shared" ref="L259:L322" si="55">MAX(B259-E259,0)</f>
        <v>5.2833333333332995</v>
      </c>
      <c r="M259" s="2"/>
      <c r="N259" s="2">
        <f t="shared" ref="N259:N322" si="56">MAX(B259-F259,0)</f>
        <v>4.7833333333332995</v>
      </c>
      <c r="O259" s="2"/>
      <c r="P259" s="2">
        <f t="shared" ref="P259:P322" si="57">MAX(B259-G259,0)</f>
        <v>4.2833333333332995</v>
      </c>
      <c r="Q259" s="2"/>
      <c r="R259" s="2">
        <f t="shared" si="48"/>
        <v>3.1953333333332985</v>
      </c>
      <c r="S259" s="2"/>
      <c r="T259" s="2">
        <f t="shared" ref="T259:T322" si="58">MAX(B259-I259,0)</f>
        <v>2.6953333333332985</v>
      </c>
      <c r="U259" s="11"/>
    </row>
    <row r="260" spans="1:21" x14ac:dyDescent="0.3">
      <c r="A260" s="20">
        <v>44455</v>
      </c>
      <c r="B260" s="28">
        <v>27.983333333333299</v>
      </c>
      <c r="C260" s="2">
        <f t="shared" si="47"/>
        <v>29.284999999999993</v>
      </c>
      <c r="D260" s="13">
        <f t="shared" si="49"/>
        <v>26.069800000000001</v>
      </c>
      <c r="E260" s="3">
        <v>24.5</v>
      </c>
      <c r="F260" s="1">
        <f t="shared" si="50"/>
        <v>25</v>
      </c>
      <c r="G260" s="1">
        <f t="shared" si="51"/>
        <v>25.5</v>
      </c>
      <c r="H260" s="13">
        <f t="shared" si="52"/>
        <v>26.569800000000001</v>
      </c>
      <c r="I260" s="14">
        <f t="shared" si="53"/>
        <v>27.069800000000001</v>
      </c>
      <c r="J260" s="2">
        <f t="shared" si="54"/>
        <v>1.913533333333298</v>
      </c>
      <c r="K260" s="2"/>
      <c r="L260" s="2">
        <f t="shared" si="55"/>
        <v>3.4833333333332988</v>
      </c>
      <c r="M260" s="2"/>
      <c r="N260" s="2">
        <f t="shared" si="56"/>
        <v>2.9833333333332988</v>
      </c>
      <c r="O260" s="2"/>
      <c r="P260" s="2">
        <f t="shared" si="57"/>
        <v>2.4833333333332988</v>
      </c>
      <c r="Q260" s="2"/>
      <c r="R260" s="2">
        <f t="shared" si="48"/>
        <v>1.413533333333298</v>
      </c>
      <c r="S260" s="2"/>
      <c r="T260" s="2">
        <f t="shared" si="58"/>
        <v>0.913533333333298</v>
      </c>
      <c r="U260" s="11"/>
    </row>
    <row r="261" spans="1:21" x14ac:dyDescent="0.3">
      <c r="A261" s="20">
        <v>44456</v>
      </c>
      <c r="B261" s="28">
        <v>27.808333333333302</v>
      </c>
      <c r="C261" s="2">
        <f t="shared" si="47"/>
        <v>29.131388888888878</v>
      </c>
      <c r="D261" s="13">
        <f t="shared" si="49"/>
        <v>26.026788888888888</v>
      </c>
      <c r="E261" s="3">
        <v>24.5</v>
      </c>
      <c r="F261" s="1">
        <f t="shared" si="50"/>
        <v>25</v>
      </c>
      <c r="G261" s="1">
        <f t="shared" si="51"/>
        <v>25.5</v>
      </c>
      <c r="H261" s="13">
        <f t="shared" si="52"/>
        <v>26.526788888888888</v>
      </c>
      <c r="I261" s="14">
        <f t="shared" si="53"/>
        <v>27.026788888888888</v>
      </c>
      <c r="J261" s="2">
        <f t="shared" si="54"/>
        <v>1.781544444444414</v>
      </c>
      <c r="K261" s="2"/>
      <c r="L261" s="2">
        <f t="shared" si="55"/>
        <v>3.3083333333333016</v>
      </c>
      <c r="M261" s="2"/>
      <c r="N261" s="2">
        <f t="shared" si="56"/>
        <v>2.8083333333333016</v>
      </c>
      <c r="O261" s="2"/>
      <c r="P261" s="2">
        <f t="shared" si="57"/>
        <v>2.3083333333333016</v>
      </c>
      <c r="Q261" s="2"/>
      <c r="R261" s="2">
        <f t="shared" si="48"/>
        <v>1.281544444444414</v>
      </c>
      <c r="S261" s="2"/>
      <c r="T261" s="2">
        <f t="shared" si="58"/>
        <v>0.78154444444441395</v>
      </c>
      <c r="U261" s="11"/>
    </row>
    <row r="262" spans="1:21" x14ac:dyDescent="0.3">
      <c r="A262" s="20">
        <v>44457</v>
      </c>
      <c r="B262" s="28">
        <v>28.55</v>
      </c>
      <c r="C262" s="2">
        <f t="shared" si="47"/>
        <v>28.947638888888882</v>
      </c>
      <c r="D262" s="13">
        <f t="shared" si="49"/>
        <v>25.975338888888889</v>
      </c>
      <c r="E262" s="3">
        <v>24.5</v>
      </c>
      <c r="F262" s="1">
        <f t="shared" si="50"/>
        <v>25</v>
      </c>
      <c r="G262" s="1">
        <f t="shared" si="51"/>
        <v>25.5</v>
      </c>
      <c r="H262" s="13">
        <f t="shared" si="52"/>
        <v>26.475338888888889</v>
      </c>
      <c r="I262" s="14">
        <f t="shared" si="53"/>
        <v>26.975338888888889</v>
      </c>
      <c r="J262" s="2">
        <f t="shared" si="54"/>
        <v>2.5746611111111122</v>
      </c>
      <c r="K262" s="2"/>
      <c r="L262" s="2">
        <f t="shared" si="55"/>
        <v>4.0500000000000007</v>
      </c>
      <c r="M262" s="2"/>
      <c r="N262" s="2">
        <f t="shared" si="56"/>
        <v>3.5500000000000007</v>
      </c>
      <c r="O262" s="2"/>
      <c r="P262" s="2">
        <f t="shared" si="57"/>
        <v>3.0500000000000007</v>
      </c>
      <c r="Q262" s="2"/>
      <c r="R262" s="2">
        <f t="shared" si="48"/>
        <v>2.0746611111111122</v>
      </c>
      <c r="S262" s="2"/>
      <c r="T262" s="2">
        <f t="shared" si="58"/>
        <v>1.5746611111111122</v>
      </c>
      <c r="U262" s="11"/>
    </row>
    <row r="263" spans="1:21" x14ac:dyDescent="0.3">
      <c r="A263" s="20">
        <v>44458</v>
      </c>
      <c r="B263" s="28">
        <v>29.183333333333302</v>
      </c>
      <c r="C263" s="2">
        <f t="shared" si="47"/>
        <v>28.790416666666658</v>
      </c>
      <c r="D263" s="13">
        <f t="shared" si="49"/>
        <v>25.931316666666667</v>
      </c>
      <c r="E263" s="3">
        <v>24.5</v>
      </c>
      <c r="F263" s="1">
        <f t="shared" si="50"/>
        <v>25</v>
      </c>
      <c r="G263" s="1">
        <f t="shared" si="51"/>
        <v>25.5</v>
      </c>
      <c r="H263" s="13">
        <f t="shared" si="52"/>
        <v>26.431316666666667</v>
      </c>
      <c r="I263" s="14">
        <f t="shared" si="53"/>
        <v>26.931316666666667</v>
      </c>
      <c r="J263" s="2">
        <f t="shared" si="54"/>
        <v>3.2520166666666341</v>
      </c>
      <c r="K263" s="2"/>
      <c r="L263" s="2">
        <f t="shared" si="55"/>
        <v>4.6833333333333016</v>
      </c>
      <c r="M263" s="2"/>
      <c r="N263" s="2">
        <f t="shared" si="56"/>
        <v>4.1833333333333016</v>
      </c>
      <c r="O263" s="2"/>
      <c r="P263" s="2">
        <f t="shared" si="57"/>
        <v>3.6833333333333016</v>
      </c>
      <c r="Q263" s="2"/>
      <c r="R263" s="2">
        <f t="shared" si="48"/>
        <v>2.7520166666666341</v>
      </c>
      <c r="S263" s="2"/>
      <c r="T263" s="2">
        <f t="shared" si="58"/>
        <v>2.2520166666666341</v>
      </c>
      <c r="U263" s="11"/>
    </row>
    <row r="264" spans="1:21" x14ac:dyDescent="0.3">
      <c r="A264" s="20">
        <v>44459</v>
      </c>
      <c r="B264" s="28">
        <v>29.037500000000001</v>
      </c>
      <c r="C264" s="2">
        <f t="shared" si="47"/>
        <v>28.738749999999989</v>
      </c>
      <c r="D264" s="13">
        <f t="shared" si="49"/>
        <v>25.916849999999997</v>
      </c>
      <c r="E264" s="3">
        <v>24.5</v>
      </c>
      <c r="F264" s="1">
        <f t="shared" si="50"/>
        <v>25</v>
      </c>
      <c r="G264" s="1">
        <f t="shared" si="51"/>
        <v>25.5</v>
      </c>
      <c r="H264" s="13">
        <f t="shared" si="52"/>
        <v>26.416849999999997</v>
      </c>
      <c r="I264" s="14">
        <f t="shared" si="53"/>
        <v>26.916849999999997</v>
      </c>
      <c r="J264" s="2">
        <f t="shared" si="54"/>
        <v>3.1206500000000048</v>
      </c>
      <c r="K264" s="2"/>
      <c r="L264" s="2">
        <f t="shared" si="55"/>
        <v>4.5375000000000014</v>
      </c>
      <c r="M264" s="2"/>
      <c r="N264" s="2">
        <f t="shared" si="56"/>
        <v>4.0375000000000014</v>
      </c>
      <c r="O264" s="2"/>
      <c r="P264" s="2">
        <f t="shared" si="57"/>
        <v>3.5375000000000014</v>
      </c>
      <c r="Q264" s="2"/>
      <c r="R264" s="2">
        <f t="shared" si="48"/>
        <v>2.6206500000000048</v>
      </c>
      <c r="S264" s="2"/>
      <c r="T264" s="2">
        <f t="shared" si="58"/>
        <v>2.1206500000000048</v>
      </c>
      <c r="U264" s="11"/>
    </row>
    <row r="265" spans="1:21" x14ac:dyDescent="0.3">
      <c r="A265" s="20">
        <v>44460</v>
      </c>
      <c r="B265" s="28">
        <v>28.524999999999999</v>
      </c>
      <c r="C265" s="2">
        <f t="shared" si="47"/>
        <v>28.808055555555548</v>
      </c>
      <c r="D265" s="13">
        <f t="shared" si="49"/>
        <v>25.936255555555555</v>
      </c>
      <c r="E265" s="3">
        <v>24.5</v>
      </c>
      <c r="F265" s="1">
        <f t="shared" si="50"/>
        <v>25</v>
      </c>
      <c r="G265" s="1">
        <f t="shared" si="51"/>
        <v>25.5</v>
      </c>
      <c r="H265" s="13">
        <f t="shared" si="52"/>
        <v>26.436255555555555</v>
      </c>
      <c r="I265" s="14">
        <f t="shared" si="53"/>
        <v>26.936255555555555</v>
      </c>
      <c r="J265" s="2">
        <f t="shared" si="54"/>
        <v>2.5887444444444441</v>
      </c>
      <c r="K265" s="2"/>
      <c r="L265" s="2">
        <f t="shared" si="55"/>
        <v>4.0249999999999986</v>
      </c>
      <c r="M265" s="2"/>
      <c r="N265" s="2">
        <f t="shared" si="56"/>
        <v>3.5249999999999986</v>
      </c>
      <c r="O265" s="2"/>
      <c r="P265" s="2">
        <f t="shared" si="57"/>
        <v>3.0249999999999986</v>
      </c>
      <c r="Q265" s="2"/>
      <c r="R265" s="2">
        <f t="shared" si="48"/>
        <v>2.0887444444444441</v>
      </c>
      <c r="S265" s="2"/>
      <c r="T265" s="2">
        <f t="shared" si="58"/>
        <v>1.5887444444444441</v>
      </c>
      <c r="U265" s="11"/>
    </row>
    <row r="266" spans="1:21" x14ac:dyDescent="0.3">
      <c r="A266" s="20">
        <v>44461</v>
      </c>
      <c r="B266" s="28">
        <v>25.766666666666701</v>
      </c>
      <c r="C266" s="2">
        <f t="shared" si="47"/>
        <v>28.845972222222212</v>
      </c>
      <c r="D266" s="13">
        <f t="shared" si="49"/>
        <v>25.946872222222222</v>
      </c>
      <c r="E266" s="3">
        <v>24.5</v>
      </c>
      <c r="F266" s="1">
        <f t="shared" si="50"/>
        <v>25</v>
      </c>
      <c r="G266" s="1">
        <f t="shared" si="51"/>
        <v>25.5</v>
      </c>
      <c r="H266" s="13">
        <f t="shared" si="52"/>
        <v>26.446872222222222</v>
      </c>
      <c r="I266" s="14">
        <f t="shared" si="53"/>
        <v>26.946872222222222</v>
      </c>
      <c r="J266" s="2">
        <f t="shared" si="54"/>
        <v>0</v>
      </c>
      <c r="K266" s="2"/>
      <c r="L266" s="2">
        <f t="shared" si="55"/>
        <v>1.2666666666667012</v>
      </c>
      <c r="M266" s="2"/>
      <c r="N266" s="2">
        <f t="shared" si="56"/>
        <v>0.76666666666670125</v>
      </c>
      <c r="O266" s="2"/>
      <c r="P266" s="2">
        <f t="shared" si="57"/>
        <v>0.26666666666670125</v>
      </c>
      <c r="Q266" s="2"/>
      <c r="R266" s="2">
        <f t="shared" si="48"/>
        <v>0</v>
      </c>
      <c r="S266" s="2"/>
      <c r="T266" s="2">
        <f t="shared" si="58"/>
        <v>0</v>
      </c>
      <c r="U266" s="11"/>
    </row>
    <row r="267" spans="1:21" x14ac:dyDescent="0.3">
      <c r="A267" s="20">
        <v>44462</v>
      </c>
      <c r="B267" s="28">
        <v>25.983333333333299</v>
      </c>
      <c r="C267" s="2">
        <f t="shared" si="47"/>
        <v>28.7286111111111</v>
      </c>
      <c r="D267" s="13">
        <f t="shared" si="49"/>
        <v>25.914011111111108</v>
      </c>
      <c r="E267" s="3">
        <v>24.5</v>
      </c>
      <c r="F267" s="1">
        <f t="shared" si="50"/>
        <v>25</v>
      </c>
      <c r="G267" s="1">
        <f t="shared" si="51"/>
        <v>25.5</v>
      </c>
      <c r="H267" s="13">
        <f t="shared" si="52"/>
        <v>26.414011111111108</v>
      </c>
      <c r="I267" s="14">
        <f t="shared" si="53"/>
        <v>26.914011111111108</v>
      </c>
      <c r="J267" s="2">
        <f t="shared" si="54"/>
        <v>6.9322222222190533E-2</v>
      </c>
      <c r="K267" s="2"/>
      <c r="L267" s="2">
        <f t="shared" si="55"/>
        <v>1.4833333333332988</v>
      </c>
      <c r="M267" s="2"/>
      <c r="N267" s="2">
        <f t="shared" si="56"/>
        <v>0.98333333333329875</v>
      </c>
      <c r="O267" s="2"/>
      <c r="P267" s="2">
        <f t="shared" si="57"/>
        <v>0.48333333333329875</v>
      </c>
      <c r="Q267" s="2"/>
      <c r="R267" s="2">
        <f t="shared" si="48"/>
        <v>0</v>
      </c>
      <c r="S267" s="2"/>
      <c r="T267" s="2">
        <f t="shared" si="58"/>
        <v>0</v>
      </c>
      <c r="U267" s="11"/>
    </row>
    <row r="268" spans="1:21" x14ac:dyDescent="0.3">
      <c r="A268" s="20">
        <v>44463</v>
      </c>
      <c r="B268" s="28">
        <v>26.716666666666701</v>
      </c>
      <c r="C268" s="2">
        <f t="shared" si="47"/>
        <v>28.536111111111104</v>
      </c>
      <c r="D268" s="13">
        <f t="shared" si="49"/>
        <v>25.860111111111109</v>
      </c>
      <c r="E268" s="3">
        <v>24.5</v>
      </c>
      <c r="F268" s="1">
        <f t="shared" si="50"/>
        <v>25</v>
      </c>
      <c r="G268" s="1">
        <f t="shared" si="51"/>
        <v>25.5</v>
      </c>
      <c r="H268" s="13">
        <f t="shared" si="52"/>
        <v>26.360111111111109</v>
      </c>
      <c r="I268" s="14">
        <f t="shared" si="53"/>
        <v>26.860111111111109</v>
      </c>
      <c r="J268" s="2">
        <f t="shared" si="54"/>
        <v>0.85655555555559104</v>
      </c>
      <c r="K268" s="2"/>
      <c r="L268" s="2">
        <f t="shared" si="55"/>
        <v>2.2166666666667005</v>
      </c>
      <c r="M268" s="2"/>
      <c r="N268" s="2">
        <f t="shared" si="56"/>
        <v>1.7166666666667005</v>
      </c>
      <c r="O268" s="2"/>
      <c r="P268" s="2">
        <f t="shared" si="57"/>
        <v>1.2166666666667005</v>
      </c>
      <c r="Q268" s="2"/>
      <c r="R268" s="2">
        <f t="shared" si="48"/>
        <v>0.35655555555559104</v>
      </c>
      <c r="S268" s="2"/>
      <c r="T268" s="2">
        <f t="shared" si="58"/>
        <v>0</v>
      </c>
      <c r="U268" s="11"/>
    </row>
    <row r="269" spans="1:21" x14ac:dyDescent="0.3">
      <c r="A269" s="20">
        <v>44464</v>
      </c>
      <c r="B269" s="28">
        <v>28.029166666666701</v>
      </c>
      <c r="C269" s="2">
        <f t="shared" si="47"/>
        <v>28.352499999999996</v>
      </c>
      <c r="D269" s="13">
        <f t="shared" si="49"/>
        <v>25.808700000000002</v>
      </c>
      <c r="E269" s="3">
        <v>24.5</v>
      </c>
      <c r="F269" s="1">
        <f t="shared" si="50"/>
        <v>25</v>
      </c>
      <c r="G269" s="1">
        <f t="shared" si="51"/>
        <v>25.5</v>
      </c>
      <c r="H269" s="13">
        <f t="shared" si="52"/>
        <v>26.308700000000002</v>
      </c>
      <c r="I269" s="14">
        <f t="shared" si="53"/>
        <v>26.808700000000002</v>
      </c>
      <c r="J269" s="2">
        <f t="shared" si="54"/>
        <v>2.2204666666666988</v>
      </c>
      <c r="K269" s="2"/>
      <c r="L269" s="2">
        <f t="shared" si="55"/>
        <v>3.5291666666667005</v>
      </c>
      <c r="M269" s="2"/>
      <c r="N269" s="2">
        <f t="shared" si="56"/>
        <v>3.0291666666667005</v>
      </c>
      <c r="O269" s="2"/>
      <c r="P269" s="2">
        <f t="shared" si="57"/>
        <v>2.5291666666667005</v>
      </c>
      <c r="Q269" s="2"/>
      <c r="R269" s="2">
        <f t="shared" si="48"/>
        <v>1.7204666666666988</v>
      </c>
      <c r="S269" s="2"/>
      <c r="T269" s="2">
        <f t="shared" si="58"/>
        <v>1.2204666666666988</v>
      </c>
      <c r="U269" s="11"/>
    </row>
    <row r="270" spans="1:21" x14ac:dyDescent="0.3">
      <c r="A270" s="20">
        <v>44465</v>
      </c>
      <c r="B270" s="28">
        <v>27.9375</v>
      </c>
      <c r="C270" s="2">
        <f t="shared" si="47"/>
        <v>28.27055555555555</v>
      </c>
      <c r="D270" s="13">
        <f t="shared" si="49"/>
        <v>25.785755555555554</v>
      </c>
      <c r="E270" s="3">
        <v>24.5</v>
      </c>
      <c r="F270" s="1">
        <f t="shared" si="50"/>
        <v>25</v>
      </c>
      <c r="G270" s="1">
        <f t="shared" si="51"/>
        <v>25.5</v>
      </c>
      <c r="H270" s="13">
        <f t="shared" si="52"/>
        <v>26.285755555555554</v>
      </c>
      <c r="I270" s="14">
        <f t="shared" si="53"/>
        <v>26.785755555555554</v>
      </c>
      <c r="J270" s="2">
        <f t="shared" si="54"/>
        <v>2.1517444444444465</v>
      </c>
      <c r="K270" s="2"/>
      <c r="L270" s="2">
        <f t="shared" si="55"/>
        <v>3.4375</v>
      </c>
      <c r="M270" s="2"/>
      <c r="N270" s="2">
        <f t="shared" si="56"/>
        <v>2.9375</v>
      </c>
      <c r="O270" s="2"/>
      <c r="P270" s="2">
        <f t="shared" si="57"/>
        <v>2.4375</v>
      </c>
      <c r="Q270" s="2"/>
      <c r="R270" s="2">
        <f t="shared" si="48"/>
        <v>1.6517444444444465</v>
      </c>
      <c r="S270" s="2"/>
      <c r="T270" s="2">
        <f t="shared" si="58"/>
        <v>1.1517444444444465</v>
      </c>
      <c r="U270" s="11"/>
    </row>
    <row r="271" spans="1:21" x14ac:dyDescent="0.3">
      <c r="A271" s="20">
        <v>44466</v>
      </c>
      <c r="B271" s="28">
        <v>28.441666666666698</v>
      </c>
      <c r="C271" s="2">
        <f t="shared" si="47"/>
        <v>28.165555555555549</v>
      </c>
      <c r="D271" s="13">
        <f t="shared" si="49"/>
        <v>25.756355555555555</v>
      </c>
      <c r="E271" s="3">
        <v>24.5</v>
      </c>
      <c r="F271" s="1">
        <f t="shared" si="50"/>
        <v>25</v>
      </c>
      <c r="G271" s="1">
        <f t="shared" si="51"/>
        <v>25.5</v>
      </c>
      <c r="H271" s="13">
        <f t="shared" si="52"/>
        <v>26.256355555555555</v>
      </c>
      <c r="I271" s="14">
        <f t="shared" si="53"/>
        <v>26.756355555555555</v>
      </c>
      <c r="J271" s="2">
        <f t="shared" si="54"/>
        <v>2.6853111111111438</v>
      </c>
      <c r="K271" s="2"/>
      <c r="L271" s="2">
        <f t="shared" si="55"/>
        <v>3.9416666666666984</v>
      </c>
      <c r="M271" s="2"/>
      <c r="N271" s="2">
        <f t="shared" si="56"/>
        <v>3.4416666666666984</v>
      </c>
      <c r="O271" s="2"/>
      <c r="P271" s="2">
        <f t="shared" si="57"/>
        <v>2.9416666666666984</v>
      </c>
      <c r="Q271" s="2"/>
      <c r="R271" s="2">
        <f t="shared" si="48"/>
        <v>2.1853111111111438</v>
      </c>
      <c r="S271" s="2"/>
      <c r="T271" s="2">
        <f t="shared" si="58"/>
        <v>1.6853111111111438</v>
      </c>
      <c r="U271" s="11"/>
    </row>
    <row r="272" spans="1:21" x14ac:dyDescent="0.3">
      <c r="A272" s="20">
        <v>44467</v>
      </c>
      <c r="B272" s="28">
        <v>29.4791666666667</v>
      </c>
      <c r="C272" s="2">
        <f t="shared" si="47"/>
        <v>28.055694444444441</v>
      </c>
      <c r="D272" s="13">
        <f t="shared" si="49"/>
        <v>25.725594444444447</v>
      </c>
      <c r="E272" s="3">
        <v>24.5</v>
      </c>
      <c r="F272" s="1">
        <f t="shared" si="50"/>
        <v>25</v>
      </c>
      <c r="G272" s="1">
        <f t="shared" si="51"/>
        <v>25.5</v>
      </c>
      <c r="H272" s="13">
        <f t="shared" si="52"/>
        <v>26.225594444444447</v>
      </c>
      <c r="I272" s="14">
        <f t="shared" si="53"/>
        <v>26.725594444444447</v>
      </c>
      <c r="J272" s="2">
        <f t="shared" si="54"/>
        <v>3.7535722222222532</v>
      </c>
      <c r="K272" s="2"/>
      <c r="L272" s="2">
        <f t="shared" si="55"/>
        <v>4.9791666666666998</v>
      </c>
      <c r="M272" s="2"/>
      <c r="N272" s="2">
        <f t="shared" si="56"/>
        <v>4.4791666666666998</v>
      </c>
      <c r="O272" s="2"/>
      <c r="P272" s="2">
        <f t="shared" si="57"/>
        <v>3.9791666666666998</v>
      </c>
      <c r="Q272" s="2"/>
      <c r="R272" s="2">
        <f t="shared" si="48"/>
        <v>3.2535722222222532</v>
      </c>
      <c r="S272" s="2"/>
      <c r="T272" s="2">
        <f t="shared" si="58"/>
        <v>2.7535722222222532</v>
      </c>
      <c r="U272" s="11"/>
    </row>
    <row r="273" spans="1:21" x14ac:dyDescent="0.3">
      <c r="A273" s="20">
        <v>44468</v>
      </c>
      <c r="B273" s="28">
        <v>29.220833333333299</v>
      </c>
      <c r="C273" s="2">
        <f t="shared" si="47"/>
        <v>27.993055555555557</v>
      </c>
      <c r="D273" s="13">
        <f t="shared" si="49"/>
        <v>25.708055555555557</v>
      </c>
      <c r="E273" s="3">
        <v>24.5</v>
      </c>
      <c r="F273" s="1">
        <f t="shared" si="50"/>
        <v>25</v>
      </c>
      <c r="G273" s="1">
        <f t="shared" si="51"/>
        <v>25.5</v>
      </c>
      <c r="H273" s="13">
        <f t="shared" si="52"/>
        <v>26.208055555555557</v>
      </c>
      <c r="I273" s="14">
        <f t="shared" si="53"/>
        <v>26.708055555555557</v>
      </c>
      <c r="J273" s="2">
        <f t="shared" si="54"/>
        <v>3.5127777777777425</v>
      </c>
      <c r="K273" s="2"/>
      <c r="L273" s="2">
        <f t="shared" si="55"/>
        <v>4.7208333333332995</v>
      </c>
      <c r="M273" s="2"/>
      <c r="N273" s="2">
        <f t="shared" si="56"/>
        <v>4.2208333333332995</v>
      </c>
      <c r="O273" s="2"/>
      <c r="P273" s="2">
        <f t="shared" si="57"/>
        <v>3.7208333333332995</v>
      </c>
      <c r="Q273" s="2"/>
      <c r="R273" s="2">
        <f t="shared" si="48"/>
        <v>3.0127777777777425</v>
      </c>
      <c r="S273" s="2"/>
      <c r="T273" s="2">
        <f t="shared" si="58"/>
        <v>2.5127777777777425</v>
      </c>
      <c r="U273" s="11"/>
    </row>
    <row r="274" spans="1:21" x14ac:dyDescent="0.3">
      <c r="A274" s="20">
        <v>44469</v>
      </c>
      <c r="B274" s="28">
        <v>29.245833333333302</v>
      </c>
      <c r="C274" s="2">
        <f t="shared" si="47"/>
        <v>27.961388888888891</v>
      </c>
      <c r="D274" s="13">
        <f t="shared" si="49"/>
        <v>25.699188888888891</v>
      </c>
      <c r="E274" s="3">
        <v>24.5</v>
      </c>
      <c r="F274" s="1">
        <f t="shared" si="50"/>
        <v>25</v>
      </c>
      <c r="G274" s="1">
        <f t="shared" si="51"/>
        <v>25.5</v>
      </c>
      <c r="H274" s="13">
        <f t="shared" si="52"/>
        <v>26.199188888888891</v>
      </c>
      <c r="I274" s="14">
        <f t="shared" si="53"/>
        <v>26.699188888888891</v>
      </c>
      <c r="J274" s="2">
        <f t="shared" si="54"/>
        <v>3.5466444444444107</v>
      </c>
      <c r="K274" s="2"/>
      <c r="L274" s="2">
        <f t="shared" si="55"/>
        <v>4.7458333333333016</v>
      </c>
      <c r="M274" s="2"/>
      <c r="N274" s="2">
        <f t="shared" si="56"/>
        <v>4.2458333333333016</v>
      </c>
      <c r="O274" s="2"/>
      <c r="P274" s="2">
        <f t="shared" si="57"/>
        <v>3.7458333333333016</v>
      </c>
      <c r="Q274" s="2"/>
      <c r="R274" s="2">
        <f t="shared" si="48"/>
        <v>3.0466444444444107</v>
      </c>
      <c r="S274" s="2"/>
      <c r="T274" s="2">
        <f t="shared" si="58"/>
        <v>2.5466444444444107</v>
      </c>
      <c r="U274" s="11"/>
    </row>
    <row r="275" spans="1:21" x14ac:dyDescent="0.3">
      <c r="A275" s="20">
        <v>44470</v>
      </c>
      <c r="B275" s="28">
        <v>29.737500000000001</v>
      </c>
      <c r="C275" s="2">
        <f t="shared" si="47"/>
        <v>28.04666666666667</v>
      </c>
      <c r="D275" s="13">
        <f t="shared" si="49"/>
        <v>25.723066666666668</v>
      </c>
      <c r="E275" s="3">
        <v>24.5</v>
      </c>
      <c r="F275" s="1">
        <f t="shared" si="50"/>
        <v>25</v>
      </c>
      <c r="G275" s="1">
        <f t="shared" si="51"/>
        <v>25.5</v>
      </c>
      <c r="H275" s="13">
        <f t="shared" si="52"/>
        <v>26.223066666666668</v>
      </c>
      <c r="I275" s="14">
        <f t="shared" si="53"/>
        <v>26.723066666666668</v>
      </c>
      <c r="J275" s="2">
        <f t="shared" si="54"/>
        <v>4.0144333333333329</v>
      </c>
      <c r="K275" s="2"/>
      <c r="L275" s="2">
        <f t="shared" si="55"/>
        <v>5.2375000000000007</v>
      </c>
      <c r="M275" s="2"/>
      <c r="N275" s="2">
        <f t="shared" si="56"/>
        <v>4.7375000000000007</v>
      </c>
      <c r="O275" s="2"/>
      <c r="P275" s="2">
        <f t="shared" si="57"/>
        <v>4.2375000000000007</v>
      </c>
      <c r="Q275" s="2"/>
      <c r="R275" s="2">
        <f t="shared" si="48"/>
        <v>3.5144333333333329</v>
      </c>
      <c r="S275" s="2"/>
      <c r="T275" s="2">
        <f t="shared" si="58"/>
        <v>3.0144333333333329</v>
      </c>
      <c r="U275" s="11"/>
    </row>
    <row r="276" spans="1:21" x14ac:dyDescent="0.3">
      <c r="A276" s="20">
        <v>44471</v>
      </c>
      <c r="B276" s="28">
        <v>29.079166666666701</v>
      </c>
      <c r="C276" s="2">
        <f t="shared" si="47"/>
        <v>28.189305555555556</v>
      </c>
      <c r="D276" s="13">
        <f t="shared" si="49"/>
        <v>25.763005555555559</v>
      </c>
      <c r="E276" s="3">
        <v>24.5</v>
      </c>
      <c r="F276" s="1">
        <f t="shared" si="50"/>
        <v>25</v>
      </c>
      <c r="G276" s="1">
        <f t="shared" si="51"/>
        <v>25.5</v>
      </c>
      <c r="H276" s="13">
        <f t="shared" si="52"/>
        <v>26.263005555555559</v>
      </c>
      <c r="I276" s="14">
        <f t="shared" si="53"/>
        <v>26.763005555555559</v>
      </c>
      <c r="J276" s="2">
        <f t="shared" si="54"/>
        <v>3.3161611111111426</v>
      </c>
      <c r="K276" s="2"/>
      <c r="L276" s="2">
        <f t="shared" si="55"/>
        <v>4.5791666666667012</v>
      </c>
      <c r="M276" s="2"/>
      <c r="N276" s="2">
        <f t="shared" si="56"/>
        <v>4.0791666666667012</v>
      </c>
      <c r="O276" s="2"/>
      <c r="P276" s="2">
        <f t="shared" si="57"/>
        <v>3.5791666666667012</v>
      </c>
      <c r="Q276" s="2"/>
      <c r="R276" s="2">
        <f t="shared" si="48"/>
        <v>2.8161611111111426</v>
      </c>
      <c r="S276" s="2"/>
      <c r="T276" s="2">
        <f t="shared" si="58"/>
        <v>2.3161611111111426</v>
      </c>
      <c r="U276" s="11"/>
    </row>
    <row r="277" spans="1:21" x14ac:dyDescent="0.3">
      <c r="A277" s="20">
        <v>44472</v>
      </c>
      <c r="B277" s="28">
        <v>30.008333333333301</v>
      </c>
      <c r="C277" s="2">
        <f t="shared" si="47"/>
        <v>28.257638888888888</v>
      </c>
      <c r="D277" s="13">
        <f t="shared" si="49"/>
        <v>25.782138888888891</v>
      </c>
      <c r="E277" s="3">
        <v>24.5</v>
      </c>
      <c r="F277" s="1">
        <f t="shared" si="50"/>
        <v>25</v>
      </c>
      <c r="G277" s="1">
        <f t="shared" si="51"/>
        <v>25.5</v>
      </c>
      <c r="H277" s="13">
        <f t="shared" si="52"/>
        <v>26.282138888888891</v>
      </c>
      <c r="I277" s="14">
        <f t="shared" si="53"/>
        <v>26.782138888888891</v>
      </c>
      <c r="J277" s="2">
        <f t="shared" si="54"/>
        <v>4.2261944444444097</v>
      </c>
      <c r="K277" s="2"/>
      <c r="L277" s="2">
        <f t="shared" si="55"/>
        <v>5.5083333333333009</v>
      </c>
      <c r="M277" s="2"/>
      <c r="N277" s="2">
        <f t="shared" si="56"/>
        <v>5.0083333333333009</v>
      </c>
      <c r="O277" s="2"/>
      <c r="P277" s="2">
        <f t="shared" si="57"/>
        <v>4.5083333333333009</v>
      </c>
      <c r="Q277" s="2"/>
      <c r="R277" s="2">
        <f t="shared" si="48"/>
        <v>3.7261944444444097</v>
      </c>
      <c r="S277" s="2"/>
      <c r="T277" s="2">
        <f t="shared" si="58"/>
        <v>3.2261944444444097</v>
      </c>
      <c r="U277" s="11"/>
    </row>
    <row r="278" spans="1:21" x14ac:dyDescent="0.3">
      <c r="A278" s="20">
        <v>44473</v>
      </c>
      <c r="B278" s="28">
        <v>30.141666666666701</v>
      </c>
      <c r="C278" s="2">
        <f t="shared" si="47"/>
        <v>28.367361111111109</v>
      </c>
      <c r="D278" s="13">
        <f t="shared" si="49"/>
        <v>25.812861111111111</v>
      </c>
      <c r="E278" s="3">
        <v>24.5</v>
      </c>
      <c r="F278" s="1">
        <f t="shared" si="50"/>
        <v>25</v>
      </c>
      <c r="G278" s="1">
        <f t="shared" si="51"/>
        <v>25.5</v>
      </c>
      <c r="H278" s="13">
        <f t="shared" si="52"/>
        <v>26.312861111111111</v>
      </c>
      <c r="I278" s="14">
        <f t="shared" si="53"/>
        <v>26.812861111111111</v>
      </c>
      <c r="J278" s="2">
        <f t="shared" si="54"/>
        <v>4.32880555555559</v>
      </c>
      <c r="K278" s="2"/>
      <c r="L278" s="2">
        <f t="shared" si="55"/>
        <v>5.6416666666667012</v>
      </c>
      <c r="M278" s="2"/>
      <c r="N278" s="2">
        <f t="shared" si="56"/>
        <v>5.1416666666667012</v>
      </c>
      <c r="O278" s="2"/>
      <c r="P278" s="2">
        <f t="shared" si="57"/>
        <v>4.6416666666667012</v>
      </c>
      <c r="Q278" s="2"/>
      <c r="R278" s="2">
        <f t="shared" si="48"/>
        <v>3.82880555555559</v>
      </c>
      <c r="S278" s="2"/>
      <c r="T278" s="2">
        <f t="shared" si="58"/>
        <v>3.32880555555559</v>
      </c>
      <c r="U278" s="11"/>
    </row>
    <row r="279" spans="1:21" x14ac:dyDescent="0.3">
      <c r="A279" s="20">
        <v>44474</v>
      </c>
      <c r="B279" s="28">
        <v>28.762499999999999</v>
      </c>
      <c r="C279" s="2">
        <f t="shared" si="47"/>
        <v>28.442916666666665</v>
      </c>
      <c r="D279" s="13">
        <f t="shared" si="49"/>
        <v>25.834016666666667</v>
      </c>
      <c r="E279" s="3">
        <v>24.5</v>
      </c>
      <c r="F279" s="1">
        <f t="shared" si="50"/>
        <v>25</v>
      </c>
      <c r="G279" s="1">
        <f t="shared" si="51"/>
        <v>25.5</v>
      </c>
      <c r="H279" s="13">
        <f t="shared" si="52"/>
        <v>26.334016666666667</v>
      </c>
      <c r="I279" s="14">
        <f t="shared" si="53"/>
        <v>26.834016666666667</v>
      </c>
      <c r="J279" s="2">
        <f t="shared" si="54"/>
        <v>2.9284833333333324</v>
      </c>
      <c r="K279" s="2"/>
      <c r="L279" s="2">
        <f t="shared" si="55"/>
        <v>4.2624999999999993</v>
      </c>
      <c r="M279" s="2"/>
      <c r="N279" s="2">
        <f t="shared" si="56"/>
        <v>3.7624999999999993</v>
      </c>
      <c r="O279" s="2"/>
      <c r="P279" s="2">
        <f t="shared" si="57"/>
        <v>3.2624999999999993</v>
      </c>
      <c r="Q279" s="2"/>
      <c r="R279" s="2">
        <f t="shared" si="48"/>
        <v>2.4284833333333324</v>
      </c>
      <c r="S279" s="2"/>
      <c r="T279" s="2">
        <f t="shared" si="58"/>
        <v>1.9284833333333324</v>
      </c>
      <c r="U279" s="11"/>
    </row>
    <row r="280" spans="1:21" x14ac:dyDescent="0.3">
      <c r="A280" s="20">
        <v>44475</v>
      </c>
      <c r="B280" s="28">
        <v>29.0416666666667</v>
      </c>
      <c r="C280" s="2">
        <f t="shared" si="47"/>
        <v>28.472916666666666</v>
      </c>
      <c r="D280" s="13">
        <f t="shared" si="49"/>
        <v>25.842416666666669</v>
      </c>
      <c r="E280" s="3">
        <v>24.5</v>
      </c>
      <c r="F280" s="1">
        <f t="shared" si="50"/>
        <v>25</v>
      </c>
      <c r="G280" s="1">
        <f t="shared" si="51"/>
        <v>25.5</v>
      </c>
      <c r="H280" s="13">
        <f t="shared" si="52"/>
        <v>26.342416666666669</v>
      </c>
      <c r="I280" s="14">
        <f t="shared" si="53"/>
        <v>26.842416666666669</v>
      </c>
      <c r="J280" s="2">
        <f t="shared" si="54"/>
        <v>3.1992500000000312</v>
      </c>
      <c r="K280" s="2"/>
      <c r="L280" s="2">
        <f t="shared" si="55"/>
        <v>4.5416666666666998</v>
      </c>
      <c r="M280" s="2"/>
      <c r="N280" s="2">
        <f t="shared" si="56"/>
        <v>4.0416666666666998</v>
      </c>
      <c r="O280" s="2"/>
      <c r="P280" s="2">
        <f t="shared" si="57"/>
        <v>3.5416666666666998</v>
      </c>
      <c r="Q280" s="2"/>
      <c r="R280" s="2">
        <f t="shared" si="48"/>
        <v>2.6992500000000312</v>
      </c>
      <c r="S280" s="2"/>
      <c r="T280" s="2">
        <f t="shared" si="58"/>
        <v>2.1992500000000312</v>
      </c>
      <c r="U280" s="11"/>
    </row>
    <row r="281" spans="1:21" x14ac:dyDescent="0.3">
      <c r="A281" s="20">
        <v>44476</v>
      </c>
      <c r="B281" s="28">
        <v>28.258333333333301</v>
      </c>
      <c r="C281" s="2">
        <f t="shared" si="47"/>
        <v>28.428611111111117</v>
      </c>
      <c r="D281" s="13">
        <f t="shared" si="49"/>
        <v>25.830011111111116</v>
      </c>
      <c r="E281" s="3">
        <v>24.5</v>
      </c>
      <c r="F281" s="1">
        <f t="shared" si="50"/>
        <v>25</v>
      </c>
      <c r="G281" s="1">
        <f t="shared" si="51"/>
        <v>25.5</v>
      </c>
      <c r="H281" s="13">
        <f t="shared" si="52"/>
        <v>26.330011111111116</v>
      </c>
      <c r="I281" s="14">
        <f t="shared" si="53"/>
        <v>26.830011111111116</v>
      </c>
      <c r="J281" s="2">
        <f t="shared" si="54"/>
        <v>2.4283222222221852</v>
      </c>
      <c r="K281" s="2"/>
      <c r="L281" s="2">
        <f t="shared" si="55"/>
        <v>3.7583333333333009</v>
      </c>
      <c r="M281" s="2"/>
      <c r="N281" s="2">
        <f t="shared" si="56"/>
        <v>3.2583333333333009</v>
      </c>
      <c r="O281" s="2"/>
      <c r="P281" s="2">
        <f t="shared" si="57"/>
        <v>2.7583333333333009</v>
      </c>
      <c r="Q281" s="2"/>
      <c r="R281" s="2">
        <f t="shared" si="48"/>
        <v>1.9283222222221852</v>
      </c>
      <c r="S281" s="2"/>
      <c r="T281" s="2">
        <f t="shared" si="58"/>
        <v>1.4283222222221852</v>
      </c>
      <c r="U281" s="11"/>
    </row>
    <row r="282" spans="1:21" x14ac:dyDescent="0.3">
      <c r="A282" s="20">
        <v>44477</v>
      </c>
      <c r="B282" s="28">
        <v>28.641666666666701</v>
      </c>
      <c r="C282" s="2">
        <f t="shared" si="47"/>
        <v>28.369027777777781</v>
      </c>
      <c r="D282" s="13">
        <f t="shared" si="49"/>
        <v>25.813327777777779</v>
      </c>
      <c r="E282" s="3">
        <v>24.5</v>
      </c>
      <c r="F282" s="1">
        <f t="shared" si="50"/>
        <v>25</v>
      </c>
      <c r="G282" s="1">
        <f t="shared" si="51"/>
        <v>25.5</v>
      </c>
      <c r="H282" s="13">
        <f t="shared" si="52"/>
        <v>26.313327777777779</v>
      </c>
      <c r="I282" s="14">
        <f t="shared" si="53"/>
        <v>26.813327777777779</v>
      </c>
      <c r="J282" s="2">
        <f t="shared" si="54"/>
        <v>2.828338888888922</v>
      </c>
      <c r="K282" s="2"/>
      <c r="L282" s="2">
        <f t="shared" si="55"/>
        <v>4.1416666666667012</v>
      </c>
      <c r="M282" s="2"/>
      <c r="N282" s="2">
        <f t="shared" si="56"/>
        <v>3.6416666666667012</v>
      </c>
      <c r="O282" s="2"/>
      <c r="P282" s="2">
        <f t="shared" si="57"/>
        <v>3.1416666666667012</v>
      </c>
      <c r="Q282" s="2"/>
      <c r="R282" s="2">
        <f t="shared" si="48"/>
        <v>2.328338888888922</v>
      </c>
      <c r="S282" s="2"/>
      <c r="T282" s="2">
        <f t="shared" si="58"/>
        <v>1.828338888888922</v>
      </c>
      <c r="U282" s="11"/>
    </row>
    <row r="283" spans="1:21" x14ac:dyDescent="0.3">
      <c r="A283" s="20">
        <v>44478</v>
      </c>
      <c r="B283" s="28">
        <v>29.254166666666698</v>
      </c>
      <c r="C283" s="2">
        <f t="shared" si="47"/>
        <v>28.353194444444444</v>
      </c>
      <c r="D283" s="13">
        <f t="shared" si="49"/>
        <v>25.808894444444448</v>
      </c>
      <c r="E283" s="3">
        <v>24.5</v>
      </c>
      <c r="F283" s="1">
        <f t="shared" si="50"/>
        <v>25</v>
      </c>
      <c r="G283" s="1">
        <f t="shared" si="51"/>
        <v>25.5</v>
      </c>
      <c r="H283" s="13">
        <f t="shared" si="52"/>
        <v>26.308894444444448</v>
      </c>
      <c r="I283" s="14">
        <f t="shared" si="53"/>
        <v>26.808894444444448</v>
      </c>
      <c r="J283" s="2">
        <f t="shared" si="54"/>
        <v>3.4452722222222505</v>
      </c>
      <c r="K283" s="2"/>
      <c r="L283" s="2">
        <f t="shared" si="55"/>
        <v>4.7541666666666984</v>
      </c>
      <c r="M283" s="2"/>
      <c r="N283" s="2">
        <f t="shared" si="56"/>
        <v>4.2541666666666984</v>
      </c>
      <c r="O283" s="2"/>
      <c r="P283" s="2">
        <f t="shared" si="57"/>
        <v>3.7541666666666984</v>
      </c>
      <c r="Q283" s="2"/>
      <c r="R283" s="2">
        <f t="shared" si="48"/>
        <v>2.9452722222222505</v>
      </c>
      <c r="S283" s="2"/>
      <c r="T283" s="2">
        <f t="shared" si="58"/>
        <v>2.4452722222222505</v>
      </c>
      <c r="U283" s="11"/>
    </row>
    <row r="284" spans="1:21" x14ac:dyDescent="0.3">
      <c r="A284" s="20">
        <v>44479</v>
      </c>
      <c r="B284" s="28">
        <v>28.891666666666701</v>
      </c>
      <c r="C284" s="2">
        <f t="shared" si="47"/>
        <v>28.382777777777779</v>
      </c>
      <c r="D284" s="13">
        <f t="shared" si="49"/>
        <v>25.817177777777779</v>
      </c>
      <c r="E284" s="3">
        <v>24.5</v>
      </c>
      <c r="F284" s="1">
        <f t="shared" si="50"/>
        <v>25</v>
      </c>
      <c r="G284" s="1">
        <f t="shared" si="51"/>
        <v>25.5</v>
      </c>
      <c r="H284" s="13">
        <f t="shared" si="52"/>
        <v>26.317177777777779</v>
      </c>
      <c r="I284" s="14">
        <f t="shared" si="53"/>
        <v>26.817177777777779</v>
      </c>
      <c r="J284" s="2">
        <f t="shared" si="54"/>
        <v>3.0744888888889221</v>
      </c>
      <c r="K284" s="2"/>
      <c r="L284" s="2">
        <f t="shared" si="55"/>
        <v>4.3916666666667012</v>
      </c>
      <c r="M284" s="2"/>
      <c r="N284" s="2">
        <f t="shared" si="56"/>
        <v>3.8916666666667012</v>
      </c>
      <c r="O284" s="2"/>
      <c r="P284" s="2">
        <f t="shared" si="57"/>
        <v>3.3916666666667012</v>
      </c>
      <c r="Q284" s="2"/>
      <c r="R284" s="2">
        <f t="shared" si="48"/>
        <v>2.5744888888889221</v>
      </c>
      <c r="S284" s="2"/>
      <c r="T284" s="2">
        <f t="shared" si="58"/>
        <v>2.0744888888889221</v>
      </c>
      <c r="U284" s="11"/>
    </row>
    <row r="285" spans="1:21" x14ac:dyDescent="0.3">
      <c r="A285" s="20">
        <v>44480</v>
      </c>
      <c r="B285" s="28">
        <v>29.120833333333302</v>
      </c>
      <c r="C285" s="2">
        <f t="shared" si="47"/>
        <v>28.387499999999999</v>
      </c>
      <c r="D285" s="13">
        <f t="shared" si="49"/>
        <v>25.8185</v>
      </c>
      <c r="E285" s="3">
        <v>24.5</v>
      </c>
      <c r="F285" s="1">
        <f t="shared" si="50"/>
        <v>25</v>
      </c>
      <c r="G285" s="1">
        <f t="shared" si="51"/>
        <v>25.5</v>
      </c>
      <c r="H285" s="13">
        <f t="shared" si="52"/>
        <v>26.3185</v>
      </c>
      <c r="I285" s="14">
        <f t="shared" si="53"/>
        <v>26.8185</v>
      </c>
      <c r="J285" s="2">
        <f t="shared" si="54"/>
        <v>3.3023333333333014</v>
      </c>
      <c r="K285" s="2"/>
      <c r="L285" s="2">
        <f t="shared" si="55"/>
        <v>4.6208333333333016</v>
      </c>
      <c r="M285" s="2"/>
      <c r="N285" s="2">
        <f t="shared" si="56"/>
        <v>4.1208333333333016</v>
      </c>
      <c r="O285" s="2"/>
      <c r="P285" s="2">
        <f t="shared" si="57"/>
        <v>3.6208333333333016</v>
      </c>
      <c r="Q285" s="2"/>
      <c r="R285" s="2">
        <f t="shared" si="48"/>
        <v>2.8023333333333014</v>
      </c>
      <c r="S285" s="2"/>
      <c r="T285" s="2">
        <f t="shared" si="58"/>
        <v>2.3023333333333014</v>
      </c>
      <c r="U285" s="11"/>
    </row>
    <row r="286" spans="1:21" x14ac:dyDescent="0.3">
      <c r="A286" s="20">
        <v>44481</v>
      </c>
      <c r="B286" s="28">
        <v>27.966666666666701</v>
      </c>
      <c r="C286" s="2">
        <f t="shared" si="47"/>
        <v>28.493611111111111</v>
      </c>
      <c r="D286" s="13">
        <f t="shared" si="49"/>
        <v>25.848211111111112</v>
      </c>
      <c r="E286" s="3">
        <v>24.5</v>
      </c>
      <c r="F286" s="1">
        <f t="shared" si="50"/>
        <v>25</v>
      </c>
      <c r="G286" s="1">
        <f t="shared" si="51"/>
        <v>25.5</v>
      </c>
      <c r="H286" s="13">
        <f t="shared" si="52"/>
        <v>26.348211111111112</v>
      </c>
      <c r="I286" s="14">
        <f t="shared" si="53"/>
        <v>26.848211111111112</v>
      </c>
      <c r="J286" s="2">
        <f t="shared" si="54"/>
        <v>2.1184555555555882</v>
      </c>
      <c r="K286" s="2"/>
      <c r="L286" s="2">
        <f t="shared" si="55"/>
        <v>3.4666666666667005</v>
      </c>
      <c r="M286" s="2"/>
      <c r="N286" s="2">
        <f t="shared" si="56"/>
        <v>2.9666666666667005</v>
      </c>
      <c r="O286" s="2"/>
      <c r="P286" s="2">
        <f t="shared" si="57"/>
        <v>2.4666666666667005</v>
      </c>
      <c r="Q286" s="2"/>
      <c r="R286" s="2">
        <f t="shared" si="48"/>
        <v>1.6184555555555882</v>
      </c>
      <c r="S286" s="2"/>
      <c r="T286" s="2">
        <f t="shared" si="58"/>
        <v>1.1184555555555882</v>
      </c>
      <c r="U286" s="11"/>
    </row>
    <row r="287" spans="1:21" x14ac:dyDescent="0.3">
      <c r="A287" s="20">
        <v>44482</v>
      </c>
      <c r="B287" s="28">
        <v>26.420833333333299</v>
      </c>
      <c r="C287" s="2">
        <f t="shared" si="47"/>
        <v>28.516527777777775</v>
      </c>
      <c r="D287" s="13">
        <f t="shared" si="49"/>
        <v>25.854627777777779</v>
      </c>
      <c r="E287" s="3">
        <v>24.5</v>
      </c>
      <c r="F287" s="1">
        <f t="shared" si="50"/>
        <v>25</v>
      </c>
      <c r="G287" s="1">
        <f t="shared" si="51"/>
        <v>25.5</v>
      </c>
      <c r="H287" s="13">
        <f t="shared" si="52"/>
        <v>26.354627777777779</v>
      </c>
      <c r="I287" s="14">
        <f t="shared" si="53"/>
        <v>26.854627777777779</v>
      </c>
      <c r="J287" s="2">
        <f t="shared" si="54"/>
        <v>0.56620555555551988</v>
      </c>
      <c r="K287" s="2"/>
      <c r="L287" s="2">
        <f t="shared" si="55"/>
        <v>1.9208333333332988</v>
      </c>
      <c r="M287" s="2"/>
      <c r="N287" s="2">
        <f t="shared" si="56"/>
        <v>1.4208333333332988</v>
      </c>
      <c r="O287" s="2"/>
      <c r="P287" s="2">
        <f t="shared" si="57"/>
        <v>0.92083333333329875</v>
      </c>
      <c r="Q287" s="2"/>
      <c r="R287" s="2">
        <f t="shared" si="48"/>
        <v>6.6205555555519879E-2</v>
      </c>
      <c r="S287" s="2"/>
      <c r="T287" s="2">
        <f t="shared" si="58"/>
        <v>0</v>
      </c>
      <c r="U287" s="11"/>
    </row>
    <row r="288" spans="1:21" x14ac:dyDescent="0.3">
      <c r="A288" s="20">
        <v>44483</v>
      </c>
      <c r="B288" s="28">
        <v>25.262499999999999</v>
      </c>
      <c r="C288" s="2">
        <f t="shared" si="47"/>
        <v>28.507361111111113</v>
      </c>
      <c r="D288" s="13">
        <f t="shared" si="49"/>
        <v>25.852061111111112</v>
      </c>
      <c r="E288" s="3">
        <v>24.5</v>
      </c>
      <c r="F288" s="1">
        <f t="shared" si="50"/>
        <v>25</v>
      </c>
      <c r="G288" s="1">
        <f t="shared" si="51"/>
        <v>25.5</v>
      </c>
      <c r="H288" s="13">
        <f t="shared" si="52"/>
        <v>26.352061111111112</v>
      </c>
      <c r="I288" s="14">
        <f t="shared" si="53"/>
        <v>26.852061111111112</v>
      </c>
      <c r="J288" s="2">
        <f t="shared" si="54"/>
        <v>0</v>
      </c>
      <c r="K288" s="2"/>
      <c r="L288" s="2">
        <f t="shared" si="55"/>
        <v>0.76249999999999929</v>
      </c>
      <c r="M288" s="2"/>
      <c r="N288" s="2">
        <f t="shared" si="56"/>
        <v>0.26249999999999929</v>
      </c>
      <c r="O288" s="2"/>
      <c r="P288" s="2">
        <f t="shared" si="57"/>
        <v>0</v>
      </c>
      <c r="Q288" s="2"/>
      <c r="R288" s="2">
        <f t="shared" si="48"/>
        <v>0</v>
      </c>
      <c r="S288" s="2"/>
      <c r="T288" s="2">
        <f t="shared" si="58"/>
        <v>0</v>
      </c>
      <c r="U288" s="11"/>
    </row>
    <row r="289" spans="1:21" x14ac:dyDescent="0.3">
      <c r="A289" s="20">
        <v>44484</v>
      </c>
      <c r="B289" s="28">
        <v>24.670833333333299</v>
      </c>
      <c r="C289" s="2">
        <f t="shared" si="47"/>
        <v>28.409305555555559</v>
      </c>
      <c r="D289" s="13">
        <f t="shared" si="49"/>
        <v>25.824605555555557</v>
      </c>
      <c r="E289" s="3">
        <v>24.5</v>
      </c>
      <c r="F289" s="1">
        <f t="shared" si="50"/>
        <v>25</v>
      </c>
      <c r="G289" s="1">
        <f t="shared" si="51"/>
        <v>25.5</v>
      </c>
      <c r="H289" s="13">
        <f t="shared" si="52"/>
        <v>26.324605555555557</v>
      </c>
      <c r="I289" s="14">
        <f t="shared" si="53"/>
        <v>26.824605555555557</v>
      </c>
      <c r="J289" s="2">
        <f t="shared" si="54"/>
        <v>0</v>
      </c>
      <c r="K289" s="2"/>
      <c r="L289" s="2">
        <f t="shared" si="55"/>
        <v>0.17083333333329875</v>
      </c>
      <c r="M289" s="2"/>
      <c r="N289" s="2">
        <f t="shared" si="56"/>
        <v>0</v>
      </c>
      <c r="O289" s="2"/>
      <c r="P289" s="2">
        <f t="shared" si="57"/>
        <v>0</v>
      </c>
      <c r="Q289" s="2"/>
      <c r="R289" s="2">
        <f t="shared" si="48"/>
        <v>0</v>
      </c>
      <c r="S289" s="2"/>
      <c r="T289" s="2">
        <f t="shared" si="58"/>
        <v>0</v>
      </c>
      <c r="U289" s="11"/>
    </row>
    <row r="290" spans="1:21" x14ac:dyDescent="0.3">
      <c r="A290" s="20">
        <v>44485</v>
      </c>
      <c r="B290" s="28">
        <v>26.579166666666701</v>
      </c>
      <c r="C290" s="2">
        <f t="shared" si="47"/>
        <v>28.238888888888894</v>
      </c>
      <c r="D290" s="13">
        <f t="shared" si="49"/>
        <v>25.776888888888891</v>
      </c>
      <c r="E290" s="3">
        <v>24.5</v>
      </c>
      <c r="F290" s="1">
        <f t="shared" si="50"/>
        <v>25</v>
      </c>
      <c r="G290" s="1">
        <f t="shared" si="51"/>
        <v>25.5</v>
      </c>
      <c r="H290" s="13">
        <f t="shared" si="52"/>
        <v>26.276888888888891</v>
      </c>
      <c r="I290" s="14">
        <f t="shared" si="53"/>
        <v>26.776888888888891</v>
      </c>
      <c r="J290" s="2">
        <f t="shared" si="54"/>
        <v>0.80227777777781029</v>
      </c>
      <c r="K290" s="2"/>
      <c r="L290" s="2">
        <f t="shared" si="55"/>
        <v>2.0791666666667012</v>
      </c>
      <c r="M290" s="2"/>
      <c r="N290" s="2">
        <f t="shared" si="56"/>
        <v>1.5791666666667012</v>
      </c>
      <c r="O290" s="2"/>
      <c r="P290" s="2">
        <f t="shared" si="57"/>
        <v>1.0791666666667012</v>
      </c>
      <c r="Q290" s="2"/>
      <c r="R290" s="2">
        <f t="shared" si="48"/>
        <v>0.30227777777781029</v>
      </c>
      <c r="S290" s="2"/>
      <c r="T290" s="2">
        <f t="shared" si="58"/>
        <v>0</v>
      </c>
      <c r="U290" s="11"/>
    </row>
    <row r="291" spans="1:21" x14ac:dyDescent="0.3">
      <c r="A291" s="20">
        <v>44486</v>
      </c>
      <c r="B291" s="28">
        <v>25.375</v>
      </c>
      <c r="C291" s="2">
        <f t="shared" ref="C291:C354" si="59">AVERAGE(B261:B290)</f>
        <v>28.192083333333343</v>
      </c>
      <c r="D291" s="13">
        <f t="shared" si="49"/>
        <v>25.763783333333336</v>
      </c>
      <c r="E291" s="3">
        <v>24.5</v>
      </c>
      <c r="F291" s="1">
        <f t="shared" si="50"/>
        <v>25</v>
      </c>
      <c r="G291" s="1">
        <f t="shared" si="51"/>
        <v>25.5</v>
      </c>
      <c r="H291" s="13">
        <f t="shared" si="52"/>
        <v>26.263783333333336</v>
      </c>
      <c r="I291" s="14">
        <f t="shared" si="53"/>
        <v>26.763783333333336</v>
      </c>
      <c r="J291" s="2">
        <f t="shared" si="54"/>
        <v>0</v>
      </c>
      <c r="K291" s="2"/>
      <c r="L291" s="2">
        <f t="shared" si="55"/>
        <v>0.875</v>
      </c>
      <c r="M291" s="2"/>
      <c r="N291" s="2">
        <f t="shared" si="56"/>
        <v>0.375</v>
      </c>
      <c r="O291" s="2"/>
      <c r="P291" s="2">
        <f t="shared" si="57"/>
        <v>0</v>
      </c>
      <c r="Q291" s="2"/>
      <c r="R291" s="2">
        <f t="shared" si="48"/>
        <v>0</v>
      </c>
      <c r="S291" s="2"/>
      <c r="T291" s="2">
        <f t="shared" si="58"/>
        <v>0</v>
      </c>
      <c r="U291" s="11"/>
    </row>
    <row r="292" spans="1:21" x14ac:dyDescent="0.3">
      <c r="A292" s="20">
        <v>44487</v>
      </c>
      <c r="B292" s="28">
        <v>21.991666666666699</v>
      </c>
      <c r="C292" s="2">
        <f t="shared" si="59"/>
        <v>28.11097222222223</v>
      </c>
      <c r="D292" s="13">
        <f t="shared" si="49"/>
        <v>25.741072222222225</v>
      </c>
      <c r="E292" s="3">
        <v>24.5</v>
      </c>
      <c r="F292" s="1">
        <f t="shared" si="50"/>
        <v>25</v>
      </c>
      <c r="G292" s="1">
        <f t="shared" si="51"/>
        <v>25.5</v>
      </c>
      <c r="H292" s="13">
        <f t="shared" si="52"/>
        <v>26.241072222222225</v>
      </c>
      <c r="I292" s="14">
        <f t="shared" si="53"/>
        <v>26.741072222222225</v>
      </c>
      <c r="J292" s="2">
        <f t="shared" si="54"/>
        <v>0</v>
      </c>
      <c r="K292" s="2"/>
      <c r="L292" s="2">
        <f t="shared" si="55"/>
        <v>0</v>
      </c>
      <c r="M292" s="2"/>
      <c r="N292" s="2">
        <f t="shared" si="56"/>
        <v>0</v>
      </c>
      <c r="O292" s="2"/>
      <c r="P292" s="2">
        <f t="shared" si="57"/>
        <v>0</v>
      </c>
      <c r="Q292" s="2"/>
      <c r="R292" s="2">
        <f t="shared" si="48"/>
        <v>0</v>
      </c>
      <c r="S292" s="2"/>
      <c r="T292" s="2">
        <f t="shared" si="58"/>
        <v>0</v>
      </c>
      <c r="U292" s="11"/>
    </row>
    <row r="293" spans="1:21" x14ac:dyDescent="0.3">
      <c r="A293" s="20">
        <v>44488</v>
      </c>
      <c r="B293" s="28">
        <v>23.837499999999999</v>
      </c>
      <c r="C293" s="2">
        <f t="shared" si="59"/>
        <v>27.892361111111118</v>
      </c>
      <c r="D293" s="13">
        <f t="shared" si="49"/>
        <v>25.679861111111116</v>
      </c>
      <c r="E293" s="3">
        <v>24.5</v>
      </c>
      <c r="F293" s="1">
        <f t="shared" si="50"/>
        <v>25</v>
      </c>
      <c r="G293" s="1">
        <f t="shared" si="51"/>
        <v>25.5</v>
      </c>
      <c r="H293" s="13">
        <f t="shared" si="52"/>
        <v>26.179861111111116</v>
      </c>
      <c r="I293" s="14">
        <f t="shared" si="53"/>
        <v>26.679861111111116</v>
      </c>
      <c r="J293" s="2">
        <f t="shared" si="54"/>
        <v>0</v>
      </c>
      <c r="K293" s="2"/>
      <c r="L293" s="2">
        <f t="shared" si="55"/>
        <v>0</v>
      </c>
      <c r="M293" s="2"/>
      <c r="N293" s="2">
        <f t="shared" si="56"/>
        <v>0</v>
      </c>
      <c r="O293" s="2"/>
      <c r="P293" s="2">
        <f t="shared" si="57"/>
        <v>0</v>
      </c>
      <c r="Q293" s="2"/>
      <c r="R293" s="2">
        <f t="shared" si="48"/>
        <v>0</v>
      </c>
      <c r="S293" s="2"/>
      <c r="T293" s="2">
        <f t="shared" si="58"/>
        <v>0</v>
      </c>
      <c r="U293" s="11"/>
    </row>
    <row r="294" spans="1:21" x14ac:dyDescent="0.3">
      <c r="A294" s="20">
        <v>44489</v>
      </c>
      <c r="B294" s="28">
        <v>25.024999999999999</v>
      </c>
      <c r="C294" s="2">
        <f t="shared" si="59"/>
        <v>27.714166666666674</v>
      </c>
      <c r="D294" s="13">
        <f t="shared" si="49"/>
        <v>25.629966666666672</v>
      </c>
      <c r="E294" s="3">
        <v>24.5</v>
      </c>
      <c r="F294" s="1">
        <f t="shared" si="50"/>
        <v>25</v>
      </c>
      <c r="G294" s="1">
        <f t="shared" si="51"/>
        <v>25.5</v>
      </c>
      <c r="H294" s="13">
        <f t="shared" si="52"/>
        <v>26.129966666666672</v>
      </c>
      <c r="I294" s="14">
        <f t="shared" si="53"/>
        <v>26.629966666666672</v>
      </c>
      <c r="J294" s="2">
        <f t="shared" si="54"/>
        <v>0</v>
      </c>
      <c r="K294" s="2"/>
      <c r="L294" s="2">
        <f t="shared" si="55"/>
        <v>0.52499999999999858</v>
      </c>
      <c r="M294" s="2"/>
      <c r="N294" s="2">
        <f t="shared" si="56"/>
        <v>2.4999999999998579E-2</v>
      </c>
      <c r="O294" s="2"/>
      <c r="P294" s="2">
        <f t="shared" si="57"/>
        <v>0</v>
      </c>
      <c r="Q294" s="2"/>
      <c r="R294" s="2">
        <f t="shared" si="48"/>
        <v>0</v>
      </c>
      <c r="S294" s="2"/>
      <c r="T294" s="2">
        <f t="shared" si="58"/>
        <v>0</v>
      </c>
      <c r="U294" s="11"/>
    </row>
    <row r="295" spans="1:21" x14ac:dyDescent="0.3">
      <c r="A295" s="20">
        <v>44490</v>
      </c>
      <c r="B295" s="28">
        <v>25.637499999999999</v>
      </c>
      <c r="C295" s="2">
        <f t="shared" si="59"/>
        <v>27.580416666666672</v>
      </c>
      <c r="D295" s="13">
        <f t="shared" si="49"/>
        <v>25.592516666666668</v>
      </c>
      <c r="E295" s="3">
        <v>24.5</v>
      </c>
      <c r="F295" s="1">
        <f t="shared" si="50"/>
        <v>25</v>
      </c>
      <c r="G295" s="1">
        <f t="shared" si="51"/>
        <v>25.5</v>
      </c>
      <c r="H295" s="13">
        <f t="shared" si="52"/>
        <v>26.092516666666668</v>
      </c>
      <c r="I295" s="14">
        <f t="shared" si="53"/>
        <v>26.592516666666668</v>
      </c>
      <c r="J295" s="2">
        <f t="shared" si="54"/>
        <v>4.4983333333330933E-2</v>
      </c>
      <c r="K295" s="2"/>
      <c r="L295" s="2">
        <f t="shared" si="55"/>
        <v>1.1374999999999993</v>
      </c>
      <c r="M295" s="2"/>
      <c r="N295" s="2">
        <f t="shared" si="56"/>
        <v>0.63749999999999929</v>
      </c>
      <c r="O295" s="2"/>
      <c r="P295" s="2">
        <f t="shared" si="57"/>
        <v>0.13749999999999929</v>
      </c>
      <c r="Q295" s="2"/>
      <c r="R295" s="2">
        <f t="shared" si="48"/>
        <v>0</v>
      </c>
      <c r="S295" s="2"/>
      <c r="T295" s="2">
        <f t="shared" si="58"/>
        <v>0</v>
      </c>
      <c r="U295" s="11"/>
    </row>
    <row r="296" spans="1:21" x14ac:dyDescent="0.3">
      <c r="A296" s="20">
        <v>44491</v>
      </c>
      <c r="B296" s="28">
        <v>25.387499999999999</v>
      </c>
      <c r="C296" s="2">
        <f t="shared" si="59"/>
        <v>27.484166666666674</v>
      </c>
      <c r="D296" s="13">
        <f t="shared" si="49"/>
        <v>25.565566666666669</v>
      </c>
      <c r="E296" s="3">
        <v>24.5</v>
      </c>
      <c r="F296" s="1">
        <f t="shared" si="50"/>
        <v>25</v>
      </c>
      <c r="G296" s="1">
        <f t="shared" si="51"/>
        <v>25.5</v>
      </c>
      <c r="H296" s="13">
        <f t="shared" si="52"/>
        <v>26.065566666666669</v>
      </c>
      <c r="I296" s="14">
        <f t="shared" si="53"/>
        <v>26.565566666666669</v>
      </c>
      <c r="J296" s="2">
        <f t="shared" si="54"/>
        <v>0</v>
      </c>
      <c r="K296" s="2"/>
      <c r="L296" s="2">
        <f t="shared" si="55"/>
        <v>0.88749999999999929</v>
      </c>
      <c r="M296" s="2"/>
      <c r="N296" s="2">
        <f t="shared" si="56"/>
        <v>0.38749999999999929</v>
      </c>
      <c r="O296" s="2"/>
      <c r="P296" s="2">
        <f t="shared" si="57"/>
        <v>0</v>
      </c>
      <c r="Q296" s="2"/>
      <c r="R296" s="2">
        <f t="shared" si="48"/>
        <v>0</v>
      </c>
      <c r="S296" s="2"/>
      <c r="T296" s="2">
        <f t="shared" si="58"/>
        <v>0</v>
      </c>
      <c r="U296" s="11"/>
    </row>
    <row r="297" spans="1:21" x14ac:dyDescent="0.3">
      <c r="A297" s="20">
        <v>44492</v>
      </c>
      <c r="B297" s="28">
        <v>24.658333333333299</v>
      </c>
      <c r="C297" s="2">
        <f t="shared" si="59"/>
        <v>27.471527777777787</v>
      </c>
      <c r="D297" s="13">
        <f t="shared" si="49"/>
        <v>25.562027777777782</v>
      </c>
      <c r="E297" s="3">
        <v>24.5</v>
      </c>
      <c r="F297" s="1">
        <f t="shared" si="50"/>
        <v>25</v>
      </c>
      <c r="G297" s="1">
        <f t="shared" si="51"/>
        <v>25.5</v>
      </c>
      <c r="H297" s="13">
        <f t="shared" si="52"/>
        <v>26.062027777777782</v>
      </c>
      <c r="I297" s="14">
        <f t="shared" si="53"/>
        <v>26.562027777777782</v>
      </c>
      <c r="J297" s="2">
        <f t="shared" si="54"/>
        <v>0</v>
      </c>
      <c r="K297" s="2"/>
      <c r="L297" s="2">
        <f t="shared" si="55"/>
        <v>0.15833333333329946</v>
      </c>
      <c r="M297" s="2"/>
      <c r="N297" s="2">
        <f t="shared" si="56"/>
        <v>0</v>
      </c>
      <c r="O297" s="2"/>
      <c r="P297" s="2">
        <f t="shared" si="57"/>
        <v>0</v>
      </c>
      <c r="Q297" s="2"/>
      <c r="R297" s="2">
        <f t="shared" si="48"/>
        <v>0</v>
      </c>
      <c r="S297" s="2"/>
      <c r="T297" s="2">
        <f t="shared" si="58"/>
        <v>0</v>
      </c>
      <c r="U297" s="11"/>
    </row>
    <row r="298" spans="1:21" x14ac:dyDescent="0.3">
      <c r="A298" s="20">
        <v>44493</v>
      </c>
      <c r="B298" s="28">
        <v>23.483333333333299</v>
      </c>
      <c r="C298" s="2">
        <f t="shared" si="59"/>
        <v>27.427361111111122</v>
      </c>
      <c r="D298" s="13">
        <f t="shared" si="49"/>
        <v>25.549661111111114</v>
      </c>
      <c r="E298" s="3">
        <v>24.5</v>
      </c>
      <c r="F298" s="1">
        <f t="shared" si="50"/>
        <v>25</v>
      </c>
      <c r="G298" s="1">
        <f t="shared" si="51"/>
        <v>25.5</v>
      </c>
      <c r="H298" s="13">
        <f t="shared" si="52"/>
        <v>26.049661111111114</v>
      </c>
      <c r="I298" s="14">
        <f t="shared" si="53"/>
        <v>26.549661111111114</v>
      </c>
      <c r="J298" s="2">
        <f t="shared" si="54"/>
        <v>0</v>
      </c>
      <c r="K298" s="2"/>
      <c r="L298" s="2">
        <f t="shared" si="55"/>
        <v>0</v>
      </c>
      <c r="M298" s="2"/>
      <c r="N298" s="2">
        <f t="shared" si="56"/>
        <v>0</v>
      </c>
      <c r="O298" s="2"/>
      <c r="P298" s="2">
        <f t="shared" si="57"/>
        <v>0</v>
      </c>
      <c r="Q298" s="2"/>
      <c r="R298" s="2">
        <f t="shared" si="48"/>
        <v>0</v>
      </c>
      <c r="S298" s="2"/>
      <c r="T298" s="2">
        <f t="shared" si="58"/>
        <v>0</v>
      </c>
      <c r="U298" s="11"/>
    </row>
    <row r="299" spans="1:21" x14ac:dyDescent="0.3">
      <c r="A299" s="20">
        <v>44494</v>
      </c>
      <c r="B299" s="28">
        <v>22</v>
      </c>
      <c r="C299" s="2">
        <f t="shared" si="59"/>
        <v>27.319583333333345</v>
      </c>
      <c r="D299" s="13">
        <f t="shared" si="49"/>
        <v>25.519483333333337</v>
      </c>
      <c r="E299" s="3">
        <v>24.5</v>
      </c>
      <c r="F299" s="1">
        <f t="shared" si="50"/>
        <v>25</v>
      </c>
      <c r="G299" s="1">
        <f t="shared" si="51"/>
        <v>25.5</v>
      </c>
      <c r="H299" s="13">
        <f t="shared" si="52"/>
        <v>26.019483333333337</v>
      </c>
      <c r="I299" s="14">
        <f t="shared" si="53"/>
        <v>26.519483333333337</v>
      </c>
      <c r="J299" s="2">
        <f t="shared" si="54"/>
        <v>0</v>
      </c>
      <c r="K299" s="2"/>
      <c r="L299" s="2">
        <f t="shared" si="55"/>
        <v>0</v>
      </c>
      <c r="M299" s="2"/>
      <c r="N299" s="2">
        <f t="shared" si="56"/>
        <v>0</v>
      </c>
      <c r="O299" s="2"/>
      <c r="P299" s="2">
        <f t="shared" si="57"/>
        <v>0</v>
      </c>
      <c r="Q299" s="2"/>
      <c r="R299" s="2">
        <f t="shared" si="48"/>
        <v>0</v>
      </c>
      <c r="S299" s="2"/>
      <c r="T299" s="2">
        <f t="shared" si="58"/>
        <v>0</v>
      </c>
      <c r="U299" s="11"/>
    </row>
    <row r="300" spans="1:21" x14ac:dyDescent="0.3">
      <c r="A300" s="20">
        <v>44495</v>
      </c>
      <c r="B300" s="28">
        <v>21.25</v>
      </c>
      <c r="C300" s="2">
        <f t="shared" si="59"/>
        <v>27.118611111111122</v>
      </c>
      <c r="D300" s="13">
        <f t="shared" si="49"/>
        <v>25.463211111111114</v>
      </c>
      <c r="E300" s="3">
        <v>24.5</v>
      </c>
      <c r="F300" s="1">
        <f t="shared" si="50"/>
        <v>25</v>
      </c>
      <c r="G300" s="1">
        <f t="shared" si="51"/>
        <v>25.5</v>
      </c>
      <c r="H300" s="13">
        <f t="shared" si="52"/>
        <v>25.963211111111114</v>
      </c>
      <c r="I300" s="14">
        <f t="shared" si="53"/>
        <v>26.463211111111114</v>
      </c>
      <c r="J300" s="2">
        <f t="shared" si="54"/>
        <v>0</v>
      </c>
      <c r="K300" s="2"/>
      <c r="L300" s="2">
        <f t="shared" si="55"/>
        <v>0</v>
      </c>
      <c r="M300" s="2"/>
      <c r="N300" s="2">
        <f t="shared" si="56"/>
        <v>0</v>
      </c>
      <c r="O300" s="2"/>
      <c r="P300" s="2">
        <f t="shared" si="57"/>
        <v>0</v>
      </c>
      <c r="Q300" s="2"/>
      <c r="R300" s="2">
        <f t="shared" si="48"/>
        <v>0</v>
      </c>
      <c r="S300" s="2"/>
      <c r="T300" s="2">
        <f t="shared" si="58"/>
        <v>0</v>
      </c>
      <c r="U300" s="11"/>
    </row>
    <row r="301" spans="1:21" x14ac:dyDescent="0.3">
      <c r="A301" s="20">
        <v>44496</v>
      </c>
      <c r="B301" s="28">
        <v>21.6</v>
      </c>
      <c r="C301" s="2">
        <f t="shared" si="59"/>
        <v>26.895694444444452</v>
      </c>
      <c r="D301" s="13">
        <f t="shared" si="49"/>
        <v>25.400794444444447</v>
      </c>
      <c r="E301" s="3">
        <v>24.5</v>
      </c>
      <c r="F301" s="1">
        <f t="shared" si="50"/>
        <v>25</v>
      </c>
      <c r="G301" s="1">
        <f t="shared" si="51"/>
        <v>25.5</v>
      </c>
      <c r="H301" s="13">
        <f t="shared" si="52"/>
        <v>25.900794444444447</v>
      </c>
      <c r="I301" s="14">
        <f t="shared" si="53"/>
        <v>26.400794444444447</v>
      </c>
      <c r="J301" s="2">
        <f t="shared" si="54"/>
        <v>0</v>
      </c>
      <c r="K301" s="2"/>
      <c r="L301" s="2">
        <f t="shared" si="55"/>
        <v>0</v>
      </c>
      <c r="M301" s="2"/>
      <c r="N301" s="2">
        <f t="shared" si="56"/>
        <v>0</v>
      </c>
      <c r="O301" s="2"/>
      <c r="P301" s="2">
        <f t="shared" si="57"/>
        <v>0</v>
      </c>
      <c r="Q301" s="2"/>
      <c r="R301" s="2">
        <f t="shared" si="48"/>
        <v>0</v>
      </c>
      <c r="S301" s="2"/>
      <c r="T301" s="2">
        <f t="shared" si="58"/>
        <v>0</v>
      </c>
      <c r="U301" s="11"/>
    </row>
    <row r="302" spans="1:21" x14ac:dyDescent="0.3">
      <c r="A302" s="20">
        <v>44497</v>
      </c>
      <c r="B302" s="28">
        <v>21.683333333333302</v>
      </c>
      <c r="C302" s="2">
        <f t="shared" si="59"/>
        <v>26.667638888888895</v>
      </c>
      <c r="D302" s="13">
        <f t="shared" si="49"/>
        <v>25.336938888888891</v>
      </c>
      <c r="E302" s="3">
        <v>24.5</v>
      </c>
      <c r="F302" s="1">
        <f t="shared" si="50"/>
        <v>25</v>
      </c>
      <c r="G302" s="1">
        <f t="shared" si="51"/>
        <v>25.5</v>
      </c>
      <c r="H302" s="13">
        <f t="shared" si="52"/>
        <v>25.836938888888891</v>
      </c>
      <c r="I302" s="14">
        <f t="shared" si="53"/>
        <v>26.336938888888891</v>
      </c>
      <c r="J302" s="2">
        <f t="shared" si="54"/>
        <v>0</v>
      </c>
      <c r="K302" s="2"/>
      <c r="L302" s="2">
        <f t="shared" si="55"/>
        <v>0</v>
      </c>
      <c r="M302" s="2"/>
      <c r="N302" s="2">
        <f t="shared" si="56"/>
        <v>0</v>
      </c>
      <c r="O302" s="2"/>
      <c r="P302" s="2">
        <f t="shared" si="57"/>
        <v>0</v>
      </c>
      <c r="Q302" s="2"/>
      <c r="R302" s="2">
        <f t="shared" si="48"/>
        <v>0</v>
      </c>
      <c r="S302" s="2"/>
      <c r="T302" s="2">
        <f t="shared" si="58"/>
        <v>0</v>
      </c>
      <c r="U302" s="11"/>
    </row>
    <row r="303" spans="1:21" x14ac:dyDescent="0.3">
      <c r="A303" s="20">
        <v>44498</v>
      </c>
      <c r="B303" s="28">
        <v>21.170833333333299</v>
      </c>
      <c r="C303" s="2">
        <f t="shared" si="59"/>
        <v>26.407777777777781</v>
      </c>
      <c r="D303" s="13">
        <f t="shared" si="49"/>
        <v>25.264177777777782</v>
      </c>
      <c r="E303" s="3">
        <v>24.5</v>
      </c>
      <c r="F303" s="1">
        <f t="shared" si="50"/>
        <v>25</v>
      </c>
      <c r="G303" s="1">
        <f t="shared" si="51"/>
        <v>25.5</v>
      </c>
      <c r="H303" s="13">
        <f t="shared" si="52"/>
        <v>25.764177777777782</v>
      </c>
      <c r="I303" s="14">
        <f t="shared" si="53"/>
        <v>26.264177777777782</v>
      </c>
      <c r="J303" s="2">
        <f t="shared" si="54"/>
        <v>0</v>
      </c>
      <c r="K303" s="2"/>
      <c r="L303" s="2">
        <f t="shared" si="55"/>
        <v>0</v>
      </c>
      <c r="M303" s="2"/>
      <c r="N303" s="2">
        <f t="shared" si="56"/>
        <v>0</v>
      </c>
      <c r="O303" s="2"/>
      <c r="P303" s="2">
        <f t="shared" si="57"/>
        <v>0</v>
      </c>
      <c r="Q303" s="2"/>
      <c r="R303" s="2">
        <f t="shared" si="48"/>
        <v>0</v>
      </c>
      <c r="S303" s="2"/>
      <c r="T303" s="2">
        <f t="shared" si="58"/>
        <v>0</v>
      </c>
      <c r="U303" s="11"/>
    </row>
    <row r="304" spans="1:21" x14ac:dyDescent="0.3">
      <c r="A304" s="20">
        <v>44499</v>
      </c>
      <c r="B304" s="28">
        <v>21.2083333333333</v>
      </c>
      <c r="C304" s="2">
        <f t="shared" si="59"/>
        <v>26.139444444444447</v>
      </c>
      <c r="D304" s="13">
        <f t="shared" si="49"/>
        <v>25.189044444444448</v>
      </c>
      <c r="E304" s="3">
        <v>24.5</v>
      </c>
      <c r="F304" s="1">
        <f t="shared" si="50"/>
        <v>25</v>
      </c>
      <c r="G304" s="1">
        <f t="shared" si="51"/>
        <v>25.5</v>
      </c>
      <c r="H304" s="13">
        <f t="shared" si="52"/>
        <v>25.689044444444448</v>
      </c>
      <c r="I304" s="14">
        <f t="shared" si="53"/>
        <v>26.189044444444448</v>
      </c>
      <c r="J304" s="2">
        <f t="shared" si="54"/>
        <v>0</v>
      </c>
      <c r="K304" s="2"/>
      <c r="L304" s="2">
        <f t="shared" si="55"/>
        <v>0</v>
      </c>
      <c r="M304" s="2"/>
      <c r="N304" s="2">
        <f t="shared" si="56"/>
        <v>0</v>
      </c>
      <c r="O304" s="2"/>
      <c r="P304" s="2">
        <f t="shared" si="57"/>
        <v>0</v>
      </c>
      <c r="Q304" s="2"/>
      <c r="R304" s="2">
        <f t="shared" si="48"/>
        <v>0</v>
      </c>
      <c r="S304" s="2"/>
      <c r="T304" s="2">
        <f t="shared" si="58"/>
        <v>0</v>
      </c>
      <c r="U304" s="11"/>
    </row>
    <row r="305" spans="1:21" x14ac:dyDescent="0.3">
      <c r="A305" s="20">
        <v>44500</v>
      </c>
      <c r="B305" s="28">
        <v>21.8125</v>
      </c>
      <c r="C305" s="2">
        <f t="shared" si="59"/>
        <v>25.871527777777779</v>
      </c>
      <c r="D305" s="13">
        <f t="shared" si="49"/>
        <v>25.114027777777778</v>
      </c>
      <c r="E305" s="3">
        <v>24.5</v>
      </c>
      <c r="F305" s="1">
        <f t="shared" si="50"/>
        <v>25</v>
      </c>
      <c r="G305" s="1">
        <f t="shared" si="51"/>
        <v>25.5</v>
      </c>
      <c r="H305" s="13">
        <f t="shared" si="52"/>
        <v>25.614027777777778</v>
      </c>
      <c r="I305" s="14">
        <f t="shared" si="53"/>
        <v>26.114027777777778</v>
      </c>
      <c r="J305" s="2">
        <f t="shared" si="54"/>
        <v>0</v>
      </c>
      <c r="K305" s="2"/>
      <c r="L305" s="2">
        <f t="shared" si="55"/>
        <v>0</v>
      </c>
      <c r="M305" s="2"/>
      <c r="N305" s="2">
        <f t="shared" si="56"/>
        <v>0</v>
      </c>
      <c r="O305" s="2"/>
      <c r="P305" s="2">
        <f t="shared" si="57"/>
        <v>0</v>
      </c>
      <c r="Q305" s="2"/>
      <c r="R305" s="2">
        <f t="shared" si="48"/>
        <v>0</v>
      </c>
      <c r="S305" s="2"/>
      <c r="T305" s="2">
        <f t="shared" si="58"/>
        <v>0</v>
      </c>
      <c r="U305" s="11"/>
    </row>
    <row r="306" spans="1:21" x14ac:dyDescent="0.3">
      <c r="A306" s="20">
        <v>44501</v>
      </c>
      <c r="B306" s="28">
        <v>23.283333333333299</v>
      </c>
      <c r="C306" s="2">
        <f t="shared" si="59"/>
        <v>25.607361111111114</v>
      </c>
      <c r="D306" s="13">
        <f t="shared" si="49"/>
        <v>25.040061111111115</v>
      </c>
      <c r="E306" s="3">
        <v>24.5</v>
      </c>
      <c r="F306" s="1">
        <f t="shared" si="50"/>
        <v>25</v>
      </c>
      <c r="G306" s="1">
        <f t="shared" si="51"/>
        <v>25.5</v>
      </c>
      <c r="H306" s="13">
        <f t="shared" si="52"/>
        <v>25.540061111111115</v>
      </c>
      <c r="I306" s="14">
        <f t="shared" si="53"/>
        <v>26.040061111111115</v>
      </c>
      <c r="J306" s="2">
        <f t="shared" si="54"/>
        <v>0</v>
      </c>
      <c r="K306" s="2"/>
      <c r="L306" s="2">
        <f t="shared" si="55"/>
        <v>0</v>
      </c>
      <c r="M306" s="2"/>
      <c r="N306" s="2">
        <f t="shared" si="56"/>
        <v>0</v>
      </c>
      <c r="O306" s="2"/>
      <c r="P306" s="2">
        <f t="shared" si="57"/>
        <v>0</v>
      </c>
      <c r="Q306" s="2"/>
      <c r="R306" s="2">
        <f t="shared" si="48"/>
        <v>0</v>
      </c>
      <c r="S306" s="2"/>
      <c r="T306" s="2">
        <f t="shared" si="58"/>
        <v>0</v>
      </c>
      <c r="U306" s="11"/>
    </row>
    <row r="307" spans="1:21" x14ac:dyDescent="0.3">
      <c r="A307" s="20">
        <v>44502</v>
      </c>
      <c r="B307" s="28">
        <v>23.858333333333299</v>
      </c>
      <c r="C307" s="2">
        <f t="shared" si="59"/>
        <v>25.414166666666667</v>
      </c>
      <c r="D307" s="13">
        <f t="shared" si="49"/>
        <v>24.98596666666667</v>
      </c>
      <c r="E307" s="3">
        <v>24.5</v>
      </c>
      <c r="F307" s="1">
        <f t="shared" si="50"/>
        <v>25</v>
      </c>
      <c r="G307" s="1">
        <f t="shared" si="51"/>
        <v>25.5</v>
      </c>
      <c r="H307" s="13">
        <f t="shared" si="52"/>
        <v>25.48596666666667</v>
      </c>
      <c r="I307" s="14">
        <f t="shared" si="53"/>
        <v>25.98596666666667</v>
      </c>
      <c r="J307" s="2">
        <f t="shared" si="54"/>
        <v>0</v>
      </c>
      <c r="K307" s="2"/>
      <c r="L307" s="2">
        <f t="shared" si="55"/>
        <v>0</v>
      </c>
      <c r="M307" s="2"/>
      <c r="N307" s="2">
        <f t="shared" si="56"/>
        <v>0</v>
      </c>
      <c r="O307" s="2"/>
      <c r="P307" s="2">
        <f t="shared" si="57"/>
        <v>0</v>
      </c>
      <c r="Q307" s="2"/>
      <c r="R307" s="2">
        <f t="shared" si="48"/>
        <v>0</v>
      </c>
      <c r="S307" s="2"/>
      <c r="T307" s="2">
        <f t="shared" si="58"/>
        <v>0</v>
      </c>
      <c r="U307" s="11"/>
    </row>
    <row r="308" spans="1:21" x14ac:dyDescent="0.3">
      <c r="A308" s="20">
        <v>44503</v>
      </c>
      <c r="B308" s="28">
        <v>21.774999999999999</v>
      </c>
      <c r="C308" s="2">
        <f t="shared" si="59"/>
        <v>25.209166666666661</v>
      </c>
      <c r="D308" s="13">
        <f t="shared" si="49"/>
        <v>24.928566666666669</v>
      </c>
      <c r="E308" s="3">
        <v>24.5</v>
      </c>
      <c r="F308" s="1">
        <f t="shared" si="50"/>
        <v>25</v>
      </c>
      <c r="G308" s="1">
        <f t="shared" si="51"/>
        <v>25.5</v>
      </c>
      <c r="H308" s="13">
        <f t="shared" si="52"/>
        <v>25.428566666666669</v>
      </c>
      <c r="I308" s="14">
        <f t="shared" si="53"/>
        <v>25.928566666666669</v>
      </c>
      <c r="J308" s="2">
        <f t="shared" si="54"/>
        <v>0</v>
      </c>
      <c r="K308" s="2"/>
      <c r="L308" s="2">
        <f t="shared" si="55"/>
        <v>0</v>
      </c>
      <c r="M308" s="2"/>
      <c r="N308" s="2">
        <f t="shared" si="56"/>
        <v>0</v>
      </c>
      <c r="O308" s="2"/>
      <c r="P308" s="2">
        <f t="shared" si="57"/>
        <v>0</v>
      </c>
      <c r="Q308" s="2"/>
      <c r="R308" s="2">
        <f t="shared" si="48"/>
        <v>0</v>
      </c>
      <c r="S308" s="2"/>
      <c r="T308" s="2">
        <f t="shared" si="58"/>
        <v>0</v>
      </c>
      <c r="U308" s="11"/>
    </row>
    <row r="309" spans="1:21" x14ac:dyDescent="0.3">
      <c r="A309" s="20">
        <v>44504</v>
      </c>
      <c r="B309" s="28">
        <v>19.237500000000001</v>
      </c>
      <c r="C309" s="2">
        <f t="shared" si="59"/>
        <v>24.930277777777771</v>
      </c>
      <c r="D309" s="13">
        <f t="shared" si="49"/>
        <v>24.850477777777776</v>
      </c>
      <c r="E309" s="3">
        <v>24.5</v>
      </c>
      <c r="F309" s="1">
        <f t="shared" si="50"/>
        <v>25</v>
      </c>
      <c r="G309" s="1">
        <f t="shared" si="51"/>
        <v>25.5</v>
      </c>
      <c r="H309" s="13">
        <f t="shared" si="52"/>
        <v>25.350477777777776</v>
      </c>
      <c r="I309" s="14">
        <f t="shared" si="53"/>
        <v>25.850477777777776</v>
      </c>
      <c r="J309" s="2">
        <f t="shared" si="54"/>
        <v>0</v>
      </c>
      <c r="K309" s="2"/>
      <c r="L309" s="2">
        <f t="shared" si="55"/>
        <v>0</v>
      </c>
      <c r="M309" s="2"/>
      <c r="N309" s="2">
        <f t="shared" si="56"/>
        <v>0</v>
      </c>
      <c r="O309" s="2"/>
      <c r="P309" s="2">
        <f t="shared" si="57"/>
        <v>0</v>
      </c>
      <c r="Q309" s="2"/>
      <c r="R309" s="2">
        <f t="shared" si="48"/>
        <v>0</v>
      </c>
      <c r="S309" s="2"/>
      <c r="T309" s="2">
        <f t="shared" si="58"/>
        <v>0</v>
      </c>
      <c r="U309" s="11"/>
    </row>
    <row r="310" spans="1:21" x14ac:dyDescent="0.3">
      <c r="A310" s="20">
        <v>44505</v>
      </c>
      <c r="B310" s="28">
        <v>19.641666666666701</v>
      </c>
      <c r="C310" s="2">
        <f t="shared" si="59"/>
        <v>24.612777777777769</v>
      </c>
      <c r="D310" s="13">
        <f t="shared" si="49"/>
        <v>24.761577777777777</v>
      </c>
      <c r="E310" s="3">
        <v>24.5</v>
      </c>
      <c r="F310" s="1">
        <f t="shared" si="50"/>
        <v>25</v>
      </c>
      <c r="G310" s="1">
        <f t="shared" si="51"/>
        <v>25.5</v>
      </c>
      <c r="H310" s="13">
        <f t="shared" si="52"/>
        <v>25.261577777777777</v>
      </c>
      <c r="I310" s="14">
        <f t="shared" si="53"/>
        <v>25.761577777777777</v>
      </c>
      <c r="J310" s="2">
        <f t="shared" si="54"/>
        <v>0</v>
      </c>
      <c r="K310" s="2"/>
      <c r="L310" s="2">
        <f t="shared" si="55"/>
        <v>0</v>
      </c>
      <c r="M310" s="2"/>
      <c r="N310" s="2">
        <f t="shared" si="56"/>
        <v>0</v>
      </c>
      <c r="O310" s="2"/>
      <c r="P310" s="2">
        <f t="shared" si="57"/>
        <v>0</v>
      </c>
      <c r="Q310" s="2"/>
      <c r="R310" s="2">
        <f t="shared" si="48"/>
        <v>0</v>
      </c>
      <c r="S310" s="2"/>
      <c r="T310" s="2">
        <f t="shared" si="58"/>
        <v>0</v>
      </c>
      <c r="U310" s="11"/>
    </row>
    <row r="311" spans="1:21" x14ac:dyDescent="0.3">
      <c r="A311" s="20">
        <v>44506</v>
      </c>
      <c r="B311" s="28">
        <v>20.591666666666701</v>
      </c>
      <c r="C311" s="2">
        <f t="shared" si="59"/>
        <v>24.299444444444433</v>
      </c>
      <c r="D311" s="13">
        <f t="shared" si="49"/>
        <v>24.673844444444441</v>
      </c>
      <c r="E311" s="3">
        <v>24.5</v>
      </c>
      <c r="F311" s="1">
        <f t="shared" si="50"/>
        <v>25</v>
      </c>
      <c r="G311" s="1">
        <f t="shared" si="51"/>
        <v>25.5</v>
      </c>
      <c r="H311" s="13">
        <f t="shared" si="52"/>
        <v>25.173844444444441</v>
      </c>
      <c r="I311" s="14">
        <f t="shared" si="53"/>
        <v>25.673844444444441</v>
      </c>
      <c r="J311" s="2">
        <f t="shared" si="54"/>
        <v>0</v>
      </c>
      <c r="K311" s="2"/>
      <c r="L311" s="2">
        <f t="shared" si="55"/>
        <v>0</v>
      </c>
      <c r="M311" s="2"/>
      <c r="N311" s="2">
        <f t="shared" si="56"/>
        <v>0</v>
      </c>
      <c r="O311" s="2"/>
      <c r="P311" s="2">
        <f t="shared" si="57"/>
        <v>0</v>
      </c>
      <c r="Q311" s="2"/>
      <c r="R311" s="2">
        <f t="shared" si="48"/>
        <v>0</v>
      </c>
      <c r="S311" s="2"/>
      <c r="T311" s="2">
        <f t="shared" si="58"/>
        <v>0</v>
      </c>
      <c r="U311" s="11"/>
    </row>
    <row r="312" spans="1:21" x14ac:dyDescent="0.3">
      <c r="A312" s="20">
        <v>44507</v>
      </c>
      <c r="B312" s="28">
        <v>20.191666666666698</v>
      </c>
      <c r="C312" s="2">
        <f t="shared" si="59"/>
        <v>24.043888888888883</v>
      </c>
      <c r="D312" s="13">
        <f t="shared" si="49"/>
        <v>24.602288888888889</v>
      </c>
      <c r="E312" s="3">
        <v>24.5</v>
      </c>
      <c r="F312" s="1">
        <f t="shared" si="50"/>
        <v>25</v>
      </c>
      <c r="G312" s="1">
        <f t="shared" si="51"/>
        <v>25.5</v>
      </c>
      <c r="H312" s="13">
        <f t="shared" si="52"/>
        <v>25.102288888888889</v>
      </c>
      <c r="I312" s="14">
        <f t="shared" si="53"/>
        <v>25.602288888888889</v>
      </c>
      <c r="J312" s="2">
        <f t="shared" si="54"/>
        <v>0</v>
      </c>
      <c r="K312" s="2"/>
      <c r="L312" s="2">
        <f t="shared" si="55"/>
        <v>0</v>
      </c>
      <c r="M312" s="2"/>
      <c r="N312" s="2">
        <f t="shared" si="56"/>
        <v>0</v>
      </c>
      <c r="O312" s="2"/>
      <c r="P312" s="2">
        <f t="shared" si="57"/>
        <v>0</v>
      </c>
      <c r="Q312" s="2"/>
      <c r="R312" s="2">
        <f t="shared" si="48"/>
        <v>0</v>
      </c>
      <c r="S312" s="2"/>
      <c r="T312" s="2">
        <f t="shared" si="58"/>
        <v>0</v>
      </c>
      <c r="U312" s="11"/>
    </row>
    <row r="313" spans="1:21" x14ac:dyDescent="0.3">
      <c r="A313" s="20">
        <v>44508</v>
      </c>
      <c r="B313" s="28">
        <v>20.508333333333301</v>
      </c>
      <c r="C313" s="2">
        <f t="shared" si="59"/>
        <v>23.762222222222213</v>
      </c>
      <c r="D313" s="13">
        <f t="shared" si="49"/>
        <v>24.523422222222223</v>
      </c>
      <c r="E313" s="3">
        <v>24.5</v>
      </c>
      <c r="F313" s="1">
        <f t="shared" si="50"/>
        <v>25</v>
      </c>
      <c r="G313" s="1">
        <f t="shared" si="51"/>
        <v>25.5</v>
      </c>
      <c r="H313" s="13">
        <f t="shared" si="52"/>
        <v>25.023422222222223</v>
      </c>
      <c r="I313" s="14">
        <f t="shared" si="53"/>
        <v>25.523422222222223</v>
      </c>
      <c r="J313" s="2">
        <f t="shared" si="54"/>
        <v>0</v>
      </c>
      <c r="K313" s="2"/>
      <c r="L313" s="2">
        <f t="shared" si="55"/>
        <v>0</v>
      </c>
      <c r="M313" s="2"/>
      <c r="N313" s="2">
        <f t="shared" si="56"/>
        <v>0</v>
      </c>
      <c r="O313" s="2"/>
      <c r="P313" s="2">
        <f t="shared" si="57"/>
        <v>0</v>
      </c>
      <c r="Q313" s="2"/>
      <c r="R313" s="2">
        <f t="shared" si="48"/>
        <v>0</v>
      </c>
      <c r="S313" s="2"/>
      <c r="T313" s="2">
        <f t="shared" si="58"/>
        <v>0</v>
      </c>
      <c r="U313" s="11"/>
    </row>
    <row r="314" spans="1:21" x14ac:dyDescent="0.3">
      <c r="A314" s="20">
        <v>44509</v>
      </c>
      <c r="B314" s="28">
        <v>20.704166666666701</v>
      </c>
      <c r="C314" s="2">
        <f t="shared" si="59"/>
        <v>23.470694444444437</v>
      </c>
      <c r="D314" s="13">
        <f t="shared" si="49"/>
        <v>24.441794444444444</v>
      </c>
      <c r="E314" s="3">
        <v>24.5</v>
      </c>
      <c r="F314" s="1">
        <f t="shared" si="50"/>
        <v>25</v>
      </c>
      <c r="G314" s="1">
        <f t="shared" si="51"/>
        <v>25.5</v>
      </c>
      <c r="H314" s="13">
        <f t="shared" si="52"/>
        <v>24.941794444444444</v>
      </c>
      <c r="I314" s="14">
        <f t="shared" si="53"/>
        <v>25.441794444444444</v>
      </c>
      <c r="J314" s="2">
        <f t="shared" si="54"/>
        <v>0</v>
      </c>
      <c r="K314" s="2"/>
      <c r="L314" s="2">
        <f t="shared" si="55"/>
        <v>0</v>
      </c>
      <c r="M314" s="2"/>
      <c r="N314" s="2">
        <f t="shared" si="56"/>
        <v>0</v>
      </c>
      <c r="O314" s="2"/>
      <c r="P314" s="2">
        <f t="shared" si="57"/>
        <v>0</v>
      </c>
      <c r="Q314" s="2"/>
      <c r="R314" s="2">
        <f t="shared" si="48"/>
        <v>0</v>
      </c>
      <c r="S314" s="2"/>
      <c r="T314" s="2">
        <f t="shared" si="58"/>
        <v>0</v>
      </c>
      <c r="U314" s="11"/>
    </row>
    <row r="315" spans="1:21" x14ac:dyDescent="0.3">
      <c r="A315" s="20">
        <v>44510</v>
      </c>
      <c r="B315" s="28">
        <v>21.237500000000001</v>
      </c>
      <c r="C315" s="2">
        <f t="shared" si="59"/>
        <v>23.19777777777777</v>
      </c>
      <c r="D315" s="13">
        <f t="shared" si="49"/>
        <v>24.365377777777777</v>
      </c>
      <c r="E315" s="3">
        <v>24.5</v>
      </c>
      <c r="F315" s="1">
        <f t="shared" si="50"/>
        <v>25</v>
      </c>
      <c r="G315" s="1">
        <f t="shared" si="51"/>
        <v>25.5</v>
      </c>
      <c r="H315" s="13">
        <f t="shared" si="52"/>
        <v>24.865377777777777</v>
      </c>
      <c r="I315" s="14">
        <f t="shared" si="53"/>
        <v>25.365377777777777</v>
      </c>
      <c r="J315" s="2">
        <f t="shared" si="54"/>
        <v>0</v>
      </c>
      <c r="K315" s="2"/>
      <c r="L315" s="2">
        <f t="shared" si="55"/>
        <v>0</v>
      </c>
      <c r="M315" s="2"/>
      <c r="N315" s="2">
        <f t="shared" si="56"/>
        <v>0</v>
      </c>
      <c r="O315" s="2"/>
      <c r="P315" s="2">
        <f t="shared" si="57"/>
        <v>0</v>
      </c>
      <c r="Q315" s="2"/>
      <c r="R315" s="2">
        <f t="shared" si="48"/>
        <v>0</v>
      </c>
      <c r="S315" s="2"/>
      <c r="T315" s="2">
        <f t="shared" si="58"/>
        <v>0</v>
      </c>
      <c r="U315" s="11"/>
    </row>
    <row r="316" spans="1:21" x14ac:dyDescent="0.3">
      <c r="A316" s="20">
        <v>44511</v>
      </c>
      <c r="B316" s="28">
        <v>21.308333333333302</v>
      </c>
      <c r="C316" s="2">
        <f t="shared" si="59"/>
        <v>22.934999999999992</v>
      </c>
      <c r="D316" s="13">
        <f t="shared" si="49"/>
        <v>24.291799999999999</v>
      </c>
      <c r="E316" s="3">
        <v>24.5</v>
      </c>
      <c r="F316" s="1">
        <f t="shared" si="50"/>
        <v>25</v>
      </c>
      <c r="G316" s="1">
        <f t="shared" si="51"/>
        <v>25.5</v>
      </c>
      <c r="H316" s="13">
        <f t="shared" si="52"/>
        <v>24.791799999999999</v>
      </c>
      <c r="I316" s="14">
        <f t="shared" si="53"/>
        <v>25.291799999999999</v>
      </c>
      <c r="J316" s="2">
        <f t="shared" si="54"/>
        <v>0</v>
      </c>
      <c r="K316" s="2"/>
      <c r="L316" s="2">
        <f t="shared" si="55"/>
        <v>0</v>
      </c>
      <c r="M316" s="2"/>
      <c r="N316" s="2">
        <f t="shared" si="56"/>
        <v>0</v>
      </c>
      <c r="O316" s="2"/>
      <c r="P316" s="2">
        <f t="shared" si="57"/>
        <v>0</v>
      </c>
      <c r="Q316" s="2"/>
      <c r="R316" s="2">
        <f t="shared" si="48"/>
        <v>0</v>
      </c>
      <c r="S316" s="2"/>
      <c r="T316" s="2">
        <f t="shared" si="58"/>
        <v>0</v>
      </c>
      <c r="U316" s="11"/>
    </row>
    <row r="317" spans="1:21" x14ac:dyDescent="0.3">
      <c r="A317" s="20">
        <v>44512</v>
      </c>
      <c r="B317" s="28">
        <v>18.983333333333299</v>
      </c>
      <c r="C317" s="2">
        <f t="shared" si="59"/>
        <v>22.713055555555545</v>
      </c>
      <c r="D317" s="13">
        <f t="shared" si="49"/>
        <v>24.229655555555553</v>
      </c>
      <c r="E317" s="3">
        <v>24.5</v>
      </c>
      <c r="F317" s="1">
        <f t="shared" si="50"/>
        <v>25</v>
      </c>
      <c r="G317" s="1">
        <f t="shared" si="51"/>
        <v>25.5</v>
      </c>
      <c r="H317" s="13">
        <f t="shared" si="52"/>
        <v>24.729655555555553</v>
      </c>
      <c r="I317" s="14">
        <f t="shared" si="53"/>
        <v>25.229655555555553</v>
      </c>
      <c r="J317" s="2">
        <f t="shared" si="54"/>
        <v>0</v>
      </c>
      <c r="K317" s="2"/>
      <c r="L317" s="2">
        <f t="shared" si="55"/>
        <v>0</v>
      </c>
      <c r="M317" s="2"/>
      <c r="N317" s="2">
        <f t="shared" si="56"/>
        <v>0</v>
      </c>
      <c r="O317" s="2"/>
      <c r="P317" s="2">
        <f t="shared" si="57"/>
        <v>0</v>
      </c>
      <c r="Q317" s="2"/>
      <c r="R317" s="2">
        <f t="shared" si="48"/>
        <v>0</v>
      </c>
      <c r="S317" s="2"/>
      <c r="T317" s="2">
        <f t="shared" si="58"/>
        <v>0</v>
      </c>
      <c r="U317" s="11"/>
    </row>
    <row r="318" spans="1:21" x14ac:dyDescent="0.3">
      <c r="A318" s="20">
        <v>44513</v>
      </c>
      <c r="B318" s="28">
        <v>18.7291666666667</v>
      </c>
      <c r="C318" s="2">
        <f t="shared" si="59"/>
        <v>22.46513888888888</v>
      </c>
      <c r="D318" s="13">
        <f t="shared" si="49"/>
        <v>24.160238888888887</v>
      </c>
      <c r="E318" s="3">
        <v>24.5</v>
      </c>
      <c r="F318" s="1">
        <f t="shared" si="50"/>
        <v>25</v>
      </c>
      <c r="G318" s="1">
        <f t="shared" si="51"/>
        <v>25.5</v>
      </c>
      <c r="H318" s="13">
        <f t="shared" si="52"/>
        <v>24.660238888888887</v>
      </c>
      <c r="I318" s="14">
        <f t="shared" si="53"/>
        <v>25.160238888888887</v>
      </c>
      <c r="J318" s="2">
        <f t="shared" si="54"/>
        <v>0</v>
      </c>
      <c r="K318" s="2"/>
      <c r="L318" s="2">
        <f t="shared" si="55"/>
        <v>0</v>
      </c>
      <c r="M318" s="2"/>
      <c r="N318" s="2">
        <f t="shared" si="56"/>
        <v>0</v>
      </c>
      <c r="O318" s="2"/>
      <c r="P318" s="2">
        <f t="shared" si="57"/>
        <v>0</v>
      </c>
      <c r="Q318" s="2"/>
      <c r="R318" s="2">
        <f t="shared" si="48"/>
        <v>0</v>
      </c>
      <c r="S318" s="2"/>
      <c r="T318" s="2">
        <f t="shared" si="58"/>
        <v>0</v>
      </c>
      <c r="U318" s="11"/>
    </row>
    <row r="319" spans="1:21" x14ac:dyDescent="0.3">
      <c r="A319" s="20">
        <v>44514</v>
      </c>
      <c r="B319" s="28">
        <v>17.820833333333301</v>
      </c>
      <c r="C319" s="2">
        <f t="shared" si="59"/>
        <v>22.247361111111108</v>
      </c>
      <c r="D319" s="13">
        <f t="shared" si="49"/>
        <v>24.099261111111112</v>
      </c>
      <c r="E319" s="3">
        <v>24.5</v>
      </c>
      <c r="F319" s="1">
        <f t="shared" si="50"/>
        <v>25</v>
      </c>
      <c r="G319" s="1">
        <f t="shared" si="51"/>
        <v>25.5</v>
      </c>
      <c r="H319" s="13">
        <f t="shared" si="52"/>
        <v>24.599261111111112</v>
      </c>
      <c r="I319" s="14">
        <f t="shared" si="53"/>
        <v>25.099261111111112</v>
      </c>
      <c r="J319" s="2">
        <f t="shared" si="54"/>
        <v>0</v>
      </c>
      <c r="K319" s="2"/>
      <c r="L319" s="2">
        <f t="shared" si="55"/>
        <v>0</v>
      </c>
      <c r="M319" s="2"/>
      <c r="N319" s="2">
        <f t="shared" si="56"/>
        <v>0</v>
      </c>
      <c r="O319" s="2"/>
      <c r="P319" s="2">
        <f t="shared" si="57"/>
        <v>0</v>
      </c>
      <c r="Q319" s="2"/>
      <c r="R319" s="2">
        <f t="shared" si="48"/>
        <v>0</v>
      </c>
      <c r="S319" s="2"/>
      <c r="T319" s="2">
        <f t="shared" si="58"/>
        <v>0</v>
      </c>
      <c r="U319" s="11"/>
    </row>
    <row r="320" spans="1:21" x14ac:dyDescent="0.3">
      <c r="A320" s="20">
        <v>44515</v>
      </c>
      <c r="B320" s="28">
        <v>17.6875</v>
      </c>
      <c r="C320" s="2">
        <f t="shared" si="59"/>
        <v>22.019027777777772</v>
      </c>
      <c r="D320" s="13">
        <f t="shared" si="49"/>
        <v>24.035327777777777</v>
      </c>
      <c r="E320" s="3">
        <v>24.5</v>
      </c>
      <c r="F320" s="1">
        <f t="shared" si="50"/>
        <v>25</v>
      </c>
      <c r="G320" s="1">
        <f t="shared" si="51"/>
        <v>25.5</v>
      </c>
      <c r="H320" s="13">
        <f t="shared" si="52"/>
        <v>24.535327777777777</v>
      </c>
      <c r="I320" s="14">
        <f t="shared" si="53"/>
        <v>25.035327777777777</v>
      </c>
      <c r="J320" s="2">
        <f t="shared" si="54"/>
        <v>0</v>
      </c>
      <c r="K320" s="2"/>
      <c r="L320" s="2">
        <f t="shared" si="55"/>
        <v>0</v>
      </c>
      <c r="M320" s="2"/>
      <c r="N320" s="2">
        <f t="shared" si="56"/>
        <v>0</v>
      </c>
      <c r="O320" s="2"/>
      <c r="P320" s="2">
        <f t="shared" si="57"/>
        <v>0</v>
      </c>
      <c r="Q320" s="2"/>
      <c r="R320" s="2">
        <f t="shared" si="48"/>
        <v>0</v>
      </c>
      <c r="S320" s="2"/>
      <c r="T320" s="2">
        <f t="shared" si="58"/>
        <v>0</v>
      </c>
      <c r="U320" s="11"/>
    </row>
    <row r="321" spans="1:21" x14ac:dyDescent="0.3">
      <c r="A321" s="20">
        <v>44516</v>
      </c>
      <c r="B321" s="28">
        <v>16.883333333333301</v>
      </c>
      <c r="C321" s="2">
        <f t="shared" si="59"/>
        <v>21.722638888888884</v>
      </c>
      <c r="D321" s="13">
        <f t="shared" si="49"/>
        <v>23.952338888888889</v>
      </c>
      <c r="E321" s="3">
        <v>24.5</v>
      </c>
      <c r="F321" s="1">
        <f t="shared" si="50"/>
        <v>25</v>
      </c>
      <c r="G321" s="1">
        <f t="shared" si="51"/>
        <v>25.5</v>
      </c>
      <c r="H321" s="13">
        <f t="shared" si="52"/>
        <v>24.452338888888889</v>
      </c>
      <c r="I321" s="14">
        <f t="shared" si="53"/>
        <v>24.952338888888889</v>
      </c>
      <c r="J321" s="2">
        <f t="shared" si="54"/>
        <v>0</v>
      </c>
      <c r="K321" s="2"/>
      <c r="L321" s="2">
        <f t="shared" si="55"/>
        <v>0</v>
      </c>
      <c r="M321" s="2"/>
      <c r="N321" s="2">
        <f t="shared" si="56"/>
        <v>0</v>
      </c>
      <c r="O321" s="2"/>
      <c r="P321" s="2">
        <f t="shared" si="57"/>
        <v>0</v>
      </c>
      <c r="Q321" s="2"/>
      <c r="R321" s="2">
        <f t="shared" si="48"/>
        <v>0</v>
      </c>
      <c r="S321" s="2"/>
      <c r="T321" s="2">
        <f t="shared" si="58"/>
        <v>0</v>
      </c>
      <c r="U321" s="11"/>
    </row>
    <row r="322" spans="1:21" x14ac:dyDescent="0.3">
      <c r="A322" s="20">
        <v>44517</v>
      </c>
      <c r="B322" s="28">
        <v>16.808333333333302</v>
      </c>
      <c r="C322" s="2">
        <f t="shared" si="59"/>
        <v>21.439583333333328</v>
      </c>
      <c r="D322" s="13">
        <f t="shared" si="49"/>
        <v>23.873083333333334</v>
      </c>
      <c r="E322" s="3">
        <v>24.5</v>
      </c>
      <c r="F322" s="1">
        <f t="shared" si="50"/>
        <v>25</v>
      </c>
      <c r="G322" s="1">
        <f t="shared" si="51"/>
        <v>25.5</v>
      </c>
      <c r="H322" s="13">
        <f t="shared" si="52"/>
        <v>24.373083333333334</v>
      </c>
      <c r="I322" s="14">
        <f t="shared" si="53"/>
        <v>24.873083333333334</v>
      </c>
      <c r="J322" s="2">
        <f t="shared" si="54"/>
        <v>0</v>
      </c>
      <c r="K322" s="2"/>
      <c r="L322" s="2">
        <f t="shared" si="55"/>
        <v>0</v>
      </c>
      <c r="M322" s="2"/>
      <c r="N322" s="2">
        <f t="shared" si="56"/>
        <v>0</v>
      </c>
      <c r="O322" s="2"/>
      <c r="P322" s="2">
        <f t="shared" si="57"/>
        <v>0</v>
      </c>
      <c r="Q322" s="2"/>
      <c r="R322" s="2">
        <f t="shared" ref="R322:R364" si="60">MAX(B322-H322,0)</f>
        <v>0</v>
      </c>
      <c r="S322" s="2"/>
      <c r="T322" s="2">
        <f t="shared" si="58"/>
        <v>0</v>
      </c>
      <c r="U322" s="11"/>
    </row>
    <row r="323" spans="1:21" x14ac:dyDescent="0.3">
      <c r="A323" s="20">
        <v>44518</v>
      </c>
      <c r="B323" s="28">
        <v>16.649999999999999</v>
      </c>
      <c r="C323" s="2">
        <f t="shared" si="59"/>
        <v>21.266805555555553</v>
      </c>
      <c r="D323" s="13">
        <f t="shared" ref="D323:D365" si="61">0.28*C323+17.87</f>
        <v>23.824705555555557</v>
      </c>
      <c r="E323" s="3">
        <v>24.5</v>
      </c>
      <c r="F323" s="1">
        <f t="shared" ref="F323:F364" si="62">E323+0.5</f>
        <v>25</v>
      </c>
      <c r="G323" s="1">
        <f t="shared" ref="G323:G364" si="63">E323+1</f>
        <v>25.5</v>
      </c>
      <c r="H323" s="13">
        <f t="shared" ref="H323:H364" si="64">0.5+D323</f>
        <v>24.324705555555557</v>
      </c>
      <c r="I323" s="14">
        <f t="shared" ref="I323:I364" si="65">1+D323</f>
        <v>24.824705555555557</v>
      </c>
      <c r="J323" s="2">
        <f t="shared" ref="J323:J366" si="66">MAX(B323-D323,0)</f>
        <v>0</v>
      </c>
      <c r="K323" s="2"/>
      <c r="L323" s="2">
        <f t="shared" ref="L323:L366" si="67">MAX(B323-E323,0)</f>
        <v>0</v>
      </c>
      <c r="M323" s="2"/>
      <c r="N323" s="2">
        <f t="shared" ref="N323:N364" si="68">MAX(B323-F323,0)</f>
        <v>0</v>
      </c>
      <c r="O323" s="2"/>
      <c r="P323" s="2">
        <f t="shared" ref="P323:P364" si="69">MAX(B323-G323,0)</f>
        <v>0</v>
      </c>
      <c r="Q323" s="2"/>
      <c r="R323" s="2">
        <f t="shared" si="60"/>
        <v>0</v>
      </c>
      <c r="S323" s="2"/>
      <c r="T323" s="2">
        <f t="shared" ref="T323:T364" si="70">MAX(B323-I323,0)</f>
        <v>0</v>
      </c>
      <c r="U323" s="11"/>
    </row>
    <row r="324" spans="1:21" x14ac:dyDescent="0.3">
      <c r="A324" s="20">
        <v>44519</v>
      </c>
      <c r="B324" s="28">
        <v>16.683333333333302</v>
      </c>
      <c r="C324" s="2">
        <f t="shared" si="59"/>
        <v>21.027222222222218</v>
      </c>
      <c r="D324" s="13">
        <f t="shared" si="61"/>
        <v>23.757622222222224</v>
      </c>
      <c r="E324" s="3">
        <v>24.5</v>
      </c>
      <c r="F324" s="1">
        <f t="shared" si="62"/>
        <v>25</v>
      </c>
      <c r="G324" s="1">
        <f t="shared" si="63"/>
        <v>25.5</v>
      </c>
      <c r="H324" s="13">
        <f t="shared" si="64"/>
        <v>24.257622222222224</v>
      </c>
      <c r="I324" s="14">
        <f t="shared" si="65"/>
        <v>24.757622222222224</v>
      </c>
      <c r="J324" s="2">
        <f t="shared" si="66"/>
        <v>0</v>
      </c>
      <c r="K324" s="2"/>
      <c r="L324" s="2">
        <f t="shared" si="67"/>
        <v>0</v>
      </c>
      <c r="M324" s="2"/>
      <c r="N324" s="2">
        <f t="shared" si="68"/>
        <v>0</v>
      </c>
      <c r="O324" s="2"/>
      <c r="P324" s="2">
        <f t="shared" si="69"/>
        <v>0</v>
      </c>
      <c r="Q324" s="2"/>
      <c r="R324" s="2">
        <f t="shared" si="60"/>
        <v>0</v>
      </c>
      <c r="S324" s="2"/>
      <c r="T324" s="2">
        <f t="shared" si="70"/>
        <v>0</v>
      </c>
      <c r="U324" s="11"/>
    </row>
    <row r="325" spans="1:21" x14ac:dyDescent="0.3">
      <c r="A325" s="20">
        <v>44520</v>
      </c>
      <c r="B325" s="28">
        <v>19.037500000000001</v>
      </c>
      <c r="C325" s="2">
        <f t="shared" si="59"/>
        <v>20.749166666666657</v>
      </c>
      <c r="D325" s="13">
        <f t="shared" si="61"/>
        <v>23.679766666666666</v>
      </c>
      <c r="E325" s="3">
        <v>24.5</v>
      </c>
      <c r="F325" s="1">
        <f t="shared" si="62"/>
        <v>25</v>
      </c>
      <c r="G325" s="1">
        <f t="shared" si="63"/>
        <v>25.5</v>
      </c>
      <c r="H325" s="13">
        <f t="shared" si="64"/>
        <v>24.179766666666666</v>
      </c>
      <c r="I325" s="14">
        <f t="shared" si="65"/>
        <v>24.679766666666666</v>
      </c>
      <c r="J325" s="2">
        <f t="shared" si="66"/>
        <v>0</v>
      </c>
      <c r="K325" s="2"/>
      <c r="L325" s="2">
        <f t="shared" si="67"/>
        <v>0</v>
      </c>
      <c r="M325" s="2"/>
      <c r="N325" s="2">
        <f t="shared" si="68"/>
        <v>0</v>
      </c>
      <c r="O325" s="2"/>
      <c r="P325" s="2">
        <f t="shared" si="69"/>
        <v>0</v>
      </c>
      <c r="Q325" s="2"/>
      <c r="R325" s="2">
        <f t="shared" si="60"/>
        <v>0</v>
      </c>
      <c r="S325" s="2"/>
      <c r="T325" s="2">
        <f t="shared" si="70"/>
        <v>0</v>
      </c>
      <c r="U325" s="11"/>
    </row>
    <row r="326" spans="1:21" x14ac:dyDescent="0.3">
      <c r="A326" s="20">
        <v>44521</v>
      </c>
      <c r="B326" s="28">
        <v>18.2291666666667</v>
      </c>
      <c r="C326" s="2">
        <f t="shared" si="59"/>
        <v>20.529166666666654</v>
      </c>
      <c r="D326" s="13">
        <f t="shared" si="61"/>
        <v>23.618166666666664</v>
      </c>
      <c r="E326" s="3">
        <v>24.5</v>
      </c>
      <c r="F326" s="1">
        <f t="shared" si="62"/>
        <v>25</v>
      </c>
      <c r="G326" s="1">
        <f t="shared" si="63"/>
        <v>25.5</v>
      </c>
      <c r="H326" s="13">
        <f t="shared" si="64"/>
        <v>24.118166666666664</v>
      </c>
      <c r="I326" s="14">
        <f t="shared" si="65"/>
        <v>24.618166666666664</v>
      </c>
      <c r="J326" s="2">
        <f t="shared" si="66"/>
        <v>0</v>
      </c>
      <c r="K326" s="2"/>
      <c r="L326" s="2">
        <f t="shared" si="67"/>
        <v>0</v>
      </c>
      <c r="M326" s="2"/>
      <c r="N326" s="2">
        <f t="shared" si="68"/>
        <v>0</v>
      </c>
      <c r="O326" s="2"/>
      <c r="P326" s="2">
        <f t="shared" si="69"/>
        <v>0</v>
      </c>
      <c r="Q326" s="2"/>
      <c r="R326" s="2">
        <f t="shared" si="60"/>
        <v>0</v>
      </c>
      <c r="S326" s="2"/>
      <c r="T326" s="2">
        <f t="shared" si="70"/>
        <v>0</v>
      </c>
      <c r="U326" s="11"/>
    </row>
    <row r="327" spans="1:21" x14ac:dyDescent="0.3">
      <c r="A327" s="20">
        <v>44522</v>
      </c>
      <c r="B327" s="28">
        <v>17.3541666666667</v>
      </c>
      <c r="C327" s="2">
        <f t="shared" si="59"/>
        <v>20.290555555555549</v>
      </c>
      <c r="D327" s="13">
        <f t="shared" si="61"/>
        <v>23.551355555555556</v>
      </c>
      <c r="E327" s="3">
        <v>24.5</v>
      </c>
      <c r="F327" s="1">
        <f t="shared" si="62"/>
        <v>25</v>
      </c>
      <c r="G327" s="1">
        <f t="shared" si="63"/>
        <v>25.5</v>
      </c>
      <c r="H327" s="13">
        <f t="shared" si="64"/>
        <v>24.051355555555556</v>
      </c>
      <c r="I327" s="14">
        <f t="shared" si="65"/>
        <v>24.551355555555556</v>
      </c>
      <c r="J327" s="2">
        <f t="shared" si="66"/>
        <v>0</v>
      </c>
      <c r="K327" s="2"/>
      <c r="L327" s="2">
        <f t="shared" si="67"/>
        <v>0</v>
      </c>
      <c r="M327" s="2"/>
      <c r="N327" s="2">
        <f t="shared" si="68"/>
        <v>0</v>
      </c>
      <c r="O327" s="2"/>
      <c r="P327" s="2">
        <f t="shared" si="69"/>
        <v>0</v>
      </c>
      <c r="Q327" s="2"/>
      <c r="R327" s="2">
        <f t="shared" si="60"/>
        <v>0</v>
      </c>
      <c r="S327" s="2"/>
      <c r="T327" s="2">
        <f t="shared" si="70"/>
        <v>0</v>
      </c>
      <c r="U327" s="11"/>
    </row>
    <row r="328" spans="1:21" x14ac:dyDescent="0.3">
      <c r="A328" s="20">
        <v>44523</v>
      </c>
      <c r="B328" s="28">
        <v>17.445833333333301</v>
      </c>
      <c r="C328" s="2">
        <f t="shared" si="59"/>
        <v>20.04708333333333</v>
      </c>
      <c r="D328" s="13">
        <f t="shared" si="61"/>
        <v>23.483183333333333</v>
      </c>
      <c r="E328" s="3">
        <v>24.5</v>
      </c>
      <c r="F328" s="1">
        <f t="shared" si="62"/>
        <v>25</v>
      </c>
      <c r="G328" s="1">
        <f t="shared" si="63"/>
        <v>25.5</v>
      </c>
      <c r="H328" s="13">
        <f t="shared" si="64"/>
        <v>23.983183333333333</v>
      </c>
      <c r="I328" s="14">
        <f t="shared" si="65"/>
        <v>24.483183333333333</v>
      </c>
      <c r="J328" s="2">
        <f t="shared" si="66"/>
        <v>0</v>
      </c>
      <c r="K328" s="2"/>
      <c r="L328" s="2">
        <f t="shared" si="67"/>
        <v>0</v>
      </c>
      <c r="M328" s="2"/>
      <c r="N328" s="2">
        <f t="shared" si="68"/>
        <v>0</v>
      </c>
      <c r="O328" s="2"/>
      <c r="P328" s="2">
        <f t="shared" si="69"/>
        <v>0</v>
      </c>
      <c r="Q328" s="2"/>
      <c r="R328" s="2">
        <f t="shared" si="60"/>
        <v>0</v>
      </c>
      <c r="S328" s="2"/>
      <c r="T328" s="2">
        <f t="shared" si="70"/>
        <v>0</v>
      </c>
      <c r="U328" s="11"/>
    </row>
    <row r="329" spans="1:21" x14ac:dyDescent="0.3">
      <c r="A329" s="20">
        <v>44524</v>
      </c>
      <c r="B329" s="28">
        <v>19.616666666666699</v>
      </c>
      <c r="C329" s="2">
        <f t="shared" si="59"/>
        <v>19.845833333333335</v>
      </c>
      <c r="D329" s="13">
        <f t="shared" si="61"/>
        <v>23.426833333333335</v>
      </c>
      <c r="E329" s="3">
        <v>24.5</v>
      </c>
      <c r="F329" s="1">
        <f t="shared" si="62"/>
        <v>25</v>
      </c>
      <c r="G329" s="1">
        <f t="shared" si="63"/>
        <v>25.5</v>
      </c>
      <c r="H329" s="13">
        <f t="shared" si="64"/>
        <v>23.926833333333335</v>
      </c>
      <c r="I329" s="14">
        <f t="shared" si="65"/>
        <v>24.426833333333335</v>
      </c>
      <c r="J329" s="2">
        <f t="shared" si="66"/>
        <v>0</v>
      </c>
      <c r="K329" s="2"/>
      <c r="L329" s="2">
        <f t="shared" si="67"/>
        <v>0</v>
      </c>
      <c r="M329" s="2"/>
      <c r="N329" s="2">
        <f t="shared" si="68"/>
        <v>0</v>
      </c>
      <c r="O329" s="2"/>
      <c r="P329" s="2">
        <f t="shared" si="69"/>
        <v>0</v>
      </c>
      <c r="Q329" s="2"/>
      <c r="R329" s="2">
        <f t="shared" si="60"/>
        <v>0</v>
      </c>
      <c r="S329" s="2"/>
      <c r="T329" s="2">
        <f t="shared" si="70"/>
        <v>0</v>
      </c>
      <c r="U329" s="11"/>
    </row>
    <row r="330" spans="1:21" x14ac:dyDescent="0.3">
      <c r="A330" s="20">
        <v>44525</v>
      </c>
      <c r="B330" s="28">
        <v>19.412500000000001</v>
      </c>
      <c r="C330" s="2">
        <f t="shared" si="59"/>
        <v>19.766388888888891</v>
      </c>
      <c r="D330" s="13">
        <f t="shared" si="61"/>
        <v>23.404588888888892</v>
      </c>
      <c r="E330" s="3">
        <v>24.5</v>
      </c>
      <c r="F330" s="1">
        <f t="shared" si="62"/>
        <v>25</v>
      </c>
      <c r="G330" s="1">
        <f t="shared" si="63"/>
        <v>25.5</v>
      </c>
      <c r="H330" s="13">
        <f t="shared" si="64"/>
        <v>23.904588888888892</v>
      </c>
      <c r="I330" s="14">
        <f t="shared" si="65"/>
        <v>24.404588888888892</v>
      </c>
      <c r="J330" s="2">
        <f t="shared" si="66"/>
        <v>0</v>
      </c>
      <c r="K330" s="2"/>
      <c r="L330" s="2">
        <f t="shared" si="67"/>
        <v>0</v>
      </c>
      <c r="M330" s="2"/>
      <c r="N330" s="2">
        <f t="shared" si="68"/>
        <v>0</v>
      </c>
      <c r="O330" s="2"/>
      <c r="P330" s="2">
        <f t="shared" si="69"/>
        <v>0</v>
      </c>
      <c r="Q330" s="2"/>
      <c r="R330" s="2">
        <f t="shared" si="60"/>
        <v>0</v>
      </c>
      <c r="S330" s="2"/>
      <c r="T330" s="2">
        <f t="shared" si="70"/>
        <v>0</v>
      </c>
      <c r="U330" s="11"/>
    </row>
    <row r="331" spans="1:21" x14ac:dyDescent="0.3">
      <c r="A331" s="20">
        <v>44526</v>
      </c>
      <c r="B331" s="28">
        <v>18.45</v>
      </c>
      <c r="C331" s="2">
        <f t="shared" si="59"/>
        <v>19.705138888888886</v>
      </c>
      <c r="D331" s="13">
        <f t="shared" si="61"/>
        <v>23.387438888888891</v>
      </c>
      <c r="E331" s="3">
        <v>24.5</v>
      </c>
      <c r="F331" s="1">
        <f t="shared" si="62"/>
        <v>25</v>
      </c>
      <c r="G331" s="1">
        <f t="shared" si="63"/>
        <v>25.5</v>
      </c>
      <c r="H331" s="13">
        <f t="shared" si="64"/>
        <v>23.887438888888891</v>
      </c>
      <c r="I331" s="14">
        <f t="shared" si="65"/>
        <v>24.387438888888891</v>
      </c>
      <c r="J331" s="2">
        <f t="shared" si="66"/>
        <v>0</v>
      </c>
      <c r="K331" s="2"/>
      <c r="L331" s="2">
        <f t="shared" si="67"/>
        <v>0</v>
      </c>
      <c r="M331" s="2"/>
      <c r="N331" s="2">
        <f t="shared" si="68"/>
        <v>0</v>
      </c>
      <c r="O331" s="2"/>
      <c r="P331" s="2">
        <f t="shared" si="69"/>
        <v>0</v>
      </c>
      <c r="Q331" s="2"/>
      <c r="R331" s="2">
        <f t="shared" si="60"/>
        <v>0</v>
      </c>
      <c r="S331" s="2"/>
      <c r="T331" s="2">
        <f t="shared" si="70"/>
        <v>0</v>
      </c>
      <c r="U331" s="11"/>
    </row>
    <row r="332" spans="1:21" x14ac:dyDescent="0.3">
      <c r="A332" s="20">
        <v>44527</v>
      </c>
      <c r="B332" s="28">
        <v>18.758333333333301</v>
      </c>
      <c r="C332" s="2">
        <f t="shared" si="59"/>
        <v>19.600138888888885</v>
      </c>
      <c r="D332" s="13">
        <f t="shared" si="61"/>
        <v>23.358038888888888</v>
      </c>
      <c r="E332" s="3">
        <v>24.5</v>
      </c>
      <c r="F332" s="1">
        <f t="shared" si="62"/>
        <v>25</v>
      </c>
      <c r="G332" s="1">
        <f t="shared" si="63"/>
        <v>25.5</v>
      </c>
      <c r="H332" s="13">
        <f t="shared" si="64"/>
        <v>23.858038888888888</v>
      </c>
      <c r="I332" s="14">
        <f t="shared" si="65"/>
        <v>24.358038888888888</v>
      </c>
      <c r="J332" s="2">
        <f t="shared" si="66"/>
        <v>0</v>
      </c>
      <c r="K332" s="2"/>
      <c r="L332" s="2">
        <f t="shared" si="67"/>
        <v>0</v>
      </c>
      <c r="M332" s="2"/>
      <c r="N332" s="2">
        <f t="shared" si="68"/>
        <v>0</v>
      </c>
      <c r="O332" s="2"/>
      <c r="P332" s="2">
        <f t="shared" si="69"/>
        <v>0</v>
      </c>
      <c r="Q332" s="2"/>
      <c r="R332" s="2">
        <f t="shared" si="60"/>
        <v>0</v>
      </c>
      <c r="S332" s="2"/>
      <c r="T332" s="2">
        <f t="shared" si="70"/>
        <v>0</v>
      </c>
      <c r="U332" s="11"/>
    </row>
    <row r="333" spans="1:21" x14ac:dyDescent="0.3">
      <c r="A333" s="20">
        <v>44528</v>
      </c>
      <c r="B333" s="28">
        <v>18.55</v>
      </c>
      <c r="C333" s="2">
        <f t="shared" si="59"/>
        <v>19.502638888888885</v>
      </c>
      <c r="D333" s="13">
        <f t="shared" si="61"/>
        <v>23.330738888888888</v>
      </c>
      <c r="E333" s="3">
        <v>24.5</v>
      </c>
      <c r="F333" s="1">
        <f t="shared" si="62"/>
        <v>25</v>
      </c>
      <c r="G333" s="1">
        <f t="shared" si="63"/>
        <v>25.5</v>
      </c>
      <c r="H333" s="13">
        <f t="shared" si="64"/>
        <v>23.830738888888888</v>
      </c>
      <c r="I333" s="14">
        <f t="shared" si="65"/>
        <v>24.330738888888888</v>
      </c>
      <c r="J333" s="2">
        <f t="shared" si="66"/>
        <v>0</v>
      </c>
      <c r="K333" s="2"/>
      <c r="L333" s="2">
        <f t="shared" si="67"/>
        <v>0</v>
      </c>
      <c r="M333" s="2"/>
      <c r="N333" s="2">
        <f t="shared" si="68"/>
        <v>0</v>
      </c>
      <c r="O333" s="2"/>
      <c r="P333" s="2">
        <f t="shared" si="69"/>
        <v>0</v>
      </c>
      <c r="Q333" s="2"/>
      <c r="R333" s="2">
        <f t="shared" si="60"/>
        <v>0</v>
      </c>
      <c r="S333" s="2"/>
      <c r="T333" s="2">
        <f t="shared" si="70"/>
        <v>0</v>
      </c>
      <c r="U333" s="11"/>
    </row>
    <row r="334" spans="1:21" x14ac:dyDescent="0.3">
      <c r="A334" s="20">
        <v>44529</v>
      </c>
      <c r="B334" s="28">
        <v>17.212499999999999</v>
      </c>
      <c r="C334" s="2">
        <f t="shared" si="59"/>
        <v>19.415277777777774</v>
      </c>
      <c r="D334" s="13">
        <f t="shared" si="61"/>
        <v>23.30627777777778</v>
      </c>
      <c r="E334" s="3">
        <v>24.5</v>
      </c>
      <c r="F334" s="1">
        <f t="shared" si="62"/>
        <v>25</v>
      </c>
      <c r="G334" s="1">
        <f t="shared" si="63"/>
        <v>25.5</v>
      </c>
      <c r="H334" s="13">
        <f t="shared" si="64"/>
        <v>23.80627777777778</v>
      </c>
      <c r="I334" s="14">
        <f t="shared" si="65"/>
        <v>24.30627777777778</v>
      </c>
      <c r="J334" s="2">
        <f t="shared" si="66"/>
        <v>0</v>
      </c>
      <c r="K334" s="2"/>
      <c r="L334" s="2">
        <f t="shared" si="67"/>
        <v>0</v>
      </c>
      <c r="M334" s="2"/>
      <c r="N334" s="2">
        <f t="shared" si="68"/>
        <v>0</v>
      </c>
      <c r="O334" s="2"/>
      <c r="P334" s="2">
        <f t="shared" si="69"/>
        <v>0</v>
      </c>
      <c r="Q334" s="2"/>
      <c r="R334" s="2">
        <f t="shared" si="60"/>
        <v>0</v>
      </c>
      <c r="S334" s="2"/>
      <c r="T334" s="2">
        <f t="shared" si="70"/>
        <v>0</v>
      </c>
      <c r="U334" s="11"/>
    </row>
    <row r="335" spans="1:21" x14ac:dyDescent="0.3">
      <c r="A335" s="20">
        <v>44530</v>
      </c>
      <c r="B335" s="28">
        <v>16.608333333333299</v>
      </c>
      <c r="C335" s="2">
        <f t="shared" si="59"/>
        <v>19.282083333333329</v>
      </c>
      <c r="D335" s="13">
        <f t="shared" si="61"/>
        <v>23.268983333333335</v>
      </c>
      <c r="E335" s="3">
        <v>24.5</v>
      </c>
      <c r="F335" s="1">
        <f t="shared" si="62"/>
        <v>25</v>
      </c>
      <c r="G335" s="1">
        <f t="shared" si="63"/>
        <v>25.5</v>
      </c>
      <c r="H335" s="13">
        <f t="shared" si="64"/>
        <v>23.768983333333335</v>
      </c>
      <c r="I335" s="14">
        <f t="shared" si="65"/>
        <v>24.268983333333335</v>
      </c>
      <c r="J335" s="2">
        <f t="shared" si="66"/>
        <v>0</v>
      </c>
      <c r="K335" s="2"/>
      <c r="L335" s="2">
        <f t="shared" si="67"/>
        <v>0</v>
      </c>
      <c r="M335" s="2"/>
      <c r="N335" s="2">
        <f t="shared" si="68"/>
        <v>0</v>
      </c>
      <c r="O335" s="2"/>
      <c r="P335" s="2">
        <f t="shared" si="69"/>
        <v>0</v>
      </c>
      <c r="Q335" s="2"/>
      <c r="R335" s="2">
        <f t="shared" si="60"/>
        <v>0</v>
      </c>
      <c r="S335" s="2"/>
      <c r="T335" s="2">
        <f t="shared" si="70"/>
        <v>0</v>
      </c>
      <c r="U335" s="11"/>
    </row>
    <row r="336" spans="1:21" x14ac:dyDescent="0.3">
      <c r="A336" s="20">
        <v>44531</v>
      </c>
      <c r="B336" s="28">
        <v>16.233333333333299</v>
      </c>
      <c r="C336" s="2">
        <f t="shared" si="59"/>
        <v>19.108611111111106</v>
      </c>
      <c r="D336" s="13">
        <f t="shared" si="61"/>
        <v>23.220411111111112</v>
      </c>
      <c r="E336" s="3">
        <v>24.5</v>
      </c>
      <c r="F336" s="1">
        <f t="shared" si="62"/>
        <v>25</v>
      </c>
      <c r="G336" s="1">
        <f t="shared" si="63"/>
        <v>25.5</v>
      </c>
      <c r="H336" s="13">
        <f t="shared" si="64"/>
        <v>23.720411111111112</v>
      </c>
      <c r="I336" s="14">
        <f t="shared" si="65"/>
        <v>24.220411111111112</v>
      </c>
      <c r="J336" s="2">
        <f t="shared" si="66"/>
        <v>0</v>
      </c>
      <c r="K336" s="2"/>
      <c r="L336" s="2">
        <f t="shared" si="67"/>
        <v>0</v>
      </c>
      <c r="M336" s="2"/>
      <c r="N336" s="2">
        <f t="shared" si="68"/>
        <v>0</v>
      </c>
      <c r="O336" s="2"/>
      <c r="P336" s="2">
        <f t="shared" si="69"/>
        <v>0</v>
      </c>
      <c r="Q336" s="2"/>
      <c r="R336" s="2">
        <f t="shared" si="60"/>
        <v>0</v>
      </c>
      <c r="S336" s="2"/>
      <c r="T336" s="2">
        <f t="shared" si="70"/>
        <v>0</v>
      </c>
      <c r="U336" s="11"/>
    </row>
    <row r="337" spans="1:21" x14ac:dyDescent="0.3">
      <c r="A337" s="20">
        <v>44532</v>
      </c>
      <c r="B337" s="28">
        <v>15.016666666666699</v>
      </c>
      <c r="C337" s="2">
        <f t="shared" si="59"/>
        <v>18.87361111111111</v>
      </c>
      <c r="D337" s="13">
        <f t="shared" si="61"/>
        <v>23.154611111111112</v>
      </c>
      <c r="E337" s="3">
        <v>24.5</v>
      </c>
      <c r="F337" s="1">
        <f t="shared" si="62"/>
        <v>25</v>
      </c>
      <c r="G337" s="1">
        <f t="shared" si="63"/>
        <v>25.5</v>
      </c>
      <c r="H337" s="13">
        <f t="shared" si="64"/>
        <v>23.654611111111112</v>
      </c>
      <c r="I337" s="14">
        <f t="shared" si="65"/>
        <v>24.154611111111112</v>
      </c>
      <c r="J337" s="2">
        <f t="shared" si="66"/>
        <v>0</v>
      </c>
      <c r="K337" s="2"/>
      <c r="L337" s="2">
        <f t="shared" si="67"/>
        <v>0</v>
      </c>
      <c r="M337" s="2"/>
      <c r="N337" s="2">
        <f t="shared" si="68"/>
        <v>0</v>
      </c>
      <c r="O337" s="2"/>
      <c r="P337" s="2">
        <f t="shared" si="69"/>
        <v>0</v>
      </c>
      <c r="Q337" s="2"/>
      <c r="R337" s="2">
        <f t="shared" si="60"/>
        <v>0</v>
      </c>
      <c r="S337" s="2"/>
      <c r="T337" s="2">
        <f t="shared" si="70"/>
        <v>0</v>
      </c>
      <c r="U337" s="11"/>
    </row>
    <row r="338" spans="1:21" x14ac:dyDescent="0.3">
      <c r="A338" s="20">
        <v>44533</v>
      </c>
      <c r="B338" s="28">
        <v>15.570833333333301</v>
      </c>
      <c r="C338" s="2">
        <f t="shared" si="59"/>
        <v>18.578888888888891</v>
      </c>
      <c r="D338" s="13">
        <f t="shared" si="61"/>
        <v>23.072088888888892</v>
      </c>
      <c r="E338" s="3">
        <v>24.5</v>
      </c>
      <c r="F338" s="1">
        <f t="shared" si="62"/>
        <v>25</v>
      </c>
      <c r="G338" s="1">
        <f t="shared" si="63"/>
        <v>25.5</v>
      </c>
      <c r="H338" s="13">
        <f t="shared" si="64"/>
        <v>23.572088888888892</v>
      </c>
      <c r="I338" s="14">
        <f t="shared" si="65"/>
        <v>24.072088888888892</v>
      </c>
      <c r="J338" s="2">
        <f t="shared" si="66"/>
        <v>0</v>
      </c>
      <c r="K338" s="2"/>
      <c r="L338" s="2">
        <f t="shared" si="67"/>
        <v>0</v>
      </c>
      <c r="M338" s="2"/>
      <c r="N338" s="2">
        <f t="shared" si="68"/>
        <v>0</v>
      </c>
      <c r="O338" s="2"/>
      <c r="P338" s="2">
        <f t="shared" si="69"/>
        <v>0</v>
      </c>
      <c r="Q338" s="2"/>
      <c r="R338" s="2">
        <f t="shared" si="60"/>
        <v>0</v>
      </c>
      <c r="S338" s="2"/>
      <c r="T338" s="2">
        <f t="shared" si="70"/>
        <v>0</v>
      </c>
      <c r="U338" s="11"/>
    </row>
    <row r="339" spans="1:21" x14ac:dyDescent="0.3">
      <c r="A339" s="20">
        <v>44534</v>
      </c>
      <c r="B339" s="28">
        <v>16.862500000000001</v>
      </c>
      <c r="C339" s="2">
        <f t="shared" si="59"/>
        <v>18.372083333333329</v>
      </c>
      <c r="D339" s="13">
        <f t="shared" si="61"/>
        <v>23.014183333333335</v>
      </c>
      <c r="E339" s="3">
        <v>24.5</v>
      </c>
      <c r="F339" s="1">
        <f t="shared" si="62"/>
        <v>25</v>
      </c>
      <c r="G339" s="1">
        <f t="shared" si="63"/>
        <v>25.5</v>
      </c>
      <c r="H339" s="13">
        <f t="shared" si="64"/>
        <v>23.514183333333335</v>
      </c>
      <c r="I339" s="14">
        <f t="shared" si="65"/>
        <v>24.014183333333335</v>
      </c>
      <c r="J339" s="2">
        <f t="shared" si="66"/>
        <v>0</v>
      </c>
      <c r="K339" s="2"/>
      <c r="L339" s="2">
        <f t="shared" si="67"/>
        <v>0</v>
      </c>
      <c r="M339" s="2"/>
      <c r="N339" s="2">
        <f t="shared" si="68"/>
        <v>0</v>
      </c>
      <c r="O339" s="2"/>
      <c r="P339" s="2">
        <f t="shared" si="69"/>
        <v>0</v>
      </c>
      <c r="Q339" s="2"/>
      <c r="R339" s="2">
        <f t="shared" si="60"/>
        <v>0</v>
      </c>
      <c r="S339" s="2"/>
      <c r="T339" s="2">
        <f t="shared" si="70"/>
        <v>0</v>
      </c>
      <c r="U339" s="11"/>
    </row>
    <row r="340" spans="1:21" x14ac:dyDescent="0.3">
      <c r="A340" s="20">
        <v>44535</v>
      </c>
      <c r="B340" s="28">
        <v>17.641666666666701</v>
      </c>
      <c r="C340" s="2">
        <f t="shared" si="59"/>
        <v>18.29291666666666</v>
      </c>
      <c r="D340" s="13">
        <f t="shared" si="61"/>
        <v>22.992016666666665</v>
      </c>
      <c r="E340" s="3">
        <v>24.5</v>
      </c>
      <c r="F340" s="1">
        <f t="shared" si="62"/>
        <v>25</v>
      </c>
      <c r="G340" s="1">
        <f t="shared" si="63"/>
        <v>25.5</v>
      </c>
      <c r="H340" s="13">
        <f t="shared" si="64"/>
        <v>23.492016666666665</v>
      </c>
      <c r="I340" s="14">
        <f t="shared" si="65"/>
        <v>23.992016666666665</v>
      </c>
      <c r="J340" s="2">
        <f t="shared" si="66"/>
        <v>0</v>
      </c>
      <c r="K340" s="2"/>
      <c r="L340" s="2">
        <f t="shared" si="67"/>
        <v>0</v>
      </c>
      <c r="M340" s="2"/>
      <c r="N340" s="2">
        <f t="shared" si="68"/>
        <v>0</v>
      </c>
      <c r="O340" s="2"/>
      <c r="P340" s="2">
        <f t="shared" si="69"/>
        <v>0</v>
      </c>
      <c r="Q340" s="2"/>
      <c r="R340" s="2">
        <f t="shared" si="60"/>
        <v>0</v>
      </c>
      <c r="S340" s="2"/>
      <c r="T340" s="2">
        <f t="shared" si="70"/>
        <v>0</v>
      </c>
      <c r="U340" s="11"/>
    </row>
    <row r="341" spans="1:21" x14ac:dyDescent="0.3">
      <c r="A341" s="20">
        <v>44536</v>
      </c>
      <c r="B341" s="28">
        <v>17.641666666666701</v>
      </c>
      <c r="C341" s="2">
        <f t="shared" si="59"/>
        <v>18.226249999999993</v>
      </c>
      <c r="D341" s="13">
        <f t="shared" si="61"/>
        <v>22.97335</v>
      </c>
      <c r="E341" s="3">
        <v>24.5</v>
      </c>
      <c r="F341" s="1">
        <f t="shared" si="62"/>
        <v>25</v>
      </c>
      <c r="G341" s="1">
        <f t="shared" si="63"/>
        <v>25.5</v>
      </c>
      <c r="H341" s="13">
        <f t="shared" si="64"/>
        <v>23.47335</v>
      </c>
      <c r="I341" s="14">
        <f t="shared" si="65"/>
        <v>23.97335</v>
      </c>
      <c r="J341" s="2">
        <f t="shared" si="66"/>
        <v>0</v>
      </c>
      <c r="K341" s="2"/>
      <c r="L341" s="2">
        <f t="shared" si="67"/>
        <v>0</v>
      </c>
      <c r="M341" s="2"/>
      <c r="N341" s="2">
        <f t="shared" si="68"/>
        <v>0</v>
      </c>
      <c r="O341" s="2"/>
      <c r="P341" s="2">
        <f t="shared" si="69"/>
        <v>0</v>
      </c>
      <c r="Q341" s="2"/>
      <c r="R341" s="2">
        <f t="shared" si="60"/>
        <v>0</v>
      </c>
      <c r="S341" s="2"/>
      <c r="T341" s="2">
        <f t="shared" si="70"/>
        <v>0</v>
      </c>
      <c r="U341" s="11"/>
    </row>
    <row r="342" spans="1:21" x14ac:dyDescent="0.3">
      <c r="A342" s="20">
        <v>44537</v>
      </c>
      <c r="B342" s="28">
        <v>15.4166666666667</v>
      </c>
      <c r="C342" s="2">
        <f t="shared" si="59"/>
        <v>18.12791666666666</v>
      </c>
      <c r="D342" s="13">
        <f t="shared" si="61"/>
        <v>22.945816666666666</v>
      </c>
      <c r="E342" s="3">
        <v>24.5</v>
      </c>
      <c r="F342" s="1">
        <f t="shared" si="62"/>
        <v>25</v>
      </c>
      <c r="G342" s="1">
        <f t="shared" si="63"/>
        <v>25.5</v>
      </c>
      <c r="H342" s="13">
        <f t="shared" si="64"/>
        <v>23.445816666666666</v>
      </c>
      <c r="I342" s="14">
        <f t="shared" si="65"/>
        <v>23.945816666666666</v>
      </c>
      <c r="J342" s="2">
        <f t="shared" si="66"/>
        <v>0</v>
      </c>
      <c r="K342" s="2"/>
      <c r="L342" s="2">
        <f t="shared" si="67"/>
        <v>0</v>
      </c>
      <c r="M342" s="2"/>
      <c r="N342" s="2">
        <f t="shared" si="68"/>
        <v>0</v>
      </c>
      <c r="O342" s="2"/>
      <c r="P342" s="2">
        <f t="shared" si="69"/>
        <v>0</v>
      </c>
      <c r="Q342" s="2"/>
      <c r="R342" s="2">
        <f t="shared" si="60"/>
        <v>0</v>
      </c>
      <c r="S342" s="2"/>
      <c r="T342" s="2">
        <f t="shared" si="70"/>
        <v>0</v>
      </c>
      <c r="U342" s="11"/>
    </row>
    <row r="343" spans="1:21" x14ac:dyDescent="0.3">
      <c r="A343" s="20">
        <v>44538</v>
      </c>
      <c r="B343" s="28">
        <v>14.612500000000001</v>
      </c>
      <c r="C343" s="2">
        <f t="shared" si="59"/>
        <v>17.96875</v>
      </c>
      <c r="D343" s="13">
        <f t="shared" si="61"/>
        <v>22.901250000000001</v>
      </c>
      <c r="E343" s="3">
        <v>24.5</v>
      </c>
      <c r="F343" s="1">
        <f t="shared" si="62"/>
        <v>25</v>
      </c>
      <c r="G343" s="1">
        <f t="shared" si="63"/>
        <v>25.5</v>
      </c>
      <c r="H343" s="13">
        <f t="shared" si="64"/>
        <v>23.401250000000001</v>
      </c>
      <c r="I343" s="14">
        <f t="shared" si="65"/>
        <v>23.901250000000001</v>
      </c>
      <c r="J343" s="2">
        <f t="shared" si="66"/>
        <v>0</v>
      </c>
      <c r="K343" s="2"/>
      <c r="L343" s="2">
        <f t="shared" si="67"/>
        <v>0</v>
      </c>
      <c r="M343" s="2"/>
      <c r="N343" s="2">
        <f t="shared" si="68"/>
        <v>0</v>
      </c>
      <c r="O343" s="2"/>
      <c r="P343" s="2">
        <f t="shared" si="69"/>
        <v>0</v>
      </c>
      <c r="Q343" s="2"/>
      <c r="R343" s="2">
        <f t="shared" si="60"/>
        <v>0</v>
      </c>
      <c r="S343" s="2"/>
      <c r="T343" s="2">
        <f t="shared" si="70"/>
        <v>0</v>
      </c>
      <c r="U343" s="11"/>
    </row>
    <row r="344" spans="1:21" x14ac:dyDescent="0.3">
      <c r="A344" s="20">
        <v>44539</v>
      </c>
      <c r="B344" s="28">
        <v>14.324999999999999</v>
      </c>
      <c r="C344" s="2">
        <f t="shared" si="59"/>
        <v>17.772222222222222</v>
      </c>
      <c r="D344" s="13">
        <f t="shared" si="61"/>
        <v>22.846222222222224</v>
      </c>
      <c r="E344" s="3">
        <v>24.5</v>
      </c>
      <c r="F344" s="1">
        <f t="shared" si="62"/>
        <v>25</v>
      </c>
      <c r="G344" s="1">
        <f t="shared" si="63"/>
        <v>25.5</v>
      </c>
      <c r="H344" s="13">
        <f t="shared" si="64"/>
        <v>23.346222222222224</v>
      </c>
      <c r="I344" s="14">
        <f t="shared" si="65"/>
        <v>23.846222222222224</v>
      </c>
      <c r="J344" s="2">
        <f t="shared" si="66"/>
        <v>0</v>
      </c>
      <c r="K344" s="2"/>
      <c r="L344" s="2">
        <f t="shared" si="67"/>
        <v>0</v>
      </c>
      <c r="M344" s="2"/>
      <c r="N344" s="2">
        <f t="shared" si="68"/>
        <v>0</v>
      </c>
      <c r="O344" s="2"/>
      <c r="P344" s="2">
        <f t="shared" si="69"/>
        <v>0</v>
      </c>
      <c r="Q344" s="2"/>
      <c r="R344" s="2">
        <f t="shared" si="60"/>
        <v>0</v>
      </c>
      <c r="S344" s="2"/>
      <c r="T344" s="2">
        <f t="shared" si="70"/>
        <v>0</v>
      </c>
      <c r="U344" s="11"/>
    </row>
    <row r="345" spans="1:21" x14ac:dyDescent="0.3">
      <c r="A345" s="20">
        <v>44540</v>
      </c>
      <c r="B345" s="28">
        <v>13.891666666666699</v>
      </c>
      <c r="C345" s="2">
        <f t="shared" si="59"/>
        <v>17.559583333333332</v>
      </c>
      <c r="D345" s="13">
        <f t="shared" si="61"/>
        <v>22.786683333333336</v>
      </c>
      <c r="E345" s="3">
        <v>24.5</v>
      </c>
      <c r="F345" s="1">
        <f t="shared" si="62"/>
        <v>25</v>
      </c>
      <c r="G345" s="1">
        <f t="shared" si="63"/>
        <v>25.5</v>
      </c>
      <c r="H345" s="13">
        <f t="shared" si="64"/>
        <v>23.286683333333336</v>
      </c>
      <c r="I345" s="14">
        <f t="shared" si="65"/>
        <v>23.786683333333336</v>
      </c>
      <c r="J345" s="2">
        <f t="shared" si="66"/>
        <v>0</v>
      </c>
      <c r="K345" s="2"/>
      <c r="L345" s="2">
        <f t="shared" si="67"/>
        <v>0</v>
      </c>
      <c r="M345" s="2"/>
      <c r="N345" s="2">
        <f t="shared" si="68"/>
        <v>0</v>
      </c>
      <c r="O345" s="2"/>
      <c r="P345" s="2">
        <f t="shared" si="69"/>
        <v>0</v>
      </c>
      <c r="Q345" s="2"/>
      <c r="R345" s="2">
        <f t="shared" si="60"/>
        <v>0</v>
      </c>
      <c r="S345" s="2"/>
      <c r="T345" s="2">
        <f t="shared" si="70"/>
        <v>0</v>
      </c>
      <c r="U345" s="11"/>
    </row>
    <row r="346" spans="1:21" x14ac:dyDescent="0.3">
      <c r="A346" s="20">
        <v>44541</v>
      </c>
      <c r="B346" s="28">
        <v>13.3166666666667</v>
      </c>
      <c r="C346" s="2">
        <f t="shared" si="59"/>
        <v>17.314722222222219</v>
      </c>
      <c r="D346" s="13">
        <f t="shared" si="61"/>
        <v>22.718122222222224</v>
      </c>
      <c r="E346" s="3">
        <v>24.5</v>
      </c>
      <c r="F346" s="1">
        <f t="shared" si="62"/>
        <v>25</v>
      </c>
      <c r="G346" s="1">
        <f t="shared" si="63"/>
        <v>25.5</v>
      </c>
      <c r="H346" s="13">
        <f t="shared" si="64"/>
        <v>23.218122222222224</v>
      </c>
      <c r="I346" s="14">
        <f t="shared" si="65"/>
        <v>23.718122222222224</v>
      </c>
      <c r="J346" s="2">
        <f t="shared" si="66"/>
        <v>0</v>
      </c>
      <c r="K346" s="2"/>
      <c r="L346" s="2">
        <f t="shared" si="67"/>
        <v>0</v>
      </c>
      <c r="M346" s="2"/>
      <c r="N346" s="2">
        <f t="shared" si="68"/>
        <v>0</v>
      </c>
      <c r="O346" s="2"/>
      <c r="P346" s="2">
        <f t="shared" si="69"/>
        <v>0</v>
      </c>
      <c r="Q346" s="2"/>
      <c r="R346" s="2">
        <f t="shared" si="60"/>
        <v>0</v>
      </c>
      <c r="S346" s="2"/>
      <c r="T346" s="2">
        <f t="shared" si="70"/>
        <v>0</v>
      </c>
      <c r="U346" s="11"/>
    </row>
    <row r="347" spans="1:21" x14ac:dyDescent="0.3">
      <c r="A347" s="20">
        <v>44542</v>
      </c>
      <c r="B347" s="28">
        <v>14.091666666666701</v>
      </c>
      <c r="C347" s="2">
        <f t="shared" si="59"/>
        <v>17.048333333333336</v>
      </c>
      <c r="D347" s="13">
        <f t="shared" si="61"/>
        <v>22.643533333333338</v>
      </c>
      <c r="E347" s="3">
        <v>24.5</v>
      </c>
      <c r="F347" s="1">
        <f t="shared" si="62"/>
        <v>25</v>
      </c>
      <c r="G347" s="1">
        <f t="shared" si="63"/>
        <v>25.5</v>
      </c>
      <c r="H347" s="13">
        <f t="shared" si="64"/>
        <v>23.143533333333338</v>
      </c>
      <c r="I347" s="14">
        <f t="shared" si="65"/>
        <v>23.643533333333338</v>
      </c>
      <c r="J347" s="2">
        <f t="shared" si="66"/>
        <v>0</v>
      </c>
      <c r="K347" s="2"/>
      <c r="L347" s="2">
        <f t="shared" si="67"/>
        <v>0</v>
      </c>
      <c r="M347" s="2"/>
      <c r="N347" s="2">
        <f t="shared" si="68"/>
        <v>0</v>
      </c>
      <c r="O347" s="2"/>
      <c r="P347" s="2">
        <f t="shared" si="69"/>
        <v>0</v>
      </c>
      <c r="Q347" s="2"/>
      <c r="R347" s="2">
        <f t="shared" si="60"/>
        <v>0</v>
      </c>
      <c r="S347" s="2"/>
      <c r="T347" s="2">
        <f t="shared" si="70"/>
        <v>0</v>
      </c>
      <c r="U347" s="11"/>
    </row>
    <row r="348" spans="1:21" x14ac:dyDescent="0.3">
      <c r="A348" s="20">
        <v>44543</v>
      </c>
      <c r="B348" s="28">
        <v>13.6</v>
      </c>
      <c r="C348" s="2">
        <f t="shared" si="59"/>
        <v>16.88527777777778</v>
      </c>
      <c r="D348" s="13">
        <f t="shared" si="61"/>
        <v>22.597877777777779</v>
      </c>
      <c r="E348" s="3">
        <v>24.5</v>
      </c>
      <c r="F348" s="1">
        <f t="shared" si="62"/>
        <v>25</v>
      </c>
      <c r="G348" s="1">
        <f t="shared" si="63"/>
        <v>25.5</v>
      </c>
      <c r="H348" s="13">
        <f t="shared" si="64"/>
        <v>23.097877777777779</v>
      </c>
      <c r="I348" s="14">
        <f t="shared" si="65"/>
        <v>23.597877777777779</v>
      </c>
      <c r="J348" s="2">
        <f t="shared" si="66"/>
        <v>0</v>
      </c>
      <c r="K348" s="2"/>
      <c r="L348" s="2">
        <f t="shared" si="67"/>
        <v>0</v>
      </c>
      <c r="M348" s="2"/>
      <c r="N348" s="2">
        <f t="shared" si="68"/>
        <v>0</v>
      </c>
      <c r="O348" s="2"/>
      <c r="P348" s="2">
        <f t="shared" si="69"/>
        <v>0</v>
      </c>
      <c r="Q348" s="2"/>
      <c r="R348" s="2">
        <f t="shared" si="60"/>
        <v>0</v>
      </c>
      <c r="S348" s="2"/>
      <c r="T348" s="2">
        <f t="shared" si="70"/>
        <v>0</v>
      </c>
      <c r="U348" s="11"/>
    </row>
    <row r="349" spans="1:21" x14ac:dyDescent="0.3">
      <c r="A349" s="20">
        <v>44544</v>
      </c>
      <c r="B349" s="28">
        <v>13.9</v>
      </c>
      <c r="C349" s="2">
        <f t="shared" si="59"/>
        <v>16.714305555555558</v>
      </c>
      <c r="D349" s="13">
        <f t="shared" si="61"/>
        <v>22.550005555555558</v>
      </c>
      <c r="E349" s="3">
        <v>24.5</v>
      </c>
      <c r="F349" s="1">
        <f t="shared" si="62"/>
        <v>25</v>
      </c>
      <c r="G349" s="1">
        <f t="shared" si="63"/>
        <v>25.5</v>
      </c>
      <c r="H349" s="13">
        <f t="shared" si="64"/>
        <v>23.050005555555558</v>
      </c>
      <c r="I349" s="14">
        <f t="shared" si="65"/>
        <v>23.550005555555558</v>
      </c>
      <c r="J349" s="2">
        <f t="shared" si="66"/>
        <v>0</v>
      </c>
      <c r="K349" s="2"/>
      <c r="L349" s="2">
        <f t="shared" si="67"/>
        <v>0</v>
      </c>
      <c r="M349" s="2"/>
      <c r="N349" s="2">
        <f t="shared" si="68"/>
        <v>0</v>
      </c>
      <c r="O349" s="2"/>
      <c r="P349" s="2">
        <f t="shared" si="69"/>
        <v>0</v>
      </c>
      <c r="Q349" s="2"/>
      <c r="R349" s="2">
        <f t="shared" si="60"/>
        <v>0</v>
      </c>
      <c r="S349" s="2"/>
      <c r="T349" s="2">
        <f t="shared" si="70"/>
        <v>0</v>
      </c>
      <c r="U349" s="11"/>
    </row>
    <row r="350" spans="1:21" x14ac:dyDescent="0.3">
      <c r="A350" s="20">
        <v>44545</v>
      </c>
      <c r="B350" s="28">
        <v>12.362500000000001</v>
      </c>
      <c r="C350" s="2">
        <f t="shared" si="59"/>
        <v>16.583611111111114</v>
      </c>
      <c r="D350" s="13">
        <f t="shared" si="61"/>
        <v>22.513411111111115</v>
      </c>
      <c r="E350" s="3">
        <v>24.5</v>
      </c>
      <c r="F350" s="1">
        <f t="shared" si="62"/>
        <v>25</v>
      </c>
      <c r="G350" s="1">
        <f t="shared" si="63"/>
        <v>25.5</v>
      </c>
      <c r="H350" s="13">
        <f t="shared" si="64"/>
        <v>23.013411111111115</v>
      </c>
      <c r="I350" s="14">
        <f t="shared" si="65"/>
        <v>23.513411111111115</v>
      </c>
      <c r="J350" s="2">
        <f t="shared" si="66"/>
        <v>0</v>
      </c>
      <c r="K350" s="2"/>
      <c r="L350" s="2">
        <f t="shared" si="67"/>
        <v>0</v>
      </c>
      <c r="M350" s="2"/>
      <c r="N350" s="2">
        <f t="shared" si="68"/>
        <v>0</v>
      </c>
      <c r="O350" s="2"/>
      <c r="P350" s="2">
        <f t="shared" si="69"/>
        <v>0</v>
      </c>
      <c r="Q350" s="2"/>
      <c r="R350" s="2">
        <f t="shared" si="60"/>
        <v>0</v>
      </c>
      <c r="S350" s="2"/>
      <c r="T350" s="2">
        <f t="shared" si="70"/>
        <v>0</v>
      </c>
      <c r="U350" s="11"/>
    </row>
    <row r="351" spans="1:21" x14ac:dyDescent="0.3">
      <c r="A351" s="20">
        <v>44546</v>
      </c>
      <c r="B351" s="28">
        <v>11.725</v>
      </c>
      <c r="C351" s="2">
        <f t="shared" si="59"/>
        <v>16.406111111111116</v>
      </c>
      <c r="D351" s="13">
        <f t="shared" si="61"/>
        <v>22.463711111111113</v>
      </c>
      <c r="E351" s="3">
        <v>24.5</v>
      </c>
      <c r="F351" s="1">
        <f t="shared" si="62"/>
        <v>25</v>
      </c>
      <c r="G351" s="1">
        <f t="shared" si="63"/>
        <v>25.5</v>
      </c>
      <c r="H351" s="13">
        <f t="shared" si="64"/>
        <v>22.963711111111113</v>
      </c>
      <c r="I351" s="14">
        <f t="shared" si="65"/>
        <v>23.463711111111113</v>
      </c>
      <c r="J351" s="2">
        <f t="shared" si="66"/>
        <v>0</v>
      </c>
      <c r="K351" s="2"/>
      <c r="L351" s="2">
        <f t="shared" si="67"/>
        <v>0</v>
      </c>
      <c r="M351" s="2"/>
      <c r="N351" s="2">
        <f t="shared" si="68"/>
        <v>0</v>
      </c>
      <c r="O351" s="2"/>
      <c r="P351" s="2">
        <f t="shared" si="69"/>
        <v>0</v>
      </c>
      <c r="Q351" s="2"/>
      <c r="R351" s="2">
        <f t="shared" si="60"/>
        <v>0</v>
      </c>
      <c r="S351" s="2"/>
      <c r="T351" s="2">
        <f t="shared" si="70"/>
        <v>0</v>
      </c>
      <c r="U351" s="11"/>
    </row>
    <row r="352" spans="1:21" x14ac:dyDescent="0.3">
      <c r="A352" s="20">
        <v>44547</v>
      </c>
      <c r="B352" s="28">
        <v>9.7166666666666703</v>
      </c>
      <c r="C352" s="2">
        <f t="shared" si="59"/>
        <v>16.234166666666674</v>
      </c>
      <c r="D352" s="13">
        <f t="shared" si="61"/>
        <v>22.41556666666667</v>
      </c>
      <c r="E352" s="3">
        <v>24.5</v>
      </c>
      <c r="F352" s="1">
        <f t="shared" si="62"/>
        <v>25</v>
      </c>
      <c r="G352" s="1">
        <f t="shared" si="63"/>
        <v>25.5</v>
      </c>
      <c r="H352" s="13">
        <f t="shared" si="64"/>
        <v>22.91556666666667</v>
      </c>
      <c r="I352" s="14">
        <f t="shared" si="65"/>
        <v>23.41556666666667</v>
      </c>
      <c r="J352" s="2">
        <f t="shared" si="66"/>
        <v>0</v>
      </c>
      <c r="K352" s="2"/>
      <c r="L352" s="2">
        <f t="shared" si="67"/>
        <v>0</v>
      </c>
      <c r="M352" s="2"/>
      <c r="N352" s="2">
        <f t="shared" si="68"/>
        <v>0</v>
      </c>
      <c r="O352" s="2"/>
      <c r="P352" s="2">
        <f t="shared" si="69"/>
        <v>0</v>
      </c>
      <c r="Q352" s="2"/>
      <c r="R352" s="2">
        <f t="shared" si="60"/>
        <v>0</v>
      </c>
      <c r="S352" s="2"/>
      <c r="T352" s="2">
        <f t="shared" si="70"/>
        <v>0</v>
      </c>
      <c r="U352" s="11"/>
    </row>
    <row r="353" spans="1:21" x14ac:dyDescent="0.3">
      <c r="A353" s="20">
        <v>44548</v>
      </c>
      <c r="B353" s="28">
        <v>9.1624999999999996</v>
      </c>
      <c r="C353" s="2">
        <f t="shared" si="59"/>
        <v>15.997777777777786</v>
      </c>
      <c r="D353" s="13">
        <f t="shared" si="61"/>
        <v>22.349377777777782</v>
      </c>
      <c r="E353" s="3">
        <v>24.5</v>
      </c>
      <c r="F353" s="1">
        <f t="shared" si="62"/>
        <v>25</v>
      </c>
      <c r="G353" s="1">
        <f t="shared" si="63"/>
        <v>25.5</v>
      </c>
      <c r="H353" s="13">
        <f t="shared" si="64"/>
        <v>22.849377777777782</v>
      </c>
      <c r="I353" s="14">
        <f t="shared" si="65"/>
        <v>23.349377777777782</v>
      </c>
      <c r="J353" s="2">
        <f t="shared" si="66"/>
        <v>0</v>
      </c>
      <c r="K353" s="2"/>
      <c r="L353" s="2">
        <f t="shared" si="67"/>
        <v>0</v>
      </c>
      <c r="M353" s="2"/>
      <c r="N353" s="2">
        <f t="shared" si="68"/>
        <v>0</v>
      </c>
      <c r="O353" s="2"/>
      <c r="P353" s="2">
        <f t="shared" si="69"/>
        <v>0</v>
      </c>
      <c r="Q353" s="2"/>
      <c r="R353" s="2">
        <f t="shared" si="60"/>
        <v>0</v>
      </c>
      <c r="S353" s="2"/>
      <c r="T353" s="2">
        <f t="shared" si="70"/>
        <v>0</v>
      </c>
      <c r="U353" s="11"/>
    </row>
    <row r="354" spans="1:21" x14ac:dyDescent="0.3">
      <c r="A354" s="20">
        <v>44549</v>
      </c>
      <c r="B354" s="28">
        <v>9.4083333333333297</v>
      </c>
      <c r="C354" s="2">
        <f t="shared" si="59"/>
        <v>15.748194444444454</v>
      </c>
      <c r="D354" s="13">
        <f t="shared" si="61"/>
        <v>22.279494444444449</v>
      </c>
      <c r="E354" s="3">
        <v>24.5</v>
      </c>
      <c r="F354" s="1">
        <f t="shared" si="62"/>
        <v>25</v>
      </c>
      <c r="G354" s="1">
        <f t="shared" si="63"/>
        <v>25.5</v>
      </c>
      <c r="H354" s="13">
        <f t="shared" si="64"/>
        <v>22.779494444444449</v>
      </c>
      <c r="I354" s="14">
        <f t="shared" si="65"/>
        <v>23.279494444444449</v>
      </c>
      <c r="J354" s="2">
        <f t="shared" si="66"/>
        <v>0</v>
      </c>
      <c r="K354" s="2"/>
      <c r="L354" s="2">
        <f t="shared" si="67"/>
        <v>0</v>
      </c>
      <c r="M354" s="2"/>
      <c r="N354" s="2">
        <f t="shared" si="68"/>
        <v>0</v>
      </c>
      <c r="O354" s="2"/>
      <c r="P354" s="2">
        <f t="shared" si="69"/>
        <v>0</v>
      </c>
      <c r="Q354" s="2"/>
      <c r="R354" s="2">
        <f t="shared" si="60"/>
        <v>0</v>
      </c>
      <c r="S354" s="2"/>
      <c r="T354" s="2">
        <f t="shared" si="70"/>
        <v>0</v>
      </c>
      <c r="U354" s="11"/>
    </row>
    <row r="355" spans="1:21" x14ac:dyDescent="0.3">
      <c r="A355" s="20">
        <v>44550</v>
      </c>
      <c r="B355" s="28">
        <v>12.045833333333301</v>
      </c>
      <c r="C355" s="2">
        <f t="shared" ref="C355:C365" si="71">AVERAGE(B325:B354)</f>
        <v>15.505694444444453</v>
      </c>
      <c r="D355" s="13">
        <f t="shared" si="61"/>
        <v>22.211594444444447</v>
      </c>
      <c r="E355" s="3">
        <v>24.5</v>
      </c>
      <c r="F355" s="1">
        <f t="shared" si="62"/>
        <v>25</v>
      </c>
      <c r="G355" s="1">
        <f t="shared" si="63"/>
        <v>25.5</v>
      </c>
      <c r="H355" s="13">
        <f t="shared" si="64"/>
        <v>22.711594444444447</v>
      </c>
      <c r="I355" s="14">
        <f t="shared" si="65"/>
        <v>23.211594444444447</v>
      </c>
      <c r="J355" s="2">
        <f t="shared" si="66"/>
        <v>0</v>
      </c>
      <c r="K355" s="2"/>
      <c r="L355" s="2">
        <f t="shared" si="67"/>
        <v>0</v>
      </c>
      <c r="M355" s="2"/>
      <c r="N355" s="2">
        <f t="shared" si="68"/>
        <v>0</v>
      </c>
      <c r="O355" s="2"/>
      <c r="P355" s="2">
        <f t="shared" si="69"/>
        <v>0</v>
      </c>
      <c r="Q355" s="2"/>
      <c r="R355" s="2">
        <f t="shared" si="60"/>
        <v>0</v>
      </c>
      <c r="S355" s="2"/>
      <c r="T355" s="2">
        <f t="shared" si="70"/>
        <v>0</v>
      </c>
      <c r="U355" s="11"/>
    </row>
    <row r="356" spans="1:21" x14ac:dyDescent="0.3">
      <c r="A356" s="20">
        <v>44551</v>
      </c>
      <c r="B356" s="28">
        <v>13.8541666666667</v>
      </c>
      <c r="C356" s="2">
        <f t="shared" si="71"/>
        <v>15.272638888888897</v>
      </c>
      <c r="D356" s="13">
        <f t="shared" si="61"/>
        <v>22.146338888888891</v>
      </c>
      <c r="E356" s="3">
        <v>24.5</v>
      </c>
      <c r="F356" s="1">
        <f t="shared" si="62"/>
        <v>25</v>
      </c>
      <c r="G356" s="1">
        <f t="shared" si="63"/>
        <v>25.5</v>
      </c>
      <c r="H356" s="13">
        <f t="shared" si="64"/>
        <v>22.646338888888891</v>
      </c>
      <c r="I356" s="14">
        <f t="shared" si="65"/>
        <v>23.146338888888891</v>
      </c>
      <c r="J356" s="2">
        <f t="shared" si="66"/>
        <v>0</v>
      </c>
      <c r="K356" s="2"/>
      <c r="L356" s="2">
        <f t="shared" si="67"/>
        <v>0</v>
      </c>
      <c r="M356" s="2"/>
      <c r="N356" s="2">
        <f t="shared" si="68"/>
        <v>0</v>
      </c>
      <c r="O356" s="2"/>
      <c r="P356" s="2">
        <f t="shared" si="69"/>
        <v>0</v>
      </c>
      <c r="Q356" s="2"/>
      <c r="R356" s="2">
        <f t="shared" si="60"/>
        <v>0</v>
      </c>
      <c r="S356" s="2"/>
      <c r="T356" s="2">
        <f t="shared" si="70"/>
        <v>0</v>
      </c>
      <c r="U356" s="11"/>
    </row>
    <row r="357" spans="1:21" x14ac:dyDescent="0.3">
      <c r="A357" s="20">
        <v>44552</v>
      </c>
      <c r="B357" s="28">
        <v>14.8541666666667</v>
      </c>
      <c r="C357" s="2">
        <f t="shared" si="71"/>
        <v>15.126805555555562</v>
      </c>
      <c r="D357" s="13">
        <f t="shared" si="61"/>
        <v>22.10550555555556</v>
      </c>
      <c r="E357" s="3">
        <v>24.5</v>
      </c>
      <c r="F357" s="1">
        <f t="shared" si="62"/>
        <v>25</v>
      </c>
      <c r="G357" s="1">
        <f t="shared" si="63"/>
        <v>25.5</v>
      </c>
      <c r="H357" s="13">
        <f t="shared" si="64"/>
        <v>22.60550555555556</v>
      </c>
      <c r="I357" s="14">
        <f t="shared" si="65"/>
        <v>23.10550555555556</v>
      </c>
      <c r="J357" s="2">
        <f t="shared" si="66"/>
        <v>0</v>
      </c>
      <c r="K357" s="2"/>
      <c r="L357" s="2">
        <f t="shared" si="67"/>
        <v>0</v>
      </c>
      <c r="M357" s="2"/>
      <c r="N357" s="2">
        <f t="shared" si="68"/>
        <v>0</v>
      </c>
      <c r="O357" s="2"/>
      <c r="P357" s="2">
        <f t="shared" si="69"/>
        <v>0</v>
      </c>
      <c r="Q357" s="2"/>
      <c r="R357" s="2">
        <f t="shared" si="60"/>
        <v>0</v>
      </c>
      <c r="S357" s="2"/>
      <c r="T357" s="2">
        <f t="shared" si="70"/>
        <v>0</v>
      </c>
      <c r="U357" s="11"/>
    </row>
    <row r="358" spans="1:21" x14ac:dyDescent="0.3">
      <c r="A358" s="20">
        <v>44553</v>
      </c>
      <c r="B358" s="28">
        <v>15.670833333333301</v>
      </c>
      <c r="C358" s="2">
        <f t="shared" si="71"/>
        <v>15.043472222222228</v>
      </c>
      <c r="D358" s="13">
        <f t="shared" si="61"/>
        <v>22.082172222222226</v>
      </c>
      <c r="E358" s="3">
        <v>24.5</v>
      </c>
      <c r="F358" s="1">
        <f t="shared" si="62"/>
        <v>25</v>
      </c>
      <c r="G358" s="1">
        <f t="shared" si="63"/>
        <v>25.5</v>
      </c>
      <c r="H358" s="13">
        <f t="shared" si="64"/>
        <v>22.582172222222226</v>
      </c>
      <c r="I358" s="14">
        <f t="shared" si="65"/>
        <v>23.082172222222226</v>
      </c>
      <c r="J358" s="2">
        <f t="shared" si="66"/>
        <v>0</v>
      </c>
      <c r="K358" s="2"/>
      <c r="L358" s="2">
        <f t="shared" si="67"/>
        <v>0</v>
      </c>
      <c r="M358" s="2"/>
      <c r="N358" s="2">
        <f t="shared" si="68"/>
        <v>0</v>
      </c>
      <c r="O358" s="2"/>
      <c r="P358" s="2">
        <f t="shared" si="69"/>
        <v>0</v>
      </c>
      <c r="Q358" s="2"/>
      <c r="R358" s="2">
        <f t="shared" si="60"/>
        <v>0</v>
      </c>
      <c r="S358" s="2"/>
      <c r="T358" s="2">
        <f t="shared" si="70"/>
        <v>0</v>
      </c>
      <c r="U358" s="11"/>
    </row>
    <row r="359" spans="1:21" x14ac:dyDescent="0.3">
      <c r="A359" s="20">
        <v>44554</v>
      </c>
      <c r="B359" s="28">
        <v>16.375</v>
      </c>
      <c r="C359" s="2">
        <f t="shared" si="71"/>
        <v>14.984305555555562</v>
      </c>
      <c r="D359" s="13">
        <f t="shared" si="61"/>
        <v>22.065605555555557</v>
      </c>
      <c r="E359" s="3">
        <v>24.5</v>
      </c>
      <c r="F359" s="1">
        <f t="shared" si="62"/>
        <v>25</v>
      </c>
      <c r="G359" s="1">
        <f t="shared" si="63"/>
        <v>25.5</v>
      </c>
      <c r="H359" s="13">
        <f t="shared" si="64"/>
        <v>22.565605555555557</v>
      </c>
      <c r="I359" s="14">
        <f t="shared" si="65"/>
        <v>23.065605555555557</v>
      </c>
      <c r="J359" s="2">
        <f t="shared" si="66"/>
        <v>0</v>
      </c>
      <c r="K359" s="2"/>
      <c r="L359" s="2">
        <f t="shared" si="67"/>
        <v>0</v>
      </c>
      <c r="M359" s="2"/>
      <c r="N359" s="2">
        <f t="shared" si="68"/>
        <v>0</v>
      </c>
      <c r="O359" s="2"/>
      <c r="P359" s="2">
        <f t="shared" si="69"/>
        <v>0</v>
      </c>
      <c r="Q359" s="2"/>
      <c r="R359" s="2">
        <f t="shared" si="60"/>
        <v>0</v>
      </c>
      <c r="S359" s="2"/>
      <c r="T359" s="2">
        <f t="shared" si="70"/>
        <v>0</v>
      </c>
      <c r="U359" s="11"/>
    </row>
    <row r="360" spans="1:21" x14ac:dyDescent="0.3">
      <c r="A360" s="20">
        <v>44555</v>
      </c>
      <c r="B360" s="28">
        <v>16.183333333333302</v>
      </c>
      <c r="C360" s="2">
        <f t="shared" si="71"/>
        <v>14.876250000000004</v>
      </c>
      <c r="D360" s="13">
        <f t="shared" si="61"/>
        <v>22.035350000000001</v>
      </c>
      <c r="E360" s="3">
        <v>24.5</v>
      </c>
      <c r="F360" s="1">
        <f t="shared" si="62"/>
        <v>25</v>
      </c>
      <c r="G360" s="1">
        <f t="shared" si="63"/>
        <v>25.5</v>
      </c>
      <c r="H360" s="13">
        <f t="shared" si="64"/>
        <v>22.535350000000001</v>
      </c>
      <c r="I360" s="14">
        <f t="shared" si="65"/>
        <v>23.035350000000001</v>
      </c>
      <c r="J360" s="2">
        <f t="shared" si="66"/>
        <v>0</v>
      </c>
      <c r="K360" s="2"/>
      <c r="L360" s="2">
        <f t="shared" si="67"/>
        <v>0</v>
      </c>
      <c r="M360" s="2"/>
      <c r="N360" s="2">
        <f t="shared" si="68"/>
        <v>0</v>
      </c>
      <c r="O360" s="2"/>
      <c r="P360" s="2">
        <f t="shared" si="69"/>
        <v>0</v>
      </c>
      <c r="Q360" s="2"/>
      <c r="R360" s="2">
        <f t="shared" si="60"/>
        <v>0</v>
      </c>
      <c r="S360" s="2"/>
      <c r="T360" s="2">
        <f t="shared" si="70"/>
        <v>0</v>
      </c>
      <c r="U360" s="11"/>
    </row>
    <row r="361" spans="1:21" x14ac:dyDescent="0.3">
      <c r="A361" s="20">
        <v>44556</v>
      </c>
      <c r="B361" s="28">
        <v>16.095833333333299</v>
      </c>
      <c r="C361" s="2">
        <f t="shared" si="71"/>
        <v>14.768611111111115</v>
      </c>
      <c r="D361" s="13">
        <f t="shared" si="61"/>
        <v>22.005211111111112</v>
      </c>
      <c r="E361" s="3">
        <v>24.5</v>
      </c>
      <c r="F361" s="1">
        <f t="shared" si="62"/>
        <v>25</v>
      </c>
      <c r="G361" s="1">
        <f t="shared" si="63"/>
        <v>25.5</v>
      </c>
      <c r="H361" s="13">
        <f t="shared" si="64"/>
        <v>22.505211111111112</v>
      </c>
      <c r="I361" s="14">
        <f t="shared" si="65"/>
        <v>23.005211111111112</v>
      </c>
      <c r="J361" s="2">
        <f t="shared" si="66"/>
        <v>0</v>
      </c>
      <c r="K361" s="2"/>
      <c r="L361" s="2">
        <f t="shared" si="67"/>
        <v>0</v>
      </c>
      <c r="M361" s="2"/>
      <c r="N361" s="2">
        <f t="shared" si="68"/>
        <v>0</v>
      </c>
      <c r="O361" s="2"/>
      <c r="P361" s="2">
        <f t="shared" si="69"/>
        <v>0</v>
      </c>
      <c r="Q361" s="2"/>
      <c r="R361" s="2">
        <f t="shared" si="60"/>
        <v>0</v>
      </c>
      <c r="S361" s="2"/>
      <c r="T361" s="2">
        <f t="shared" si="70"/>
        <v>0</v>
      </c>
      <c r="U361" s="11"/>
    </row>
    <row r="362" spans="1:21" x14ac:dyDescent="0.3">
      <c r="A362" s="20">
        <v>44557</v>
      </c>
      <c r="B362" s="28">
        <v>15.358333333333301</v>
      </c>
      <c r="C362" s="2">
        <f t="shared" si="71"/>
        <v>14.690138888888889</v>
      </c>
      <c r="D362" s="13">
        <f t="shared" si="61"/>
        <v>21.983238888888891</v>
      </c>
      <c r="E362" s="3">
        <v>24.5</v>
      </c>
      <c r="F362" s="1">
        <f t="shared" si="62"/>
        <v>25</v>
      </c>
      <c r="G362" s="1">
        <f t="shared" si="63"/>
        <v>25.5</v>
      </c>
      <c r="H362" s="13">
        <f t="shared" si="64"/>
        <v>22.483238888888891</v>
      </c>
      <c r="I362" s="14">
        <f t="shared" si="65"/>
        <v>22.983238888888891</v>
      </c>
      <c r="J362" s="2">
        <f t="shared" si="66"/>
        <v>0</v>
      </c>
      <c r="K362" s="2"/>
      <c r="L362" s="2">
        <f t="shared" si="67"/>
        <v>0</v>
      </c>
      <c r="M362" s="2"/>
      <c r="N362" s="2">
        <f t="shared" si="68"/>
        <v>0</v>
      </c>
      <c r="O362" s="2"/>
      <c r="P362" s="2">
        <f t="shared" si="69"/>
        <v>0</v>
      </c>
      <c r="Q362" s="2"/>
      <c r="R362" s="2">
        <f t="shared" si="60"/>
        <v>0</v>
      </c>
      <c r="S362" s="2"/>
      <c r="T362" s="2">
        <f t="shared" si="70"/>
        <v>0</v>
      </c>
      <c r="U362" s="11"/>
    </row>
    <row r="363" spans="1:21" x14ac:dyDescent="0.3">
      <c r="A363" s="20">
        <v>44558</v>
      </c>
      <c r="B363" s="28">
        <v>14.4166666666667</v>
      </c>
      <c r="C363" s="2">
        <f t="shared" si="71"/>
        <v>14.576805555555556</v>
      </c>
      <c r="D363" s="13">
        <f t="shared" si="61"/>
        <v>21.951505555555556</v>
      </c>
      <c r="E363" s="3">
        <v>24.5</v>
      </c>
      <c r="F363" s="1">
        <f t="shared" si="62"/>
        <v>25</v>
      </c>
      <c r="G363" s="1">
        <f t="shared" si="63"/>
        <v>25.5</v>
      </c>
      <c r="H363" s="13">
        <f t="shared" si="64"/>
        <v>22.451505555555556</v>
      </c>
      <c r="I363" s="14">
        <f t="shared" si="65"/>
        <v>22.951505555555556</v>
      </c>
      <c r="J363" s="2">
        <f t="shared" si="66"/>
        <v>0</v>
      </c>
      <c r="K363" s="2"/>
      <c r="L363" s="2">
        <f t="shared" si="67"/>
        <v>0</v>
      </c>
      <c r="M363" s="2"/>
      <c r="N363" s="2">
        <f t="shared" si="68"/>
        <v>0</v>
      </c>
      <c r="O363" s="2"/>
      <c r="P363" s="2">
        <f t="shared" si="69"/>
        <v>0</v>
      </c>
      <c r="Q363" s="2"/>
      <c r="R363" s="2">
        <f t="shared" si="60"/>
        <v>0</v>
      </c>
      <c r="S363" s="2"/>
      <c r="T363" s="2">
        <f t="shared" si="70"/>
        <v>0</v>
      </c>
      <c r="U363" s="11"/>
    </row>
    <row r="364" spans="1:21" x14ac:dyDescent="0.3">
      <c r="A364" s="20">
        <v>44559</v>
      </c>
      <c r="B364" s="28">
        <v>11.954166666666699</v>
      </c>
      <c r="C364" s="2">
        <f t="shared" si="71"/>
        <v>14.439027777777778</v>
      </c>
      <c r="D364" s="13">
        <f t="shared" si="61"/>
        <v>21.912927777777778</v>
      </c>
      <c r="E364" s="3">
        <v>24.5</v>
      </c>
      <c r="F364" s="1">
        <f t="shared" si="62"/>
        <v>25</v>
      </c>
      <c r="G364" s="1">
        <f t="shared" si="63"/>
        <v>25.5</v>
      </c>
      <c r="H364" s="13">
        <f t="shared" si="64"/>
        <v>22.412927777777778</v>
      </c>
      <c r="I364" s="14">
        <f t="shared" si="65"/>
        <v>22.912927777777778</v>
      </c>
      <c r="J364" s="2">
        <f t="shared" si="66"/>
        <v>0</v>
      </c>
      <c r="K364" s="2"/>
      <c r="L364" s="2">
        <f t="shared" si="67"/>
        <v>0</v>
      </c>
      <c r="M364" s="2"/>
      <c r="N364" s="2">
        <f t="shared" si="68"/>
        <v>0</v>
      </c>
      <c r="O364" s="2"/>
      <c r="P364" s="2">
        <f t="shared" si="69"/>
        <v>0</v>
      </c>
      <c r="Q364" s="2"/>
      <c r="R364" s="2">
        <f t="shared" si="60"/>
        <v>0</v>
      </c>
      <c r="S364" s="2"/>
      <c r="T364" s="2">
        <f t="shared" si="70"/>
        <v>0</v>
      </c>
      <c r="U364" s="11"/>
    </row>
    <row r="365" spans="1:21" x14ac:dyDescent="0.3">
      <c r="A365" s="20">
        <v>44560</v>
      </c>
      <c r="B365" s="28">
        <v>11.3333333333333</v>
      </c>
      <c r="C365" s="2">
        <f t="shared" si="71"/>
        <v>14.263750000000003</v>
      </c>
      <c r="D365" s="13">
        <f t="shared" si="61"/>
        <v>21.863850000000003</v>
      </c>
      <c r="E365" s="3">
        <v>24.5</v>
      </c>
      <c r="F365" s="1">
        <f>E365+0.5</f>
        <v>25</v>
      </c>
      <c r="G365" s="1">
        <f>E365+1</f>
        <v>25.5</v>
      </c>
      <c r="H365" s="13">
        <f>0.5+D365</f>
        <v>22.363850000000003</v>
      </c>
      <c r="I365" s="14">
        <f>1+D365</f>
        <v>22.863850000000003</v>
      </c>
      <c r="J365" s="2">
        <f t="shared" si="66"/>
        <v>0</v>
      </c>
      <c r="K365" s="2"/>
      <c r="L365" s="2">
        <f t="shared" si="67"/>
        <v>0</v>
      </c>
      <c r="M365" s="2"/>
      <c r="N365" s="2">
        <f>MAX(B365-F365,0)</f>
        <v>0</v>
      </c>
      <c r="O365" s="2"/>
      <c r="P365" s="2">
        <f>MAX(B365-G365,0)</f>
        <v>0</v>
      </c>
      <c r="Q365" s="2"/>
      <c r="R365" s="2">
        <f>MAX(B365-H365,0)</f>
        <v>0</v>
      </c>
      <c r="S365" s="2"/>
      <c r="T365" s="2">
        <f>MAX(B365-I365,0)</f>
        <v>0</v>
      </c>
      <c r="U365" s="11"/>
    </row>
    <row r="366" spans="1:21" x14ac:dyDescent="0.3">
      <c r="A366" s="20">
        <v>44561</v>
      </c>
      <c r="B366" s="28">
        <v>11.204166666666699</v>
      </c>
      <c r="C366" s="2">
        <f>AVERAGE(B336:B365)</f>
        <v>14.087916666666667</v>
      </c>
      <c r="D366" s="13">
        <f>0.28*C366+17.87</f>
        <v>21.814616666666669</v>
      </c>
      <c r="E366" s="3">
        <v>24.5</v>
      </c>
      <c r="F366" s="1">
        <f>E366+0.5</f>
        <v>25</v>
      </c>
      <c r="G366" s="1">
        <f>E366+1</f>
        <v>25.5</v>
      </c>
      <c r="H366" s="13">
        <f>0.5+D366</f>
        <v>22.314616666666669</v>
      </c>
      <c r="I366" s="14">
        <f>1+D366</f>
        <v>22.814616666666669</v>
      </c>
      <c r="J366" s="2">
        <f t="shared" si="66"/>
        <v>0</v>
      </c>
      <c r="L366" s="2">
        <f t="shared" si="67"/>
        <v>0</v>
      </c>
      <c r="N366" s="2">
        <f>MAX(B366-F366,0)</f>
        <v>0</v>
      </c>
      <c r="P366" s="2">
        <f>MAX(B366-G366,0)</f>
        <v>0</v>
      </c>
      <c r="R366" s="2">
        <f>MAX(B366-H366,0)</f>
        <v>0</v>
      </c>
      <c r="T366" s="2">
        <f>MAX(B366-I366,0)</f>
        <v>0</v>
      </c>
    </row>
    <row r="367" spans="1:21" x14ac:dyDescent="0.3">
      <c r="C36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836A-B782-4F20-B6C5-47512839FF7A}">
  <dimension ref="A1:U367"/>
  <sheetViews>
    <sheetView workbookViewId="0">
      <selection activeCell="D6" sqref="D6"/>
    </sheetView>
  </sheetViews>
  <sheetFormatPr defaultRowHeight="14.4" x14ac:dyDescent="0.3"/>
  <cols>
    <col min="1" max="1" width="12.109375" style="1" bestFit="1" customWidth="1"/>
    <col min="2" max="2" width="17.21875" style="1" customWidth="1"/>
    <col min="3" max="4" width="17.33203125" style="1" customWidth="1"/>
    <col min="5" max="5" width="18.6640625" style="3" bestFit="1" customWidth="1"/>
    <col min="6" max="6" width="8.88671875" style="1"/>
    <col min="7" max="7" width="10.33203125" style="1" customWidth="1"/>
    <col min="8" max="9" width="8.88671875" style="1"/>
    <col min="10" max="10" width="16.6640625" style="1" customWidth="1"/>
    <col min="11" max="11" width="5.5546875" style="1" bestFit="1" customWidth="1"/>
    <col min="12" max="12" width="16.88671875" style="1" customWidth="1"/>
    <col min="13" max="13" width="6.6640625" style="1" bestFit="1" customWidth="1"/>
    <col min="14" max="14" width="13.6640625" style="1" customWidth="1"/>
    <col min="15" max="15" width="6.6640625" style="1" bestFit="1" customWidth="1"/>
    <col min="16" max="16" width="13.33203125" style="1" customWidth="1"/>
    <col min="17" max="17" width="5.5546875" style="1" bestFit="1" customWidth="1"/>
    <col min="18" max="18" width="11.6640625" style="1" customWidth="1"/>
    <col min="19" max="19" width="5.5546875" style="1" bestFit="1" customWidth="1"/>
    <col min="20" max="20" width="12.88671875" style="1" customWidth="1"/>
    <col min="21" max="21" width="5.5546875" style="1" bestFit="1" customWidth="1"/>
  </cols>
  <sheetData>
    <row r="1" spans="1:21" ht="113.4" customHeight="1" thickBot="1" x14ac:dyDescent="0.35">
      <c r="A1" s="17" t="s">
        <v>0</v>
      </c>
      <c r="B1" s="18" t="s">
        <v>1</v>
      </c>
      <c r="C1" s="18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7" t="s">
        <v>8</v>
      </c>
      <c r="J1" s="16" t="s">
        <v>9</v>
      </c>
      <c r="K1" s="21">
        <f>SUM(J2:J365)</f>
        <v>833.09486111111073</v>
      </c>
      <c r="L1" s="4" t="s">
        <v>10</v>
      </c>
      <c r="M1" s="22">
        <f>SUM(L2:L366)</f>
        <v>1175.5208333333321</v>
      </c>
      <c r="N1" s="5" t="s">
        <v>11</v>
      </c>
      <c r="O1" s="23">
        <f>SUM(N2:N366)</f>
        <v>1075.5583333333329</v>
      </c>
      <c r="P1" s="6" t="s">
        <v>12</v>
      </c>
      <c r="Q1" s="24">
        <f>SUM(P2:P366)</f>
        <v>978.10833333333301</v>
      </c>
      <c r="R1" s="7" t="s">
        <v>13</v>
      </c>
      <c r="S1" s="25">
        <f>SUM(R2:R366)</f>
        <v>732.51541111111055</v>
      </c>
      <c r="T1" s="8" t="s">
        <v>14</v>
      </c>
      <c r="U1" s="26">
        <f>SUM(T2:T366)</f>
        <v>634.72364999999957</v>
      </c>
    </row>
    <row r="2" spans="1:21" x14ac:dyDescent="0.3">
      <c r="A2" s="12">
        <v>32874</v>
      </c>
      <c r="B2" s="2">
        <v>12.858333333333301</v>
      </c>
      <c r="C2" s="2">
        <f>AVERAGE(B337:B$366)</f>
        <v>14.704305555555552</v>
      </c>
      <c r="D2" s="13">
        <f>0.28*C2+17.87</f>
        <v>21.987205555555555</v>
      </c>
      <c r="E2" s="3">
        <v>24.5</v>
      </c>
      <c r="F2" s="1">
        <f>E2+0.5</f>
        <v>25</v>
      </c>
      <c r="G2" s="1">
        <f>E2+1</f>
        <v>25.5</v>
      </c>
      <c r="H2" s="13">
        <f>0.5+D2</f>
        <v>22.487205555555555</v>
      </c>
      <c r="I2" s="14">
        <f>1+D2</f>
        <v>22.987205555555555</v>
      </c>
      <c r="J2" s="9">
        <f>MAX(B2-D2,0)</f>
        <v>0</v>
      </c>
      <c r="K2" s="9"/>
      <c r="L2" s="9">
        <f>MAX(B2-E2,0)</f>
        <v>0</v>
      </c>
      <c r="M2" s="9"/>
      <c r="N2" s="9">
        <f>MAX(B2-F2,0)</f>
        <v>0</v>
      </c>
      <c r="O2" s="9"/>
      <c r="P2" s="9">
        <f>MAX(B2-G2,0)</f>
        <v>0</v>
      </c>
      <c r="Q2" s="9"/>
      <c r="R2" s="9">
        <f>MAX(B2-H2,0)</f>
        <v>0</v>
      </c>
      <c r="S2" s="9"/>
      <c r="T2" s="9">
        <f>MAX(B2-I2,0)</f>
        <v>0</v>
      </c>
      <c r="U2" s="10"/>
    </row>
    <row r="3" spans="1:21" x14ac:dyDescent="0.3">
      <c r="A3" s="12">
        <v>32875</v>
      </c>
      <c r="B3" s="2">
        <v>12.625</v>
      </c>
      <c r="C3" s="2">
        <f>AVERAGE($B$2:B2,B338:B$366)</f>
        <v>14.585694444444439</v>
      </c>
      <c r="D3" s="13">
        <f t="shared" ref="D3:D66" si="0">0.28*C3+17.87</f>
        <v>21.953994444444444</v>
      </c>
      <c r="E3" s="3">
        <v>24.5</v>
      </c>
      <c r="F3" s="1">
        <f t="shared" ref="F3:F66" si="1">E3+0.5</f>
        <v>25</v>
      </c>
      <c r="G3" s="1">
        <f t="shared" ref="G3:G66" si="2">E3+1</f>
        <v>25.5</v>
      </c>
      <c r="H3" s="13">
        <f t="shared" ref="H3:H66" si="3">0.5+D3</f>
        <v>22.453994444444444</v>
      </c>
      <c r="I3" s="14">
        <f t="shared" ref="I3:I66" si="4">1+D3</f>
        <v>22.953994444444444</v>
      </c>
      <c r="J3" s="2">
        <f>MAX(B3-D3,0)</f>
        <v>0</v>
      </c>
      <c r="K3" s="2"/>
      <c r="L3" s="2">
        <f>MAX(B3-E3,0)</f>
        <v>0</v>
      </c>
      <c r="M3" s="2"/>
      <c r="N3" s="2">
        <f t="shared" ref="N3:N66" si="5">MAX(B3-F3,0)</f>
        <v>0</v>
      </c>
      <c r="O3" s="2"/>
      <c r="P3" s="2">
        <f t="shared" ref="P3:P66" si="6">MAX(B3-G3,0)</f>
        <v>0</v>
      </c>
      <c r="Q3" s="2"/>
      <c r="R3" s="2">
        <f t="shared" ref="R3:R65" si="7">MAX(B3-H3,0)</f>
        <v>0</v>
      </c>
      <c r="S3" s="2"/>
      <c r="T3" s="2">
        <f t="shared" ref="T3:T66" si="8">MAX(B3-I3,0)</f>
        <v>0</v>
      </c>
      <c r="U3" s="11"/>
    </row>
    <row r="4" spans="1:21" x14ac:dyDescent="0.3">
      <c r="A4" s="12">
        <v>32876</v>
      </c>
      <c r="B4" s="2">
        <v>13.591666666666701</v>
      </c>
      <c r="C4" s="2">
        <f>AVERAGE($B$2:B3,B339:B$366)</f>
        <v>14.457777777777771</v>
      </c>
      <c r="D4" s="13">
        <f t="shared" si="0"/>
        <v>21.918177777777778</v>
      </c>
      <c r="E4" s="3">
        <v>24.5</v>
      </c>
      <c r="F4" s="1">
        <f t="shared" si="1"/>
        <v>25</v>
      </c>
      <c r="G4" s="1">
        <f t="shared" si="2"/>
        <v>25.5</v>
      </c>
      <c r="H4" s="13">
        <f t="shared" si="3"/>
        <v>22.418177777777778</v>
      </c>
      <c r="I4" s="14">
        <f t="shared" si="4"/>
        <v>22.918177777777778</v>
      </c>
      <c r="J4" s="2">
        <f t="shared" ref="J4:J66" si="9">MAX(B4-D4,0)</f>
        <v>0</v>
      </c>
      <c r="K4" s="2"/>
      <c r="L4" s="2">
        <f>MAX(B4-E4,0)</f>
        <v>0</v>
      </c>
      <c r="M4" s="2"/>
      <c r="N4" s="2">
        <f t="shared" si="5"/>
        <v>0</v>
      </c>
      <c r="O4" s="2"/>
      <c r="P4" s="2">
        <f t="shared" si="6"/>
        <v>0</v>
      </c>
      <c r="Q4" s="2"/>
      <c r="R4" s="2">
        <f t="shared" si="7"/>
        <v>0</v>
      </c>
      <c r="S4" s="2"/>
      <c r="T4" s="2">
        <f t="shared" si="8"/>
        <v>0</v>
      </c>
      <c r="U4" s="11"/>
    </row>
    <row r="5" spans="1:21" x14ac:dyDescent="0.3">
      <c r="A5" s="12">
        <v>32877</v>
      </c>
      <c r="B5" s="2">
        <v>14.4416666666667</v>
      </c>
      <c r="C5" s="2">
        <f>AVERAGE($B$2:B4,B340:B$366)</f>
        <v>14.37847222222222</v>
      </c>
      <c r="D5" s="13">
        <f t="shared" si="0"/>
        <v>21.895972222222223</v>
      </c>
      <c r="E5" s="3">
        <v>24.5</v>
      </c>
      <c r="F5" s="1">
        <f t="shared" si="1"/>
        <v>25</v>
      </c>
      <c r="G5" s="1">
        <f t="shared" si="2"/>
        <v>25.5</v>
      </c>
      <c r="H5" s="13">
        <f t="shared" si="3"/>
        <v>22.395972222222223</v>
      </c>
      <c r="I5" s="14">
        <f t="shared" si="4"/>
        <v>22.895972222222223</v>
      </c>
      <c r="J5" s="2">
        <f>MAX(B5-D5,0)</f>
        <v>0</v>
      </c>
      <c r="K5" s="2"/>
      <c r="L5" s="2">
        <f t="shared" ref="L5:L66" si="10">MAX(B5-E5,0)</f>
        <v>0</v>
      </c>
      <c r="M5" s="2"/>
      <c r="N5" s="2">
        <f t="shared" si="5"/>
        <v>0</v>
      </c>
      <c r="O5" s="2"/>
      <c r="P5" s="2">
        <f t="shared" si="6"/>
        <v>0</v>
      </c>
      <c r="Q5" s="2"/>
      <c r="R5" s="2">
        <f t="shared" si="7"/>
        <v>0</v>
      </c>
      <c r="S5" s="2"/>
      <c r="T5" s="2">
        <f t="shared" si="8"/>
        <v>0</v>
      </c>
      <c r="U5" s="11"/>
    </row>
    <row r="6" spans="1:21" x14ac:dyDescent="0.3">
      <c r="A6" s="12">
        <v>32878</v>
      </c>
      <c r="B6" s="2">
        <v>14.2083333333333</v>
      </c>
      <c r="C6" s="2">
        <f>AVERAGE($B$2:B5,B341:B$366)</f>
        <v>14.32958333333333</v>
      </c>
      <c r="D6" s="13">
        <f t="shared" si="0"/>
        <v>21.882283333333334</v>
      </c>
      <c r="E6" s="3">
        <v>24.5</v>
      </c>
      <c r="F6" s="1">
        <f t="shared" si="1"/>
        <v>25</v>
      </c>
      <c r="G6" s="1">
        <f t="shared" si="2"/>
        <v>25.5</v>
      </c>
      <c r="H6" s="13">
        <f t="shared" si="3"/>
        <v>22.382283333333334</v>
      </c>
      <c r="I6" s="14">
        <f t="shared" si="4"/>
        <v>22.882283333333334</v>
      </c>
      <c r="J6" s="2">
        <f t="shared" si="9"/>
        <v>0</v>
      </c>
      <c r="K6" s="2"/>
      <c r="L6" s="2">
        <f t="shared" si="10"/>
        <v>0</v>
      </c>
      <c r="M6" s="2"/>
      <c r="N6" s="2">
        <f t="shared" si="5"/>
        <v>0</v>
      </c>
      <c r="O6" s="2"/>
      <c r="P6" s="2">
        <f t="shared" si="6"/>
        <v>0</v>
      </c>
      <c r="Q6" s="2"/>
      <c r="R6" s="2">
        <f t="shared" si="7"/>
        <v>0</v>
      </c>
      <c r="S6" s="2"/>
      <c r="T6" s="2">
        <f t="shared" si="8"/>
        <v>0</v>
      </c>
      <c r="U6" s="11"/>
    </row>
    <row r="7" spans="1:21" x14ac:dyDescent="0.3">
      <c r="A7" s="12">
        <v>32879</v>
      </c>
      <c r="B7" s="2">
        <v>14.7125</v>
      </c>
      <c r="C7" s="2">
        <f>AVERAGE($B$2:B6,B342:B$366)</f>
        <v>14.272499999999997</v>
      </c>
      <c r="D7" s="13">
        <f t="shared" si="0"/>
        <v>21.866300000000003</v>
      </c>
      <c r="E7" s="3">
        <v>24.5</v>
      </c>
      <c r="F7" s="1">
        <f t="shared" si="1"/>
        <v>25</v>
      </c>
      <c r="G7" s="1">
        <f t="shared" si="2"/>
        <v>25.5</v>
      </c>
      <c r="H7" s="13">
        <f t="shared" si="3"/>
        <v>22.366300000000003</v>
      </c>
      <c r="I7" s="14">
        <f t="shared" si="4"/>
        <v>22.866300000000003</v>
      </c>
      <c r="J7" s="2">
        <f t="shared" si="9"/>
        <v>0</v>
      </c>
      <c r="K7" s="2"/>
      <c r="L7" s="2">
        <f t="shared" si="10"/>
        <v>0</v>
      </c>
      <c r="M7" s="2"/>
      <c r="N7" s="2">
        <f t="shared" si="5"/>
        <v>0</v>
      </c>
      <c r="O7" s="2"/>
      <c r="P7" s="2">
        <f t="shared" si="6"/>
        <v>0</v>
      </c>
      <c r="Q7" s="2"/>
      <c r="R7" s="2">
        <f t="shared" si="7"/>
        <v>0</v>
      </c>
      <c r="S7" s="2"/>
      <c r="T7" s="2">
        <f t="shared" si="8"/>
        <v>0</v>
      </c>
      <c r="U7" s="11"/>
    </row>
    <row r="8" spans="1:21" x14ac:dyDescent="0.3">
      <c r="A8" s="12">
        <v>32880</v>
      </c>
      <c r="B8" s="2">
        <v>15.237500000000001</v>
      </c>
      <c r="C8" s="2">
        <f>AVERAGE($B$2:B7,B343:B$366)</f>
        <v>14.240555555555554</v>
      </c>
      <c r="D8" s="13">
        <f>0.28*C8+17.87</f>
        <v>21.857355555555557</v>
      </c>
      <c r="E8" s="3">
        <v>24.5</v>
      </c>
      <c r="F8" s="1">
        <f t="shared" si="1"/>
        <v>25</v>
      </c>
      <c r="G8" s="1">
        <f t="shared" si="2"/>
        <v>25.5</v>
      </c>
      <c r="H8" s="13">
        <f>0.5+D8</f>
        <v>22.357355555555557</v>
      </c>
      <c r="I8" s="14">
        <f t="shared" si="4"/>
        <v>22.857355555555557</v>
      </c>
      <c r="J8" s="2">
        <f>MAX(B8-D8,0)</f>
        <v>0</v>
      </c>
      <c r="K8" s="2"/>
      <c r="L8" s="2">
        <f>MAX(B8-E8,0)</f>
        <v>0</v>
      </c>
      <c r="M8" s="2"/>
      <c r="N8" s="2">
        <f>MAX(B8-F8,0)</f>
        <v>0</v>
      </c>
      <c r="O8" s="2"/>
      <c r="P8" s="2">
        <f t="shared" si="6"/>
        <v>0</v>
      </c>
      <c r="Q8" s="2"/>
      <c r="R8" s="2">
        <f>MAX(B8-H8,0)</f>
        <v>0</v>
      </c>
      <c r="S8" s="2"/>
      <c r="T8" s="2">
        <f t="shared" si="8"/>
        <v>0</v>
      </c>
      <c r="U8" s="11"/>
    </row>
    <row r="9" spans="1:21" x14ac:dyDescent="0.3">
      <c r="A9" s="12">
        <v>32881</v>
      </c>
      <c r="B9" s="2">
        <v>14.929166666666699</v>
      </c>
      <c r="C9" s="2">
        <f>AVERAGE($B$2:B8,B344:B$366)</f>
        <v>14.230277777777777</v>
      </c>
      <c r="D9" s="13">
        <f t="shared" si="0"/>
        <v>21.854477777777781</v>
      </c>
      <c r="E9" s="3">
        <v>24.5</v>
      </c>
      <c r="F9" s="1">
        <f t="shared" si="1"/>
        <v>25</v>
      </c>
      <c r="G9" s="1">
        <f t="shared" si="2"/>
        <v>25.5</v>
      </c>
      <c r="H9" s="13">
        <f t="shared" si="3"/>
        <v>22.354477777777781</v>
      </c>
      <c r="I9" s="14">
        <f t="shared" si="4"/>
        <v>22.854477777777781</v>
      </c>
      <c r="J9" s="2">
        <f t="shared" si="9"/>
        <v>0</v>
      </c>
      <c r="K9" s="2"/>
      <c r="L9" s="2">
        <f t="shared" si="10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11"/>
    </row>
    <row r="10" spans="1:21" x14ac:dyDescent="0.3">
      <c r="A10" s="12">
        <v>32882</v>
      </c>
      <c r="B10" s="2">
        <v>15.216666666666701</v>
      </c>
      <c r="C10" s="2">
        <f>AVERAGE($B$2:B9,B345:B$366)</f>
        <v>14.253333333333334</v>
      </c>
      <c r="D10" s="13">
        <f t="shared" si="0"/>
        <v>21.860933333333335</v>
      </c>
      <c r="E10" s="3">
        <v>24.5</v>
      </c>
      <c r="F10" s="1">
        <f t="shared" si="1"/>
        <v>25</v>
      </c>
      <c r="G10" s="1">
        <f t="shared" si="2"/>
        <v>25.5</v>
      </c>
      <c r="H10" s="13">
        <f t="shared" si="3"/>
        <v>22.360933333333335</v>
      </c>
      <c r="I10" s="14">
        <f t="shared" si="4"/>
        <v>22.860933333333335</v>
      </c>
      <c r="J10" s="2">
        <f t="shared" si="9"/>
        <v>0</v>
      </c>
      <c r="K10" s="2"/>
      <c r="L10" s="2">
        <f t="shared" si="10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11"/>
    </row>
    <row r="11" spans="1:21" x14ac:dyDescent="0.3">
      <c r="A11" s="12">
        <v>32883</v>
      </c>
      <c r="B11" s="2">
        <v>16.399999999999999</v>
      </c>
      <c r="C11" s="2">
        <f>AVERAGE($B$2:B10,B346:B$366)</f>
        <v>14.320972222222224</v>
      </c>
      <c r="D11" s="13">
        <f t="shared" si="0"/>
        <v>21.879872222222225</v>
      </c>
      <c r="E11" s="3">
        <v>24.5</v>
      </c>
      <c r="F11" s="1">
        <f t="shared" si="1"/>
        <v>25</v>
      </c>
      <c r="G11" s="1">
        <f t="shared" si="2"/>
        <v>25.5</v>
      </c>
      <c r="H11" s="13">
        <f>0.5+D11</f>
        <v>22.379872222222225</v>
      </c>
      <c r="I11" s="14">
        <f>1+D11</f>
        <v>22.879872222222225</v>
      </c>
      <c r="J11" s="2">
        <f t="shared" si="9"/>
        <v>0</v>
      </c>
      <c r="K11" s="2"/>
      <c r="L11" s="2">
        <f t="shared" si="10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11"/>
    </row>
    <row r="12" spans="1:21" x14ac:dyDescent="0.3">
      <c r="A12" s="12">
        <v>32884</v>
      </c>
      <c r="B12" s="2">
        <v>14.470833333333299</v>
      </c>
      <c r="C12" s="2">
        <f>AVERAGE($B$2:B11,B347:B$366)</f>
        <v>14.434444444444447</v>
      </c>
      <c r="D12" s="13">
        <f t="shared" si="0"/>
        <v>21.911644444444448</v>
      </c>
      <c r="E12" s="3">
        <v>24.5</v>
      </c>
      <c r="F12" s="1">
        <f t="shared" si="1"/>
        <v>25</v>
      </c>
      <c r="G12" s="1">
        <f t="shared" si="2"/>
        <v>25.5</v>
      </c>
      <c r="H12" s="13">
        <f t="shared" si="3"/>
        <v>22.411644444444448</v>
      </c>
      <c r="I12" s="14">
        <f t="shared" si="4"/>
        <v>22.911644444444448</v>
      </c>
      <c r="J12" s="2">
        <f t="shared" si="9"/>
        <v>0</v>
      </c>
      <c r="K12" s="2"/>
      <c r="L12" s="2">
        <f t="shared" si="10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11"/>
    </row>
    <row r="13" spans="1:21" x14ac:dyDescent="0.3">
      <c r="A13" s="12">
        <v>32885</v>
      </c>
      <c r="B13" s="2">
        <v>15.3708333333333</v>
      </c>
      <c r="C13" s="2">
        <f>AVERAGE($B$2:B12,B348:B$366)</f>
        <v>14.464166666666667</v>
      </c>
      <c r="D13" s="13">
        <f t="shared" si="0"/>
        <v>21.919966666666667</v>
      </c>
      <c r="E13" s="3">
        <v>24.5</v>
      </c>
      <c r="F13" s="1">
        <f t="shared" si="1"/>
        <v>25</v>
      </c>
      <c r="G13" s="1">
        <f t="shared" si="2"/>
        <v>25.5</v>
      </c>
      <c r="H13" s="13">
        <f t="shared" si="3"/>
        <v>22.419966666666667</v>
      </c>
      <c r="I13" s="14">
        <f t="shared" si="4"/>
        <v>22.919966666666667</v>
      </c>
      <c r="J13" s="2">
        <f t="shared" si="9"/>
        <v>0</v>
      </c>
      <c r="K13" s="2"/>
      <c r="L13" s="2">
        <f t="shared" si="10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11"/>
    </row>
    <row r="14" spans="1:21" x14ac:dyDescent="0.3">
      <c r="A14" s="12">
        <v>32886</v>
      </c>
      <c r="B14" s="2">
        <v>15.887499999999999</v>
      </c>
      <c r="C14" s="2">
        <f>AVERAGE($B$2:B13,B349:B$366)</f>
        <v>14.50847222222222</v>
      </c>
      <c r="D14" s="13">
        <f t="shared" si="0"/>
        <v>21.932372222222224</v>
      </c>
      <c r="E14" s="3">
        <v>24.5</v>
      </c>
      <c r="F14" s="1">
        <f t="shared" si="1"/>
        <v>25</v>
      </c>
      <c r="G14" s="1">
        <f t="shared" si="2"/>
        <v>25.5</v>
      </c>
      <c r="H14" s="13">
        <f t="shared" si="3"/>
        <v>22.432372222222224</v>
      </c>
      <c r="I14" s="14">
        <f t="shared" si="4"/>
        <v>22.932372222222224</v>
      </c>
      <c r="J14" s="2">
        <f t="shared" si="9"/>
        <v>0</v>
      </c>
      <c r="K14" s="2"/>
      <c r="L14" s="2">
        <f t="shared" si="10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11"/>
    </row>
    <row r="15" spans="1:21" x14ac:dyDescent="0.3">
      <c r="A15" s="12">
        <v>32887</v>
      </c>
      <c r="B15" s="2">
        <v>14.054166666666699</v>
      </c>
      <c r="C15" s="2">
        <f>AVERAGE($B$2:B14,B350:B$366)</f>
        <v>14.546666666666663</v>
      </c>
      <c r="D15" s="13">
        <f t="shared" si="0"/>
        <v>21.943066666666667</v>
      </c>
      <c r="E15" s="3">
        <v>24.5</v>
      </c>
      <c r="F15" s="1">
        <f t="shared" si="1"/>
        <v>25</v>
      </c>
      <c r="G15" s="1">
        <f t="shared" si="2"/>
        <v>25.5</v>
      </c>
      <c r="H15" s="13">
        <f t="shared" si="3"/>
        <v>22.443066666666667</v>
      </c>
      <c r="I15" s="14">
        <f t="shared" si="4"/>
        <v>22.943066666666667</v>
      </c>
      <c r="J15" s="2">
        <f t="shared" si="9"/>
        <v>0</v>
      </c>
      <c r="K15" s="2"/>
      <c r="L15" s="2">
        <f t="shared" si="10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11"/>
    </row>
    <row r="16" spans="1:21" x14ac:dyDescent="0.3">
      <c r="A16" s="12">
        <v>32888</v>
      </c>
      <c r="B16" s="2">
        <v>13.641666666666699</v>
      </c>
      <c r="C16" s="2">
        <f>AVERAGE($B$2:B15,B351:B$366)</f>
        <v>14.54111111111111</v>
      </c>
      <c r="D16" s="13">
        <f t="shared" si="0"/>
        <v>21.941511111111112</v>
      </c>
      <c r="E16" s="3">
        <v>24.5</v>
      </c>
      <c r="F16" s="1">
        <f t="shared" si="1"/>
        <v>25</v>
      </c>
      <c r="G16" s="1">
        <f t="shared" si="2"/>
        <v>25.5</v>
      </c>
      <c r="H16" s="13">
        <f t="shared" si="3"/>
        <v>22.441511111111112</v>
      </c>
      <c r="I16" s="14">
        <f t="shared" si="4"/>
        <v>22.941511111111112</v>
      </c>
      <c r="J16" s="2">
        <f t="shared" si="9"/>
        <v>0</v>
      </c>
      <c r="K16" s="2"/>
      <c r="L16" s="2">
        <f t="shared" si="10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11"/>
    </row>
    <row r="17" spans="1:21" x14ac:dyDescent="0.3">
      <c r="A17" s="12">
        <v>32889</v>
      </c>
      <c r="B17" s="2">
        <v>11.279166666666701</v>
      </c>
      <c r="C17" s="2">
        <f>AVERAGE($B$2:B16,B352:B$366)</f>
        <v>14.453750000000001</v>
      </c>
      <c r="D17" s="13">
        <f t="shared" si="0"/>
        <v>21.917050000000003</v>
      </c>
      <c r="E17" s="3">
        <v>24.5</v>
      </c>
      <c r="F17" s="1">
        <f t="shared" si="1"/>
        <v>25</v>
      </c>
      <c r="G17" s="1">
        <f t="shared" si="2"/>
        <v>25.5</v>
      </c>
      <c r="H17" s="13">
        <f t="shared" si="3"/>
        <v>22.417050000000003</v>
      </c>
      <c r="I17" s="14">
        <f t="shared" si="4"/>
        <v>22.917050000000003</v>
      </c>
      <c r="J17" s="2">
        <f t="shared" si="9"/>
        <v>0</v>
      </c>
      <c r="K17" s="2"/>
      <c r="L17" s="2">
        <f t="shared" si="10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11"/>
    </row>
    <row r="18" spans="1:21" x14ac:dyDescent="0.3">
      <c r="A18" s="12">
        <v>32890</v>
      </c>
      <c r="B18" s="2">
        <v>13.008333333333301</v>
      </c>
      <c r="C18" s="2">
        <f>AVERAGE($B$2:B17,B353:B$366)</f>
        <v>14.303194444444447</v>
      </c>
      <c r="D18" s="13">
        <f t="shared" si="0"/>
        <v>21.874894444444447</v>
      </c>
      <c r="E18" s="3">
        <v>24.5</v>
      </c>
      <c r="F18" s="1">
        <f t="shared" si="1"/>
        <v>25</v>
      </c>
      <c r="G18" s="1">
        <f t="shared" si="2"/>
        <v>25.5</v>
      </c>
      <c r="H18" s="13">
        <f t="shared" si="3"/>
        <v>22.374894444444447</v>
      </c>
      <c r="I18" s="14">
        <f t="shared" si="4"/>
        <v>22.874894444444447</v>
      </c>
      <c r="J18" s="2">
        <f t="shared" si="9"/>
        <v>0</v>
      </c>
      <c r="K18" s="2"/>
      <c r="L18" s="2">
        <f t="shared" si="10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11"/>
    </row>
    <row r="19" spans="1:21" x14ac:dyDescent="0.3">
      <c r="A19" s="12">
        <v>32891</v>
      </c>
      <c r="B19" s="2">
        <v>12.0625</v>
      </c>
      <c r="C19" s="2">
        <f>AVERAGE($B$2:B18,B354:B$366)</f>
        <v>14.208055555555557</v>
      </c>
      <c r="D19" s="13">
        <f t="shared" si="0"/>
        <v>21.848255555555557</v>
      </c>
      <c r="E19" s="3">
        <v>24.5</v>
      </c>
      <c r="F19" s="1">
        <f t="shared" si="1"/>
        <v>25</v>
      </c>
      <c r="G19" s="1">
        <f t="shared" si="2"/>
        <v>25.5</v>
      </c>
      <c r="H19" s="13">
        <f t="shared" si="3"/>
        <v>22.348255555555557</v>
      </c>
      <c r="I19" s="14">
        <f t="shared" si="4"/>
        <v>22.848255555555557</v>
      </c>
      <c r="J19" s="2">
        <f t="shared" si="9"/>
        <v>0</v>
      </c>
      <c r="K19" s="2"/>
      <c r="L19" s="2">
        <f t="shared" si="10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11"/>
    </row>
    <row r="20" spans="1:21" x14ac:dyDescent="0.3">
      <c r="A20" s="12">
        <v>32892</v>
      </c>
      <c r="B20" s="2">
        <v>10.983333333333301</v>
      </c>
      <c r="C20" s="2">
        <f>AVERAGE($B$2:B19,B355:B$366)</f>
        <v>14.07625</v>
      </c>
      <c r="D20" s="13">
        <f t="shared" si="0"/>
        <v>21.811350000000001</v>
      </c>
      <c r="E20" s="3">
        <v>24.5</v>
      </c>
      <c r="F20" s="1">
        <f t="shared" si="1"/>
        <v>25</v>
      </c>
      <c r="G20" s="1">
        <f t="shared" si="2"/>
        <v>25.5</v>
      </c>
      <c r="H20" s="13">
        <f t="shared" si="3"/>
        <v>22.311350000000001</v>
      </c>
      <c r="I20" s="14">
        <f t="shared" si="4"/>
        <v>22.811350000000001</v>
      </c>
      <c r="J20" s="2">
        <f t="shared" si="9"/>
        <v>0</v>
      </c>
      <c r="K20" s="2"/>
      <c r="L20" s="2">
        <f t="shared" si="10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11"/>
    </row>
    <row r="21" spans="1:21" x14ac:dyDescent="0.3">
      <c r="A21" s="12">
        <v>32893</v>
      </c>
      <c r="B21" s="2">
        <v>13.4625</v>
      </c>
      <c r="C21" s="2">
        <f>AVERAGE($B$2:B20,B356:B$366)</f>
        <v>13.922500000000001</v>
      </c>
      <c r="D21" s="13">
        <f t="shared" si="0"/>
        <v>21.768300000000004</v>
      </c>
      <c r="E21" s="3">
        <v>24.5</v>
      </c>
      <c r="F21" s="1">
        <f t="shared" si="1"/>
        <v>25</v>
      </c>
      <c r="G21" s="1">
        <f t="shared" si="2"/>
        <v>25.5</v>
      </c>
      <c r="H21" s="13">
        <f t="shared" si="3"/>
        <v>22.268300000000004</v>
      </c>
      <c r="I21" s="14">
        <f t="shared" si="4"/>
        <v>22.768300000000004</v>
      </c>
      <c r="J21" s="2">
        <f t="shared" si="9"/>
        <v>0</v>
      </c>
      <c r="K21" s="2"/>
      <c r="L21" s="2">
        <f t="shared" si="10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11"/>
    </row>
    <row r="22" spans="1:21" x14ac:dyDescent="0.3">
      <c r="A22" s="12">
        <v>32894</v>
      </c>
      <c r="B22" s="2">
        <v>13.429166666666699</v>
      </c>
      <c r="C22" s="2">
        <f>AVERAGE($B$2:B21,B357:B$366)</f>
        <v>13.839722222222223</v>
      </c>
      <c r="D22" s="13">
        <f t="shared" si="0"/>
        <v>21.745122222222225</v>
      </c>
      <c r="E22" s="3">
        <v>24.5</v>
      </c>
      <c r="F22" s="1">
        <f t="shared" si="1"/>
        <v>25</v>
      </c>
      <c r="G22" s="1">
        <f t="shared" si="2"/>
        <v>25.5</v>
      </c>
      <c r="H22" s="13">
        <f t="shared" si="3"/>
        <v>22.245122222222225</v>
      </c>
      <c r="I22" s="14">
        <f t="shared" si="4"/>
        <v>22.745122222222225</v>
      </c>
      <c r="J22" s="2">
        <f t="shared" si="9"/>
        <v>0</v>
      </c>
      <c r="K22" s="2"/>
      <c r="L22" s="2">
        <f t="shared" si="10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11"/>
    </row>
    <row r="23" spans="1:21" x14ac:dyDescent="0.3">
      <c r="A23" s="12">
        <v>32895</v>
      </c>
      <c r="B23" s="2">
        <v>13.366666666666699</v>
      </c>
      <c r="C23" s="2">
        <f>AVERAGE($B$2:B22,B358:B$366)</f>
        <v>13.748750000000001</v>
      </c>
      <c r="D23" s="13">
        <f t="shared" si="0"/>
        <v>21.719650000000001</v>
      </c>
      <c r="E23" s="3">
        <v>24.5</v>
      </c>
      <c r="F23" s="1">
        <f t="shared" si="1"/>
        <v>25</v>
      </c>
      <c r="G23" s="1">
        <f t="shared" si="2"/>
        <v>25.5</v>
      </c>
      <c r="H23" s="13">
        <f t="shared" si="3"/>
        <v>22.219650000000001</v>
      </c>
      <c r="I23" s="14">
        <f t="shared" si="4"/>
        <v>22.719650000000001</v>
      </c>
      <c r="J23" s="2">
        <f t="shared" si="9"/>
        <v>0</v>
      </c>
      <c r="K23" s="2"/>
      <c r="L23" s="2">
        <f t="shared" si="10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11"/>
    </row>
    <row r="24" spans="1:21" x14ac:dyDescent="0.3">
      <c r="A24" s="12">
        <v>32896</v>
      </c>
      <c r="B24" s="2">
        <v>13.512499999999999</v>
      </c>
      <c r="C24" s="2">
        <f>AVERAGE($B$2:B23,B359:B$366)</f>
        <v>13.676250000000001</v>
      </c>
      <c r="D24" s="13">
        <f t="shared" si="0"/>
        <v>21.699350000000003</v>
      </c>
      <c r="E24" s="3">
        <v>24.5</v>
      </c>
      <c r="F24" s="1">
        <f t="shared" si="1"/>
        <v>25</v>
      </c>
      <c r="G24" s="1">
        <f t="shared" si="2"/>
        <v>25.5</v>
      </c>
      <c r="H24" s="13">
        <f t="shared" si="3"/>
        <v>22.199350000000003</v>
      </c>
      <c r="I24" s="14">
        <f t="shared" si="4"/>
        <v>22.699350000000003</v>
      </c>
      <c r="J24" s="2">
        <f t="shared" si="9"/>
        <v>0</v>
      </c>
      <c r="K24" s="2"/>
      <c r="L24" s="2">
        <f t="shared" si="10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11"/>
    </row>
    <row r="25" spans="1:21" x14ac:dyDescent="0.3">
      <c r="A25" s="12">
        <v>32897</v>
      </c>
      <c r="B25" s="2">
        <v>13.8541666666667</v>
      </c>
      <c r="C25" s="2">
        <f>AVERAGE($B$2:B24,B360:B$366)</f>
        <v>13.597222222222223</v>
      </c>
      <c r="D25" s="13">
        <f t="shared" si="0"/>
        <v>21.677222222222223</v>
      </c>
      <c r="E25" s="3">
        <v>24.5</v>
      </c>
      <c r="F25" s="1">
        <f t="shared" si="1"/>
        <v>25</v>
      </c>
      <c r="G25" s="1">
        <f t="shared" si="2"/>
        <v>25.5</v>
      </c>
      <c r="H25" s="13">
        <f t="shared" si="3"/>
        <v>22.177222222222223</v>
      </c>
      <c r="I25" s="14">
        <f t="shared" si="4"/>
        <v>22.677222222222223</v>
      </c>
      <c r="J25" s="2">
        <f t="shared" si="9"/>
        <v>0</v>
      </c>
      <c r="K25" s="2"/>
      <c r="L25" s="2">
        <f t="shared" si="10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11"/>
    </row>
    <row r="26" spans="1:21" x14ac:dyDescent="0.3">
      <c r="A26" s="12">
        <v>32898</v>
      </c>
      <c r="B26" s="2">
        <v>13.779166666666701</v>
      </c>
      <c r="C26" s="2">
        <f>AVERAGE($B$2:B25,B361:B$366)</f>
        <v>13.560416666666669</v>
      </c>
      <c r="D26" s="13">
        <f t="shared" si="0"/>
        <v>21.666916666666669</v>
      </c>
      <c r="E26" s="3">
        <v>24.5</v>
      </c>
      <c r="F26" s="1">
        <f t="shared" si="1"/>
        <v>25</v>
      </c>
      <c r="G26" s="1">
        <f t="shared" si="2"/>
        <v>25.5</v>
      </c>
      <c r="H26" s="13">
        <f t="shared" si="3"/>
        <v>22.166916666666669</v>
      </c>
      <c r="I26" s="14">
        <f t="shared" si="4"/>
        <v>22.666916666666669</v>
      </c>
      <c r="J26" s="2">
        <f t="shared" si="9"/>
        <v>0</v>
      </c>
      <c r="K26" s="2"/>
      <c r="L26" s="2">
        <f t="shared" si="10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11"/>
    </row>
    <row r="27" spans="1:21" x14ac:dyDescent="0.3">
      <c r="A27" s="12">
        <v>32899</v>
      </c>
      <c r="B27" s="2">
        <v>13.975</v>
      </c>
      <c r="C27" s="2">
        <f>AVERAGE($B$2:B26,B362:B$366)</f>
        <v>13.590000000000002</v>
      </c>
      <c r="D27" s="13">
        <f t="shared" si="0"/>
        <v>21.675200000000004</v>
      </c>
      <c r="E27" s="3">
        <v>24.5</v>
      </c>
      <c r="F27" s="1">
        <f t="shared" si="1"/>
        <v>25</v>
      </c>
      <c r="G27" s="1">
        <f t="shared" si="2"/>
        <v>25.5</v>
      </c>
      <c r="H27" s="13">
        <f t="shared" si="3"/>
        <v>22.175200000000004</v>
      </c>
      <c r="I27" s="14">
        <f t="shared" si="4"/>
        <v>22.675200000000004</v>
      </c>
      <c r="J27" s="2">
        <f t="shared" si="9"/>
        <v>0</v>
      </c>
      <c r="K27" s="2"/>
      <c r="L27" s="2">
        <f t="shared" si="10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11"/>
    </row>
    <row r="28" spans="1:21" x14ac:dyDescent="0.3">
      <c r="A28" s="12">
        <v>32900</v>
      </c>
      <c r="B28" s="2">
        <v>13.987500000000001</v>
      </c>
      <c r="C28" s="2">
        <f>AVERAGE($B$2:B27,B363:B$366)</f>
        <v>13.638888888888891</v>
      </c>
      <c r="D28" s="13">
        <f t="shared" si="0"/>
        <v>21.68888888888889</v>
      </c>
      <c r="E28" s="3">
        <v>24.5</v>
      </c>
      <c r="F28" s="1">
        <f t="shared" si="1"/>
        <v>25</v>
      </c>
      <c r="G28" s="1">
        <f t="shared" si="2"/>
        <v>25.5</v>
      </c>
      <c r="H28" s="13">
        <f t="shared" si="3"/>
        <v>22.18888888888889</v>
      </c>
      <c r="I28" s="14">
        <f t="shared" si="4"/>
        <v>22.68888888888889</v>
      </c>
      <c r="J28" s="2">
        <f t="shared" si="9"/>
        <v>0</v>
      </c>
      <c r="K28" s="2"/>
      <c r="L28" s="2">
        <f t="shared" si="10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11"/>
    </row>
    <row r="29" spans="1:21" x14ac:dyDescent="0.3">
      <c r="A29" s="12">
        <v>32901</v>
      </c>
      <c r="B29" s="2">
        <v>14.929166666666699</v>
      </c>
      <c r="C29" s="2">
        <f>AVERAGE($B$2:B28,B364:B$366)</f>
        <v>13.703055555555558</v>
      </c>
      <c r="D29" s="13">
        <f t="shared" si="0"/>
        <v>21.706855555555556</v>
      </c>
      <c r="E29" s="3">
        <v>24.5</v>
      </c>
      <c r="F29" s="1">
        <f t="shared" si="1"/>
        <v>25</v>
      </c>
      <c r="G29" s="1">
        <f t="shared" si="2"/>
        <v>25.5</v>
      </c>
      <c r="H29" s="13">
        <f t="shared" si="3"/>
        <v>22.206855555555556</v>
      </c>
      <c r="I29" s="14">
        <f t="shared" si="4"/>
        <v>22.706855555555556</v>
      </c>
      <c r="J29" s="2">
        <f t="shared" si="9"/>
        <v>0</v>
      </c>
      <c r="K29" s="2"/>
      <c r="L29" s="2">
        <f t="shared" si="10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11"/>
    </row>
    <row r="30" spans="1:21" x14ac:dyDescent="0.3">
      <c r="A30" s="12">
        <v>32902</v>
      </c>
      <c r="B30" s="2">
        <v>15.2708333333333</v>
      </c>
      <c r="C30" s="2">
        <f>AVERAGE($B$2:B29,B365:B$366)</f>
        <v>13.787222222222224</v>
      </c>
      <c r="D30" s="13">
        <f t="shared" si="0"/>
        <v>21.730422222222224</v>
      </c>
      <c r="E30" s="3">
        <v>24.5</v>
      </c>
      <c r="F30" s="1">
        <f t="shared" si="1"/>
        <v>25</v>
      </c>
      <c r="G30" s="1">
        <f t="shared" si="2"/>
        <v>25.5</v>
      </c>
      <c r="H30" s="13">
        <f t="shared" si="3"/>
        <v>22.230422222222224</v>
      </c>
      <c r="I30" s="14">
        <f t="shared" si="4"/>
        <v>22.730422222222224</v>
      </c>
      <c r="J30" s="2">
        <f t="shared" si="9"/>
        <v>0</v>
      </c>
      <c r="K30" s="2"/>
      <c r="L30" s="2">
        <f t="shared" si="10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11"/>
    </row>
    <row r="31" spans="1:21" x14ac:dyDescent="0.3">
      <c r="A31" s="12">
        <v>32903</v>
      </c>
      <c r="B31" s="2">
        <v>15.4333333333333</v>
      </c>
      <c r="C31" s="2">
        <f>AVERAGE($B$2:B30,B366:B$366)</f>
        <v>13.88763888888889</v>
      </c>
      <c r="D31" s="13">
        <f t="shared" si="0"/>
        <v>21.758538888888889</v>
      </c>
      <c r="E31" s="3">
        <v>24.5</v>
      </c>
      <c r="F31" s="1">
        <f t="shared" si="1"/>
        <v>25</v>
      </c>
      <c r="G31" s="1">
        <f t="shared" si="2"/>
        <v>25.5</v>
      </c>
      <c r="H31" s="13">
        <f t="shared" si="3"/>
        <v>22.258538888888889</v>
      </c>
      <c r="I31" s="14">
        <f t="shared" si="4"/>
        <v>22.758538888888889</v>
      </c>
      <c r="J31" s="2">
        <f t="shared" si="9"/>
        <v>0</v>
      </c>
      <c r="K31" s="2"/>
      <c r="L31" s="2">
        <f t="shared" si="10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11"/>
    </row>
    <row r="32" spans="1:21" x14ac:dyDescent="0.3">
      <c r="A32" s="12">
        <v>32904</v>
      </c>
      <c r="B32" s="2">
        <v>15.6458333333333</v>
      </c>
      <c r="C32" s="2">
        <f>AVERAGE(B2:B31)</f>
        <v>13.999305555555557</v>
      </c>
      <c r="D32" s="13">
        <f t="shared" si="0"/>
        <v>21.789805555555557</v>
      </c>
      <c r="E32" s="3">
        <v>24.5</v>
      </c>
      <c r="F32" s="1">
        <f t="shared" si="1"/>
        <v>25</v>
      </c>
      <c r="G32" s="1">
        <f t="shared" si="2"/>
        <v>25.5</v>
      </c>
      <c r="H32" s="13">
        <f t="shared" si="3"/>
        <v>22.289805555555557</v>
      </c>
      <c r="I32" s="14">
        <f t="shared" si="4"/>
        <v>22.789805555555557</v>
      </c>
      <c r="J32" s="2">
        <f t="shared" si="9"/>
        <v>0</v>
      </c>
      <c r="K32" s="2"/>
      <c r="L32" s="2">
        <f t="shared" si="10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11"/>
    </row>
    <row r="33" spans="1:21" x14ac:dyDescent="0.3">
      <c r="A33" s="12">
        <v>32905</v>
      </c>
      <c r="B33" s="2">
        <v>16.029166666666701</v>
      </c>
      <c r="C33" s="2">
        <f>AVERAGE(B3:B32)</f>
        <v>14.092222222222224</v>
      </c>
      <c r="D33" s="13">
        <f t="shared" si="0"/>
        <v>21.815822222222224</v>
      </c>
      <c r="E33" s="3">
        <v>24.5</v>
      </c>
      <c r="F33" s="1">
        <f t="shared" si="1"/>
        <v>25</v>
      </c>
      <c r="G33" s="1">
        <f t="shared" si="2"/>
        <v>25.5</v>
      </c>
      <c r="H33" s="13">
        <f t="shared" si="3"/>
        <v>22.315822222222224</v>
      </c>
      <c r="I33" s="14">
        <f t="shared" si="4"/>
        <v>22.815822222222224</v>
      </c>
      <c r="J33" s="2">
        <f t="shared" si="9"/>
        <v>0</v>
      </c>
      <c r="K33" s="2"/>
      <c r="L33" s="2">
        <f t="shared" si="10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11"/>
    </row>
    <row r="34" spans="1:21" x14ac:dyDescent="0.3">
      <c r="A34" s="12">
        <v>32906</v>
      </c>
      <c r="B34" s="2">
        <v>14.6208333333333</v>
      </c>
      <c r="C34" s="2">
        <f>AVERAGE(B4:B33)</f>
        <v>14.205694444444449</v>
      </c>
      <c r="D34" s="13">
        <f t="shared" si="0"/>
        <v>21.847594444444447</v>
      </c>
      <c r="E34" s="3">
        <v>24.5</v>
      </c>
      <c r="F34" s="1">
        <f t="shared" si="1"/>
        <v>25</v>
      </c>
      <c r="G34" s="1">
        <f t="shared" si="2"/>
        <v>25.5</v>
      </c>
      <c r="H34" s="13">
        <f t="shared" si="3"/>
        <v>22.347594444444447</v>
      </c>
      <c r="I34" s="14">
        <f t="shared" si="4"/>
        <v>22.847594444444447</v>
      </c>
      <c r="J34" s="2">
        <f t="shared" si="9"/>
        <v>0</v>
      </c>
      <c r="K34" s="2"/>
      <c r="L34" s="2">
        <f t="shared" si="10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11"/>
    </row>
    <row r="35" spans="1:21" x14ac:dyDescent="0.3">
      <c r="A35" s="12">
        <v>32907</v>
      </c>
      <c r="B35" s="2">
        <v>15.141666666666699</v>
      </c>
      <c r="C35" s="2">
        <f t="shared" ref="C35:C98" si="11">AVERAGE(B5:B34)</f>
        <v>14.240000000000002</v>
      </c>
      <c r="D35" s="13">
        <f t="shared" si="0"/>
        <v>21.857200000000002</v>
      </c>
      <c r="E35" s="3">
        <v>24.5</v>
      </c>
      <c r="F35" s="1">
        <f t="shared" si="1"/>
        <v>25</v>
      </c>
      <c r="G35" s="1">
        <f t="shared" si="2"/>
        <v>25.5</v>
      </c>
      <c r="H35" s="13">
        <f t="shared" si="3"/>
        <v>22.357200000000002</v>
      </c>
      <c r="I35" s="14">
        <f t="shared" si="4"/>
        <v>22.857200000000002</v>
      </c>
      <c r="J35" s="2">
        <f t="shared" si="9"/>
        <v>0</v>
      </c>
      <c r="K35" s="2"/>
      <c r="L35" s="2">
        <f t="shared" si="10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11"/>
    </row>
    <row r="36" spans="1:21" x14ac:dyDescent="0.3">
      <c r="A36" s="12">
        <v>32908</v>
      </c>
      <c r="B36" s="2">
        <v>15.516666666666699</v>
      </c>
      <c r="C36" s="2">
        <f t="shared" si="11"/>
        <v>14.263333333333337</v>
      </c>
      <c r="D36" s="13">
        <f t="shared" si="0"/>
        <v>21.863733333333336</v>
      </c>
      <c r="E36" s="3">
        <v>24.5</v>
      </c>
      <c r="F36" s="1">
        <f t="shared" si="1"/>
        <v>25</v>
      </c>
      <c r="G36" s="1">
        <f t="shared" si="2"/>
        <v>25.5</v>
      </c>
      <c r="H36" s="13">
        <f t="shared" si="3"/>
        <v>22.363733333333336</v>
      </c>
      <c r="I36" s="14">
        <f t="shared" si="4"/>
        <v>22.863733333333336</v>
      </c>
      <c r="J36" s="2">
        <f t="shared" si="9"/>
        <v>0</v>
      </c>
      <c r="K36" s="2"/>
      <c r="L36" s="2">
        <f t="shared" si="10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11"/>
    </row>
    <row r="37" spans="1:21" x14ac:dyDescent="0.3">
      <c r="A37" s="12">
        <v>32909</v>
      </c>
      <c r="B37" s="2">
        <v>17.370833333333302</v>
      </c>
      <c r="C37" s="2">
        <f t="shared" si="11"/>
        <v>14.306944444444449</v>
      </c>
      <c r="D37" s="13">
        <f t="shared" si="0"/>
        <v>21.875944444444446</v>
      </c>
      <c r="E37" s="3">
        <v>24.5</v>
      </c>
      <c r="F37" s="1">
        <f t="shared" si="1"/>
        <v>25</v>
      </c>
      <c r="G37" s="1">
        <f t="shared" si="2"/>
        <v>25.5</v>
      </c>
      <c r="H37" s="13">
        <f t="shared" si="3"/>
        <v>22.375944444444446</v>
      </c>
      <c r="I37" s="14">
        <f t="shared" si="4"/>
        <v>22.875944444444446</v>
      </c>
      <c r="J37" s="2">
        <f t="shared" si="9"/>
        <v>0</v>
      </c>
      <c r="K37" s="2"/>
      <c r="L37" s="2">
        <f t="shared" si="10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11"/>
    </row>
    <row r="38" spans="1:21" x14ac:dyDescent="0.3">
      <c r="A38" s="12">
        <v>32910</v>
      </c>
      <c r="B38" s="2">
        <v>17.962499999999999</v>
      </c>
      <c r="C38" s="2">
        <f t="shared" si="11"/>
        <v>14.395555555555559</v>
      </c>
      <c r="D38" s="13">
        <f t="shared" si="0"/>
        <v>21.900755555555559</v>
      </c>
      <c r="E38" s="3">
        <v>24.5</v>
      </c>
      <c r="F38" s="1">
        <f t="shared" si="1"/>
        <v>25</v>
      </c>
      <c r="G38" s="1">
        <f t="shared" si="2"/>
        <v>25.5</v>
      </c>
      <c r="H38" s="13">
        <f t="shared" si="3"/>
        <v>22.400755555555559</v>
      </c>
      <c r="I38" s="14">
        <f t="shared" si="4"/>
        <v>22.900755555555559</v>
      </c>
      <c r="J38" s="2">
        <f t="shared" si="9"/>
        <v>0</v>
      </c>
      <c r="K38" s="2"/>
      <c r="L38" s="2">
        <f t="shared" si="10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11"/>
    </row>
    <row r="39" spans="1:21" x14ac:dyDescent="0.3">
      <c r="A39" s="12">
        <v>32911</v>
      </c>
      <c r="B39" s="2">
        <v>18.529166666666701</v>
      </c>
      <c r="C39" s="2">
        <f t="shared" si="11"/>
        <v>14.486388888888891</v>
      </c>
      <c r="D39" s="13">
        <f t="shared" si="0"/>
        <v>21.926188888888891</v>
      </c>
      <c r="E39" s="3">
        <v>24.5</v>
      </c>
      <c r="F39" s="1">
        <f t="shared" si="1"/>
        <v>25</v>
      </c>
      <c r="G39" s="1">
        <f t="shared" si="2"/>
        <v>25.5</v>
      </c>
      <c r="H39" s="13">
        <f t="shared" si="3"/>
        <v>22.426188888888891</v>
      </c>
      <c r="I39" s="14">
        <f t="shared" si="4"/>
        <v>22.926188888888891</v>
      </c>
      <c r="J39" s="2">
        <f t="shared" si="9"/>
        <v>0</v>
      </c>
      <c r="K39" s="2"/>
      <c r="L39" s="2">
        <f t="shared" si="10"/>
        <v>0</v>
      </c>
      <c r="M39" s="2"/>
      <c r="N39" s="2">
        <f t="shared" si="5"/>
        <v>0</v>
      </c>
      <c r="O39" s="2"/>
      <c r="P39" s="2">
        <f t="shared" si="6"/>
        <v>0</v>
      </c>
      <c r="Q39" s="2"/>
      <c r="R39" s="2">
        <f t="shared" si="7"/>
        <v>0</v>
      </c>
      <c r="S39" s="2"/>
      <c r="T39" s="2">
        <f t="shared" si="8"/>
        <v>0</v>
      </c>
      <c r="U39" s="11"/>
    </row>
    <row r="40" spans="1:21" x14ac:dyDescent="0.3">
      <c r="A40" s="12">
        <v>32912</v>
      </c>
      <c r="B40" s="2">
        <v>18.7708333333333</v>
      </c>
      <c r="C40" s="2">
        <f t="shared" si="11"/>
        <v>14.60638888888889</v>
      </c>
      <c r="D40" s="13">
        <f t="shared" si="0"/>
        <v>21.959788888888891</v>
      </c>
      <c r="E40" s="3">
        <v>24.5</v>
      </c>
      <c r="F40" s="1">
        <f t="shared" si="1"/>
        <v>25</v>
      </c>
      <c r="G40" s="1">
        <f t="shared" si="2"/>
        <v>25.5</v>
      </c>
      <c r="H40" s="13">
        <f t="shared" si="3"/>
        <v>22.459788888888891</v>
      </c>
      <c r="I40" s="14">
        <f t="shared" si="4"/>
        <v>22.959788888888891</v>
      </c>
      <c r="J40" s="2">
        <f t="shared" si="9"/>
        <v>0</v>
      </c>
      <c r="K40" s="2"/>
      <c r="L40" s="2">
        <f t="shared" si="10"/>
        <v>0</v>
      </c>
      <c r="M40" s="2"/>
      <c r="N40" s="2">
        <f t="shared" si="5"/>
        <v>0</v>
      </c>
      <c r="O40" s="2"/>
      <c r="P40" s="2">
        <f t="shared" si="6"/>
        <v>0</v>
      </c>
      <c r="Q40" s="2"/>
      <c r="R40" s="2">
        <f t="shared" si="7"/>
        <v>0</v>
      </c>
      <c r="S40" s="2"/>
      <c r="T40" s="2">
        <f t="shared" si="8"/>
        <v>0</v>
      </c>
      <c r="U40" s="11"/>
    </row>
    <row r="41" spans="1:21" x14ac:dyDescent="0.3">
      <c r="A41" s="12">
        <v>32913</v>
      </c>
      <c r="B41" s="2">
        <v>20.066666666666698</v>
      </c>
      <c r="C41" s="2">
        <f t="shared" si="11"/>
        <v>14.724861111111112</v>
      </c>
      <c r="D41" s="13">
        <f t="shared" si="0"/>
        <v>21.992961111111114</v>
      </c>
      <c r="E41" s="3">
        <v>24.5</v>
      </c>
      <c r="F41" s="1">
        <f t="shared" si="1"/>
        <v>25</v>
      </c>
      <c r="G41" s="1">
        <f t="shared" si="2"/>
        <v>25.5</v>
      </c>
      <c r="H41" s="13">
        <f t="shared" si="3"/>
        <v>22.492961111111114</v>
      </c>
      <c r="I41" s="14">
        <f t="shared" si="4"/>
        <v>22.992961111111114</v>
      </c>
      <c r="J41" s="2">
        <f t="shared" si="9"/>
        <v>0</v>
      </c>
      <c r="K41" s="2"/>
      <c r="L41" s="2">
        <f t="shared" si="10"/>
        <v>0</v>
      </c>
      <c r="M41" s="2"/>
      <c r="N41" s="2">
        <f t="shared" si="5"/>
        <v>0</v>
      </c>
      <c r="O41" s="2"/>
      <c r="P41" s="2">
        <f t="shared" si="6"/>
        <v>0</v>
      </c>
      <c r="Q41" s="2"/>
      <c r="R41" s="2">
        <f t="shared" si="7"/>
        <v>0</v>
      </c>
      <c r="S41" s="2"/>
      <c r="T41" s="2">
        <f t="shared" si="8"/>
        <v>0</v>
      </c>
      <c r="U41" s="11"/>
    </row>
    <row r="42" spans="1:21" x14ac:dyDescent="0.3">
      <c r="A42" s="12">
        <v>32914</v>
      </c>
      <c r="B42" s="2">
        <v>18.787500000000001</v>
      </c>
      <c r="C42" s="2">
        <f t="shared" si="11"/>
        <v>14.847083333333336</v>
      </c>
      <c r="D42" s="13">
        <f t="shared" si="0"/>
        <v>22.027183333333333</v>
      </c>
      <c r="E42" s="3">
        <v>24.5</v>
      </c>
      <c r="F42" s="1">
        <f t="shared" si="1"/>
        <v>25</v>
      </c>
      <c r="G42" s="1">
        <f t="shared" si="2"/>
        <v>25.5</v>
      </c>
      <c r="H42" s="13">
        <f t="shared" si="3"/>
        <v>22.527183333333333</v>
      </c>
      <c r="I42" s="14">
        <f t="shared" si="4"/>
        <v>23.027183333333333</v>
      </c>
      <c r="J42" s="2">
        <f t="shared" si="9"/>
        <v>0</v>
      </c>
      <c r="K42" s="2"/>
      <c r="L42" s="2">
        <f t="shared" si="10"/>
        <v>0</v>
      </c>
      <c r="M42" s="2"/>
      <c r="N42" s="2">
        <f t="shared" si="5"/>
        <v>0</v>
      </c>
      <c r="O42" s="2"/>
      <c r="P42" s="2">
        <f t="shared" si="6"/>
        <v>0</v>
      </c>
      <c r="Q42" s="2"/>
      <c r="R42" s="2">
        <f t="shared" si="7"/>
        <v>0</v>
      </c>
      <c r="S42" s="2"/>
      <c r="T42" s="2">
        <f t="shared" si="8"/>
        <v>0</v>
      </c>
      <c r="U42" s="11"/>
    </row>
    <row r="43" spans="1:21" x14ac:dyDescent="0.3">
      <c r="A43" s="12">
        <v>32915</v>
      </c>
      <c r="B43" s="2">
        <v>18.55</v>
      </c>
      <c r="C43" s="2">
        <f t="shared" si="11"/>
        <v>14.990972222222227</v>
      </c>
      <c r="D43" s="13">
        <f t="shared" si="0"/>
        <v>22.067472222222225</v>
      </c>
      <c r="E43" s="3">
        <v>24.5</v>
      </c>
      <c r="F43" s="1">
        <f t="shared" si="1"/>
        <v>25</v>
      </c>
      <c r="G43" s="1">
        <f t="shared" si="2"/>
        <v>25.5</v>
      </c>
      <c r="H43" s="13">
        <f t="shared" si="3"/>
        <v>22.567472222222225</v>
      </c>
      <c r="I43" s="14">
        <f t="shared" si="4"/>
        <v>23.067472222222225</v>
      </c>
      <c r="J43" s="2">
        <f t="shared" si="9"/>
        <v>0</v>
      </c>
      <c r="K43" s="2"/>
      <c r="L43" s="2">
        <f t="shared" si="10"/>
        <v>0</v>
      </c>
      <c r="M43" s="2"/>
      <c r="N43" s="2">
        <f t="shared" si="5"/>
        <v>0</v>
      </c>
      <c r="O43" s="2"/>
      <c r="P43" s="2">
        <f t="shared" si="6"/>
        <v>0</v>
      </c>
      <c r="Q43" s="2"/>
      <c r="R43" s="2">
        <f t="shared" si="7"/>
        <v>0</v>
      </c>
      <c r="S43" s="2"/>
      <c r="T43" s="2">
        <f t="shared" si="8"/>
        <v>0</v>
      </c>
      <c r="U43" s="11"/>
    </row>
    <row r="44" spans="1:21" x14ac:dyDescent="0.3">
      <c r="A44" s="12">
        <v>32916</v>
      </c>
      <c r="B44" s="2">
        <v>17.341666666666701</v>
      </c>
      <c r="C44" s="2">
        <f t="shared" si="11"/>
        <v>15.096944444444452</v>
      </c>
      <c r="D44" s="13">
        <f t="shared" si="0"/>
        <v>22.097144444444446</v>
      </c>
      <c r="E44" s="3">
        <v>24.5</v>
      </c>
      <c r="F44" s="1">
        <f t="shared" si="1"/>
        <v>25</v>
      </c>
      <c r="G44" s="1">
        <f t="shared" si="2"/>
        <v>25.5</v>
      </c>
      <c r="H44" s="13">
        <f t="shared" si="3"/>
        <v>22.597144444444446</v>
      </c>
      <c r="I44" s="14">
        <f t="shared" si="4"/>
        <v>23.097144444444446</v>
      </c>
      <c r="J44" s="2">
        <f t="shared" si="9"/>
        <v>0</v>
      </c>
      <c r="K44" s="2"/>
      <c r="L44" s="2">
        <f t="shared" si="10"/>
        <v>0</v>
      </c>
      <c r="M44" s="2"/>
      <c r="N44" s="2">
        <f t="shared" si="5"/>
        <v>0</v>
      </c>
      <c r="O44" s="2"/>
      <c r="P44" s="2">
        <f t="shared" si="6"/>
        <v>0</v>
      </c>
      <c r="Q44" s="2"/>
      <c r="R44" s="2">
        <f t="shared" si="7"/>
        <v>0</v>
      </c>
      <c r="S44" s="2"/>
      <c r="T44" s="2">
        <f t="shared" si="8"/>
        <v>0</v>
      </c>
      <c r="U44" s="11"/>
    </row>
    <row r="45" spans="1:21" x14ac:dyDescent="0.3">
      <c r="A45" s="12">
        <v>32917</v>
      </c>
      <c r="B45" s="2">
        <v>16.066666666666698</v>
      </c>
      <c r="C45" s="2">
        <f t="shared" si="11"/>
        <v>15.145416666666675</v>
      </c>
      <c r="D45" s="13">
        <f t="shared" si="0"/>
        <v>22.110716666666669</v>
      </c>
      <c r="E45" s="3">
        <v>24.5</v>
      </c>
      <c r="F45" s="1">
        <f t="shared" si="1"/>
        <v>25</v>
      </c>
      <c r="G45" s="1">
        <f t="shared" si="2"/>
        <v>25.5</v>
      </c>
      <c r="H45" s="13">
        <f t="shared" si="3"/>
        <v>22.610716666666669</v>
      </c>
      <c r="I45" s="14">
        <f t="shared" si="4"/>
        <v>23.110716666666669</v>
      </c>
      <c r="J45" s="2">
        <f t="shared" si="9"/>
        <v>0</v>
      </c>
      <c r="K45" s="2"/>
      <c r="L45" s="2">
        <f t="shared" si="10"/>
        <v>0</v>
      </c>
      <c r="M45" s="2"/>
      <c r="N45" s="2">
        <f t="shared" si="5"/>
        <v>0</v>
      </c>
      <c r="O45" s="2"/>
      <c r="P45" s="2">
        <f t="shared" si="6"/>
        <v>0</v>
      </c>
      <c r="Q45" s="2"/>
      <c r="R45" s="2">
        <f t="shared" si="7"/>
        <v>0</v>
      </c>
      <c r="S45" s="2"/>
      <c r="T45" s="2">
        <f t="shared" si="8"/>
        <v>0</v>
      </c>
      <c r="U45" s="11"/>
    </row>
    <row r="46" spans="1:21" x14ac:dyDescent="0.3">
      <c r="A46" s="12">
        <v>32918</v>
      </c>
      <c r="B46" s="2">
        <v>14.9791666666667</v>
      </c>
      <c r="C46" s="2">
        <f t="shared" si="11"/>
        <v>15.212500000000007</v>
      </c>
      <c r="D46" s="13">
        <f t="shared" si="0"/>
        <v>22.129500000000004</v>
      </c>
      <c r="E46" s="3">
        <v>24.5</v>
      </c>
      <c r="F46" s="1">
        <f t="shared" si="1"/>
        <v>25</v>
      </c>
      <c r="G46" s="1">
        <f t="shared" si="2"/>
        <v>25.5</v>
      </c>
      <c r="H46" s="13">
        <f t="shared" si="3"/>
        <v>22.629500000000004</v>
      </c>
      <c r="I46" s="14">
        <f t="shared" si="4"/>
        <v>23.129500000000004</v>
      </c>
      <c r="J46" s="2">
        <f t="shared" si="9"/>
        <v>0</v>
      </c>
      <c r="K46" s="2"/>
      <c r="L46" s="2">
        <f t="shared" si="10"/>
        <v>0</v>
      </c>
      <c r="M46" s="2"/>
      <c r="N46" s="2">
        <f t="shared" si="5"/>
        <v>0</v>
      </c>
      <c r="O46" s="2"/>
      <c r="P46" s="2">
        <f t="shared" si="6"/>
        <v>0</v>
      </c>
      <c r="Q46" s="2"/>
      <c r="R46" s="2">
        <f t="shared" si="7"/>
        <v>0</v>
      </c>
      <c r="S46" s="2"/>
      <c r="T46" s="2">
        <f t="shared" si="8"/>
        <v>0</v>
      </c>
      <c r="U46" s="11"/>
    </row>
    <row r="47" spans="1:21" x14ac:dyDescent="0.3">
      <c r="A47" s="12">
        <v>32919</v>
      </c>
      <c r="B47" s="2">
        <v>14.858333333333301</v>
      </c>
      <c r="C47" s="2">
        <f t="shared" si="11"/>
        <v>15.257083333333339</v>
      </c>
      <c r="D47" s="13">
        <f t="shared" si="0"/>
        <v>22.141983333333336</v>
      </c>
      <c r="E47" s="3">
        <v>24.5</v>
      </c>
      <c r="F47" s="1">
        <f t="shared" si="1"/>
        <v>25</v>
      </c>
      <c r="G47" s="1">
        <f t="shared" si="2"/>
        <v>25.5</v>
      </c>
      <c r="H47" s="13">
        <f t="shared" si="3"/>
        <v>22.641983333333336</v>
      </c>
      <c r="I47" s="14">
        <f t="shared" si="4"/>
        <v>23.141983333333336</v>
      </c>
      <c r="J47" s="2">
        <f t="shared" si="9"/>
        <v>0</v>
      </c>
      <c r="K47" s="2"/>
      <c r="L47" s="2">
        <f t="shared" si="10"/>
        <v>0</v>
      </c>
      <c r="M47" s="2"/>
      <c r="N47" s="2">
        <f t="shared" si="5"/>
        <v>0</v>
      </c>
      <c r="O47" s="2"/>
      <c r="P47" s="2">
        <f t="shared" si="6"/>
        <v>0</v>
      </c>
      <c r="Q47" s="2"/>
      <c r="R47" s="2">
        <f t="shared" si="7"/>
        <v>0</v>
      </c>
      <c r="S47" s="2"/>
      <c r="T47" s="2">
        <f t="shared" si="8"/>
        <v>0</v>
      </c>
      <c r="U47" s="11"/>
    </row>
    <row r="48" spans="1:21" x14ac:dyDescent="0.3">
      <c r="A48" s="12">
        <v>32920</v>
      </c>
      <c r="B48" s="2">
        <v>14.716666666666701</v>
      </c>
      <c r="C48" s="2">
        <f t="shared" si="11"/>
        <v>15.376388888888894</v>
      </c>
      <c r="D48" s="13">
        <f t="shared" si="0"/>
        <v>22.175388888888889</v>
      </c>
      <c r="E48" s="3">
        <v>24.5</v>
      </c>
      <c r="F48" s="1">
        <f t="shared" si="1"/>
        <v>25</v>
      </c>
      <c r="G48" s="1">
        <f t="shared" si="2"/>
        <v>25.5</v>
      </c>
      <c r="H48" s="13">
        <f t="shared" si="3"/>
        <v>22.675388888888889</v>
      </c>
      <c r="I48" s="14">
        <f t="shared" si="4"/>
        <v>23.175388888888889</v>
      </c>
      <c r="J48" s="2">
        <f t="shared" si="9"/>
        <v>0</v>
      </c>
      <c r="K48" s="2"/>
      <c r="L48" s="2">
        <f t="shared" si="10"/>
        <v>0</v>
      </c>
      <c r="M48" s="2"/>
      <c r="N48" s="2">
        <f t="shared" si="5"/>
        <v>0</v>
      </c>
      <c r="O48" s="2"/>
      <c r="P48" s="2">
        <f t="shared" si="6"/>
        <v>0</v>
      </c>
      <c r="Q48" s="2"/>
      <c r="R48" s="2">
        <f t="shared" si="7"/>
        <v>0</v>
      </c>
      <c r="S48" s="2"/>
      <c r="T48" s="2">
        <f t="shared" si="8"/>
        <v>0</v>
      </c>
      <c r="U48" s="11"/>
    </row>
    <row r="49" spans="1:21" x14ac:dyDescent="0.3">
      <c r="A49" s="12">
        <v>32921</v>
      </c>
      <c r="B49" s="2">
        <v>16.170833333333299</v>
      </c>
      <c r="C49" s="2">
        <f t="shared" si="11"/>
        <v>15.433333333333342</v>
      </c>
      <c r="D49" s="13">
        <f t="shared" si="0"/>
        <v>22.191333333333336</v>
      </c>
      <c r="E49" s="3">
        <v>24.5</v>
      </c>
      <c r="F49" s="1">
        <f t="shared" si="1"/>
        <v>25</v>
      </c>
      <c r="G49" s="1">
        <f t="shared" si="2"/>
        <v>25.5</v>
      </c>
      <c r="H49" s="13">
        <f t="shared" si="3"/>
        <v>22.691333333333336</v>
      </c>
      <c r="I49" s="14">
        <f t="shared" si="4"/>
        <v>23.191333333333336</v>
      </c>
      <c r="J49" s="2">
        <f t="shared" si="9"/>
        <v>0</v>
      </c>
      <c r="K49" s="2"/>
      <c r="L49" s="2">
        <f t="shared" si="10"/>
        <v>0</v>
      </c>
      <c r="M49" s="2"/>
      <c r="N49" s="2">
        <f t="shared" si="5"/>
        <v>0</v>
      </c>
      <c r="O49" s="2"/>
      <c r="P49" s="2">
        <f t="shared" si="6"/>
        <v>0</v>
      </c>
      <c r="Q49" s="2"/>
      <c r="R49" s="2">
        <f t="shared" si="7"/>
        <v>0</v>
      </c>
      <c r="S49" s="2"/>
      <c r="T49" s="2">
        <f t="shared" si="8"/>
        <v>0</v>
      </c>
      <c r="U49" s="11"/>
    </row>
    <row r="50" spans="1:21" x14ac:dyDescent="0.3">
      <c r="A50" s="12">
        <v>32922</v>
      </c>
      <c r="B50" s="2">
        <v>13.391666666666699</v>
      </c>
      <c r="C50" s="2">
        <f t="shared" si="11"/>
        <v>15.570277777777784</v>
      </c>
      <c r="D50" s="13">
        <f t="shared" si="0"/>
        <v>22.229677777777781</v>
      </c>
      <c r="E50" s="3">
        <v>24.5</v>
      </c>
      <c r="F50" s="1">
        <f t="shared" si="1"/>
        <v>25</v>
      </c>
      <c r="G50" s="1">
        <f t="shared" si="2"/>
        <v>25.5</v>
      </c>
      <c r="H50" s="13">
        <f t="shared" si="3"/>
        <v>22.729677777777781</v>
      </c>
      <c r="I50" s="14">
        <f t="shared" si="4"/>
        <v>23.229677777777781</v>
      </c>
      <c r="J50" s="2">
        <f t="shared" si="9"/>
        <v>0</v>
      </c>
      <c r="K50" s="2"/>
      <c r="L50" s="2">
        <f t="shared" si="10"/>
        <v>0</v>
      </c>
      <c r="M50" s="2"/>
      <c r="N50" s="2">
        <f t="shared" si="5"/>
        <v>0</v>
      </c>
      <c r="O50" s="2"/>
      <c r="P50" s="2">
        <f t="shared" si="6"/>
        <v>0</v>
      </c>
      <c r="Q50" s="2"/>
      <c r="R50" s="2">
        <f t="shared" si="7"/>
        <v>0</v>
      </c>
      <c r="S50" s="2"/>
      <c r="T50" s="2">
        <f t="shared" si="8"/>
        <v>0</v>
      </c>
      <c r="U50" s="11"/>
    </row>
    <row r="51" spans="1:21" x14ac:dyDescent="0.3">
      <c r="A51" s="12">
        <v>32923</v>
      </c>
      <c r="B51" s="2">
        <v>15.116666666666699</v>
      </c>
      <c r="C51" s="2">
        <f t="shared" si="11"/>
        <v>15.650555555555565</v>
      </c>
      <c r="D51" s="13">
        <f t="shared" si="0"/>
        <v>22.252155555555561</v>
      </c>
      <c r="E51" s="3">
        <v>24.5</v>
      </c>
      <c r="F51" s="1">
        <f t="shared" si="1"/>
        <v>25</v>
      </c>
      <c r="G51" s="1">
        <f t="shared" si="2"/>
        <v>25.5</v>
      </c>
      <c r="H51" s="13">
        <f t="shared" si="3"/>
        <v>22.752155555555561</v>
      </c>
      <c r="I51" s="14">
        <f t="shared" si="4"/>
        <v>23.252155555555561</v>
      </c>
      <c r="J51" s="2">
        <f t="shared" si="9"/>
        <v>0</v>
      </c>
      <c r="K51" s="2"/>
      <c r="L51" s="2">
        <f t="shared" si="10"/>
        <v>0</v>
      </c>
      <c r="M51" s="2"/>
      <c r="N51" s="2">
        <f t="shared" si="5"/>
        <v>0</v>
      </c>
      <c r="O51" s="2"/>
      <c r="P51" s="2">
        <f t="shared" si="6"/>
        <v>0</v>
      </c>
      <c r="Q51" s="2"/>
      <c r="R51" s="2">
        <f t="shared" si="7"/>
        <v>0</v>
      </c>
      <c r="S51" s="2"/>
      <c r="T51" s="2">
        <f t="shared" si="8"/>
        <v>0</v>
      </c>
      <c r="U51" s="11"/>
    </row>
    <row r="52" spans="1:21" x14ac:dyDescent="0.3">
      <c r="A52" s="12">
        <v>32924</v>
      </c>
      <c r="B52" s="2">
        <v>15.824999999999999</v>
      </c>
      <c r="C52" s="2">
        <f t="shared" si="11"/>
        <v>15.705694444444456</v>
      </c>
      <c r="D52" s="13">
        <f t="shared" si="0"/>
        <v>22.267594444444448</v>
      </c>
      <c r="E52" s="3">
        <v>24.5</v>
      </c>
      <c r="F52" s="1">
        <f t="shared" si="1"/>
        <v>25</v>
      </c>
      <c r="G52" s="1">
        <f t="shared" si="2"/>
        <v>25.5</v>
      </c>
      <c r="H52" s="13">
        <f t="shared" si="3"/>
        <v>22.767594444444448</v>
      </c>
      <c r="I52" s="14">
        <f t="shared" si="4"/>
        <v>23.267594444444448</v>
      </c>
      <c r="J52" s="2">
        <f t="shared" si="9"/>
        <v>0</v>
      </c>
      <c r="K52" s="2"/>
      <c r="L52" s="2">
        <f t="shared" si="10"/>
        <v>0</v>
      </c>
      <c r="M52" s="2"/>
      <c r="N52" s="2">
        <f t="shared" si="5"/>
        <v>0</v>
      </c>
      <c r="O52" s="2"/>
      <c r="P52" s="2">
        <f t="shared" si="6"/>
        <v>0</v>
      </c>
      <c r="Q52" s="2"/>
      <c r="R52" s="2">
        <f t="shared" si="7"/>
        <v>0</v>
      </c>
      <c r="S52" s="2"/>
      <c r="T52" s="2">
        <f t="shared" si="8"/>
        <v>0</v>
      </c>
      <c r="U52" s="11"/>
    </row>
    <row r="53" spans="1:21" x14ac:dyDescent="0.3">
      <c r="A53" s="12">
        <v>32925</v>
      </c>
      <c r="B53" s="2">
        <v>17.212499999999999</v>
      </c>
      <c r="C53" s="2">
        <f t="shared" si="11"/>
        <v>15.785555555555566</v>
      </c>
      <c r="D53" s="13">
        <f t="shared" si="0"/>
        <v>22.289955555555558</v>
      </c>
      <c r="E53" s="3">
        <v>24.5</v>
      </c>
      <c r="F53" s="1">
        <f t="shared" si="1"/>
        <v>25</v>
      </c>
      <c r="G53" s="1">
        <f t="shared" si="2"/>
        <v>25.5</v>
      </c>
      <c r="H53" s="13">
        <f t="shared" si="3"/>
        <v>22.789955555555558</v>
      </c>
      <c r="I53" s="14">
        <f t="shared" si="4"/>
        <v>23.289955555555558</v>
      </c>
      <c r="J53" s="2">
        <f t="shared" si="9"/>
        <v>0</v>
      </c>
      <c r="K53" s="2"/>
      <c r="L53" s="2">
        <f t="shared" si="10"/>
        <v>0</v>
      </c>
      <c r="M53" s="2"/>
      <c r="N53" s="2">
        <f t="shared" si="5"/>
        <v>0</v>
      </c>
      <c r="O53" s="2"/>
      <c r="P53" s="2">
        <f t="shared" si="6"/>
        <v>0</v>
      </c>
      <c r="Q53" s="2"/>
      <c r="R53" s="2">
        <f t="shared" si="7"/>
        <v>0</v>
      </c>
      <c r="S53" s="2"/>
      <c r="T53" s="2">
        <f t="shared" si="8"/>
        <v>0</v>
      </c>
      <c r="U53" s="11"/>
    </row>
    <row r="54" spans="1:21" x14ac:dyDescent="0.3">
      <c r="A54" s="12">
        <v>32926</v>
      </c>
      <c r="B54" s="2">
        <v>16.779166666666701</v>
      </c>
      <c r="C54" s="2">
        <f t="shared" si="11"/>
        <v>15.913750000000006</v>
      </c>
      <c r="D54" s="13">
        <f t="shared" si="0"/>
        <v>22.325850000000003</v>
      </c>
      <c r="E54" s="3">
        <v>24.5</v>
      </c>
      <c r="F54" s="1">
        <f t="shared" si="1"/>
        <v>25</v>
      </c>
      <c r="G54" s="1">
        <f t="shared" si="2"/>
        <v>25.5</v>
      </c>
      <c r="H54" s="13">
        <f t="shared" si="3"/>
        <v>22.825850000000003</v>
      </c>
      <c r="I54" s="14">
        <f t="shared" si="4"/>
        <v>23.325850000000003</v>
      </c>
      <c r="J54" s="2">
        <f t="shared" si="9"/>
        <v>0</v>
      </c>
      <c r="K54" s="2"/>
      <c r="L54" s="2">
        <f t="shared" si="10"/>
        <v>0</v>
      </c>
      <c r="M54" s="2"/>
      <c r="N54" s="2">
        <f t="shared" si="5"/>
        <v>0</v>
      </c>
      <c r="O54" s="2"/>
      <c r="P54" s="2">
        <f t="shared" si="6"/>
        <v>0</v>
      </c>
      <c r="Q54" s="2"/>
      <c r="R54" s="2">
        <f t="shared" si="7"/>
        <v>0</v>
      </c>
      <c r="S54" s="2"/>
      <c r="T54" s="2">
        <f t="shared" si="8"/>
        <v>0</v>
      </c>
      <c r="U54" s="11"/>
    </row>
    <row r="55" spans="1:21" x14ac:dyDescent="0.3">
      <c r="A55" s="12">
        <v>32927</v>
      </c>
      <c r="B55" s="2">
        <v>18.245833333333302</v>
      </c>
      <c r="C55" s="2">
        <f t="shared" si="11"/>
        <v>16.022638888888896</v>
      </c>
      <c r="D55" s="13">
        <f t="shared" si="0"/>
        <v>22.356338888888892</v>
      </c>
      <c r="E55" s="3">
        <v>24.5</v>
      </c>
      <c r="F55" s="1">
        <f t="shared" si="1"/>
        <v>25</v>
      </c>
      <c r="G55" s="1">
        <f t="shared" si="2"/>
        <v>25.5</v>
      </c>
      <c r="H55" s="13">
        <f t="shared" si="3"/>
        <v>22.856338888888892</v>
      </c>
      <c r="I55" s="14">
        <f t="shared" si="4"/>
        <v>23.356338888888892</v>
      </c>
      <c r="J55" s="2">
        <f t="shared" si="9"/>
        <v>0</v>
      </c>
      <c r="K55" s="2"/>
      <c r="L55" s="2">
        <f t="shared" si="10"/>
        <v>0</v>
      </c>
      <c r="M55" s="2"/>
      <c r="N55" s="2">
        <f t="shared" si="5"/>
        <v>0</v>
      </c>
      <c r="O55" s="2"/>
      <c r="P55" s="2">
        <f t="shared" si="6"/>
        <v>0</v>
      </c>
      <c r="Q55" s="2"/>
      <c r="R55" s="2">
        <f t="shared" si="7"/>
        <v>0</v>
      </c>
      <c r="S55" s="2"/>
      <c r="T55" s="2">
        <f t="shared" si="8"/>
        <v>0</v>
      </c>
      <c r="U55" s="11"/>
    </row>
    <row r="56" spans="1:21" x14ac:dyDescent="0.3">
      <c r="A56" s="12">
        <v>32928</v>
      </c>
      <c r="B56" s="2">
        <v>14.8</v>
      </c>
      <c r="C56" s="2">
        <f t="shared" si="11"/>
        <v>16.169027777777782</v>
      </c>
      <c r="D56" s="13">
        <f t="shared" si="0"/>
        <v>22.397327777777782</v>
      </c>
      <c r="E56" s="3">
        <v>24.5</v>
      </c>
      <c r="F56" s="1">
        <f t="shared" si="1"/>
        <v>25</v>
      </c>
      <c r="G56" s="1">
        <f t="shared" si="2"/>
        <v>25.5</v>
      </c>
      <c r="H56" s="13">
        <f t="shared" si="3"/>
        <v>22.897327777777782</v>
      </c>
      <c r="I56" s="14">
        <f t="shared" si="4"/>
        <v>23.397327777777782</v>
      </c>
      <c r="J56" s="2">
        <f t="shared" si="9"/>
        <v>0</v>
      </c>
      <c r="K56" s="2"/>
      <c r="L56" s="2">
        <f t="shared" si="10"/>
        <v>0</v>
      </c>
      <c r="M56" s="2"/>
      <c r="N56" s="2">
        <f t="shared" si="5"/>
        <v>0</v>
      </c>
      <c r="O56" s="2"/>
      <c r="P56" s="2">
        <f t="shared" si="6"/>
        <v>0</v>
      </c>
      <c r="Q56" s="2"/>
      <c r="R56" s="2">
        <f t="shared" si="7"/>
        <v>0</v>
      </c>
      <c r="S56" s="2"/>
      <c r="T56" s="2">
        <f t="shared" si="8"/>
        <v>0</v>
      </c>
      <c r="U56" s="11"/>
    </row>
    <row r="57" spans="1:21" x14ac:dyDescent="0.3">
      <c r="A57" s="12">
        <v>32929</v>
      </c>
      <c r="B57" s="2">
        <v>16.616666666666699</v>
      </c>
      <c r="C57" s="2">
        <f t="shared" si="11"/>
        <v>16.203055555555558</v>
      </c>
      <c r="D57" s="13">
        <f t="shared" si="0"/>
        <v>22.406855555555559</v>
      </c>
      <c r="E57" s="3">
        <v>24.5</v>
      </c>
      <c r="F57" s="1">
        <f t="shared" si="1"/>
        <v>25</v>
      </c>
      <c r="G57" s="1">
        <f t="shared" si="2"/>
        <v>25.5</v>
      </c>
      <c r="H57" s="13">
        <f t="shared" si="3"/>
        <v>22.906855555555559</v>
      </c>
      <c r="I57" s="14">
        <f t="shared" si="4"/>
        <v>23.406855555555559</v>
      </c>
      <c r="J57" s="2">
        <f t="shared" si="9"/>
        <v>0</v>
      </c>
      <c r="K57" s="2"/>
      <c r="L57" s="2">
        <f t="shared" si="10"/>
        <v>0</v>
      </c>
      <c r="M57" s="2"/>
      <c r="N57" s="2">
        <f t="shared" si="5"/>
        <v>0</v>
      </c>
      <c r="O57" s="2"/>
      <c r="P57" s="2">
        <f t="shared" si="6"/>
        <v>0</v>
      </c>
      <c r="Q57" s="2"/>
      <c r="R57" s="2">
        <f t="shared" si="7"/>
        <v>0</v>
      </c>
      <c r="S57" s="2"/>
      <c r="T57" s="2">
        <f t="shared" si="8"/>
        <v>0</v>
      </c>
      <c r="U57" s="11"/>
    </row>
    <row r="58" spans="1:21" x14ac:dyDescent="0.3">
      <c r="A58" s="12">
        <v>32930</v>
      </c>
      <c r="B58" s="2">
        <v>17.341666666666701</v>
      </c>
      <c r="C58" s="2">
        <f t="shared" si="11"/>
        <v>16.291111111111114</v>
      </c>
      <c r="D58" s="13">
        <f t="shared" si="0"/>
        <v>22.431511111111114</v>
      </c>
      <c r="E58" s="3">
        <v>24.5</v>
      </c>
      <c r="F58" s="1">
        <f t="shared" si="1"/>
        <v>25</v>
      </c>
      <c r="G58" s="1">
        <f t="shared" si="2"/>
        <v>25.5</v>
      </c>
      <c r="H58" s="13">
        <f t="shared" si="3"/>
        <v>22.931511111111114</v>
      </c>
      <c r="I58" s="14">
        <f t="shared" si="4"/>
        <v>23.431511111111114</v>
      </c>
      <c r="J58" s="2">
        <f t="shared" si="9"/>
        <v>0</v>
      </c>
      <c r="K58" s="2"/>
      <c r="L58" s="2">
        <f t="shared" si="10"/>
        <v>0</v>
      </c>
      <c r="M58" s="2"/>
      <c r="N58" s="2">
        <f t="shared" si="5"/>
        <v>0</v>
      </c>
      <c r="O58" s="2"/>
      <c r="P58" s="2">
        <f t="shared" si="6"/>
        <v>0</v>
      </c>
      <c r="Q58" s="2"/>
      <c r="R58" s="2">
        <f t="shared" si="7"/>
        <v>0</v>
      </c>
      <c r="S58" s="2"/>
      <c r="T58" s="2">
        <f t="shared" si="8"/>
        <v>0</v>
      </c>
      <c r="U58" s="11"/>
    </row>
    <row r="59" spans="1:21" x14ac:dyDescent="0.3">
      <c r="A59" s="12">
        <v>32931</v>
      </c>
      <c r="B59" s="2">
        <v>16.287500000000001</v>
      </c>
      <c r="C59" s="2">
        <f t="shared" si="11"/>
        <v>16.40291666666667</v>
      </c>
      <c r="D59" s="13">
        <f t="shared" si="0"/>
        <v>22.462816666666669</v>
      </c>
      <c r="E59" s="3">
        <v>24.5</v>
      </c>
      <c r="F59" s="1">
        <f t="shared" si="1"/>
        <v>25</v>
      </c>
      <c r="G59" s="1">
        <f t="shared" si="2"/>
        <v>25.5</v>
      </c>
      <c r="H59" s="13">
        <f t="shared" si="3"/>
        <v>22.962816666666669</v>
      </c>
      <c r="I59" s="14">
        <f t="shared" si="4"/>
        <v>23.462816666666669</v>
      </c>
      <c r="J59" s="2">
        <f t="shared" si="9"/>
        <v>0</v>
      </c>
      <c r="K59" s="2"/>
      <c r="L59" s="2">
        <f t="shared" si="10"/>
        <v>0</v>
      </c>
      <c r="M59" s="2"/>
      <c r="N59" s="2">
        <f t="shared" si="5"/>
        <v>0</v>
      </c>
      <c r="O59" s="2"/>
      <c r="P59" s="2">
        <f t="shared" si="6"/>
        <v>0</v>
      </c>
      <c r="Q59" s="2"/>
      <c r="R59" s="2">
        <f t="shared" si="7"/>
        <v>0</v>
      </c>
      <c r="S59" s="2"/>
      <c r="T59" s="2">
        <f t="shared" si="8"/>
        <v>0</v>
      </c>
      <c r="U59" s="11"/>
    </row>
    <row r="60" spans="1:21" x14ac:dyDescent="0.3">
      <c r="A60" s="12">
        <v>32932</v>
      </c>
      <c r="B60" s="2">
        <v>15.025</v>
      </c>
      <c r="C60" s="2">
        <f t="shared" si="11"/>
        <v>16.448194444444447</v>
      </c>
      <c r="D60" s="13">
        <f t="shared" si="0"/>
        <v>22.475494444444447</v>
      </c>
      <c r="E60" s="3">
        <v>24.5</v>
      </c>
      <c r="F60" s="1">
        <f t="shared" si="1"/>
        <v>25</v>
      </c>
      <c r="G60" s="1">
        <f t="shared" si="2"/>
        <v>25.5</v>
      </c>
      <c r="H60" s="13">
        <f t="shared" si="3"/>
        <v>22.975494444444447</v>
      </c>
      <c r="I60" s="14">
        <f t="shared" si="4"/>
        <v>23.475494444444447</v>
      </c>
      <c r="J60" s="2">
        <f t="shared" si="9"/>
        <v>0</v>
      </c>
      <c r="K60" s="2"/>
      <c r="L60" s="2">
        <f t="shared" si="10"/>
        <v>0</v>
      </c>
      <c r="M60" s="2"/>
      <c r="N60" s="2">
        <f t="shared" si="5"/>
        <v>0</v>
      </c>
      <c r="O60" s="2"/>
      <c r="P60" s="2">
        <f t="shared" si="6"/>
        <v>0</v>
      </c>
      <c r="Q60" s="2"/>
      <c r="R60" s="2">
        <f t="shared" si="7"/>
        <v>0</v>
      </c>
      <c r="S60" s="2"/>
      <c r="T60" s="2">
        <f t="shared" si="8"/>
        <v>0</v>
      </c>
      <c r="U60" s="11"/>
    </row>
    <row r="61" spans="1:21" x14ac:dyDescent="0.3">
      <c r="A61" s="12">
        <v>32933</v>
      </c>
      <c r="B61" s="2">
        <v>20.954166666666701</v>
      </c>
      <c r="C61" s="2">
        <f t="shared" si="11"/>
        <v>16.440000000000005</v>
      </c>
      <c r="D61" s="13">
        <f t="shared" si="0"/>
        <v>22.473200000000002</v>
      </c>
      <c r="E61" s="3">
        <v>24.5</v>
      </c>
      <c r="F61" s="1">
        <f t="shared" si="1"/>
        <v>25</v>
      </c>
      <c r="G61" s="1">
        <f t="shared" si="2"/>
        <v>25.5</v>
      </c>
      <c r="H61" s="13">
        <f t="shared" si="3"/>
        <v>22.973200000000002</v>
      </c>
      <c r="I61" s="14">
        <f t="shared" si="4"/>
        <v>23.473200000000002</v>
      </c>
      <c r="J61" s="2">
        <f t="shared" si="9"/>
        <v>0</v>
      </c>
      <c r="K61" s="2"/>
      <c r="L61" s="2">
        <f t="shared" si="10"/>
        <v>0</v>
      </c>
      <c r="M61" s="2"/>
      <c r="N61" s="2">
        <f t="shared" si="5"/>
        <v>0</v>
      </c>
      <c r="O61" s="2"/>
      <c r="P61" s="2">
        <f t="shared" si="6"/>
        <v>0</v>
      </c>
      <c r="Q61" s="2"/>
      <c r="R61" s="2">
        <f t="shared" si="7"/>
        <v>0</v>
      </c>
      <c r="S61" s="2"/>
      <c r="T61" s="2">
        <f t="shared" si="8"/>
        <v>0</v>
      </c>
      <c r="U61" s="11"/>
    </row>
    <row r="62" spans="1:21" x14ac:dyDescent="0.3">
      <c r="A62" s="12">
        <v>32934</v>
      </c>
      <c r="B62" s="2">
        <v>17.8125</v>
      </c>
      <c r="C62" s="2">
        <f t="shared" si="11"/>
        <v>16.624027777777783</v>
      </c>
      <c r="D62" s="13">
        <f t="shared" si="0"/>
        <v>22.52472777777778</v>
      </c>
      <c r="E62" s="3">
        <v>24.5</v>
      </c>
      <c r="F62" s="1">
        <f t="shared" si="1"/>
        <v>25</v>
      </c>
      <c r="G62" s="1">
        <f t="shared" si="2"/>
        <v>25.5</v>
      </c>
      <c r="H62" s="13">
        <f t="shared" si="3"/>
        <v>23.02472777777778</v>
      </c>
      <c r="I62" s="14">
        <f t="shared" si="4"/>
        <v>23.52472777777778</v>
      </c>
      <c r="J62" s="2">
        <f t="shared" si="9"/>
        <v>0</v>
      </c>
      <c r="K62" s="2"/>
      <c r="L62" s="2">
        <f t="shared" si="10"/>
        <v>0</v>
      </c>
      <c r="M62" s="2"/>
      <c r="N62" s="2">
        <f t="shared" si="5"/>
        <v>0</v>
      </c>
      <c r="O62" s="2"/>
      <c r="P62" s="2">
        <f t="shared" si="6"/>
        <v>0</v>
      </c>
      <c r="Q62" s="2"/>
      <c r="R62" s="2">
        <f t="shared" si="7"/>
        <v>0</v>
      </c>
      <c r="S62" s="2"/>
      <c r="T62" s="2">
        <f t="shared" si="8"/>
        <v>0</v>
      </c>
      <c r="U62" s="11"/>
    </row>
    <row r="63" spans="1:21" x14ac:dyDescent="0.3">
      <c r="A63" s="12">
        <v>32935</v>
      </c>
      <c r="B63" s="2">
        <v>18.408333333333299</v>
      </c>
      <c r="C63" s="2">
        <f t="shared" si="11"/>
        <v>16.696250000000006</v>
      </c>
      <c r="D63" s="13">
        <f t="shared" si="0"/>
        <v>22.544950000000004</v>
      </c>
      <c r="E63" s="3">
        <v>24.5</v>
      </c>
      <c r="F63" s="1">
        <f t="shared" si="1"/>
        <v>25</v>
      </c>
      <c r="G63" s="1">
        <f t="shared" si="2"/>
        <v>25.5</v>
      </c>
      <c r="H63" s="13">
        <f t="shared" si="3"/>
        <v>23.044950000000004</v>
      </c>
      <c r="I63" s="14">
        <f t="shared" si="4"/>
        <v>23.544950000000004</v>
      </c>
      <c r="J63" s="2">
        <f t="shared" si="9"/>
        <v>0</v>
      </c>
      <c r="K63" s="2"/>
      <c r="L63" s="2">
        <f t="shared" si="10"/>
        <v>0</v>
      </c>
      <c r="M63" s="2"/>
      <c r="N63" s="2">
        <f t="shared" si="5"/>
        <v>0</v>
      </c>
      <c r="O63" s="2"/>
      <c r="P63" s="2">
        <f t="shared" si="6"/>
        <v>0</v>
      </c>
      <c r="Q63" s="2"/>
      <c r="R63" s="2">
        <f t="shared" si="7"/>
        <v>0</v>
      </c>
      <c r="S63" s="2"/>
      <c r="T63" s="2">
        <f t="shared" si="8"/>
        <v>0</v>
      </c>
      <c r="U63" s="11"/>
    </row>
    <row r="64" spans="1:21" x14ac:dyDescent="0.3">
      <c r="A64" s="12">
        <v>32936</v>
      </c>
      <c r="B64" s="2">
        <v>19.024999999999999</v>
      </c>
      <c r="C64" s="2">
        <f t="shared" si="11"/>
        <v>16.77555555555556</v>
      </c>
      <c r="D64" s="13">
        <f t="shared" si="0"/>
        <v>22.567155555555559</v>
      </c>
      <c r="E64" s="3">
        <v>24.5</v>
      </c>
      <c r="F64" s="1">
        <f t="shared" si="1"/>
        <v>25</v>
      </c>
      <c r="G64" s="1">
        <f t="shared" si="2"/>
        <v>25.5</v>
      </c>
      <c r="H64" s="13">
        <f t="shared" si="3"/>
        <v>23.067155555555559</v>
      </c>
      <c r="I64" s="14">
        <f t="shared" si="4"/>
        <v>23.567155555555559</v>
      </c>
      <c r="J64" s="2">
        <f t="shared" si="9"/>
        <v>0</v>
      </c>
      <c r="K64" s="2"/>
      <c r="L64" s="2">
        <f t="shared" si="10"/>
        <v>0</v>
      </c>
      <c r="M64" s="2"/>
      <c r="N64" s="2">
        <f t="shared" si="5"/>
        <v>0</v>
      </c>
      <c r="O64" s="2"/>
      <c r="P64" s="2">
        <f t="shared" si="6"/>
        <v>0</v>
      </c>
      <c r="Q64" s="2"/>
      <c r="R64" s="2">
        <f t="shared" si="7"/>
        <v>0</v>
      </c>
      <c r="S64" s="2"/>
      <c r="T64" s="2">
        <f t="shared" si="8"/>
        <v>0</v>
      </c>
      <c r="U64" s="11"/>
    </row>
    <row r="65" spans="1:21" x14ac:dyDescent="0.3">
      <c r="A65" s="12">
        <v>32937</v>
      </c>
      <c r="B65" s="2">
        <v>19.850000000000001</v>
      </c>
      <c r="C65" s="2">
        <f t="shared" si="11"/>
        <v>16.922361111111115</v>
      </c>
      <c r="D65" s="13">
        <f t="shared" si="0"/>
        <v>22.608261111111112</v>
      </c>
      <c r="E65" s="3">
        <v>24.5</v>
      </c>
      <c r="F65" s="1">
        <f t="shared" si="1"/>
        <v>25</v>
      </c>
      <c r="G65" s="1">
        <f t="shared" si="2"/>
        <v>25.5</v>
      </c>
      <c r="H65" s="13">
        <f t="shared" si="3"/>
        <v>23.108261111111112</v>
      </c>
      <c r="I65" s="14">
        <f t="shared" si="4"/>
        <v>23.608261111111112</v>
      </c>
      <c r="J65" s="2">
        <f t="shared" si="9"/>
        <v>0</v>
      </c>
      <c r="K65" s="2"/>
      <c r="L65" s="2">
        <f t="shared" si="10"/>
        <v>0</v>
      </c>
      <c r="M65" s="2"/>
      <c r="N65" s="2">
        <f t="shared" si="5"/>
        <v>0</v>
      </c>
      <c r="O65" s="2"/>
      <c r="P65" s="2">
        <f t="shared" si="6"/>
        <v>0</v>
      </c>
      <c r="Q65" s="2"/>
      <c r="R65" s="2">
        <f t="shared" si="7"/>
        <v>0</v>
      </c>
      <c r="S65" s="2"/>
      <c r="T65" s="2">
        <f t="shared" si="8"/>
        <v>0</v>
      </c>
      <c r="U65" s="11"/>
    </row>
    <row r="66" spans="1:21" x14ac:dyDescent="0.3">
      <c r="A66" s="12">
        <v>32938</v>
      </c>
      <c r="B66" s="2">
        <v>19.783333333333299</v>
      </c>
      <c r="C66" s="2">
        <f t="shared" si="11"/>
        <v>17.079305555555557</v>
      </c>
      <c r="D66" s="13">
        <f t="shared" si="0"/>
        <v>22.652205555555557</v>
      </c>
      <c r="E66" s="3">
        <v>24.5</v>
      </c>
      <c r="F66" s="1">
        <f t="shared" si="1"/>
        <v>25</v>
      </c>
      <c r="G66" s="1">
        <f t="shared" si="2"/>
        <v>25.5</v>
      </c>
      <c r="H66" s="13">
        <f t="shared" si="3"/>
        <v>23.152205555555557</v>
      </c>
      <c r="I66" s="14">
        <f t="shared" si="4"/>
        <v>23.652205555555557</v>
      </c>
      <c r="J66" s="2">
        <f t="shared" si="9"/>
        <v>0</v>
      </c>
      <c r="K66" s="2"/>
      <c r="L66" s="2">
        <f t="shared" si="10"/>
        <v>0</v>
      </c>
      <c r="M66" s="2"/>
      <c r="N66" s="2">
        <f t="shared" si="5"/>
        <v>0</v>
      </c>
      <c r="O66" s="2"/>
      <c r="P66" s="2">
        <f t="shared" si="6"/>
        <v>0</v>
      </c>
      <c r="Q66" s="2"/>
      <c r="R66" s="2">
        <f t="shared" ref="R66:R129" si="12">MAX(B66-H66,0)</f>
        <v>0</v>
      </c>
      <c r="S66" s="2"/>
      <c r="T66" s="2">
        <f t="shared" si="8"/>
        <v>0</v>
      </c>
      <c r="U66" s="11"/>
    </row>
    <row r="67" spans="1:21" x14ac:dyDescent="0.3">
      <c r="A67" s="12">
        <v>32939</v>
      </c>
      <c r="B67" s="2">
        <v>20.654166666666701</v>
      </c>
      <c r="C67" s="2">
        <f t="shared" si="11"/>
        <v>17.22152777777778</v>
      </c>
      <c r="D67" s="13">
        <f t="shared" ref="D67:D130" si="13">0.28*C67+17.87</f>
        <v>22.692027777777781</v>
      </c>
      <c r="E67" s="3">
        <v>24.5</v>
      </c>
      <c r="F67" s="1">
        <f t="shared" ref="F67:F130" si="14">E67+0.5</f>
        <v>25</v>
      </c>
      <c r="G67" s="1">
        <f t="shared" ref="G67:G130" si="15">E67+1</f>
        <v>25.5</v>
      </c>
      <c r="H67" s="13">
        <f t="shared" ref="H67:H130" si="16">0.5+D67</f>
        <v>23.192027777777781</v>
      </c>
      <c r="I67" s="14">
        <f t="shared" ref="I67:I130" si="17">1+D67</f>
        <v>23.692027777777781</v>
      </c>
      <c r="J67" s="2">
        <f t="shared" ref="J67:J130" si="18">MAX(B67-D67,0)</f>
        <v>0</v>
      </c>
      <c r="K67" s="2"/>
      <c r="L67" s="2">
        <f t="shared" ref="L67:L130" si="19">MAX(B67-E67,0)</f>
        <v>0</v>
      </c>
      <c r="M67" s="2"/>
      <c r="N67" s="2">
        <f t="shared" ref="N67:N130" si="20">MAX(B67-F67,0)</f>
        <v>0</v>
      </c>
      <c r="O67" s="2"/>
      <c r="P67" s="2">
        <f t="shared" ref="P67:P130" si="21">MAX(B67-G67,0)</f>
        <v>0</v>
      </c>
      <c r="Q67" s="2"/>
      <c r="R67" s="2">
        <f t="shared" si="12"/>
        <v>0</v>
      </c>
      <c r="S67" s="2"/>
      <c r="T67" s="2">
        <f t="shared" ref="T67:T130" si="22">MAX(B67-I67,0)</f>
        <v>0</v>
      </c>
      <c r="U67" s="11"/>
    </row>
    <row r="68" spans="1:21" x14ac:dyDescent="0.3">
      <c r="A68" s="12">
        <v>32940</v>
      </c>
      <c r="B68" s="2">
        <v>21.637499999999999</v>
      </c>
      <c r="C68" s="2">
        <f t="shared" si="11"/>
        <v>17.330972222222229</v>
      </c>
      <c r="D68" s="13">
        <f t="shared" si="13"/>
        <v>22.722672222222226</v>
      </c>
      <c r="E68" s="3">
        <v>24.5</v>
      </c>
      <c r="F68" s="1">
        <f t="shared" si="14"/>
        <v>25</v>
      </c>
      <c r="G68" s="1">
        <f t="shared" si="15"/>
        <v>25.5</v>
      </c>
      <c r="H68" s="13">
        <f t="shared" si="16"/>
        <v>23.222672222222226</v>
      </c>
      <c r="I68" s="14">
        <f t="shared" si="17"/>
        <v>23.722672222222226</v>
      </c>
      <c r="J68" s="2">
        <f t="shared" si="18"/>
        <v>0</v>
      </c>
      <c r="K68" s="2"/>
      <c r="L68" s="2">
        <f t="shared" si="19"/>
        <v>0</v>
      </c>
      <c r="M68" s="2"/>
      <c r="N68" s="2">
        <f t="shared" si="20"/>
        <v>0</v>
      </c>
      <c r="O68" s="2"/>
      <c r="P68" s="2">
        <f t="shared" si="21"/>
        <v>0</v>
      </c>
      <c r="Q68" s="2"/>
      <c r="R68" s="2">
        <f t="shared" si="12"/>
        <v>0</v>
      </c>
      <c r="S68" s="2"/>
      <c r="T68" s="2">
        <f t="shared" si="22"/>
        <v>0</v>
      </c>
      <c r="U68" s="11"/>
    </row>
    <row r="69" spans="1:21" x14ac:dyDescent="0.3">
      <c r="A69" s="12">
        <v>32941</v>
      </c>
      <c r="B69" s="2">
        <v>22.087499999999999</v>
      </c>
      <c r="C69" s="2">
        <f t="shared" si="11"/>
        <v>17.453472222222228</v>
      </c>
      <c r="D69" s="13">
        <f t="shared" si="13"/>
        <v>22.756972222222224</v>
      </c>
      <c r="E69" s="3">
        <v>24.5</v>
      </c>
      <c r="F69" s="1">
        <f t="shared" si="14"/>
        <v>25</v>
      </c>
      <c r="G69" s="1">
        <f t="shared" si="15"/>
        <v>25.5</v>
      </c>
      <c r="H69" s="13">
        <f t="shared" si="16"/>
        <v>23.256972222222224</v>
      </c>
      <c r="I69" s="14">
        <f t="shared" si="17"/>
        <v>23.756972222222224</v>
      </c>
      <c r="J69" s="2">
        <f t="shared" si="18"/>
        <v>0</v>
      </c>
      <c r="K69" s="2"/>
      <c r="L69" s="2">
        <f t="shared" si="19"/>
        <v>0</v>
      </c>
      <c r="M69" s="2"/>
      <c r="N69" s="2">
        <f t="shared" si="20"/>
        <v>0</v>
      </c>
      <c r="O69" s="2"/>
      <c r="P69" s="2">
        <f t="shared" si="21"/>
        <v>0</v>
      </c>
      <c r="Q69" s="2"/>
      <c r="R69" s="2">
        <f t="shared" si="12"/>
        <v>0</v>
      </c>
      <c r="S69" s="2"/>
      <c r="T69" s="2">
        <f t="shared" si="22"/>
        <v>0</v>
      </c>
      <c r="U69" s="11"/>
    </row>
    <row r="70" spans="1:21" x14ac:dyDescent="0.3">
      <c r="A70" s="12">
        <v>32942</v>
      </c>
      <c r="B70" s="2">
        <v>21.183333333333302</v>
      </c>
      <c r="C70" s="2">
        <f t="shared" si="11"/>
        <v>17.572083333333339</v>
      </c>
      <c r="D70" s="13">
        <f t="shared" si="13"/>
        <v>22.790183333333335</v>
      </c>
      <c r="E70" s="3">
        <v>24.5</v>
      </c>
      <c r="F70" s="1">
        <f t="shared" si="14"/>
        <v>25</v>
      </c>
      <c r="G70" s="1">
        <f t="shared" si="15"/>
        <v>25.5</v>
      </c>
      <c r="H70" s="13">
        <f t="shared" si="16"/>
        <v>23.290183333333335</v>
      </c>
      <c r="I70" s="14">
        <f t="shared" si="17"/>
        <v>23.790183333333335</v>
      </c>
      <c r="J70" s="2">
        <f t="shared" si="18"/>
        <v>0</v>
      </c>
      <c r="K70" s="2"/>
      <c r="L70" s="2">
        <f t="shared" si="19"/>
        <v>0</v>
      </c>
      <c r="M70" s="2"/>
      <c r="N70" s="2">
        <f t="shared" si="20"/>
        <v>0</v>
      </c>
      <c r="O70" s="2"/>
      <c r="P70" s="2">
        <f t="shared" si="21"/>
        <v>0</v>
      </c>
      <c r="Q70" s="2"/>
      <c r="R70" s="2">
        <f t="shared" si="12"/>
        <v>0</v>
      </c>
      <c r="S70" s="2"/>
      <c r="T70" s="2">
        <f t="shared" si="22"/>
        <v>0</v>
      </c>
      <c r="U70" s="11"/>
    </row>
    <row r="71" spans="1:21" x14ac:dyDescent="0.3">
      <c r="A71" s="12">
        <v>32943</v>
      </c>
      <c r="B71" s="2">
        <v>21.3958333333333</v>
      </c>
      <c r="C71" s="2">
        <f t="shared" si="11"/>
        <v>17.652500000000007</v>
      </c>
      <c r="D71" s="13">
        <f t="shared" si="13"/>
        <v>22.812700000000003</v>
      </c>
      <c r="E71" s="3">
        <v>24.5</v>
      </c>
      <c r="F71" s="1">
        <f t="shared" si="14"/>
        <v>25</v>
      </c>
      <c r="G71" s="1">
        <f t="shared" si="15"/>
        <v>25.5</v>
      </c>
      <c r="H71" s="13">
        <f t="shared" si="16"/>
        <v>23.312700000000003</v>
      </c>
      <c r="I71" s="14">
        <f t="shared" si="17"/>
        <v>23.812700000000003</v>
      </c>
      <c r="J71" s="2">
        <f t="shared" si="18"/>
        <v>0</v>
      </c>
      <c r="K71" s="2"/>
      <c r="L71" s="2">
        <f t="shared" si="19"/>
        <v>0</v>
      </c>
      <c r="M71" s="2"/>
      <c r="N71" s="2">
        <f t="shared" si="20"/>
        <v>0</v>
      </c>
      <c r="O71" s="2"/>
      <c r="P71" s="2">
        <f t="shared" si="21"/>
        <v>0</v>
      </c>
      <c r="Q71" s="2"/>
      <c r="R71" s="2">
        <f t="shared" si="12"/>
        <v>0</v>
      </c>
      <c r="S71" s="2"/>
      <c r="T71" s="2">
        <f t="shared" si="22"/>
        <v>0</v>
      </c>
      <c r="U71" s="11"/>
    </row>
    <row r="72" spans="1:21" x14ac:dyDescent="0.3">
      <c r="A72" s="12">
        <v>32944</v>
      </c>
      <c r="B72" s="2">
        <v>21.491666666666699</v>
      </c>
      <c r="C72" s="2">
        <f t="shared" si="11"/>
        <v>17.696805555555557</v>
      </c>
      <c r="D72" s="13">
        <f t="shared" si="13"/>
        <v>22.825105555555556</v>
      </c>
      <c r="E72" s="3">
        <v>24.5</v>
      </c>
      <c r="F72" s="1">
        <f t="shared" si="14"/>
        <v>25</v>
      </c>
      <c r="G72" s="1">
        <f t="shared" si="15"/>
        <v>25.5</v>
      </c>
      <c r="H72" s="13">
        <f t="shared" si="16"/>
        <v>23.325105555555556</v>
      </c>
      <c r="I72" s="14">
        <f t="shared" si="17"/>
        <v>23.825105555555556</v>
      </c>
      <c r="J72" s="2">
        <f t="shared" si="18"/>
        <v>0</v>
      </c>
      <c r="K72" s="2"/>
      <c r="L72" s="2">
        <f t="shared" si="19"/>
        <v>0</v>
      </c>
      <c r="M72" s="2"/>
      <c r="N72" s="2">
        <f t="shared" si="20"/>
        <v>0</v>
      </c>
      <c r="O72" s="2"/>
      <c r="P72" s="2">
        <f t="shared" si="21"/>
        <v>0</v>
      </c>
      <c r="Q72" s="2"/>
      <c r="R72" s="2">
        <f t="shared" si="12"/>
        <v>0</v>
      </c>
      <c r="S72" s="2"/>
      <c r="T72" s="2">
        <f t="shared" si="22"/>
        <v>0</v>
      </c>
      <c r="U72" s="11"/>
    </row>
    <row r="73" spans="1:21" x14ac:dyDescent="0.3">
      <c r="A73" s="12">
        <v>32945</v>
      </c>
      <c r="B73" s="2">
        <v>22.383333333333301</v>
      </c>
      <c r="C73" s="2">
        <f t="shared" si="11"/>
        <v>17.786944444444448</v>
      </c>
      <c r="D73" s="13">
        <f t="shared" si="13"/>
        <v>22.850344444444445</v>
      </c>
      <c r="E73" s="3">
        <v>24.5</v>
      </c>
      <c r="F73" s="1">
        <f t="shared" si="14"/>
        <v>25</v>
      </c>
      <c r="G73" s="1">
        <f t="shared" si="15"/>
        <v>25.5</v>
      </c>
      <c r="H73" s="13">
        <f t="shared" si="16"/>
        <v>23.350344444444445</v>
      </c>
      <c r="I73" s="14">
        <f t="shared" si="17"/>
        <v>23.850344444444445</v>
      </c>
      <c r="J73" s="2">
        <f t="shared" si="18"/>
        <v>0</v>
      </c>
      <c r="K73" s="2"/>
      <c r="L73" s="2">
        <f t="shared" si="19"/>
        <v>0</v>
      </c>
      <c r="M73" s="2"/>
      <c r="N73" s="2">
        <f t="shared" si="20"/>
        <v>0</v>
      </c>
      <c r="O73" s="2"/>
      <c r="P73" s="2">
        <f t="shared" si="21"/>
        <v>0</v>
      </c>
      <c r="Q73" s="2"/>
      <c r="R73" s="2">
        <f t="shared" si="12"/>
        <v>0</v>
      </c>
      <c r="S73" s="2"/>
      <c r="T73" s="2">
        <f t="shared" si="22"/>
        <v>0</v>
      </c>
      <c r="U73" s="11"/>
    </row>
    <row r="74" spans="1:21" x14ac:dyDescent="0.3">
      <c r="A74" s="12">
        <v>32946</v>
      </c>
      <c r="B74" s="2">
        <v>20.933333333333302</v>
      </c>
      <c r="C74" s="2">
        <f t="shared" si="11"/>
        <v>17.914722222222228</v>
      </c>
      <c r="D74" s="13">
        <f t="shared" si="13"/>
        <v>22.886122222222227</v>
      </c>
      <c r="E74" s="3">
        <v>24.5</v>
      </c>
      <c r="F74" s="1">
        <f t="shared" si="14"/>
        <v>25</v>
      </c>
      <c r="G74" s="1">
        <f t="shared" si="15"/>
        <v>25.5</v>
      </c>
      <c r="H74" s="13">
        <f t="shared" si="16"/>
        <v>23.386122222222227</v>
      </c>
      <c r="I74" s="14">
        <f t="shared" si="17"/>
        <v>23.886122222222227</v>
      </c>
      <c r="J74" s="2">
        <f t="shared" si="18"/>
        <v>0</v>
      </c>
      <c r="K74" s="2"/>
      <c r="L74" s="2">
        <f t="shared" si="19"/>
        <v>0</v>
      </c>
      <c r="M74" s="2"/>
      <c r="N74" s="2">
        <f t="shared" si="20"/>
        <v>0</v>
      </c>
      <c r="O74" s="2"/>
      <c r="P74" s="2">
        <f t="shared" si="21"/>
        <v>0</v>
      </c>
      <c r="Q74" s="2"/>
      <c r="R74" s="2">
        <f t="shared" si="12"/>
        <v>0</v>
      </c>
      <c r="S74" s="2"/>
      <c r="T74" s="2">
        <f t="shared" si="22"/>
        <v>0</v>
      </c>
      <c r="U74" s="11"/>
    </row>
    <row r="75" spans="1:21" x14ac:dyDescent="0.3">
      <c r="A75" s="12">
        <v>32947</v>
      </c>
      <c r="B75" s="2">
        <v>20.620833333333302</v>
      </c>
      <c r="C75" s="2">
        <f t="shared" si="11"/>
        <v>18.034444444444443</v>
      </c>
      <c r="D75" s="13">
        <f t="shared" si="13"/>
        <v>22.919644444444444</v>
      </c>
      <c r="E75" s="3">
        <v>24.5</v>
      </c>
      <c r="F75" s="1">
        <f t="shared" si="14"/>
        <v>25</v>
      </c>
      <c r="G75" s="1">
        <f t="shared" si="15"/>
        <v>25.5</v>
      </c>
      <c r="H75" s="13">
        <f t="shared" si="16"/>
        <v>23.419644444444444</v>
      </c>
      <c r="I75" s="14">
        <f t="shared" si="17"/>
        <v>23.919644444444444</v>
      </c>
      <c r="J75" s="2">
        <f t="shared" si="18"/>
        <v>0</v>
      </c>
      <c r="K75" s="2"/>
      <c r="L75" s="2">
        <f t="shared" si="19"/>
        <v>0</v>
      </c>
      <c r="M75" s="2"/>
      <c r="N75" s="2">
        <f t="shared" si="20"/>
        <v>0</v>
      </c>
      <c r="O75" s="2"/>
      <c r="P75" s="2">
        <f t="shared" si="21"/>
        <v>0</v>
      </c>
      <c r="Q75" s="2"/>
      <c r="R75" s="2">
        <f t="shared" si="12"/>
        <v>0</v>
      </c>
      <c r="S75" s="2"/>
      <c r="T75" s="2">
        <f t="shared" si="22"/>
        <v>0</v>
      </c>
      <c r="U75" s="11"/>
    </row>
    <row r="76" spans="1:21" x14ac:dyDescent="0.3">
      <c r="A76" s="12">
        <v>32948</v>
      </c>
      <c r="B76" s="2">
        <v>21.487500000000001</v>
      </c>
      <c r="C76" s="2">
        <f t="shared" si="11"/>
        <v>18.186249999999998</v>
      </c>
      <c r="D76" s="13">
        <f t="shared" si="13"/>
        <v>22.962150000000001</v>
      </c>
      <c r="E76" s="3">
        <v>24.5</v>
      </c>
      <c r="F76" s="1">
        <f t="shared" si="14"/>
        <v>25</v>
      </c>
      <c r="G76" s="1">
        <f t="shared" si="15"/>
        <v>25.5</v>
      </c>
      <c r="H76" s="13">
        <f t="shared" si="16"/>
        <v>23.462150000000001</v>
      </c>
      <c r="I76" s="14">
        <f t="shared" si="17"/>
        <v>23.962150000000001</v>
      </c>
      <c r="J76" s="2">
        <f t="shared" si="18"/>
        <v>0</v>
      </c>
      <c r="K76" s="2"/>
      <c r="L76" s="2">
        <f t="shared" si="19"/>
        <v>0</v>
      </c>
      <c r="M76" s="2"/>
      <c r="N76" s="2">
        <f t="shared" si="20"/>
        <v>0</v>
      </c>
      <c r="O76" s="2"/>
      <c r="P76" s="2">
        <f t="shared" si="21"/>
        <v>0</v>
      </c>
      <c r="Q76" s="2"/>
      <c r="R76" s="2">
        <f t="shared" si="12"/>
        <v>0</v>
      </c>
      <c r="S76" s="2"/>
      <c r="T76" s="2">
        <f t="shared" si="22"/>
        <v>0</v>
      </c>
      <c r="U76" s="11"/>
    </row>
    <row r="77" spans="1:21" x14ac:dyDescent="0.3">
      <c r="A77" s="12">
        <v>32949</v>
      </c>
      <c r="B77" s="2">
        <v>22.179166666666699</v>
      </c>
      <c r="C77" s="2">
        <f t="shared" si="11"/>
        <v>18.403194444444441</v>
      </c>
      <c r="D77" s="13">
        <f t="shared" si="13"/>
        <v>23.022894444444447</v>
      </c>
      <c r="E77" s="3">
        <v>24.5</v>
      </c>
      <c r="F77" s="1">
        <f t="shared" si="14"/>
        <v>25</v>
      </c>
      <c r="G77" s="1">
        <f t="shared" si="15"/>
        <v>25.5</v>
      </c>
      <c r="H77" s="13">
        <f t="shared" si="16"/>
        <v>23.522894444444447</v>
      </c>
      <c r="I77" s="14">
        <f t="shared" si="17"/>
        <v>24.022894444444447</v>
      </c>
      <c r="J77" s="2">
        <f t="shared" si="18"/>
        <v>0</v>
      </c>
      <c r="K77" s="2"/>
      <c r="L77" s="2">
        <f t="shared" si="19"/>
        <v>0</v>
      </c>
      <c r="M77" s="2"/>
      <c r="N77" s="2">
        <f t="shared" si="20"/>
        <v>0</v>
      </c>
      <c r="O77" s="2"/>
      <c r="P77" s="2">
        <f t="shared" si="21"/>
        <v>0</v>
      </c>
      <c r="Q77" s="2"/>
      <c r="R77" s="2">
        <f t="shared" si="12"/>
        <v>0</v>
      </c>
      <c r="S77" s="2"/>
      <c r="T77" s="2">
        <f t="shared" si="22"/>
        <v>0</v>
      </c>
      <c r="U77" s="11"/>
    </row>
    <row r="78" spans="1:21" x14ac:dyDescent="0.3">
      <c r="A78" s="12">
        <v>32950</v>
      </c>
      <c r="B78" s="2">
        <v>23.091666666666701</v>
      </c>
      <c r="C78" s="2">
        <f t="shared" si="11"/>
        <v>18.647222222222222</v>
      </c>
      <c r="D78" s="13">
        <f t="shared" si="13"/>
        <v>23.091222222222225</v>
      </c>
      <c r="E78" s="3">
        <v>24.5</v>
      </c>
      <c r="F78" s="1">
        <f t="shared" si="14"/>
        <v>25</v>
      </c>
      <c r="G78" s="1">
        <f t="shared" si="15"/>
        <v>25.5</v>
      </c>
      <c r="H78" s="13">
        <f t="shared" si="16"/>
        <v>23.591222222222225</v>
      </c>
      <c r="I78" s="14">
        <f t="shared" si="17"/>
        <v>24.091222222222225</v>
      </c>
      <c r="J78" s="2">
        <f t="shared" si="18"/>
        <v>4.444444444757778E-4</v>
      </c>
      <c r="K78" s="2"/>
      <c r="L78" s="2">
        <f t="shared" si="19"/>
        <v>0</v>
      </c>
      <c r="M78" s="2"/>
      <c r="N78" s="2">
        <f t="shared" si="20"/>
        <v>0</v>
      </c>
      <c r="O78" s="2"/>
      <c r="P78" s="2">
        <f t="shared" si="21"/>
        <v>0</v>
      </c>
      <c r="Q78" s="2"/>
      <c r="R78" s="2">
        <f t="shared" si="12"/>
        <v>0</v>
      </c>
      <c r="S78" s="2"/>
      <c r="T78" s="2">
        <f t="shared" si="22"/>
        <v>0</v>
      </c>
      <c r="U78" s="11"/>
    </row>
    <row r="79" spans="1:21" x14ac:dyDescent="0.3">
      <c r="A79" s="12">
        <v>32951</v>
      </c>
      <c r="B79" s="2">
        <v>23.133333333333301</v>
      </c>
      <c r="C79" s="2">
        <f t="shared" si="11"/>
        <v>18.926388888888887</v>
      </c>
      <c r="D79" s="13">
        <f t="shared" si="13"/>
        <v>23.169388888888889</v>
      </c>
      <c r="E79" s="3">
        <v>24.5</v>
      </c>
      <c r="F79" s="1">
        <f t="shared" si="14"/>
        <v>25</v>
      </c>
      <c r="G79" s="1">
        <f t="shared" si="15"/>
        <v>25.5</v>
      </c>
      <c r="H79" s="13">
        <f t="shared" si="16"/>
        <v>23.669388888888889</v>
      </c>
      <c r="I79" s="14">
        <f t="shared" si="17"/>
        <v>24.169388888888889</v>
      </c>
      <c r="J79" s="2">
        <f t="shared" si="18"/>
        <v>0</v>
      </c>
      <c r="K79" s="2"/>
      <c r="L79" s="2">
        <f t="shared" si="19"/>
        <v>0</v>
      </c>
      <c r="M79" s="2"/>
      <c r="N79" s="2">
        <f t="shared" si="20"/>
        <v>0</v>
      </c>
      <c r="O79" s="2"/>
      <c r="P79" s="2">
        <f t="shared" si="21"/>
        <v>0</v>
      </c>
      <c r="Q79" s="2"/>
      <c r="R79" s="2">
        <f t="shared" si="12"/>
        <v>0</v>
      </c>
      <c r="S79" s="2"/>
      <c r="T79" s="2">
        <f t="shared" si="22"/>
        <v>0</v>
      </c>
      <c r="U79" s="11"/>
    </row>
    <row r="80" spans="1:21" x14ac:dyDescent="0.3">
      <c r="A80" s="12">
        <v>32952</v>
      </c>
      <c r="B80" s="2">
        <v>24.1666666666667</v>
      </c>
      <c r="C80" s="2">
        <f t="shared" si="11"/>
        <v>19.158472222222223</v>
      </c>
      <c r="D80" s="13">
        <f t="shared" si="13"/>
        <v>23.234372222222223</v>
      </c>
      <c r="E80" s="3">
        <v>24.5</v>
      </c>
      <c r="F80" s="1">
        <f t="shared" si="14"/>
        <v>25</v>
      </c>
      <c r="G80" s="1">
        <f t="shared" si="15"/>
        <v>25.5</v>
      </c>
      <c r="H80" s="13">
        <f t="shared" si="16"/>
        <v>23.734372222222223</v>
      </c>
      <c r="I80" s="14">
        <f t="shared" si="17"/>
        <v>24.234372222222223</v>
      </c>
      <c r="J80" s="2">
        <f t="shared" si="18"/>
        <v>0.93229444444447651</v>
      </c>
      <c r="K80" s="2"/>
      <c r="L80" s="2">
        <f t="shared" si="19"/>
        <v>0</v>
      </c>
      <c r="M80" s="2"/>
      <c r="N80" s="2">
        <f t="shared" si="20"/>
        <v>0</v>
      </c>
      <c r="O80" s="2"/>
      <c r="P80" s="2">
        <f t="shared" si="21"/>
        <v>0</v>
      </c>
      <c r="Q80" s="2"/>
      <c r="R80" s="2">
        <f t="shared" si="12"/>
        <v>0.43229444444447651</v>
      </c>
      <c r="S80" s="2"/>
      <c r="T80" s="2">
        <f t="shared" si="22"/>
        <v>0</v>
      </c>
      <c r="U80" s="11"/>
    </row>
    <row r="81" spans="1:21" x14ac:dyDescent="0.3">
      <c r="A81" s="12">
        <v>32953</v>
      </c>
      <c r="B81" s="2">
        <v>24.587499999999999</v>
      </c>
      <c r="C81" s="2">
        <f t="shared" si="11"/>
        <v>19.517638888888889</v>
      </c>
      <c r="D81" s="13">
        <f t="shared" si="13"/>
        <v>23.334938888888892</v>
      </c>
      <c r="E81" s="3">
        <v>24.5</v>
      </c>
      <c r="F81" s="1">
        <f t="shared" si="14"/>
        <v>25</v>
      </c>
      <c r="G81" s="1">
        <f t="shared" si="15"/>
        <v>25.5</v>
      </c>
      <c r="H81" s="13">
        <f t="shared" si="16"/>
        <v>23.834938888888892</v>
      </c>
      <c r="I81" s="14">
        <f t="shared" si="17"/>
        <v>24.334938888888892</v>
      </c>
      <c r="J81" s="2">
        <f t="shared" si="18"/>
        <v>1.2525611111111061</v>
      </c>
      <c r="K81" s="2"/>
      <c r="L81" s="2">
        <f t="shared" si="19"/>
        <v>8.7499999999998579E-2</v>
      </c>
      <c r="M81" s="2"/>
      <c r="N81" s="2">
        <f t="shared" si="20"/>
        <v>0</v>
      </c>
      <c r="O81" s="2"/>
      <c r="P81" s="2">
        <f t="shared" si="21"/>
        <v>0</v>
      </c>
      <c r="Q81" s="2"/>
      <c r="R81" s="2">
        <f t="shared" si="12"/>
        <v>0.75256111111110613</v>
      </c>
      <c r="S81" s="2"/>
      <c r="T81" s="2">
        <f t="shared" si="22"/>
        <v>0.25256111111110613</v>
      </c>
      <c r="U81" s="11"/>
    </row>
    <row r="82" spans="1:21" x14ac:dyDescent="0.3">
      <c r="A82" s="12">
        <v>32954</v>
      </c>
      <c r="B82" s="2">
        <v>25.829166666666701</v>
      </c>
      <c r="C82" s="2">
        <f t="shared" si="11"/>
        <v>19.833333333333332</v>
      </c>
      <c r="D82" s="13">
        <f t="shared" si="13"/>
        <v>23.423333333333336</v>
      </c>
      <c r="E82" s="3">
        <v>24.5</v>
      </c>
      <c r="F82" s="1">
        <f t="shared" si="14"/>
        <v>25</v>
      </c>
      <c r="G82" s="1">
        <f t="shared" si="15"/>
        <v>25.5</v>
      </c>
      <c r="H82" s="13">
        <f t="shared" si="16"/>
        <v>23.923333333333336</v>
      </c>
      <c r="I82" s="14">
        <f t="shared" si="17"/>
        <v>24.423333333333336</v>
      </c>
      <c r="J82" s="2">
        <f t="shared" si="18"/>
        <v>2.4058333333333657</v>
      </c>
      <c r="K82" s="2"/>
      <c r="L82" s="2">
        <f t="shared" si="19"/>
        <v>1.3291666666667012</v>
      </c>
      <c r="M82" s="2"/>
      <c r="N82" s="2">
        <f t="shared" si="20"/>
        <v>0.82916666666670125</v>
      </c>
      <c r="O82" s="2"/>
      <c r="P82" s="2">
        <f t="shared" si="21"/>
        <v>0.32916666666670125</v>
      </c>
      <c r="Q82" s="2"/>
      <c r="R82" s="2">
        <f t="shared" si="12"/>
        <v>1.9058333333333657</v>
      </c>
      <c r="S82" s="2"/>
      <c r="T82" s="2">
        <f t="shared" si="22"/>
        <v>1.4058333333333657</v>
      </c>
      <c r="U82" s="11"/>
    </row>
    <row r="83" spans="1:21" x14ac:dyDescent="0.3">
      <c r="A83" s="12">
        <v>32955</v>
      </c>
      <c r="B83" s="2">
        <v>24.533333333333299</v>
      </c>
      <c r="C83" s="2">
        <f t="shared" si="11"/>
        <v>20.166805555555552</v>
      </c>
      <c r="D83" s="13">
        <f t="shared" si="13"/>
        <v>23.516705555555557</v>
      </c>
      <c r="E83" s="3">
        <v>24.5</v>
      </c>
      <c r="F83" s="1">
        <f t="shared" si="14"/>
        <v>25</v>
      </c>
      <c r="G83" s="1">
        <f t="shared" si="15"/>
        <v>25.5</v>
      </c>
      <c r="H83" s="13">
        <f t="shared" si="16"/>
        <v>24.016705555555557</v>
      </c>
      <c r="I83" s="14">
        <f t="shared" si="17"/>
        <v>24.516705555555557</v>
      </c>
      <c r="J83" s="2">
        <f t="shared" si="18"/>
        <v>1.0166277777777424</v>
      </c>
      <c r="K83" s="2"/>
      <c r="L83" s="2">
        <f t="shared" si="19"/>
        <v>3.3333333333299464E-2</v>
      </c>
      <c r="M83" s="2"/>
      <c r="N83" s="2">
        <f t="shared" si="20"/>
        <v>0</v>
      </c>
      <c r="O83" s="2"/>
      <c r="P83" s="2">
        <f t="shared" si="21"/>
        <v>0</v>
      </c>
      <c r="Q83" s="2"/>
      <c r="R83" s="2">
        <f t="shared" si="12"/>
        <v>0.51662777777774238</v>
      </c>
      <c r="S83" s="2"/>
      <c r="T83" s="2">
        <f t="shared" si="22"/>
        <v>1.6627777777742381E-2</v>
      </c>
      <c r="U83" s="11"/>
    </row>
    <row r="84" spans="1:21" x14ac:dyDescent="0.3">
      <c r="A84" s="12">
        <v>32956</v>
      </c>
      <c r="B84" s="2">
        <v>23.941666666666698</v>
      </c>
      <c r="C84" s="2">
        <f t="shared" si="11"/>
        <v>20.410833333333333</v>
      </c>
      <c r="D84" s="13">
        <f t="shared" si="13"/>
        <v>23.585033333333335</v>
      </c>
      <c r="E84" s="3">
        <v>24.5</v>
      </c>
      <c r="F84" s="1">
        <f t="shared" si="14"/>
        <v>25</v>
      </c>
      <c r="G84" s="1">
        <f t="shared" si="15"/>
        <v>25.5</v>
      </c>
      <c r="H84" s="13">
        <f t="shared" si="16"/>
        <v>24.085033333333335</v>
      </c>
      <c r="I84" s="14">
        <f t="shared" si="17"/>
        <v>24.585033333333335</v>
      </c>
      <c r="J84" s="2">
        <f t="shared" si="18"/>
        <v>0.35663333333336311</v>
      </c>
      <c r="K84" s="2"/>
      <c r="L84" s="2">
        <f t="shared" si="19"/>
        <v>0</v>
      </c>
      <c r="M84" s="2"/>
      <c r="N84" s="2">
        <f t="shared" si="20"/>
        <v>0</v>
      </c>
      <c r="O84" s="2"/>
      <c r="P84" s="2">
        <f t="shared" si="21"/>
        <v>0</v>
      </c>
      <c r="Q84" s="2"/>
      <c r="R84" s="2">
        <f t="shared" si="12"/>
        <v>0</v>
      </c>
      <c r="S84" s="2"/>
      <c r="T84" s="2">
        <f t="shared" si="22"/>
        <v>0</v>
      </c>
      <c r="U84" s="11"/>
    </row>
    <row r="85" spans="1:21" x14ac:dyDescent="0.3">
      <c r="A85" s="12">
        <v>32957</v>
      </c>
      <c r="B85" s="2">
        <v>25.216666666666701</v>
      </c>
      <c r="C85" s="2">
        <f t="shared" si="11"/>
        <v>20.649583333333332</v>
      </c>
      <c r="D85" s="13">
        <f t="shared" si="13"/>
        <v>23.651883333333334</v>
      </c>
      <c r="E85" s="3">
        <v>24.5</v>
      </c>
      <c r="F85" s="1">
        <f t="shared" si="14"/>
        <v>25</v>
      </c>
      <c r="G85" s="1">
        <f t="shared" si="15"/>
        <v>25.5</v>
      </c>
      <c r="H85" s="13">
        <f t="shared" si="16"/>
        <v>24.151883333333334</v>
      </c>
      <c r="I85" s="14">
        <f t="shared" si="17"/>
        <v>24.651883333333334</v>
      </c>
      <c r="J85" s="2">
        <f t="shared" si="18"/>
        <v>1.5647833333333665</v>
      </c>
      <c r="K85" s="2"/>
      <c r="L85" s="2">
        <f t="shared" si="19"/>
        <v>0.71666666666670054</v>
      </c>
      <c r="M85" s="2"/>
      <c r="N85" s="2">
        <f t="shared" si="20"/>
        <v>0.21666666666670054</v>
      </c>
      <c r="O85" s="2"/>
      <c r="P85" s="2">
        <f t="shared" si="21"/>
        <v>0</v>
      </c>
      <c r="Q85" s="2"/>
      <c r="R85" s="2">
        <f t="shared" si="12"/>
        <v>1.0647833333333665</v>
      </c>
      <c r="S85" s="2"/>
      <c r="T85" s="2">
        <f t="shared" si="22"/>
        <v>0.5647833333333665</v>
      </c>
      <c r="U85" s="11"/>
    </row>
    <row r="86" spans="1:21" x14ac:dyDescent="0.3">
      <c r="A86" s="12">
        <v>32958</v>
      </c>
      <c r="B86" s="2">
        <v>24.795833333333299</v>
      </c>
      <c r="C86" s="2">
        <f t="shared" si="11"/>
        <v>20.881944444444446</v>
      </c>
      <c r="D86" s="13">
        <f t="shared" si="13"/>
        <v>23.716944444444447</v>
      </c>
      <c r="E86" s="3">
        <v>24.5</v>
      </c>
      <c r="F86" s="1">
        <f t="shared" si="14"/>
        <v>25</v>
      </c>
      <c r="G86" s="1">
        <f t="shared" si="15"/>
        <v>25.5</v>
      </c>
      <c r="H86" s="13">
        <f t="shared" si="16"/>
        <v>24.216944444444447</v>
      </c>
      <c r="I86" s="14">
        <f t="shared" si="17"/>
        <v>24.716944444444447</v>
      </c>
      <c r="J86" s="2">
        <f t="shared" si="18"/>
        <v>1.0788888888888515</v>
      </c>
      <c r="K86" s="2"/>
      <c r="L86" s="2">
        <f t="shared" si="19"/>
        <v>0.29583333333329875</v>
      </c>
      <c r="M86" s="2"/>
      <c r="N86" s="2">
        <f t="shared" si="20"/>
        <v>0</v>
      </c>
      <c r="O86" s="2"/>
      <c r="P86" s="2">
        <f t="shared" si="21"/>
        <v>0</v>
      </c>
      <c r="Q86" s="2"/>
      <c r="R86" s="2">
        <f t="shared" si="12"/>
        <v>0.57888888888885148</v>
      </c>
      <c r="S86" s="2"/>
      <c r="T86" s="2">
        <f t="shared" si="22"/>
        <v>7.8888888888851483E-2</v>
      </c>
      <c r="U86" s="11"/>
    </row>
    <row r="87" spans="1:21" x14ac:dyDescent="0.3">
      <c r="A87" s="12">
        <v>32959</v>
      </c>
      <c r="B87" s="2">
        <v>21.858333333333299</v>
      </c>
      <c r="C87" s="2">
        <f t="shared" si="11"/>
        <v>21.215138888888887</v>
      </c>
      <c r="D87" s="13">
        <f t="shared" si="13"/>
        <v>23.81023888888889</v>
      </c>
      <c r="E87" s="3">
        <v>24.5</v>
      </c>
      <c r="F87" s="1">
        <f t="shared" si="14"/>
        <v>25</v>
      </c>
      <c r="G87" s="1">
        <f t="shared" si="15"/>
        <v>25.5</v>
      </c>
      <c r="H87" s="13">
        <f t="shared" si="16"/>
        <v>24.31023888888889</v>
      </c>
      <c r="I87" s="14">
        <f t="shared" si="17"/>
        <v>24.81023888888889</v>
      </c>
      <c r="J87" s="2">
        <f t="shared" si="18"/>
        <v>0</v>
      </c>
      <c r="K87" s="2"/>
      <c r="L87" s="2">
        <f t="shared" si="19"/>
        <v>0</v>
      </c>
      <c r="M87" s="2"/>
      <c r="N87" s="2">
        <f t="shared" si="20"/>
        <v>0</v>
      </c>
      <c r="O87" s="2"/>
      <c r="P87" s="2">
        <f t="shared" si="21"/>
        <v>0</v>
      </c>
      <c r="Q87" s="2"/>
      <c r="R87" s="2">
        <f t="shared" si="12"/>
        <v>0</v>
      </c>
      <c r="S87" s="2"/>
      <c r="T87" s="2">
        <f t="shared" si="22"/>
        <v>0</v>
      </c>
      <c r="U87" s="11"/>
    </row>
    <row r="88" spans="1:21" x14ac:dyDescent="0.3">
      <c r="A88" s="12">
        <v>32960</v>
      </c>
      <c r="B88" s="2">
        <v>19.462499999999999</v>
      </c>
      <c r="C88" s="2">
        <f t="shared" si="11"/>
        <v>21.389861111111109</v>
      </c>
      <c r="D88" s="13">
        <f t="shared" si="13"/>
        <v>23.859161111111113</v>
      </c>
      <c r="E88" s="3">
        <v>24.5</v>
      </c>
      <c r="F88" s="1">
        <f t="shared" si="14"/>
        <v>25</v>
      </c>
      <c r="G88" s="1">
        <f t="shared" si="15"/>
        <v>25.5</v>
      </c>
      <c r="H88" s="13">
        <f t="shared" si="16"/>
        <v>24.359161111111113</v>
      </c>
      <c r="I88" s="14">
        <f t="shared" si="17"/>
        <v>24.859161111111113</v>
      </c>
      <c r="J88" s="2">
        <f t="shared" si="18"/>
        <v>0</v>
      </c>
      <c r="K88" s="2"/>
      <c r="L88" s="2">
        <f t="shared" si="19"/>
        <v>0</v>
      </c>
      <c r="M88" s="2"/>
      <c r="N88" s="2">
        <f t="shared" si="20"/>
        <v>0</v>
      </c>
      <c r="O88" s="2"/>
      <c r="P88" s="2">
        <f t="shared" si="21"/>
        <v>0</v>
      </c>
      <c r="Q88" s="2"/>
      <c r="R88" s="2">
        <f t="shared" si="12"/>
        <v>0</v>
      </c>
      <c r="S88" s="2"/>
      <c r="T88" s="2">
        <f t="shared" si="22"/>
        <v>0</v>
      </c>
      <c r="U88" s="11"/>
    </row>
    <row r="89" spans="1:21" x14ac:dyDescent="0.3">
      <c r="A89" s="12">
        <v>32961</v>
      </c>
      <c r="B89" s="2">
        <v>20.625</v>
      </c>
      <c r="C89" s="2">
        <f t="shared" si="11"/>
        <v>21.460555555555555</v>
      </c>
      <c r="D89" s="13">
        <f t="shared" si="13"/>
        <v>23.878955555555557</v>
      </c>
      <c r="E89" s="3">
        <v>24.5</v>
      </c>
      <c r="F89" s="1">
        <f t="shared" si="14"/>
        <v>25</v>
      </c>
      <c r="G89" s="1">
        <f t="shared" si="15"/>
        <v>25.5</v>
      </c>
      <c r="H89" s="13">
        <f t="shared" si="16"/>
        <v>24.378955555555557</v>
      </c>
      <c r="I89" s="14">
        <f t="shared" si="17"/>
        <v>24.878955555555557</v>
      </c>
      <c r="J89" s="2">
        <f t="shared" si="18"/>
        <v>0</v>
      </c>
      <c r="K89" s="2"/>
      <c r="L89" s="2">
        <f t="shared" si="19"/>
        <v>0</v>
      </c>
      <c r="M89" s="2"/>
      <c r="N89" s="2">
        <f t="shared" si="20"/>
        <v>0</v>
      </c>
      <c r="O89" s="2"/>
      <c r="P89" s="2">
        <f t="shared" si="21"/>
        <v>0</v>
      </c>
      <c r="Q89" s="2"/>
      <c r="R89" s="2">
        <f t="shared" si="12"/>
        <v>0</v>
      </c>
      <c r="S89" s="2"/>
      <c r="T89" s="2">
        <f t="shared" si="22"/>
        <v>0</v>
      </c>
      <c r="U89" s="11"/>
    </row>
    <row r="90" spans="1:21" x14ac:dyDescent="0.3">
      <c r="A90" s="12">
        <v>32962</v>
      </c>
      <c r="B90" s="2">
        <v>22.175000000000001</v>
      </c>
      <c r="C90" s="2">
        <f t="shared" si="11"/>
        <v>21.605138888888884</v>
      </c>
      <c r="D90" s="13">
        <f t="shared" si="13"/>
        <v>23.919438888888891</v>
      </c>
      <c r="E90" s="3">
        <v>24.5</v>
      </c>
      <c r="F90" s="1">
        <f t="shared" si="14"/>
        <v>25</v>
      </c>
      <c r="G90" s="1">
        <f t="shared" si="15"/>
        <v>25.5</v>
      </c>
      <c r="H90" s="13">
        <f t="shared" si="16"/>
        <v>24.419438888888891</v>
      </c>
      <c r="I90" s="14">
        <f t="shared" si="17"/>
        <v>24.919438888888891</v>
      </c>
      <c r="J90" s="2">
        <f t="shared" si="18"/>
        <v>0</v>
      </c>
      <c r="K90" s="2"/>
      <c r="L90" s="2">
        <f t="shared" si="19"/>
        <v>0</v>
      </c>
      <c r="M90" s="2"/>
      <c r="N90" s="2">
        <f t="shared" si="20"/>
        <v>0</v>
      </c>
      <c r="O90" s="2"/>
      <c r="P90" s="2">
        <f t="shared" si="21"/>
        <v>0</v>
      </c>
      <c r="Q90" s="2"/>
      <c r="R90" s="2">
        <f t="shared" si="12"/>
        <v>0</v>
      </c>
      <c r="S90" s="2"/>
      <c r="T90" s="2">
        <f t="shared" si="22"/>
        <v>0</v>
      </c>
      <c r="U90" s="11"/>
    </row>
    <row r="91" spans="1:21" x14ac:dyDescent="0.3">
      <c r="A91" s="12">
        <v>32963</v>
      </c>
      <c r="B91" s="2">
        <v>25.004166666666698</v>
      </c>
      <c r="C91" s="2">
        <f t="shared" si="11"/>
        <v>21.843472222222218</v>
      </c>
      <c r="D91" s="13">
        <f t="shared" si="13"/>
        <v>23.986172222222223</v>
      </c>
      <c r="E91" s="3">
        <v>24.5</v>
      </c>
      <c r="F91" s="1">
        <f t="shared" si="14"/>
        <v>25</v>
      </c>
      <c r="G91" s="1">
        <f t="shared" si="15"/>
        <v>25.5</v>
      </c>
      <c r="H91" s="13">
        <f t="shared" si="16"/>
        <v>24.486172222222223</v>
      </c>
      <c r="I91" s="14">
        <f t="shared" si="17"/>
        <v>24.986172222222223</v>
      </c>
      <c r="J91" s="2">
        <f t="shared" si="18"/>
        <v>1.0179944444444757</v>
      </c>
      <c r="K91" s="2"/>
      <c r="L91" s="2">
        <f t="shared" si="19"/>
        <v>0.5041666666666984</v>
      </c>
      <c r="M91" s="2"/>
      <c r="N91" s="2">
        <f t="shared" si="20"/>
        <v>4.1666666666984042E-3</v>
      </c>
      <c r="O91" s="2"/>
      <c r="P91" s="2">
        <f t="shared" si="21"/>
        <v>0</v>
      </c>
      <c r="Q91" s="2"/>
      <c r="R91" s="2">
        <f t="shared" si="12"/>
        <v>0.51799444444447573</v>
      </c>
      <c r="S91" s="2"/>
      <c r="T91" s="2">
        <f t="shared" si="22"/>
        <v>1.7994444444475732E-2</v>
      </c>
      <c r="U91" s="11"/>
    </row>
    <row r="92" spans="1:21" x14ac:dyDescent="0.3">
      <c r="A92" s="12">
        <v>32964</v>
      </c>
      <c r="B92" s="2">
        <v>23.987500000000001</v>
      </c>
      <c r="C92" s="2">
        <f t="shared" si="11"/>
        <v>21.978472222222219</v>
      </c>
      <c r="D92" s="13">
        <f t="shared" si="13"/>
        <v>24.023972222222223</v>
      </c>
      <c r="E92" s="3">
        <v>24.5</v>
      </c>
      <c r="F92" s="1">
        <f t="shared" si="14"/>
        <v>25</v>
      </c>
      <c r="G92" s="1">
        <f t="shared" si="15"/>
        <v>25.5</v>
      </c>
      <c r="H92" s="13">
        <f t="shared" si="16"/>
        <v>24.523972222222223</v>
      </c>
      <c r="I92" s="14">
        <f t="shared" si="17"/>
        <v>25.023972222222223</v>
      </c>
      <c r="J92" s="2">
        <f t="shared" si="18"/>
        <v>0</v>
      </c>
      <c r="K92" s="2"/>
      <c r="L92" s="2">
        <f t="shared" si="19"/>
        <v>0</v>
      </c>
      <c r="M92" s="2"/>
      <c r="N92" s="2">
        <f t="shared" si="20"/>
        <v>0</v>
      </c>
      <c r="O92" s="2"/>
      <c r="P92" s="2">
        <f t="shared" si="21"/>
        <v>0</v>
      </c>
      <c r="Q92" s="2"/>
      <c r="R92" s="2">
        <f t="shared" si="12"/>
        <v>0</v>
      </c>
      <c r="S92" s="2"/>
      <c r="T92" s="2">
        <f t="shared" si="22"/>
        <v>0</v>
      </c>
      <c r="U92" s="11"/>
    </row>
    <row r="93" spans="1:21" x14ac:dyDescent="0.3">
      <c r="A93" s="12">
        <v>32965</v>
      </c>
      <c r="B93" s="2">
        <v>24.6875</v>
      </c>
      <c r="C93" s="2">
        <f t="shared" si="11"/>
        <v>22.184305555555554</v>
      </c>
      <c r="D93" s="13">
        <f t="shared" si="13"/>
        <v>24.081605555555555</v>
      </c>
      <c r="E93" s="3">
        <v>24.5</v>
      </c>
      <c r="F93" s="1">
        <f t="shared" si="14"/>
        <v>25</v>
      </c>
      <c r="G93" s="1">
        <f t="shared" si="15"/>
        <v>25.5</v>
      </c>
      <c r="H93" s="13">
        <f t="shared" si="16"/>
        <v>24.581605555555555</v>
      </c>
      <c r="I93" s="14">
        <f t="shared" si="17"/>
        <v>25.081605555555555</v>
      </c>
      <c r="J93" s="2">
        <f t="shared" si="18"/>
        <v>0.60589444444444496</v>
      </c>
      <c r="K93" s="2"/>
      <c r="L93" s="2">
        <f t="shared" si="19"/>
        <v>0.1875</v>
      </c>
      <c r="M93" s="2"/>
      <c r="N93" s="2">
        <f t="shared" si="20"/>
        <v>0</v>
      </c>
      <c r="O93" s="2"/>
      <c r="P93" s="2">
        <f t="shared" si="21"/>
        <v>0</v>
      </c>
      <c r="Q93" s="2"/>
      <c r="R93" s="2">
        <f t="shared" si="12"/>
        <v>0.10589444444444496</v>
      </c>
      <c r="S93" s="2"/>
      <c r="T93" s="2">
        <f t="shared" si="22"/>
        <v>0</v>
      </c>
      <c r="U93" s="11"/>
    </row>
    <row r="94" spans="1:21" x14ac:dyDescent="0.3">
      <c r="A94" s="12">
        <v>32966</v>
      </c>
      <c r="B94" s="2">
        <v>24.975000000000001</v>
      </c>
      <c r="C94" s="2">
        <f t="shared" si="11"/>
        <v>22.39361111111111</v>
      </c>
      <c r="D94" s="13">
        <f t="shared" si="13"/>
        <v>24.140211111111114</v>
      </c>
      <c r="E94" s="3">
        <v>24.5</v>
      </c>
      <c r="F94" s="1">
        <f t="shared" si="14"/>
        <v>25</v>
      </c>
      <c r="G94" s="1">
        <f t="shared" si="15"/>
        <v>25.5</v>
      </c>
      <c r="H94" s="13">
        <f t="shared" si="16"/>
        <v>24.640211111111114</v>
      </c>
      <c r="I94" s="14">
        <f t="shared" si="17"/>
        <v>25.140211111111114</v>
      </c>
      <c r="J94" s="2">
        <f t="shared" si="18"/>
        <v>0.83478888888888747</v>
      </c>
      <c r="K94" s="2"/>
      <c r="L94" s="2">
        <f t="shared" si="19"/>
        <v>0.47500000000000142</v>
      </c>
      <c r="M94" s="2"/>
      <c r="N94" s="2">
        <f t="shared" si="20"/>
        <v>0</v>
      </c>
      <c r="O94" s="2"/>
      <c r="P94" s="2">
        <f t="shared" si="21"/>
        <v>0</v>
      </c>
      <c r="Q94" s="2"/>
      <c r="R94" s="2">
        <f t="shared" si="12"/>
        <v>0.33478888888888747</v>
      </c>
      <c r="S94" s="2"/>
      <c r="T94" s="2">
        <f t="shared" si="22"/>
        <v>0</v>
      </c>
      <c r="U94" s="11"/>
    </row>
    <row r="95" spans="1:21" x14ac:dyDescent="0.3">
      <c r="A95" s="12">
        <v>32967</v>
      </c>
      <c r="B95" s="2">
        <v>26.783333333333299</v>
      </c>
      <c r="C95" s="2">
        <f t="shared" si="11"/>
        <v>22.59194444444444</v>
      </c>
      <c r="D95" s="13">
        <f t="shared" si="13"/>
        <v>24.195744444444443</v>
      </c>
      <c r="E95" s="3">
        <v>24.5</v>
      </c>
      <c r="F95" s="1">
        <f t="shared" si="14"/>
        <v>25</v>
      </c>
      <c r="G95" s="1">
        <f t="shared" si="15"/>
        <v>25.5</v>
      </c>
      <c r="H95" s="13">
        <f t="shared" si="16"/>
        <v>24.695744444444443</v>
      </c>
      <c r="I95" s="14">
        <f t="shared" si="17"/>
        <v>25.195744444444443</v>
      </c>
      <c r="J95" s="2">
        <f t="shared" si="18"/>
        <v>2.5875888888888561</v>
      </c>
      <c r="K95" s="2"/>
      <c r="L95" s="2">
        <f t="shared" si="19"/>
        <v>2.2833333333332995</v>
      </c>
      <c r="M95" s="2"/>
      <c r="N95" s="2">
        <f t="shared" si="20"/>
        <v>1.7833333333332995</v>
      </c>
      <c r="O95" s="2"/>
      <c r="P95" s="2">
        <f t="shared" si="21"/>
        <v>1.2833333333332995</v>
      </c>
      <c r="Q95" s="2"/>
      <c r="R95" s="2">
        <f t="shared" si="12"/>
        <v>2.0875888888888561</v>
      </c>
      <c r="S95" s="2"/>
      <c r="T95" s="2">
        <f t="shared" si="22"/>
        <v>1.5875888888888561</v>
      </c>
      <c r="U95" s="11"/>
    </row>
    <row r="96" spans="1:21" x14ac:dyDescent="0.3">
      <c r="A96" s="12">
        <v>32968</v>
      </c>
      <c r="B96" s="2">
        <v>26.495833333333302</v>
      </c>
      <c r="C96" s="2">
        <f t="shared" si="11"/>
        <v>22.823055555555552</v>
      </c>
      <c r="D96" s="13">
        <f t="shared" si="13"/>
        <v>24.260455555555556</v>
      </c>
      <c r="E96" s="3">
        <v>24.5</v>
      </c>
      <c r="F96" s="1">
        <f t="shared" si="14"/>
        <v>25</v>
      </c>
      <c r="G96" s="1">
        <f t="shared" si="15"/>
        <v>25.5</v>
      </c>
      <c r="H96" s="13">
        <f t="shared" si="16"/>
        <v>24.760455555555556</v>
      </c>
      <c r="I96" s="14">
        <f t="shared" si="17"/>
        <v>25.260455555555556</v>
      </c>
      <c r="J96" s="2">
        <f t="shared" si="18"/>
        <v>2.2353777777777459</v>
      </c>
      <c r="K96" s="2"/>
      <c r="L96" s="2">
        <f t="shared" si="19"/>
        <v>1.9958333333333016</v>
      </c>
      <c r="M96" s="2"/>
      <c r="N96" s="2">
        <f t="shared" si="20"/>
        <v>1.4958333333333016</v>
      </c>
      <c r="O96" s="2"/>
      <c r="P96" s="2">
        <f t="shared" si="21"/>
        <v>0.9958333333333016</v>
      </c>
      <c r="Q96" s="2"/>
      <c r="R96" s="2">
        <f t="shared" si="12"/>
        <v>1.7353777777777459</v>
      </c>
      <c r="S96" s="2"/>
      <c r="T96" s="2">
        <f t="shared" si="22"/>
        <v>1.2353777777777459</v>
      </c>
      <c r="U96" s="11"/>
    </row>
    <row r="97" spans="1:21" x14ac:dyDescent="0.3">
      <c r="A97" s="12">
        <v>32969</v>
      </c>
      <c r="B97" s="2">
        <v>27.012499999999999</v>
      </c>
      <c r="C97" s="2">
        <f t="shared" si="11"/>
        <v>23.046805555555554</v>
      </c>
      <c r="D97" s="13">
        <f t="shared" si="13"/>
        <v>24.323105555555557</v>
      </c>
      <c r="E97" s="3">
        <v>24.5</v>
      </c>
      <c r="F97" s="1">
        <f t="shared" si="14"/>
        <v>25</v>
      </c>
      <c r="G97" s="1">
        <f t="shared" si="15"/>
        <v>25.5</v>
      </c>
      <c r="H97" s="13">
        <f t="shared" si="16"/>
        <v>24.823105555555557</v>
      </c>
      <c r="I97" s="14">
        <f t="shared" si="17"/>
        <v>25.323105555555557</v>
      </c>
      <c r="J97" s="2">
        <f t="shared" si="18"/>
        <v>2.6893944444444422</v>
      </c>
      <c r="K97" s="2"/>
      <c r="L97" s="2">
        <f t="shared" si="19"/>
        <v>2.5124999999999993</v>
      </c>
      <c r="M97" s="2"/>
      <c r="N97" s="2">
        <f t="shared" si="20"/>
        <v>2.0124999999999993</v>
      </c>
      <c r="O97" s="2"/>
      <c r="P97" s="2">
        <f t="shared" si="21"/>
        <v>1.5124999999999993</v>
      </c>
      <c r="Q97" s="2"/>
      <c r="R97" s="2">
        <f t="shared" si="12"/>
        <v>2.1893944444444422</v>
      </c>
      <c r="S97" s="2"/>
      <c r="T97" s="2">
        <f t="shared" si="22"/>
        <v>1.6893944444444422</v>
      </c>
      <c r="U97" s="11"/>
    </row>
    <row r="98" spans="1:21" x14ac:dyDescent="0.3">
      <c r="A98" s="12">
        <v>32970</v>
      </c>
      <c r="B98" s="2">
        <v>25.2291666666667</v>
      </c>
      <c r="C98" s="2">
        <f t="shared" si="11"/>
        <v>23.258749999999999</v>
      </c>
      <c r="D98" s="13">
        <f t="shared" si="13"/>
        <v>24.382450000000002</v>
      </c>
      <c r="E98" s="3">
        <v>24.5</v>
      </c>
      <c r="F98" s="1">
        <f t="shared" si="14"/>
        <v>25</v>
      </c>
      <c r="G98" s="1">
        <f t="shared" si="15"/>
        <v>25.5</v>
      </c>
      <c r="H98" s="13">
        <f t="shared" si="16"/>
        <v>24.882450000000002</v>
      </c>
      <c r="I98" s="14">
        <f t="shared" si="17"/>
        <v>25.382450000000002</v>
      </c>
      <c r="J98" s="2">
        <f t="shared" si="18"/>
        <v>0.84671666666669765</v>
      </c>
      <c r="K98" s="2"/>
      <c r="L98" s="2">
        <f t="shared" si="19"/>
        <v>0.72916666666669983</v>
      </c>
      <c r="M98" s="2"/>
      <c r="N98" s="2">
        <f t="shared" si="20"/>
        <v>0.22916666666669983</v>
      </c>
      <c r="O98" s="2"/>
      <c r="P98" s="2">
        <f t="shared" si="21"/>
        <v>0</v>
      </c>
      <c r="Q98" s="2"/>
      <c r="R98" s="2">
        <f t="shared" si="12"/>
        <v>0.34671666666669765</v>
      </c>
      <c r="S98" s="2"/>
      <c r="T98" s="2">
        <f t="shared" si="22"/>
        <v>0</v>
      </c>
      <c r="U98" s="11"/>
    </row>
    <row r="99" spans="1:21" x14ac:dyDescent="0.3">
      <c r="A99" s="12">
        <v>32971</v>
      </c>
      <c r="B99" s="2">
        <v>26.554166666666699</v>
      </c>
      <c r="C99" s="2">
        <f t="shared" ref="C99:C162" si="23">AVERAGE(B69:B98)</f>
        <v>23.378472222222221</v>
      </c>
      <c r="D99" s="13">
        <f t="shared" si="13"/>
        <v>24.415972222222223</v>
      </c>
      <c r="E99" s="3">
        <v>24.5</v>
      </c>
      <c r="F99" s="1">
        <f t="shared" si="14"/>
        <v>25</v>
      </c>
      <c r="G99" s="1">
        <f t="shared" si="15"/>
        <v>25.5</v>
      </c>
      <c r="H99" s="13">
        <f t="shared" si="16"/>
        <v>24.915972222222223</v>
      </c>
      <c r="I99" s="14">
        <f t="shared" si="17"/>
        <v>25.415972222222223</v>
      </c>
      <c r="J99" s="2">
        <f t="shared" si="18"/>
        <v>2.1381944444444763</v>
      </c>
      <c r="K99" s="2"/>
      <c r="L99" s="2">
        <f t="shared" si="19"/>
        <v>2.0541666666666991</v>
      </c>
      <c r="M99" s="2"/>
      <c r="N99" s="2">
        <f t="shared" si="20"/>
        <v>1.5541666666666991</v>
      </c>
      <c r="O99" s="2"/>
      <c r="P99" s="2">
        <f t="shared" si="21"/>
        <v>1.0541666666666991</v>
      </c>
      <c r="Q99" s="2"/>
      <c r="R99" s="2">
        <f t="shared" si="12"/>
        <v>1.6381944444444763</v>
      </c>
      <c r="S99" s="2"/>
      <c r="T99" s="2">
        <f t="shared" si="22"/>
        <v>1.1381944444444763</v>
      </c>
      <c r="U99" s="11"/>
    </row>
    <row r="100" spans="1:21" x14ac:dyDescent="0.3">
      <c r="A100" s="12">
        <v>32972</v>
      </c>
      <c r="B100" s="2">
        <v>27.733333333333299</v>
      </c>
      <c r="C100" s="2">
        <f t="shared" si="23"/>
        <v>23.527361111111112</v>
      </c>
      <c r="D100" s="13">
        <f t="shared" si="13"/>
        <v>24.457661111111115</v>
      </c>
      <c r="E100" s="3">
        <v>24.5</v>
      </c>
      <c r="F100" s="1">
        <f t="shared" si="14"/>
        <v>25</v>
      </c>
      <c r="G100" s="1">
        <f t="shared" si="15"/>
        <v>25.5</v>
      </c>
      <c r="H100" s="13">
        <f t="shared" si="16"/>
        <v>24.957661111111115</v>
      </c>
      <c r="I100" s="14">
        <f t="shared" si="17"/>
        <v>25.457661111111115</v>
      </c>
      <c r="J100" s="2">
        <f t="shared" si="18"/>
        <v>3.2756722222221839</v>
      </c>
      <c r="K100" s="2"/>
      <c r="L100" s="2">
        <f t="shared" si="19"/>
        <v>3.2333333333332988</v>
      </c>
      <c r="M100" s="2"/>
      <c r="N100" s="2">
        <f t="shared" si="20"/>
        <v>2.7333333333332988</v>
      </c>
      <c r="O100" s="2"/>
      <c r="P100" s="2">
        <f t="shared" si="21"/>
        <v>2.2333333333332988</v>
      </c>
      <c r="Q100" s="2"/>
      <c r="R100" s="2">
        <f t="shared" si="12"/>
        <v>2.7756722222221839</v>
      </c>
      <c r="S100" s="2"/>
      <c r="T100" s="2">
        <f t="shared" si="22"/>
        <v>2.2756722222221839</v>
      </c>
      <c r="U100" s="11"/>
    </row>
    <row r="101" spans="1:21" x14ac:dyDescent="0.3">
      <c r="A101" s="12">
        <v>32973</v>
      </c>
      <c r="B101" s="2">
        <v>26.362500000000001</v>
      </c>
      <c r="C101" s="2">
        <f t="shared" si="23"/>
        <v>23.74569444444445</v>
      </c>
      <c r="D101" s="13">
        <f t="shared" si="13"/>
        <v>24.518794444444445</v>
      </c>
      <c r="E101" s="3">
        <v>24.5</v>
      </c>
      <c r="F101" s="1">
        <f t="shared" si="14"/>
        <v>25</v>
      </c>
      <c r="G101" s="1">
        <f t="shared" si="15"/>
        <v>25.5</v>
      </c>
      <c r="H101" s="13">
        <f t="shared" si="16"/>
        <v>25.018794444444445</v>
      </c>
      <c r="I101" s="14">
        <f t="shared" si="17"/>
        <v>25.518794444444445</v>
      </c>
      <c r="J101" s="2">
        <f t="shared" si="18"/>
        <v>1.8437055555555553</v>
      </c>
      <c r="K101" s="2"/>
      <c r="L101" s="2">
        <f t="shared" si="19"/>
        <v>1.8625000000000007</v>
      </c>
      <c r="M101" s="2"/>
      <c r="N101" s="2">
        <f t="shared" si="20"/>
        <v>1.3625000000000007</v>
      </c>
      <c r="O101" s="2"/>
      <c r="P101" s="2">
        <f t="shared" si="21"/>
        <v>0.86250000000000071</v>
      </c>
      <c r="Q101" s="2"/>
      <c r="R101" s="2">
        <f t="shared" si="12"/>
        <v>1.3437055555555553</v>
      </c>
      <c r="S101" s="2"/>
      <c r="T101" s="2">
        <f t="shared" si="22"/>
        <v>0.84370555555555526</v>
      </c>
      <c r="U101" s="11"/>
    </row>
    <row r="102" spans="1:21" x14ac:dyDescent="0.3">
      <c r="A102" s="12">
        <v>32974</v>
      </c>
      <c r="B102" s="2">
        <v>28.0208333333333</v>
      </c>
      <c r="C102" s="2">
        <f t="shared" si="23"/>
        <v>23.911250000000003</v>
      </c>
      <c r="D102" s="13">
        <f t="shared" si="13"/>
        <v>24.565150000000003</v>
      </c>
      <c r="E102" s="3">
        <v>24.5</v>
      </c>
      <c r="F102" s="1">
        <f t="shared" si="14"/>
        <v>25</v>
      </c>
      <c r="G102" s="1">
        <f t="shared" si="15"/>
        <v>25.5</v>
      </c>
      <c r="H102" s="13">
        <f t="shared" si="16"/>
        <v>25.065150000000003</v>
      </c>
      <c r="I102" s="14">
        <f t="shared" si="17"/>
        <v>25.565150000000003</v>
      </c>
      <c r="J102" s="2">
        <f t="shared" si="18"/>
        <v>3.4556833333332975</v>
      </c>
      <c r="K102" s="2"/>
      <c r="L102" s="2">
        <f t="shared" si="19"/>
        <v>3.5208333333333002</v>
      </c>
      <c r="M102" s="2"/>
      <c r="N102" s="2">
        <f t="shared" si="20"/>
        <v>3.0208333333333002</v>
      </c>
      <c r="O102" s="2"/>
      <c r="P102" s="2">
        <f t="shared" si="21"/>
        <v>2.5208333333333002</v>
      </c>
      <c r="Q102" s="2"/>
      <c r="R102" s="2">
        <f t="shared" si="12"/>
        <v>2.9556833333332975</v>
      </c>
      <c r="S102" s="2"/>
      <c r="T102" s="2">
        <f t="shared" si="22"/>
        <v>2.4556833333332975</v>
      </c>
      <c r="U102" s="11"/>
    </row>
    <row r="103" spans="1:21" x14ac:dyDescent="0.3">
      <c r="A103" s="12">
        <v>32975</v>
      </c>
      <c r="B103" s="2">
        <v>27.574999999999999</v>
      </c>
      <c r="C103" s="2">
        <f t="shared" si="23"/>
        <v>24.128888888888888</v>
      </c>
      <c r="D103" s="13">
        <f t="shared" si="13"/>
        <v>24.626088888888891</v>
      </c>
      <c r="E103" s="3">
        <v>24.5</v>
      </c>
      <c r="F103" s="1">
        <f t="shared" si="14"/>
        <v>25</v>
      </c>
      <c r="G103" s="1">
        <f t="shared" si="15"/>
        <v>25.5</v>
      </c>
      <c r="H103" s="13">
        <f t="shared" si="16"/>
        <v>25.126088888888891</v>
      </c>
      <c r="I103" s="14">
        <f t="shared" si="17"/>
        <v>25.626088888888891</v>
      </c>
      <c r="J103" s="2">
        <f t="shared" si="18"/>
        <v>2.9489111111111086</v>
      </c>
      <c r="K103" s="2"/>
      <c r="L103" s="2">
        <f t="shared" si="19"/>
        <v>3.0749999999999993</v>
      </c>
      <c r="M103" s="2"/>
      <c r="N103" s="2">
        <f t="shared" si="20"/>
        <v>2.5749999999999993</v>
      </c>
      <c r="O103" s="2"/>
      <c r="P103" s="2">
        <f t="shared" si="21"/>
        <v>2.0749999999999993</v>
      </c>
      <c r="Q103" s="2"/>
      <c r="R103" s="2">
        <f t="shared" si="12"/>
        <v>2.4489111111111086</v>
      </c>
      <c r="S103" s="2"/>
      <c r="T103" s="2">
        <f t="shared" si="22"/>
        <v>1.9489111111111086</v>
      </c>
      <c r="U103" s="11"/>
    </row>
    <row r="104" spans="1:21" x14ac:dyDescent="0.3">
      <c r="A104" s="12">
        <v>32976</v>
      </c>
      <c r="B104" s="2">
        <v>27.587499999999999</v>
      </c>
      <c r="C104" s="2">
        <f t="shared" si="23"/>
        <v>24.301944444444448</v>
      </c>
      <c r="D104" s="13">
        <f t="shared" si="13"/>
        <v>24.674544444444447</v>
      </c>
      <c r="E104" s="3">
        <v>24.5</v>
      </c>
      <c r="F104" s="1">
        <f t="shared" si="14"/>
        <v>25</v>
      </c>
      <c r="G104" s="1">
        <f t="shared" si="15"/>
        <v>25.5</v>
      </c>
      <c r="H104" s="13">
        <f t="shared" si="16"/>
        <v>25.174544444444447</v>
      </c>
      <c r="I104" s="14">
        <f t="shared" si="17"/>
        <v>25.674544444444447</v>
      </c>
      <c r="J104" s="2">
        <f t="shared" si="18"/>
        <v>2.912955555555552</v>
      </c>
      <c r="K104" s="2"/>
      <c r="L104" s="2">
        <f t="shared" si="19"/>
        <v>3.0874999999999986</v>
      </c>
      <c r="M104" s="2"/>
      <c r="N104" s="2">
        <f t="shared" si="20"/>
        <v>2.5874999999999986</v>
      </c>
      <c r="O104" s="2"/>
      <c r="P104" s="2">
        <f t="shared" si="21"/>
        <v>2.0874999999999986</v>
      </c>
      <c r="Q104" s="2"/>
      <c r="R104" s="2">
        <f t="shared" si="12"/>
        <v>2.412955555555552</v>
      </c>
      <c r="S104" s="2"/>
      <c r="T104" s="2">
        <f t="shared" si="22"/>
        <v>1.912955555555552</v>
      </c>
      <c r="U104" s="11"/>
    </row>
    <row r="105" spans="1:21" x14ac:dyDescent="0.3">
      <c r="A105" s="12">
        <v>32977</v>
      </c>
      <c r="B105" s="2">
        <v>28.629166666666698</v>
      </c>
      <c r="C105" s="2">
        <f t="shared" si="23"/>
        <v>24.523750000000003</v>
      </c>
      <c r="D105" s="13">
        <f t="shared" si="13"/>
        <v>24.736650000000004</v>
      </c>
      <c r="E105" s="3">
        <v>24.5</v>
      </c>
      <c r="F105" s="1">
        <f t="shared" si="14"/>
        <v>25</v>
      </c>
      <c r="G105" s="1">
        <f t="shared" si="15"/>
        <v>25.5</v>
      </c>
      <c r="H105" s="13">
        <f t="shared" si="16"/>
        <v>25.236650000000004</v>
      </c>
      <c r="I105" s="14">
        <f t="shared" si="17"/>
        <v>25.736650000000004</v>
      </c>
      <c r="J105" s="2">
        <f t="shared" si="18"/>
        <v>3.8925166666666939</v>
      </c>
      <c r="K105" s="2"/>
      <c r="L105" s="2">
        <f t="shared" si="19"/>
        <v>4.1291666666666984</v>
      </c>
      <c r="M105" s="2"/>
      <c r="N105" s="2">
        <f t="shared" si="20"/>
        <v>3.6291666666666984</v>
      </c>
      <c r="O105" s="2"/>
      <c r="P105" s="2">
        <f t="shared" si="21"/>
        <v>3.1291666666666984</v>
      </c>
      <c r="Q105" s="2"/>
      <c r="R105" s="2">
        <f t="shared" si="12"/>
        <v>3.3925166666666939</v>
      </c>
      <c r="S105" s="2"/>
      <c r="T105" s="2">
        <f t="shared" si="22"/>
        <v>2.8925166666666939</v>
      </c>
      <c r="U105" s="11"/>
    </row>
    <row r="106" spans="1:21" x14ac:dyDescent="0.3">
      <c r="A106" s="12">
        <v>32978</v>
      </c>
      <c r="B106" s="2">
        <v>28.012499999999999</v>
      </c>
      <c r="C106" s="2">
        <f t="shared" si="23"/>
        <v>24.790694444444448</v>
      </c>
      <c r="D106" s="13">
        <f t="shared" si="13"/>
        <v>24.811394444444446</v>
      </c>
      <c r="E106" s="3">
        <v>24.5</v>
      </c>
      <c r="F106" s="1">
        <f t="shared" si="14"/>
        <v>25</v>
      </c>
      <c r="G106" s="1">
        <f t="shared" si="15"/>
        <v>25.5</v>
      </c>
      <c r="H106" s="13">
        <f t="shared" si="16"/>
        <v>25.311394444444446</v>
      </c>
      <c r="I106" s="14">
        <f t="shared" si="17"/>
        <v>25.811394444444446</v>
      </c>
      <c r="J106" s="2">
        <f t="shared" si="18"/>
        <v>3.2011055555555537</v>
      </c>
      <c r="K106" s="2"/>
      <c r="L106" s="2">
        <f t="shared" si="19"/>
        <v>3.5124999999999993</v>
      </c>
      <c r="M106" s="2"/>
      <c r="N106" s="2">
        <f t="shared" si="20"/>
        <v>3.0124999999999993</v>
      </c>
      <c r="O106" s="2"/>
      <c r="P106" s="2">
        <f t="shared" si="21"/>
        <v>2.5124999999999993</v>
      </c>
      <c r="Q106" s="2"/>
      <c r="R106" s="2">
        <f t="shared" si="12"/>
        <v>2.7011055555555537</v>
      </c>
      <c r="S106" s="2"/>
      <c r="T106" s="2">
        <f t="shared" si="22"/>
        <v>2.2011055555555537</v>
      </c>
      <c r="U106" s="11"/>
    </row>
    <row r="107" spans="1:21" x14ac:dyDescent="0.3">
      <c r="A107" s="12">
        <v>32979</v>
      </c>
      <c r="B107" s="2">
        <v>27.858333333333299</v>
      </c>
      <c r="C107" s="2">
        <f t="shared" si="23"/>
        <v>25.008194444444445</v>
      </c>
      <c r="D107" s="13">
        <f t="shared" si="13"/>
        <v>24.872294444444446</v>
      </c>
      <c r="E107" s="3">
        <v>24.5</v>
      </c>
      <c r="F107" s="1">
        <f t="shared" si="14"/>
        <v>25</v>
      </c>
      <c r="G107" s="1">
        <f t="shared" si="15"/>
        <v>25.5</v>
      </c>
      <c r="H107" s="13">
        <f t="shared" si="16"/>
        <v>25.372294444444446</v>
      </c>
      <c r="I107" s="14">
        <f t="shared" si="17"/>
        <v>25.872294444444446</v>
      </c>
      <c r="J107" s="2">
        <f t="shared" si="18"/>
        <v>2.9860388888888529</v>
      </c>
      <c r="K107" s="2"/>
      <c r="L107" s="2">
        <f t="shared" si="19"/>
        <v>3.3583333333332988</v>
      </c>
      <c r="M107" s="2"/>
      <c r="N107" s="2">
        <f t="shared" si="20"/>
        <v>2.8583333333332988</v>
      </c>
      <c r="O107" s="2"/>
      <c r="P107" s="2">
        <f t="shared" si="21"/>
        <v>2.3583333333332988</v>
      </c>
      <c r="Q107" s="2"/>
      <c r="R107" s="2">
        <f t="shared" si="12"/>
        <v>2.4860388888888529</v>
      </c>
      <c r="S107" s="2"/>
      <c r="T107" s="2">
        <f t="shared" si="22"/>
        <v>1.9860388888888529</v>
      </c>
      <c r="U107" s="11"/>
    </row>
    <row r="108" spans="1:21" x14ac:dyDescent="0.3">
      <c r="A108" s="12">
        <v>32980</v>
      </c>
      <c r="B108" s="2">
        <v>28.912500000000001</v>
      </c>
      <c r="C108" s="2">
        <f t="shared" si="23"/>
        <v>25.197500000000002</v>
      </c>
      <c r="D108" s="13">
        <f t="shared" si="13"/>
        <v>24.9253</v>
      </c>
      <c r="E108" s="3">
        <v>24.5</v>
      </c>
      <c r="F108" s="1">
        <f t="shared" si="14"/>
        <v>25</v>
      </c>
      <c r="G108" s="1">
        <f t="shared" si="15"/>
        <v>25.5</v>
      </c>
      <c r="H108" s="13">
        <f t="shared" si="16"/>
        <v>25.4253</v>
      </c>
      <c r="I108" s="14">
        <f t="shared" si="17"/>
        <v>25.9253</v>
      </c>
      <c r="J108" s="2">
        <f t="shared" si="18"/>
        <v>3.9872000000000014</v>
      </c>
      <c r="K108" s="2"/>
      <c r="L108" s="2">
        <f t="shared" si="19"/>
        <v>4.4125000000000014</v>
      </c>
      <c r="M108" s="2"/>
      <c r="N108" s="2">
        <f t="shared" si="20"/>
        <v>3.9125000000000014</v>
      </c>
      <c r="O108" s="2"/>
      <c r="P108" s="2">
        <f t="shared" si="21"/>
        <v>3.4125000000000014</v>
      </c>
      <c r="Q108" s="2"/>
      <c r="R108" s="2">
        <f t="shared" si="12"/>
        <v>3.4872000000000014</v>
      </c>
      <c r="S108" s="2"/>
      <c r="T108" s="2">
        <f t="shared" si="22"/>
        <v>2.9872000000000014</v>
      </c>
      <c r="U108" s="11"/>
    </row>
    <row r="109" spans="1:21" x14ac:dyDescent="0.3">
      <c r="A109" s="12">
        <v>32981</v>
      </c>
      <c r="B109" s="2">
        <v>30.3541666666667</v>
      </c>
      <c r="C109" s="2">
        <f t="shared" si="23"/>
        <v>25.391527777777778</v>
      </c>
      <c r="D109" s="13">
        <f t="shared" si="13"/>
        <v>24.979627777777779</v>
      </c>
      <c r="E109" s="3">
        <v>24.5</v>
      </c>
      <c r="F109" s="1">
        <f t="shared" si="14"/>
        <v>25</v>
      </c>
      <c r="G109" s="1">
        <f t="shared" si="15"/>
        <v>25.5</v>
      </c>
      <c r="H109" s="13">
        <f t="shared" si="16"/>
        <v>25.479627777777779</v>
      </c>
      <c r="I109" s="14">
        <f t="shared" si="17"/>
        <v>25.979627777777779</v>
      </c>
      <c r="J109" s="2">
        <f t="shared" si="18"/>
        <v>5.374538888888921</v>
      </c>
      <c r="K109" s="2"/>
      <c r="L109" s="2">
        <f t="shared" si="19"/>
        <v>5.8541666666666998</v>
      </c>
      <c r="M109" s="2"/>
      <c r="N109" s="2">
        <f t="shared" si="20"/>
        <v>5.3541666666666998</v>
      </c>
      <c r="O109" s="2"/>
      <c r="P109" s="2">
        <f t="shared" si="21"/>
        <v>4.8541666666666998</v>
      </c>
      <c r="Q109" s="2"/>
      <c r="R109" s="2">
        <f t="shared" si="12"/>
        <v>4.874538888888921</v>
      </c>
      <c r="S109" s="2"/>
      <c r="T109" s="2">
        <f t="shared" si="22"/>
        <v>4.374538888888921</v>
      </c>
      <c r="U109" s="11"/>
    </row>
    <row r="110" spans="1:21" x14ac:dyDescent="0.3">
      <c r="A110" s="12">
        <v>32982</v>
      </c>
      <c r="B110" s="2">
        <v>30.783333333333299</v>
      </c>
      <c r="C110" s="2">
        <f t="shared" si="23"/>
        <v>25.632222222222229</v>
      </c>
      <c r="D110" s="13">
        <f t="shared" si="13"/>
        <v>25.047022222222225</v>
      </c>
      <c r="E110" s="3">
        <v>24.5</v>
      </c>
      <c r="F110" s="1">
        <f t="shared" si="14"/>
        <v>25</v>
      </c>
      <c r="G110" s="1">
        <f t="shared" si="15"/>
        <v>25.5</v>
      </c>
      <c r="H110" s="13">
        <f t="shared" si="16"/>
        <v>25.547022222222225</v>
      </c>
      <c r="I110" s="14">
        <f t="shared" si="17"/>
        <v>26.047022222222225</v>
      </c>
      <c r="J110" s="2">
        <f t="shared" si="18"/>
        <v>5.7363111111110747</v>
      </c>
      <c r="K110" s="2"/>
      <c r="L110" s="2">
        <f t="shared" si="19"/>
        <v>6.2833333333332995</v>
      </c>
      <c r="M110" s="2"/>
      <c r="N110" s="2">
        <f t="shared" si="20"/>
        <v>5.7833333333332995</v>
      </c>
      <c r="O110" s="2"/>
      <c r="P110" s="2">
        <f t="shared" si="21"/>
        <v>5.2833333333332995</v>
      </c>
      <c r="Q110" s="2"/>
      <c r="R110" s="2">
        <f t="shared" si="12"/>
        <v>5.2363111111110747</v>
      </c>
      <c r="S110" s="2"/>
      <c r="T110" s="2">
        <f t="shared" si="22"/>
        <v>4.7363111111110747</v>
      </c>
      <c r="U110" s="11"/>
    </row>
    <row r="111" spans="1:21" x14ac:dyDescent="0.3">
      <c r="A111" s="12">
        <v>32983</v>
      </c>
      <c r="B111" s="2">
        <v>31.733333333333299</v>
      </c>
      <c r="C111" s="2">
        <f t="shared" si="23"/>
        <v>25.852777777777778</v>
      </c>
      <c r="D111" s="13">
        <f t="shared" si="13"/>
        <v>25.108777777777782</v>
      </c>
      <c r="E111" s="3">
        <v>24.5</v>
      </c>
      <c r="F111" s="1">
        <f t="shared" si="14"/>
        <v>25</v>
      </c>
      <c r="G111" s="1">
        <f t="shared" si="15"/>
        <v>25.5</v>
      </c>
      <c r="H111" s="13">
        <f t="shared" si="16"/>
        <v>25.608777777777782</v>
      </c>
      <c r="I111" s="14">
        <f t="shared" si="17"/>
        <v>26.108777777777782</v>
      </c>
      <c r="J111" s="2">
        <f t="shared" si="18"/>
        <v>6.6245555555555171</v>
      </c>
      <c r="K111" s="2"/>
      <c r="L111" s="2">
        <f t="shared" si="19"/>
        <v>7.2333333333332988</v>
      </c>
      <c r="M111" s="2"/>
      <c r="N111" s="2">
        <f t="shared" si="20"/>
        <v>6.7333333333332988</v>
      </c>
      <c r="O111" s="2"/>
      <c r="P111" s="2">
        <f t="shared" si="21"/>
        <v>6.2333333333332988</v>
      </c>
      <c r="Q111" s="2"/>
      <c r="R111" s="2">
        <f t="shared" si="12"/>
        <v>6.1245555555555171</v>
      </c>
      <c r="S111" s="2"/>
      <c r="T111" s="2">
        <f t="shared" si="22"/>
        <v>5.6245555555555171</v>
      </c>
      <c r="U111" s="11"/>
    </row>
    <row r="112" spans="1:21" x14ac:dyDescent="0.3">
      <c r="A112" s="12">
        <v>32984</v>
      </c>
      <c r="B112" s="2">
        <v>29.225000000000001</v>
      </c>
      <c r="C112" s="2">
        <f t="shared" si="23"/>
        <v>26.090972222222224</v>
      </c>
      <c r="D112" s="13">
        <f t="shared" si="13"/>
        <v>25.175472222222226</v>
      </c>
      <c r="E112" s="3">
        <v>24.5</v>
      </c>
      <c r="F112" s="1">
        <f t="shared" si="14"/>
        <v>25</v>
      </c>
      <c r="G112" s="1">
        <f t="shared" si="15"/>
        <v>25.5</v>
      </c>
      <c r="H112" s="13">
        <f t="shared" si="16"/>
        <v>25.675472222222226</v>
      </c>
      <c r="I112" s="14">
        <f t="shared" si="17"/>
        <v>26.175472222222226</v>
      </c>
      <c r="J112" s="2">
        <f t="shared" si="18"/>
        <v>4.0495277777777758</v>
      </c>
      <c r="K112" s="2"/>
      <c r="L112" s="2">
        <f t="shared" si="19"/>
        <v>4.7250000000000014</v>
      </c>
      <c r="M112" s="2"/>
      <c r="N112" s="2">
        <f t="shared" si="20"/>
        <v>4.2250000000000014</v>
      </c>
      <c r="O112" s="2"/>
      <c r="P112" s="2">
        <f t="shared" si="21"/>
        <v>3.7250000000000014</v>
      </c>
      <c r="Q112" s="2"/>
      <c r="R112" s="2">
        <f t="shared" si="12"/>
        <v>3.5495277777777758</v>
      </c>
      <c r="S112" s="2"/>
      <c r="T112" s="2">
        <f t="shared" si="22"/>
        <v>3.0495277777777758</v>
      </c>
      <c r="U112" s="11"/>
    </row>
    <row r="113" spans="1:21" x14ac:dyDescent="0.3">
      <c r="A113" s="12">
        <v>32985</v>
      </c>
      <c r="B113" s="2">
        <v>28.975000000000001</v>
      </c>
      <c r="C113" s="2">
        <f t="shared" si="23"/>
        <v>26.204166666666669</v>
      </c>
      <c r="D113" s="13">
        <f t="shared" si="13"/>
        <v>25.207166666666669</v>
      </c>
      <c r="E113" s="3">
        <v>24.5</v>
      </c>
      <c r="F113" s="1">
        <f t="shared" si="14"/>
        <v>25</v>
      </c>
      <c r="G113" s="1">
        <f t="shared" si="15"/>
        <v>25.5</v>
      </c>
      <c r="H113" s="13">
        <f t="shared" si="16"/>
        <v>25.707166666666669</v>
      </c>
      <c r="I113" s="14">
        <f t="shared" si="17"/>
        <v>26.207166666666669</v>
      </c>
      <c r="J113" s="2">
        <f t="shared" si="18"/>
        <v>3.767833333333332</v>
      </c>
      <c r="K113" s="2"/>
      <c r="L113" s="2">
        <f t="shared" si="19"/>
        <v>4.4750000000000014</v>
      </c>
      <c r="M113" s="2"/>
      <c r="N113" s="2">
        <f t="shared" si="20"/>
        <v>3.9750000000000014</v>
      </c>
      <c r="O113" s="2"/>
      <c r="P113" s="2">
        <f t="shared" si="21"/>
        <v>3.4750000000000014</v>
      </c>
      <c r="Q113" s="2"/>
      <c r="R113" s="2">
        <f t="shared" si="12"/>
        <v>3.267833333333332</v>
      </c>
      <c r="S113" s="2"/>
      <c r="T113" s="2">
        <f t="shared" si="22"/>
        <v>2.767833333333332</v>
      </c>
      <c r="U113" s="11"/>
    </row>
    <row r="114" spans="1:21" x14ac:dyDescent="0.3">
      <c r="A114" s="12">
        <v>32986</v>
      </c>
      <c r="B114" s="2">
        <v>26.887499999999999</v>
      </c>
      <c r="C114" s="2">
        <f t="shared" si="23"/>
        <v>26.352222222222228</v>
      </c>
      <c r="D114" s="13">
        <f t="shared" si="13"/>
        <v>25.248622222222224</v>
      </c>
      <c r="E114" s="3">
        <v>24.5</v>
      </c>
      <c r="F114" s="1">
        <f t="shared" si="14"/>
        <v>25</v>
      </c>
      <c r="G114" s="1">
        <f t="shared" si="15"/>
        <v>25.5</v>
      </c>
      <c r="H114" s="13">
        <f t="shared" si="16"/>
        <v>25.748622222222224</v>
      </c>
      <c r="I114" s="14">
        <f t="shared" si="17"/>
        <v>26.248622222222224</v>
      </c>
      <c r="J114" s="2">
        <f t="shared" si="18"/>
        <v>1.6388777777777754</v>
      </c>
      <c r="K114" s="2"/>
      <c r="L114" s="2">
        <f t="shared" si="19"/>
        <v>2.3874999999999993</v>
      </c>
      <c r="M114" s="2"/>
      <c r="N114" s="2">
        <f t="shared" si="20"/>
        <v>1.8874999999999993</v>
      </c>
      <c r="O114" s="2"/>
      <c r="P114" s="2">
        <f t="shared" si="21"/>
        <v>1.3874999999999993</v>
      </c>
      <c r="Q114" s="2"/>
      <c r="R114" s="2">
        <f t="shared" si="12"/>
        <v>1.1388777777777754</v>
      </c>
      <c r="S114" s="2"/>
      <c r="T114" s="2">
        <f t="shared" si="22"/>
        <v>0.63887777777777544</v>
      </c>
      <c r="U114" s="11"/>
    </row>
    <row r="115" spans="1:21" x14ac:dyDescent="0.3">
      <c r="A115" s="12">
        <v>32987</v>
      </c>
      <c r="B115" s="2">
        <v>27.987500000000001</v>
      </c>
      <c r="C115" s="2">
        <f t="shared" si="23"/>
        <v>26.450416666666673</v>
      </c>
      <c r="D115" s="13">
        <f t="shared" si="13"/>
        <v>25.27611666666667</v>
      </c>
      <c r="E115" s="3">
        <v>24.5</v>
      </c>
      <c r="F115" s="1">
        <f t="shared" si="14"/>
        <v>25</v>
      </c>
      <c r="G115" s="1">
        <f t="shared" si="15"/>
        <v>25.5</v>
      </c>
      <c r="H115" s="13">
        <f t="shared" si="16"/>
        <v>25.77611666666667</v>
      </c>
      <c r="I115" s="14">
        <f t="shared" si="17"/>
        <v>26.27611666666667</v>
      </c>
      <c r="J115" s="2">
        <f t="shared" si="18"/>
        <v>2.7113833333333304</v>
      </c>
      <c r="K115" s="2"/>
      <c r="L115" s="2">
        <f t="shared" si="19"/>
        <v>3.4875000000000007</v>
      </c>
      <c r="M115" s="2"/>
      <c r="N115" s="2">
        <f t="shared" si="20"/>
        <v>2.9875000000000007</v>
      </c>
      <c r="O115" s="2"/>
      <c r="P115" s="2">
        <f t="shared" si="21"/>
        <v>2.4875000000000007</v>
      </c>
      <c r="Q115" s="2"/>
      <c r="R115" s="2">
        <f t="shared" si="12"/>
        <v>2.2113833333333304</v>
      </c>
      <c r="S115" s="2"/>
      <c r="T115" s="2">
        <f t="shared" si="22"/>
        <v>1.7113833333333304</v>
      </c>
      <c r="U115" s="11"/>
    </row>
    <row r="116" spans="1:21" x14ac:dyDescent="0.3">
      <c r="A116" s="12">
        <v>32988</v>
      </c>
      <c r="B116" s="2">
        <v>29.220833333333299</v>
      </c>
      <c r="C116" s="2">
        <f t="shared" si="23"/>
        <v>26.542777777777779</v>
      </c>
      <c r="D116" s="13">
        <f t="shared" si="13"/>
        <v>25.301977777777779</v>
      </c>
      <c r="E116" s="3">
        <v>24.5</v>
      </c>
      <c r="F116" s="1">
        <f t="shared" si="14"/>
        <v>25</v>
      </c>
      <c r="G116" s="1">
        <f t="shared" si="15"/>
        <v>25.5</v>
      </c>
      <c r="H116" s="13">
        <f t="shared" si="16"/>
        <v>25.801977777777779</v>
      </c>
      <c r="I116" s="14">
        <f t="shared" si="17"/>
        <v>26.301977777777779</v>
      </c>
      <c r="J116" s="2">
        <f t="shared" si="18"/>
        <v>3.9188555555555205</v>
      </c>
      <c r="K116" s="2"/>
      <c r="L116" s="2">
        <f t="shared" si="19"/>
        <v>4.7208333333332995</v>
      </c>
      <c r="M116" s="2"/>
      <c r="N116" s="2">
        <f t="shared" si="20"/>
        <v>4.2208333333332995</v>
      </c>
      <c r="O116" s="2"/>
      <c r="P116" s="2">
        <f t="shared" si="21"/>
        <v>3.7208333333332995</v>
      </c>
      <c r="Q116" s="2"/>
      <c r="R116" s="2">
        <f t="shared" si="12"/>
        <v>3.4188555555555205</v>
      </c>
      <c r="S116" s="2"/>
      <c r="T116" s="2">
        <f t="shared" si="22"/>
        <v>2.9188555555555205</v>
      </c>
      <c r="U116" s="11"/>
    </row>
    <row r="117" spans="1:21" x14ac:dyDescent="0.3">
      <c r="A117" s="12">
        <v>32989</v>
      </c>
      <c r="B117" s="2">
        <v>30.137499999999999</v>
      </c>
      <c r="C117" s="2">
        <f t="shared" si="23"/>
        <v>26.69027777777778</v>
      </c>
      <c r="D117" s="13">
        <f t="shared" si="13"/>
        <v>25.343277777777779</v>
      </c>
      <c r="E117" s="3">
        <v>24.5</v>
      </c>
      <c r="F117" s="1">
        <f t="shared" si="14"/>
        <v>25</v>
      </c>
      <c r="G117" s="1">
        <f t="shared" si="15"/>
        <v>25.5</v>
      </c>
      <c r="H117" s="13">
        <f t="shared" si="16"/>
        <v>25.843277777777779</v>
      </c>
      <c r="I117" s="14">
        <f t="shared" si="17"/>
        <v>26.343277777777779</v>
      </c>
      <c r="J117" s="2">
        <f t="shared" si="18"/>
        <v>4.7942222222222206</v>
      </c>
      <c r="K117" s="2"/>
      <c r="L117" s="2">
        <f t="shared" si="19"/>
        <v>5.6374999999999993</v>
      </c>
      <c r="M117" s="2"/>
      <c r="N117" s="2">
        <f t="shared" si="20"/>
        <v>5.1374999999999993</v>
      </c>
      <c r="O117" s="2"/>
      <c r="P117" s="2">
        <f t="shared" si="21"/>
        <v>4.6374999999999993</v>
      </c>
      <c r="Q117" s="2"/>
      <c r="R117" s="2">
        <f t="shared" si="12"/>
        <v>4.2942222222222206</v>
      </c>
      <c r="S117" s="2"/>
      <c r="T117" s="2">
        <f t="shared" si="22"/>
        <v>3.7942222222222206</v>
      </c>
      <c r="U117" s="11"/>
    </row>
    <row r="118" spans="1:21" x14ac:dyDescent="0.3">
      <c r="A118" s="12">
        <v>32990</v>
      </c>
      <c r="B118" s="2">
        <v>30.966666666666701</v>
      </c>
      <c r="C118" s="2">
        <f t="shared" si="23"/>
        <v>26.966250000000002</v>
      </c>
      <c r="D118" s="13">
        <f t="shared" si="13"/>
        <v>25.420550000000002</v>
      </c>
      <c r="E118" s="3">
        <v>24.5</v>
      </c>
      <c r="F118" s="1">
        <f t="shared" si="14"/>
        <v>25</v>
      </c>
      <c r="G118" s="1">
        <f t="shared" si="15"/>
        <v>25.5</v>
      </c>
      <c r="H118" s="13">
        <f t="shared" si="16"/>
        <v>25.920550000000002</v>
      </c>
      <c r="I118" s="14">
        <f t="shared" si="17"/>
        <v>26.420550000000002</v>
      </c>
      <c r="J118" s="2">
        <f t="shared" si="18"/>
        <v>5.5461166666666983</v>
      </c>
      <c r="K118" s="2"/>
      <c r="L118" s="2">
        <f t="shared" si="19"/>
        <v>6.4666666666667005</v>
      </c>
      <c r="M118" s="2"/>
      <c r="N118" s="2">
        <f t="shared" si="20"/>
        <v>5.9666666666667005</v>
      </c>
      <c r="O118" s="2"/>
      <c r="P118" s="2">
        <f t="shared" si="21"/>
        <v>5.4666666666667005</v>
      </c>
      <c r="Q118" s="2"/>
      <c r="R118" s="2">
        <f t="shared" si="12"/>
        <v>5.0461166666666983</v>
      </c>
      <c r="S118" s="2"/>
      <c r="T118" s="2">
        <f t="shared" si="22"/>
        <v>4.5461166666666983</v>
      </c>
      <c r="U118" s="11"/>
    </row>
    <row r="119" spans="1:21" x14ac:dyDescent="0.3">
      <c r="A119" s="12">
        <v>32991</v>
      </c>
      <c r="B119" s="2">
        <v>32.0625</v>
      </c>
      <c r="C119" s="2">
        <f t="shared" si="23"/>
        <v>27.349722222222226</v>
      </c>
      <c r="D119" s="13">
        <f t="shared" si="13"/>
        <v>25.527922222222223</v>
      </c>
      <c r="E119" s="3">
        <v>24.5</v>
      </c>
      <c r="F119" s="1">
        <f t="shared" si="14"/>
        <v>25</v>
      </c>
      <c r="G119" s="1">
        <f t="shared" si="15"/>
        <v>25.5</v>
      </c>
      <c r="H119" s="13">
        <f t="shared" si="16"/>
        <v>26.027922222222223</v>
      </c>
      <c r="I119" s="14">
        <f t="shared" si="17"/>
        <v>26.527922222222223</v>
      </c>
      <c r="J119" s="2">
        <f t="shared" si="18"/>
        <v>6.5345777777777769</v>
      </c>
      <c r="K119" s="2"/>
      <c r="L119" s="2">
        <f t="shared" si="19"/>
        <v>7.5625</v>
      </c>
      <c r="M119" s="2"/>
      <c r="N119" s="2">
        <f t="shared" si="20"/>
        <v>7.0625</v>
      </c>
      <c r="O119" s="2"/>
      <c r="P119" s="2">
        <f t="shared" si="21"/>
        <v>6.5625</v>
      </c>
      <c r="Q119" s="2"/>
      <c r="R119" s="2">
        <f t="shared" si="12"/>
        <v>6.0345777777777769</v>
      </c>
      <c r="S119" s="2"/>
      <c r="T119" s="2">
        <f t="shared" si="22"/>
        <v>5.5345777777777769</v>
      </c>
      <c r="U119" s="11"/>
    </row>
    <row r="120" spans="1:21" x14ac:dyDescent="0.3">
      <c r="A120" s="12">
        <v>32992</v>
      </c>
      <c r="B120" s="2">
        <v>31.558333333333302</v>
      </c>
      <c r="C120" s="2">
        <f t="shared" si="23"/>
        <v>27.730972222222228</v>
      </c>
      <c r="D120" s="13">
        <f t="shared" si="13"/>
        <v>25.634672222222225</v>
      </c>
      <c r="E120" s="3">
        <v>24.5</v>
      </c>
      <c r="F120" s="1">
        <f t="shared" si="14"/>
        <v>25</v>
      </c>
      <c r="G120" s="1">
        <f t="shared" si="15"/>
        <v>25.5</v>
      </c>
      <c r="H120" s="13">
        <f t="shared" si="16"/>
        <v>26.134672222222225</v>
      </c>
      <c r="I120" s="14">
        <f t="shared" si="17"/>
        <v>26.634672222222225</v>
      </c>
      <c r="J120" s="2">
        <f t="shared" si="18"/>
        <v>5.9236611111110768</v>
      </c>
      <c r="K120" s="2"/>
      <c r="L120" s="2">
        <f t="shared" si="19"/>
        <v>7.0583333333333016</v>
      </c>
      <c r="M120" s="2"/>
      <c r="N120" s="2">
        <f t="shared" si="20"/>
        <v>6.5583333333333016</v>
      </c>
      <c r="O120" s="2"/>
      <c r="P120" s="2">
        <f t="shared" si="21"/>
        <v>6.0583333333333016</v>
      </c>
      <c r="Q120" s="2"/>
      <c r="R120" s="2">
        <f t="shared" si="12"/>
        <v>5.4236611111110768</v>
      </c>
      <c r="S120" s="2"/>
      <c r="T120" s="2">
        <f t="shared" si="22"/>
        <v>4.9236611111110768</v>
      </c>
      <c r="U120" s="11"/>
    </row>
    <row r="121" spans="1:21" x14ac:dyDescent="0.3">
      <c r="A121" s="12">
        <v>32993</v>
      </c>
      <c r="B121" s="2">
        <v>31.266666666666701</v>
      </c>
      <c r="C121" s="2">
        <f t="shared" si="23"/>
        <v>28.043749999999999</v>
      </c>
      <c r="D121" s="13">
        <f t="shared" si="13"/>
        <v>25.722250000000003</v>
      </c>
      <c r="E121" s="3">
        <v>24.5</v>
      </c>
      <c r="F121" s="1">
        <f t="shared" si="14"/>
        <v>25</v>
      </c>
      <c r="G121" s="1">
        <f t="shared" si="15"/>
        <v>25.5</v>
      </c>
      <c r="H121" s="13">
        <f t="shared" si="16"/>
        <v>26.222250000000003</v>
      </c>
      <c r="I121" s="14">
        <f t="shared" si="17"/>
        <v>26.722250000000003</v>
      </c>
      <c r="J121" s="2">
        <f t="shared" si="18"/>
        <v>5.5444166666666987</v>
      </c>
      <c r="K121" s="2"/>
      <c r="L121" s="2">
        <f t="shared" si="19"/>
        <v>6.7666666666667012</v>
      </c>
      <c r="M121" s="2"/>
      <c r="N121" s="2">
        <f t="shared" si="20"/>
        <v>6.2666666666667012</v>
      </c>
      <c r="O121" s="2"/>
      <c r="P121" s="2">
        <f t="shared" si="21"/>
        <v>5.7666666666667012</v>
      </c>
      <c r="Q121" s="2"/>
      <c r="R121" s="2">
        <f t="shared" si="12"/>
        <v>5.0444166666666987</v>
      </c>
      <c r="S121" s="2"/>
      <c r="T121" s="2">
        <f t="shared" si="22"/>
        <v>4.5444166666666987</v>
      </c>
      <c r="U121" s="11"/>
    </row>
    <row r="122" spans="1:21" x14ac:dyDescent="0.3">
      <c r="A122" s="12">
        <v>32994</v>
      </c>
      <c r="B122" s="2">
        <v>29.4166666666667</v>
      </c>
      <c r="C122" s="2">
        <f t="shared" si="23"/>
        <v>28.252499999999998</v>
      </c>
      <c r="D122" s="13">
        <f t="shared" si="13"/>
        <v>25.780700000000003</v>
      </c>
      <c r="E122" s="3">
        <v>24.5</v>
      </c>
      <c r="F122" s="1">
        <f t="shared" si="14"/>
        <v>25</v>
      </c>
      <c r="G122" s="1">
        <f t="shared" si="15"/>
        <v>25.5</v>
      </c>
      <c r="H122" s="13">
        <f t="shared" si="16"/>
        <v>26.280700000000003</v>
      </c>
      <c r="I122" s="14">
        <f t="shared" si="17"/>
        <v>26.780700000000003</v>
      </c>
      <c r="J122" s="2">
        <f t="shared" si="18"/>
        <v>3.6359666666666968</v>
      </c>
      <c r="K122" s="2"/>
      <c r="L122" s="2">
        <f t="shared" si="19"/>
        <v>4.9166666666666998</v>
      </c>
      <c r="M122" s="2"/>
      <c r="N122" s="2">
        <f t="shared" si="20"/>
        <v>4.4166666666666998</v>
      </c>
      <c r="O122" s="2"/>
      <c r="P122" s="2">
        <f t="shared" si="21"/>
        <v>3.9166666666666998</v>
      </c>
      <c r="Q122" s="2"/>
      <c r="R122" s="2">
        <f t="shared" si="12"/>
        <v>3.1359666666666968</v>
      </c>
      <c r="S122" s="2"/>
      <c r="T122" s="2">
        <f t="shared" si="22"/>
        <v>2.6359666666666968</v>
      </c>
      <c r="U122" s="11"/>
    </row>
    <row r="123" spans="1:21" x14ac:dyDescent="0.3">
      <c r="A123" s="12">
        <v>32995</v>
      </c>
      <c r="B123" s="2">
        <v>26.35</v>
      </c>
      <c r="C123" s="2">
        <f t="shared" si="23"/>
        <v>28.433472222222221</v>
      </c>
      <c r="D123" s="13">
        <f t="shared" si="13"/>
        <v>25.831372222222225</v>
      </c>
      <c r="E123" s="3">
        <v>24.5</v>
      </c>
      <c r="F123" s="1">
        <f t="shared" si="14"/>
        <v>25</v>
      </c>
      <c r="G123" s="1">
        <f t="shared" si="15"/>
        <v>25.5</v>
      </c>
      <c r="H123" s="13">
        <f t="shared" si="16"/>
        <v>26.331372222222225</v>
      </c>
      <c r="I123" s="14">
        <f t="shared" si="17"/>
        <v>26.831372222222225</v>
      </c>
      <c r="J123" s="2">
        <f t="shared" si="18"/>
        <v>0.5186277777777768</v>
      </c>
      <c r="K123" s="2"/>
      <c r="L123" s="2">
        <f t="shared" si="19"/>
        <v>1.8500000000000014</v>
      </c>
      <c r="M123" s="2"/>
      <c r="N123" s="2">
        <f t="shared" si="20"/>
        <v>1.3500000000000014</v>
      </c>
      <c r="O123" s="2"/>
      <c r="P123" s="2">
        <f t="shared" si="21"/>
        <v>0.85000000000000142</v>
      </c>
      <c r="Q123" s="2"/>
      <c r="R123" s="2">
        <f t="shared" si="12"/>
        <v>1.8627777777776799E-2</v>
      </c>
      <c r="S123" s="2"/>
      <c r="T123" s="2">
        <f t="shared" si="22"/>
        <v>0</v>
      </c>
      <c r="U123" s="11"/>
    </row>
    <row r="124" spans="1:21" x14ac:dyDescent="0.3">
      <c r="A124" s="12">
        <v>32996</v>
      </c>
      <c r="B124" s="2">
        <v>28.216666666666701</v>
      </c>
      <c r="C124" s="2">
        <f t="shared" si="23"/>
        <v>28.488888888888887</v>
      </c>
      <c r="D124" s="13">
        <f t="shared" si="13"/>
        <v>25.846888888888891</v>
      </c>
      <c r="E124" s="3">
        <v>24.5</v>
      </c>
      <c r="F124" s="1">
        <f t="shared" si="14"/>
        <v>25</v>
      </c>
      <c r="G124" s="1">
        <f t="shared" si="15"/>
        <v>25.5</v>
      </c>
      <c r="H124" s="13">
        <f t="shared" si="16"/>
        <v>26.346888888888891</v>
      </c>
      <c r="I124" s="14">
        <f t="shared" si="17"/>
        <v>26.846888888888891</v>
      </c>
      <c r="J124" s="2">
        <f t="shared" si="18"/>
        <v>2.3697777777778093</v>
      </c>
      <c r="K124" s="2"/>
      <c r="L124" s="2">
        <f t="shared" si="19"/>
        <v>3.7166666666667005</v>
      </c>
      <c r="M124" s="2"/>
      <c r="N124" s="2">
        <f t="shared" si="20"/>
        <v>3.2166666666667005</v>
      </c>
      <c r="O124" s="2"/>
      <c r="P124" s="2">
        <f t="shared" si="21"/>
        <v>2.7166666666667005</v>
      </c>
      <c r="Q124" s="2"/>
      <c r="R124" s="2">
        <f t="shared" si="12"/>
        <v>1.8697777777778093</v>
      </c>
      <c r="S124" s="2"/>
      <c r="T124" s="2">
        <f t="shared" si="22"/>
        <v>1.3697777777778093</v>
      </c>
      <c r="U124" s="11"/>
    </row>
    <row r="125" spans="1:21" x14ac:dyDescent="0.3">
      <c r="A125" s="12">
        <v>32997</v>
      </c>
      <c r="B125" s="2">
        <v>28.616666666666699</v>
      </c>
      <c r="C125" s="2">
        <f t="shared" si="23"/>
        <v>28.596944444444443</v>
      </c>
      <c r="D125" s="13">
        <f t="shared" si="13"/>
        <v>25.877144444444447</v>
      </c>
      <c r="E125" s="3">
        <v>24.5</v>
      </c>
      <c r="F125" s="1">
        <f t="shared" si="14"/>
        <v>25</v>
      </c>
      <c r="G125" s="1">
        <f t="shared" si="15"/>
        <v>25.5</v>
      </c>
      <c r="H125" s="13">
        <f t="shared" si="16"/>
        <v>26.377144444444447</v>
      </c>
      <c r="I125" s="14">
        <f t="shared" si="17"/>
        <v>26.877144444444447</v>
      </c>
      <c r="J125" s="2">
        <f t="shared" si="18"/>
        <v>2.7395222222222522</v>
      </c>
      <c r="K125" s="2"/>
      <c r="L125" s="2">
        <f t="shared" si="19"/>
        <v>4.1166666666666991</v>
      </c>
      <c r="M125" s="2"/>
      <c r="N125" s="2">
        <f t="shared" si="20"/>
        <v>3.6166666666666991</v>
      </c>
      <c r="O125" s="2"/>
      <c r="P125" s="2">
        <f t="shared" si="21"/>
        <v>3.1166666666666991</v>
      </c>
      <c r="Q125" s="2"/>
      <c r="R125" s="2">
        <f t="shared" si="12"/>
        <v>2.2395222222222522</v>
      </c>
      <c r="S125" s="2"/>
      <c r="T125" s="2">
        <f t="shared" si="22"/>
        <v>1.7395222222222522</v>
      </c>
      <c r="U125" s="11"/>
    </row>
    <row r="126" spans="1:21" x14ac:dyDescent="0.3">
      <c r="A126" s="12">
        <v>32998</v>
      </c>
      <c r="B126" s="2">
        <v>24.170833333333299</v>
      </c>
      <c r="C126" s="2">
        <f t="shared" si="23"/>
        <v>28.658055555555556</v>
      </c>
      <c r="D126" s="13">
        <f t="shared" si="13"/>
        <v>25.89425555555556</v>
      </c>
      <c r="E126" s="3">
        <v>24.5</v>
      </c>
      <c r="F126" s="1">
        <f t="shared" si="14"/>
        <v>25</v>
      </c>
      <c r="G126" s="1">
        <f t="shared" si="15"/>
        <v>25.5</v>
      </c>
      <c r="H126" s="13">
        <f t="shared" si="16"/>
        <v>26.39425555555556</v>
      </c>
      <c r="I126" s="14">
        <f t="shared" si="17"/>
        <v>26.89425555555556</v>
      </c>
      <c r="J126" s="2">
        <f t="shared" si="18"/>
        <v>0</v>
      </c>
      <c r="K126" s="2"/>
      <c r="L126" s="2">
        <f t="shared" si="19"/>
        <v>0</v>
      </c>
      <c r="M126" s="2"/>
      <c r="N126" s="2">
        <f t="shared" si="20"/>
        <v>0</v>
      </c>
      <c r="O126" s="2"/>
      <c r="P126" s="2">
        <f t="shared" si="21"/>
        <v>0</v>
      </c>
      <c r="Q126" s="2"/>
      <c r="R126" s="2">
        <f t="shared" si="12"/>
        <v>0</v>
      </c>
      <c r="S126" s="2"/>
      <c r="T126" s="2">
        <f t="shared" si="22"/>
        <v>0</v>
      </c>
      <c r="U126" s="11"/>
    </row>
    <row r="127" spans="1:21" x14ac:dyDescent="0.3">
      <c r="A127" s="12">
        <v>32999</v>
      </c>
      <c r="B127" s="2">
        <v>26.495833333333302</v>
      </c>
      <c r="C127" s="2">
        <f t="shared" si="23"/>
        <v>28.580555555555559</v>
      </c>
      <c r="D127" s="13">
        <f t="shared" si="13"/>
        <v>25.872555555555557</v>
      </c>
      <c r="E127" s="3">
        <v>24.5</v>
      </c>
      <c r="F127" s="1">
        <f t="shared" si="14"/>
        <v>25</v>
      </c>
      <c r="G127" s="1">
        <f t="shared" si="15"/>
        <v>25.5</v>
      </c>
      <c r="H127" s="13">
        <f t="shared" si="16"/>
        <v>26.372555555555557</v>
      </c>
      <c r="I127" s="14">
        <f t="shared" si="17"/>
        <v>26.872555555555557</v>
      </c>
      <c r="J127" s="2">
        <f t="shared" si="18"/>
        <v>0.62327777777774429</v>
      </c>
      <c r="K127" s="2"/>
      <c r="L127" s="2">
        <f t="shared" si="19"/>
        <v>1.9958333333333016</v>
      </c>
      <c r="M127" s="2"/>
      <c r="N127" s="2">
        <f t="shared" si="20"/>
        <v>1.4958333333333016</v>
      </c>
      <c r="O127" s="2"/>
      <c r="P127" s="2">
        <f t="shared" si="21"/>
        <v>0.9958333333333016</v>
      </c>
      <c r="Q127" s="2"/>
      <c r="R127" s="2">
        <f t="shared" si="12"/>
        <v>0.12327777777774429</v>
      </c>
      <c r="S127" s="2"/>
      <c r="T127" s="2">
        <f t="shared" si="22"/>
        <v>0</v>
      </c>
      <c r="U127" s="11"/>
    </row>
    <row r="128" spans="1:21" x14ac:dyDescent="0.3">
      <c r="A128" s="12">
        <v>33000</v>
      </c>
      <c r="B128" s="2">
        <v>27.85</v>
      </c>
      <c r="C128" s="2">
        <f t="shared" si="23"/>
        <v>28.563333333333336</v>
      </c>
      <c r="D128" s="13">
        <f t="shared" si="13"/>
        <v>25.867733333333334</v>
      </c>
      <c r="E128" s="3">
        <v>24.5</v>
      </c>
      <c r="F128" s="1">
        <f t="shared" si="14"/>
        <v>25</v>
      </c>
      <c r="G128" s="1">
        <f t="shared" si="15"/>
        <v>25.5</v>
      </c>
      <c r="H128" s="13">
        <f t="shared" si="16"/>
        <v>26.367733333333334</v>
      </c>
      <c r="I128" s="14">
        <f t="shared" si="17"/>
        <v>26.867733333333334</v>
      </c>
      <c r="J128" s="2">
        <f t="shared" si="18"/>
        <v>1.9822666666666677</v>
      </c>
      <c r="K128" s="2"/>
      <c r="L128" s="2">
        <f t="shared" si="19"/>
        <v>3.3500000000000014</v>
      </c>
      <c r="M128" s="2"/>
      <c r="N128" s="2">
        <f t="shared" si="20"/>
        <v>2.8500000000000014</v>
      </c>
      <c r="O128" s="2"/>
      <c r="P128" s="2">
        <f t="shared" si="21"/>
        <v>2.3500000000000014</v>
      </c>
      <c r="Q128" s="2"/>
      <c r="R128" s="2">
        <f t="shared" si="12"/>
        <v>1.4822666666666677</v>
      </c>
      <c r="S128" s="2"/>
      <c r="T128" s="2">
        <f t="shared" si="22"/>
        <v>0.98226666666666773</v>
      </c>
      <c r="U128" s="11"/>
    </row>
    <row r="129" spans="1:21" x14ac:dyDescent="0.3">
      <c r="A129" s="12">
        <v>33001</v>
      </c>
      <c r="B129" s="2">
        <v>30.274999999999999</v>
      </c>
      <c r="C129" s="2">
        <f t="shared" si="23"/>
        <v>28.650694444444447</v>
      </c>
      <c r="D129" s="13">
        <f t="shared" si="13"/>
        <v>25.892194444444449</v>
      </c>
      <c r="E129" s="3">
        <v>24.5</v>
      </c>
      <c r="F129" s="1">
        <f t="shared" si="14"/>
        <v>25</v>
      </c>
      <c r="G129" s="1">
        <f t="shared" si="15"/>
        <v>25.5</v>
      </c>
      <c r="H129" s="13">
        <f t="shared" si="16"/>
        <v>26.392194444444449</v>
      </c>
      <c r="I129" s="14">
        <f t="shared" si="17"/>
        <v>26.892194444444449</v>
      </c>
      <c r="J129" s="2">
        <f t="shared" si="18"/>
        <v>4.3828055555555494</v>
      </c>
      <c r="K129" s="2"/>
      <c r="L129" s="2">
        <f t="shared" si="19"/>
        <v>5.7749999999999986</v>
      </c>
      <c r="M129" s="2"/>
      <c r="N129" s="2">
        <f t="shared" si="20"/>
        <v>5.2749999999999986</v>
      </c>
      <c r="O129" s="2"/>
      <c r="P129" s="2">
        <f t="shared" si="21"/>
        <v>4.7749999999999986</v>
      </c>
      <c r="Q129" s="2"/>
      <c r="R129" s="2">
        <f t="shared" si="12"/>
        <v>3.8828055555555494</v>
      </c>
      <c r="S129" s="2"/>
      <c r="T129" s="2">
        <f t="shared" si="22"/>
        <v>3.3828055555555494</v>
      </c>
      <c r="U129" s="11"/>
    </row>
    <row r="130" spans="1:21" x14ac:dyDescent="0.3">
      <c r="A130" s="12">
        <v>33002</v>
      </c>
      <c r="B130" s="2">
        <v>31.741666666666699</v>
      </c>
      <c r="C130" s="2">
        <f t="shared" si="23"/>
        <v>28.774722222222223</v>
      </c>
      <c r="D130" s="13">
        <f t="shared" si="13"/>
        <v>25.926922222222224</v>
      </c>
      <c r="E130" s="3">
        <v>24.5</v>
      </c>
      <c r="F130" s="1">
        <f t="shared" si="14"/>
        <v>25</v>
      </c>
      <c r="G130" s="1">
        <f t="shared" si="15"/>
        <v>25.5</v>
      </c>
      <c r="H130" s="13">
        <f t="shared" si="16"/>
        <v>26.426922222222224</v>
      </c>
      <c r="I130" s="14">
        <f t="shared" si="17"/>
        <v>26.926922222222224</v>
      </c>
      <c r="J130" s="2">
        <f t="shared" si="18"/>
        <v>5.8147444444444751</v>
      </c>
      <c r="K130" s="2"/>
      <c r="L130" s="2">
        <f t="shared" si="19"/>
        <v>7.2416666666666991</v>
      </c>
      <c r="M130" s="2"/>
      <c r="N130" s="2">
        <f t="shared" si="20"/>
        <v>6.7416666666666991</v>
      </c>
      <c r="O130" s="2"/>
      <c r="P130" s="2">
        <f t="shared" si="21"/>
        <v>6.2416666666666991</v>
      </c>
      <c r="Q130" s="2"/>
      <c r="R130" s="2">
        <f t="shared" ref="R130:R193" si="24">MAX(B130-H130,0)</f>
        <v>5.3147444444444751</v>
      </c>
      <c r="S130" s="2"/>
      <c r="T130" s="2">
        <f t="shared" si="22"/>
        <v>4.8147444444444751</v>
      </c>
      <c r="U130" s="11"/>
    </row>
    <row r="131" spans="1:21" x14ac:dyDescent="0.3">
      <c r="A131" s="12">
        <v>33003</v>
      </c>
      <c r="B131" s="2">
        <v>33.1458333333333</v>
      </c>
      <c r="C131" s="2">
        <f t="shared" si="23"/>
        <v>28.908333333333335</v>
      </c>
      <c r="D131" s="13">
        <f t="shared" ref="D131:D194" si="25">0.28*C131+17.87</f>
        <v>25.964333333333336</v>
      </c>
      <c r="E131" s="3">
        <v>24.5</v>
      </c>
      <c r="F131" s="1">
        <f t="shared" ref="F131:F194" si="26">E131+0.5</f>
        <v>25</v>
      </c>
      <c r="G131" s="1">
        <f t="shared" ref="G131:G194" si="27">E131+1</f>
        <v>25.5</v>
      </c>
      <c r="H131" s="13">
        <f t="shared" ref="H131:H194" si="28">0.5+D131</f>
        <v>26.464333333333336</v>
      </c>
      <c r="I131" s="14">
        <f t="shared" ref="I131:I194" si="29">1+D131</f>
        <v>26.964333333333336</v>
      </c>
      <c r="J131" s="2">
        <f t="shared" ref="J131:J194" si="30">MAX(B131-D131,0)</f>
        <v>7.1814999999999642</v>
      </c>
      <c r="K131" s="2"/>
      <c r="L131" s="2">
        <f t="shared" ref="L131:L194" si="31">MAX(B131-E131,0)</f>
        <v>8.6458333333333002</v>
      </c>
      <c r="M131" s="2"/>
      <c r="N131" s="2">
        <f t="shared" ref="N131:N194" si="32">MAX(B131-F131,0)</f>
        <v>8.1458333333333002</v>
      </c>
      <c r="O131" s="2"/>
      <c r="P131" s="2">
        <f t="shared" ref="P131:P194" si="33">MAX(B131-G131,0)</f>
        <v>7.6458333333333002</v>
      </c>
      <c r="Q131" s="2"/>
      <c r="R131" s="2">
        <f t="shared" si="24"/>
        <v>6.6814999999999642</v>
      </c>
      <c r="S131" s="2"/>
      <c r="T131" s="2">
        <f t="shared" ref="T131:T194" si="34">MAX(B131-I131,0)</f>
        <v>6.1814999999999642</v>
      </c>
      <c r="U131" s="11"/>
    </row>
    <row r="132" spans="1:21" x14ac:dyDescent="0.3">
      <c r="A132" s="12">
        <v>33004</v>
      </c>
      <c r="B132" s="2">
        <v>30.6458333333333</v>
      </c>
      <c r="C132" s="2">
        <f t="shared" si="23"/>
        <v>29.134444444444441</v>
      </c>
      <c r="D132" s="13">
        <f t="shared" si="25"/>
        <v>26.027644444444444</v>
      </c>
      <c r="E132" s="3">
        <v>24.5</v>
      </c>
      <c r="F132" s="1">
        <f t="shared" si="26"/>
        <v>25</v>
      </c>
      <c r="G132" s="1">
        <f t="shared" si="27"/>
        <v>25.5</v>
      </c>
      <c r="H132" s="13">
        <f t="shared" si="28"/>
        <v>26.527644444444444</v>
      </c>
      <c r="I132" s="14">
        <f t="shared" si="29"/>
        <v>27.027644444444444</v>
      </c>
      <c r="J132" s="2">
        <f t="shared" si="30"/>
        <v>4.6181888888888558</v>
      </c>
      <c r="K132" s="2"/>
      <c r="L132" s="2">
        <f t="shared" si="31"/>
        <v>6.1458333333333002</v>
      </c>
      <c r="M132" s="2"/>
      <c r="N132" s="2">
        <f t="shared" si="32"/>
        <v>5.6458333333333002</v>
      </c>
      <c r="O132" s="2"/>
      <c r="P132" s="2">
        <f t="shared" si="33"/>
        <v>5.1458333333333002</v>
      </c>
      <c r="Q132" s="2"/>
      <c r="R132" s="2">
        <f t="shared" si="24"/>
        <v>4.1181888888888558</v>
      </c>
      <c r="S132" s="2"/>
      <c r="T132" s="2">
        <f t="shared" si="34"/>
        <v>3.6181888888888558</v>
      </c>
      <c r="U132" s="11"/>
    </row>
    <row r="133" spans="1:21" x14ac:dyDescent="0.3">
      <c r="A133" s="12">
        <v>33005</v>
      </c>
      <c r="B133" s="2">
        <v>31.066666666666698</v>
      </c>
      <c r="C133" s="2">
        <f t="shared" si="23"/>
        <v>29.221944444444439</v>
      </c>
      <c r="D133" s="13">
        <f t="shared" si="25"/>
        <v>26.052144444444444</v>
      </c>
      <c r="E133" s="3">
        <v>24.5</v>
      </c>
      <c r="F133" s="1">
        <f t="shared" si="26"/>
        <v>25</v>
      </c>
      <c r="G133" s="1">
        <f t="shared" si="27"/>
        <v>25.5</v>
      </c>
      <c r="H133" s="13">
        <f t="shared" si="28"/>
        <v>26.552144444444444</v>
      </c>
      <c r="I133" s="14">
        <f t="shared" si="29"/>
        <v>27.052144444444444</v>
      </c>
      <c r="J133" s="2">
        <f t="shared" si="30"/>
        <v>5.0145222222222543</v>
      </c>
      <c r="K133" s="2"/>
      <c r="L133" s="2">
        <f t="shared" si="31"/>
        <v>6.5666666666666984</v>
      </c>
      <c r="M133" s="2"/>
      <c r="N133" s="2">
        <f t="shared" si="32"/>
        <v>6.0666666666666984</v>
      </c>
      <c r="O133" s="2"/>
      <c r="P133" s="2">
        <f t="shared" si="33"/>
        <v>5.5666666666666984</v>
      </c>
      <c r="Q133" s="2"/>
      <c r="R133" s="2">
        <f t="shared" si="24"/>
        <v>4.5145222222222543</v>
      </c>
      <c r="S133" s="2"/>
      <c r="T133" s="2">
        <f t="shared" si="34"/>
        <v>4.0145222222222543</v>
      </c>
      <c r="U133" s="11"/>
    </row>
    <row r="134" spans="1:21" x14ac:dyDescent="0.3">
      <c r="A134" s="12">
        <v>33006</v>
      </c>
      <c r="B134" s="2">
        <v>30.637499999999999</v>
      </c>
      <c r="C134" s="2">
        <f t="shared" si="23"/>
        <v>29.338333333333331</v>
      </c>
      <c r="D134" s="13">
        <f t="shared" si="25"/>
        <v>26.084733333333332</v>
      </c>
      <c r="E134" s="3">
        <v>24.5</v>
      </c>
      <c r="F134" s="1">
        <f t="shared" si="26"/>
        <v>25</v>
      </c>
      <c r="G134" s="1">
        <f t="shared" si="27"/>
        <v>25.5</v>
      </c>
      <c r="H134" s="13">
        <f t="shared" si="28"/>
        <v>26.584733333333332</v>
      </c>
      <c r="I134" s="14">
        <f t="shared" si="29"/>
        <v>27.084733333333332</v>
      </c>
      <c r="J134" s="2">
        <f t="shared" si="30"/>
        <v>4.5527666666666669</v>
      </c>
      <c r="K134" s="2"/>
      <c r="L134" s="2">
        <f t="shared" si="31"/>
        <v>6.1374999999999993</v>
      </c>
      <c r="M134" s="2"/>
      <c r="N134" s="2">
        <f t="shared" si="32"/>
        <v>5.6374999999999993</v>
      </c>
      <c r="O134" s="2"/>
      <c r="P134" s="2">
        <f t="shared" si="33"/>
        <v>5.1374999999999993</v>
      </c>
      <c r="Q134" s="2"/>
      <c r="R134" s="2">
        <f t="shared" si="24"/>
        <v>4.0527666666666669</v>
      </c>
      <c r="S134" s="2"/>
      <c r="T134" s="2">
        <f t="shared" si="34"/>
        <v>3.5527666666666669</v>
      </c>
      <c r="U134" s="11"/>
    </row>
    <row r="135" spans="1:21" x14ac:dyDescent="0.3">
      <c r="A135" s="12">
        <v>33007</v>
      </c>
      <c r="B135" s="2">
        <v>33.35</v>
      </c>
      <c r="C135" s="2">
        <f t="shared" si="23"/>
        <v>29.439999999999998</v>
      </c>
      <c r="D135" s="13">
        <f t="shared" si="25"/>
        <v>26.113199999999999</v>
      </c>
      <c r="E135" s="3">
        <v>24.5</v>
      </c>
      <c r="F135" s="1">
        <f t="shared" si="26"/>
        <v>25</v>
      </c>
      <c r="G135" s="1">
        <f t="shared" si="27"/>
        <v>25.5</v>
      </c>
      <c r="H135" s="13">
        <f t="shared" si="28"/>
        <v>26.613199999999999</v>
      </c>
      <c r="I135" s="14">
        <f t="shared" si="29"/>
        <v>27.113199999999999</v>
      </c>
      <c r="J135" s="2">
        <f t="shared" si="30"/>
        <v>7.2368000000000023</v>
      </c>
      <c r="K135" s="2"/>
      <c r="L135" s="2">
        <f t="shared" si="31"/>
        <v>8.8500000000000014</v>
      </c>
      <c r="M135" s="2"/>
      <c r="N135" s="2">
        <f t="shared" si="32"/>
        <v>8.3500000000000014</v>
      </c>
      <c r="O135" s="2"/>
      <c r="P135" s="2">
        <f t="shared" si="33"/>
        <v>7.8500000000000014</v>
      </c>
      <c r="Q135" s="2"/>
      <c r="R135" s="2">
        <f t="shared" si="24"/>
        <v>6.7368000000000023</v>
      </c>
      <c r="S135" s="2"/>
      <c r="T135" s="2">
        <f t="shared" si="34"/>
        <v>6.2368000000000023</v>
      </c>
      <c r="U135" s="11"/>
    </row>
    <row r="136" spans="1:21" x14ac:dyDescent="0.3">
      <c r="A136" s="12">
        <v>33008</v>
      </c>
      <c r="B136" s="2">
        <v>33.808333333333302</v>
      </c>
      <c r="C136" s="2">
        <f t="shared" si="23"/>
        <v>29.597361111111109</v>
      </c>
      <c r="D136" s="13">
        <f t="shared" si="25"/>
        <v>26.157261111111112</v>
      </c>
      <c r="E136" s="3">
        <v>24.5</v>
      </c>
      <c r="F136" s="1">
        <f t="shared" si="26"/>
        <v>25</v>
      </c>
      <c r="G136" s="1">
        <f t="shared" si="27"/>
        <v>25.5</v>
      </c>
      <c r="H136" s="13">
        <f t="shared" si="28"/>
        <v>26.657261111111112</v>
      </c>
      <c r="I136" s="14">
        <f t="shared" si="29"/>
        <v>27.157261111111112</v>
      </c>
      <c r="J136" s="2">
        <f t="shared" si="30"/>
        <v>7.6510722222221901</v>
      </c>
      <c r="K136" s="2"/>
      <c r="L136" s="2">
        <f t="shared" si="31"/>
        <v>9.3083333333333016</v>
      </c>
      <c r="M136" s="2"/>
      <c r="N136" s="2">
        <f t="shared" si="32"/>
        <v>8.8083333333333016</v>
      </c>
      <c r="O136" s="2"/>
      <c r="P136" s="2">
        <f t="shared" si="33"/>
        <v>8.3083333333333016</v>
      </c>
      <c r="Q136" s="2"/>
      <c r="R136" s="2">
        <f t="shared" si="24"/>
        <v>7.1510722222221901</v>
      </c>
      <c r="S136" s="2"/>
      <c r="T136" s="2">
        <f t="shared" si="34"/>
        <v>6.6510722222221901</v>
      </c>
      <c r="U136" s="11"/>
    </row>
    <row r="137" spans="1:21" x14ac:dyDescent="0.3">
      <c r="A137" s="12">
        <v>33009</v>
      </c>
      <c r="B137" s="2">
        <v>32.658333333333303</v>
      </c>
      <c r="C137" s="2">
        <f t="shared" si="23"/>
        <v>29.790555555555553</v>
      </c>
      <c r="D137" s="13">
        <f t="shared" si="25"/>
        <v>26.211355555555556</v>
      </c>
      <c r="E137" s="3">
        <v>24.5</v>
      </c>
      <c r="F137" s="1">
        <f t="shared" si="26"/>
        <v>25</v>
      </c>
      <c r="G137" s="1">
        <f t="shared" si="27"/>
        <v>25.5</v>
      </c>
      <c r="H137" s="13">
        <f t="shared" si="28"/>
        <v>26.711355555555556</v>
      </c>
      <c r="I137" s="14">
        <f t="shared" si="29"/>
        <v>27.211355555555556</v>
      </c>
      <c r="J137" s="2">
        <f t="shared" si="30"/>
        <v>6.4469777777777466</v>
      </c>
      <c r="K137" s="2"/>
      <c r="L137" s="2">
        <f t="shared" si="31"/>
        <v>8.158333333333303</v>
      </c>
      <c r="M137" s="2"/>
      <c r="N137" s="2">
        <f t="shared" si="32"/>
        <v>7.658333333333303</v>
      </c>
      <c r="O137" s="2"/>
      <c r="P137" s="2">
        <f t="shared" si="33"/>
        <v>7.158333333333303</v>
      </c>
      <c r="Q137" s="2"/>
      <c r="R137" s="2">
        <f t="shared" si="24"/>
        <v>5.9469777777777466</v>
      </c>
      <c r="S137" s="2"/>
      <c r="T137" s="2">
        <f t="shared" si="34"/>
        <v>5.4469777777777466</v>
      </c>
      <c r="U137" s="11"/>
    </row>
    <row r="138" spans="1:21" x14ac:dyDescent="0.3">
      <c r="A138" s="12">
        <v>33010</v>
      </c>
      <c r="B138" s="2">
        <v>34.358333333333299</v>
      </c>
      <c r="C138" s="2">
        <f t="shared" si="23"/>
        <v>29.95055555555555</v>
      </c>
      <c r="D138" s="13">
        <f t="shared" si="25"/>
        <v>26.256155555555555</v>
      </c>
      <c r="E138" s="3">
        <v>24.5</v>
      </c>
      <c r="F138" s="1">
        <f t="shared" si="26"/>
        <v>25</v>
      </c>
      <c r="G138" s="1">
        <f t="shared" si="27"/>
        <v>25.5</v>
      </c>
      <c r="H138" s="13">
        <f t="shared" si="28"/>
        <v>26.756155555555555</v>
      </c>
      <c r="I138" s="14">
        <f t="shared" si="29"/>
        <v>27.256155555555555</v>
      </c>
      <c r="J138" s="2">
        <f t="shared" si="30"/>
        <v>8.1021777777777437</v>
      </c>
      <c r="K138" s="2"/>
      <c r="L138" s="2">
        <f t="shared" si="31"/>
        <v>9.8583333333332988</v>
      </c>
      <c r="M138" s="2"/>
      <c r="N138" s="2">
        <f t="shared" si="32"/>
        <v>9.3583333333332988</v>
      </c>
      <c r="O138" s="2"/>
      <c r="P138" s="2">
        <f t="shared" si="33"/>
        <v>8.8583333333332988</v>
      </c>
      <c r="Q138" s="2"/>
      <c r="R138" s="2">
        <f t="shared" si="24"/>
        <v>7.6021777777777437</v>
      </c>
      <c r="S138" s="2"/>
      <c r="T138" s="2">
        <f t="shared" si="34"/>
        <v>7.1021777777777437</v>
      </c>
      <c r="U138" s="11"/>
    </row>
    <row r="139" spans="1:21" x14ac:dyDescent="0.3">
      <c r="A139" s="12">
        <v>33011</v>
      </c>
      <c r="B139" s="2">
        <v>32.037500000000001</v>
      </c>
      <c r="C139" s="2">
        <f t="shared" si="23"/>
        <v>30.13208333333333</v>
      </c>
      <c r="D139" s="13">
        <f t="shared" si="25"/>
        <v>26.306983333333335</v>
      </c>
      <c r="E139" s="3">
        <v>24.5</v>
      </c>
      <c r="F139" s="1">
        <f t="shared" si="26"/>
        <v>25</v>
      </c>
      <c r="G139" s="1">
        <f t="shared" si="27"/>
        <v>25.5</v>
      </c>
      <c r="H139" s="13">
        <f t="shared" si="28"/>
        <v>26.806983333333335</v>
      </c>
      <c r="I139" s="14">
        <f t="shared" si="29"/>
        <v>27.306983333333335</v>
      </c>
      <c r="J139" s="2">
        <f t="shared" si="30"/>
        <v>5.7305166666666665</v>
      </c>
      <c r="K139" s="2"/>
      <c r="L139" s="2">
        <f t="shared" si="31"/>
        <v>7.5375000000000014</v>
      </c>
      <c r="M139" s="2"/>
      <c r="N139" s="2">
        <f t="shared" si="32"/>
        <v>7.0375000000000014</v>
      </c>
      <c r="O139" s="2"/>
      <c r="P139" s="2">
        <f t="shared" si="33"/>
        <v>6.5375000000000014</v>
      </c>
      <c r="Q139" s="2"/>
      <c r="R139" s="2">
        <f t="shared" si="24"/>
        <v>5.2305166666666665</v>
      </c>
      <c r="S139" s="2"/>
      <c r="T139" s="2">
        <f t="shared" si="34"/>
        <v>4.7305166666666665</v>
      </c>
      <c r="U139" s="11"/>
    </row>
    <row r="140" spans="1:21" x14ac:dyDescent="0.3">
      <c r="A140" s="12">
        <v>33012</v>
      </c>
      <c r="B140" s="2">
        <v>32.054166666666703</v>
      </c>
      <c r="C140" s="2">
        <f t="shared" si="23"/>
        <v>30.188194444444438</v>
      </c>
      <c r="D140" s="13">
        <f t="shared" si="25"/>
        <v>26.322694444444444</v>
      </c>
      <c r="E140" s="3">
        <v>24.5</v>
      </c>
      <c r="F140" s="1">
        <f t="shared" si="26"/>
        <v>25</v>
      </c>
      <c r="G140" s="1">
        <f t="shared" si="27"/>
        <v>25.5</v>
      </c>
      <c r="H140" s="13">
        <f t="shared" si="28"/>
        <v>26.822694444444444</v>
      </c>
      <c r="I140" s="14">
        <f t="shared" si="29"/>
        <v>27.322694444444444</v>
      </c>
      <c r="J140" s="2">
        <f t="shared" si="30"/>
        <v>5.7314722222222585</v>
      </c>
      <c r="K140" s="2"/>
      <c r="L140" s="2">
        <f t="shared" si="31"/>
        <v>7.5541666666667027</v>
      </c>
      <c r="M140" s="2"/>
      <c r="N140" s="2">
        <f t="shared" si="32"/>
        <v>7.0541666666667027</v>
      </c>
      <c r="O140" s="2"/>
      <c r="P140" s="2">
        <f t="shared" si="33"/>
        <v>6.5541666666667027</v>
      </c>
      <c r="Q140" s="2"/>
      <c r="R140" s="2">
        <f t="shared" si="24"/>
        <v>5.2314722222222585</v>
      </c>
      <c r="S140" s="2"/>
      <c r="T140" s="2">
        <f t="shared" si="34"/>
        <v>4.7314722222222585</v>
      </c>
      <c r="U140" s="11"/>
    </row>
    <row r="141" spans="1:21" x14ac:dyDescent="0.3">
      <c r="A141" s="12">
        <v>33013</v>
      </c>
      <c r="B141" s="2">
        <v>32.5</v>
      </c>
      <c r="C141" s="2">
        <f t="shared" si="23"/>
        <v>30.230555555555551</v>
      </c>
      <c r="D141" s="13">
        <f t="shared" si="25"/>
        <v>26.334555555555553</v>
      </c>
      <c r="E141" s="3">
        <v>24.5</v>
      </c>
      <c r="F141" s="1">
        <f t="shared" si="26"/>
        <v>25</v>
      </c>
      <c r="G141" s="1">
        <f t="shared" si="27"/>
        <v>25.5</v>
      </c>
      <c r="H141" s="13">
        <f t="shared" si="28"/>
        <v>26.834555555555553</v>
      </c>
      <c r="I141" s="14">
        <f t="shared" si="29"/>
        <v>27.334555555555553</v>
      </c>
      <c r="J141" s="2">
        <f t="shared" si="30"/>
        <v>6.1654444444444465</v>
      </c>
      <c r="K141" s="2"/>
      <c r="L141" s="2">
        <f t="shared" si="31"/>
        <v>8</v>
      </c>
      <c r="M141" s="2"/>
      <c r="N141" s="2">
        <f t="shared" si="32"/>
        <v>7.5</v>
      </c>
      <c r="O141" s="2"/>
      <c r="P141" s="2">
        <f t="shared" si="33"/>
        <v>7</v>
      </c>
      <c r="Q141" s="2"/>
      <c r="R141" s="2">
        <f t="shared" si="24"/>
        <v>5.6654444444444465</v>
      </c>
      <c r="S141" s="2"/>
      <c r="T141" s="2">
        <f t="shared" si="34"/>
        <v>5.1654444444444465</v>
      </c>
      <c r="U141" s="11"/>
    </row>
    <row r="142" spans="1:21" x14ac:dyDescent="0.3">
      <c r="A142" s="12">
        <v>33014</v>
      </c>
      <c r="B142" s="2">
        <v>33.316666666666698</v>
      </c>
      <c r="C142" s="2">
        <f t="shared" si="23"/>
        <v>30.25611111111111</v>
      </c>
      <c r="D142" s="13">
        <f t="shared" si="25"/>
        <v>26.341711111111113</v>
      </c>
      <c r="E142" s="3">
        <v>24.5</v>
      </c>
      <c r="F142" s="1">
        <f t="shared" si="26"/>
        <v>25</v>
      </c>
      <c r="G142" s="1">
        <f t="shared" si="27"/>
        <v>25.5</v>
      </c>
      <c r="H142" s="13">
        <f t="shared" si="28"/>
        <v>26.841711111111113</v>
      </c>
      <c r="I142" s="14">
        <f t="shared" si="29"/>
        <v>27.341711111111113</v>
      </c>
      <c r="J142" s="2">
        <f t="shared" si="30"/>
        <v>6.9749555555555851</v>
      </c>
      <c r="K142" s="2"/>
      <c r="L142" s="2">
        <f t="shared" si="31"/>
        <v>8.8166666666666984</v>
      </c>
      <c r="M142" s="2"/>
      <c r="N142" s="2">
        <f t="shared" si="32"/>
        <v>8.3166666666666984</v>
      </c>
      <c r="O142" s="2"/>
      <c r="P142" s="2">
        <f t="shared" si="33"/>
        <v>7.8166666666666984</v>
      </c>
      <c r="Q142" s="2"/>
      <c r="R142" s="2">
        <f t="shared" si="24"/>
        <v>6.4749555555555851</v>
      </c>
      <c r="S142" s="2"/>
      <c r="T142" s="2">
        <f t="shared" si="34"/>
        <v>5.9749555555555851</v>
      </c>
      <c r="U142" s="11"/>
    </row>
    <row r="143" spans="1:21" x14ac:dyDescent="0.3">
      <c r="A143" s="12">
        <v>33015</v>
      </c>
      <c r="B143" s="2">
        <v>33.762500000000003</v>
      </c>
      <c r="C143" s="2">
        <f t="shared" si="23"/>
        <v>30.392499999999998</v>
      </c>
      <c r="D143" s="13">
        <f t="shared" si="25"/>
        <v>26.379899999999999</v>
      </c>
      <c r="E143" s="3">
        <v>24.5</v>
      </c>
      <c r="F143" s="1">
        <f t="shared" si="26"/>
        <v>25</v>
      </c>
      <c r="G143" s="1">
        <f t="shared" si="27"/>
        <v>25.5</v>
      </c>
      <c r="H143" s="13">
        <f t="shared" si="28"/>
        <v>26.879899999999999</v>
      </c>
      <c r="I143" s="14">
        <f t="shared" si="29"/>
        <v>27.379899999999999</v>
      </c>
      <c r="J143" s="2">
        <f t="shared" si="30"/>
        <v>7.3826000000000036</v>
      </c>
      <c r="K143" s="2"/>
      <c r="L143" s="2">
        <f t="shared" si="31"/>
        <v>9.2625000000000028</v>
      </c>
      <c r="M143" s="2"/>
      <c r="N143" s="2">
        <f t="shared" si="32"/>
        <v>8.7625000000000028</v>
      </c>
      <c r="O143" s="2"/>
      <c r="P143" s="2">
        <f t="shared" si="33"/>
        <v>8.2625000000000028</v>
      </c>
      <c r="Q143" s="2"/>
      <c r="R143" s="2">
        <f t="shared" si="24"/>
        <v>6.8826000000000036</v>
      </c>
      <c r="S143" s="2"/>
      <c r="T143" s="2">
        <f t="shared" si="34"/>
        <v>6.3826000000000036</v>
      </c>
      <c r="U143" s="11"/>
    </row>
    <row r="144" spans="1:21" x14ac:dyDescent="0.3">
      <c r="A144" s="12">
        <v>33016</v>
      </c>
      <c r="B144" s="2">
        <v>33.950000000000003</v>
      </c>
      <c r="C144" s="2">
        <f t="shared" si="23"/>
        <v>30.552083333333336</v>
      </c>
      <c r="D144" s="13">
        <f t="shared" si="25"/>
        <v>26.424583333333338</v>
      </c>
      <c r="E144" s="3">
        <v>24.5</v>
      </c>
      <c r="F144" s="1">
        <f t="shared" si="26"/>
        <v>25</v>
      </c>
      <c r="G144" s="1">
        <f t="shared" si="27"/>
        <v>25.5</v>
      </c>
      <c r="H144" s="13">
        <f t="shared" si="28"/>
        <v>26.924583333333338</v>
      </c>
      <c r="I144" s="14">
        <f t="shared" si="29"/>
        <v>27.424583333333338</v>
      </c>
      <c r="J144" s="2">
        <f t="shared" si="30"/>
        <v>7.5254166666666649</v>
      </c>
      <c r="K144" s="2"/>
      <c r="L144" s="2">
        <f t="shared" si="31"/>
        <v>9.4500000000000028</v>
      </c>
      <c r="M144" s="2"/>
      <c r="N144" s="2">
        <f t="shared" si="32"/>
        <v>8.9500000000000028</v>
      </c>
      <c r="O144" s="2"/>
      <c r="P144" s="2">
        <f t="shared" si="33"/>
        <v>8.4500000000000028</v>
      </c>
      <c r="Q144" s="2"/>
      <c r="R144" s="2">
        <f t="shared" si="24"/>
        <v>7.0254166666666649</v>
      </c>
      <c r="S144" s="2"/>
      <c r="T144" s="2">
        <f t="shared" si="34"/>
        <v>6.5254166666666649</v>
      </c>
      <c r="U144" s="11"/>
    </row>
    <row r="145" spans="1:21" x14ac:dyDescent="0.3">
      <c r="A145" s="12">
        <v>33017</v>
      </c>
      <c r="B145" s="2">
        <v>33.475000000000001</v>
      </c>
      <c r="C145" s="2">
        <f t="shared" si="23"/>
        <v>30.787500000000009</v>
      </c>
      <c r="D145" s="13">
        <f t="shared" si="25"/>
        <v>26.490500000000004</v>
      </c>
      <c r="E145" s="3">
        <v>24.5</v>
      </c>
      <c r="F145" s="1">
        <f t="shared" si="26"/>
        <v>25</v>
      </c>
      <c r="G145" s="1">
        <f t="shared" si="27"/>
        <v>25.5</v>
      </c>
      <c r="H145" s="13">
        <f t="shared" si="28"/>
        <v>26.990500000000004</v>
      </c>
      <c r="I145" s="14">
        <f t="shared" si="29"/>
        <v>27.490500000000004</v>
      </c>
      <c r="J145" s="2">
        <f t="shared" si="30"/>
        <v>6.984499999999997</v>
      </c>
      <c r="K145" s="2"/>
      <c r="L145" s="2">
        <f t="shared" si="31"/>
        <v>8.9750000000000014</v>
      </c>
      <c r="M145" s="2"/>
      <c r="N145" s="2">
        <f t="shared" si="32"/>
        <v>8.4750000000000014</v>
      </c>
      <c r="O145" s="2"/>
      <c r="P145" s="2">
        <f t="shared" si="33"/>
        <v>7.9750000000000014</v>
      </c>
      <c r="Q145" s="2"/>
      <c r="R145" s="2">
        <f t="shared" si="24"/>
        <v>6.484499999999997</v>
      </c>
      <c r="S145" s="2"/>
      <c r="T145" s="2">
        <f t="shared" si="34"/>
        <v>5.984499999999997</v>
      </c>
      <c r="U145" s="11"/>
    </row>
    <row r="146" spans="1:21" x14ac:dyDescent="0.3">
      <c r="A146" s="12">
        <v>33018</v>
      </c>
      <c r="B146" s="2">
        <v>34.470833333333303</v>
      </c>
      <c r="C146" s="2">
        <f t="shared" si="23"/>
        <v>30.970416666666672</v>
      </c>
      <c r="D146" s="13">
        <f t="shared" si="25"/>
        <v>26.54171666666667</v>
      </c>
      <c r="E146" s="3">
        <v>24.5</v>
      </c>
      <c r="F146" s="1">
        <f t="shared" si="26"/>
        <v>25</v>
      </c>
      <c r="G146" s="1">
        <f t="shared" si="27"/>
        <v>25.5</v>
      </c>
      <c r="H146" s="13">
        <f t="shared" si="28"/>
        <v>27.04171666666667</v>
      </c>
      <c r="I146" s="14">
        <f t="shared" si="29"/>
        <v>27.54171666666667</v>
      </c>
      <c r="J146" s="2">
        <f t="shared" si="30"/>
        <v>7.9291166666666335</v>
      </c>
      <c r="K146" s="2"/>
      <c r="L146" s="2">
        <f t="shared" si="31"/>
        <v>9.970833333333303</v>
      </c>
      <c r="M146" s="2"/>
      <c r="N146" s="2">
        <f t="shared" si="32"/>
        <v>9.470833333333303</v>
      </c>
      <c r="O146" s="2"/>
      <c r="P146" s="2">
        <f t="shared" si="33"/>
        <v>8.970833333333303</v>
      </c>
      <c r="Q146" s="2"/>
      <c r="R146" s="2">
        <f t="shared" si="24"/>
        <v>7.4291166666666335</v>
      </c>
      <c r="S146" s="2"/>
      <c r="T146" s="2">
        <f t="shared" si="34"/>
        <v>6.9291166666666335</v>
      </c>
      <c r="U146" s="11"/>
    </row>
    <row r="147" spans="1:21" x14ac:dyDescent="0.3">
      <c r="A147" s="12">
        <v>33019</v>
      </c>
      <c r="B147" s="2">
        <v>35.466666666666697</v>
      </c>
      <c r="C147" s="2">
        <f t="shared" si="23"/>
        <v>31.145416666666673</v>
      </c>
      <c r="D147" s="13">
        <f t="shared" si="25"/>
        <v>26.590716666666673</v>
      </c>
      <c r="E147" s="3">
        <v>24.5</v>
      </c>
      <c r="F147" s="1">
        <f t="shared" si="26"/>
        <v>25</v>
      </c>
      <c r="G147" s="1">
        <f t="shared" si="27"/>
        <v>25.5</v>
      </c>
      <c r="H147" s="13">
        <f t="shared" si="28"/>
        <v>27.090716666666673</v>
      </c>
      <c r="I147" s="14">
        <f t="shared" si="29"/>
        <v>27.590716666666673</v>
      </c>
      <c r="J147" s="2">
        <f t="shared" si="30"/>
        <v>8.8759500000000244</v>
      </c>
      <c r="K147" s="2"/>
      <c r="L147" s="2">
        <f t="shared" si="31"/>
        <v>10.966666666666697</v>
      </c>
      <c r="M147" s="2"/>
      <c r="N147" s="2">
        <f t="shared" si="32"/>
        <v>10.466666666666697</v>
      </c>
      <c r="O147" s="2"/>
      <c r="P147" s="2">
        <f t="shared" si="33"/>
        <v>9.966666666666697</v>
      </c>
      <c r="Q147" s="2"/>
      <c r="R147" s="2">
        <f t="shared" si="24"/>
        <v>8.3759500000000244</v>
      </c>
      <c r="S147" s="2"/>
      <c r="T147" s="2">
        <f t="shared" si="34"/>
        <v>7.8759500000000244</v>
      </c>
      <c r="U147" s="11"/>
    </row>
    <row r="148" spans="1:21" x14ac:dyDescent="0.3">
      <c r="A148" s="12">
        <v>33020</v>
      </c>
      <c r="B148" s="2">
        <v>36.154166666666697</v>
      </c>
      <c r="C148" s="2">
        <f t="shared" si="23"/>
        <v>31.323055555555563</v>
      </c>
      <c r="D148" s="13">
        <f t="shared" si="25"/>
        <v>26.640455555555562</v>
      </c>
      <c r="E148" s="3">
        <v>24.5</v>
      </c>
      <c r="F148" s="1">
        <f t="shared" si="26"/>
        <v>25</v>
      </c>
      <c r="G148" s="1">
        <f t="shared" si="27"/>
        <v>25.5</v>
      </c>
      <c r="H148" s="13">
        <f t="shared" si="28"/>
        <v>27.140455555555562</v>
      </c>
      <c r="I148" s="14">
        <f t="shared" si="29"/>
        <v>27.640455555555562</v>
      </c>
      <c r="J148" s="2">
        <f t="shared" si="30"/>
        <v>9.5137111111111352</v>
      </c>
      <c r="K148" s="2"/>
      <c r="L148" s="2">
        <f t="shared" si="31"/>
        <v>11.654166666666697</v>
      </c>
      <c r="M148" s="2"/>
      <c r="N148" s="2">
        <f t="shared" si="32"/>
        <v>11.154166666666697</v>
      </c>
      <c r="O148" s="2"/>
      <c r="P148" s="2">
        <f t="shared" si="33"/>
        <v>10.654166666666697</v>
      </c>
      <c r="Q148" s="2"/>
      <c r="R148" s="2">
        <f t="shared" si="24"/>
        <v>9.0137111111111352</v>
      </c>
      <c r="S148" s="2"/>
      <c r="T148" s="2">
        <f t="shared" si="34"/>
        <v>8.5137111111111352</v>
      </c>
      <c r="U148" s="11"/>
    </row>
    <row r="149" spans="1:21" x14ac:dyDescent="0.3">
      <c r="A149" s="12">
        <v>33021</v>
      </c>
      <c r="B149" s="2">
        <v>36.691666666666698</v>
      </c>
      <c r="C149" s="2">
        <f t="shared" si="23"/>
        <v>31.495972222222232</v>
      </c>
      <c r="D149" s="13">
        <f t="shared" si="25"/>
        <v>26.688872222222226</v>
      </c>
      <c r="E149" s="3">
        <v>24.5</v>
      </c>
      <c r="F149" s="1">
        <f t="shared" si="26"/>
        <v>25</v>
      </c>
      <c r="G149" s="1">
        <f t="shared" si="27"/>
        <v>25.5</v>
      </c>
      <c r="H149" s="13">
        <f t="shared" si="28"/>
        <v>27.188872222222226</v>
      </c>
      <c r="I149" s="14">
        <f t="shared" si="29"/>
        <v>27.688872222222226</v>
      </c>
      <c r="J149" s="2">
        <f t="shared" si="30"/>
        <v>10.002794444444472</v>
      </c>
      <c r="K149" s="2"/>
      <c r="L149" s="2">
        <f t="shared" si="31"/>
        <v>12.191666666666698</v>
      </c>
      <c r="M149" s="2"/>
      <c r="N149" s="2">
        <f t="shared" si="32"/>
        <v>11.691666666666698</v>
      </c>
      <c r="O149" s="2"/>
      <c r="P149" s="2">
        <f t="shared" si="33"/>
        <v>11.191666666666698</v>
      </c>
      <c r="Q149" s="2"/>
      <c r="R149" s="2">
        <f t="shared" si="24"/>
        <v>9.5027944444444721</v>
      </c>
      <c r="S149" s="2"/>
      <c r="T149" s="2">
        <f t="shared" si="34"/>
        <v>9.0027944444444721</v>
      </c>
      <c r="U149" s="11"/>
    </row>
    <row r="150" spans="1:21" x14ac:dyDescent="0.3">
      <c r="A150" s="12">
        <v>33022</v>
      </c>
      <c r="B150" s="2">
        <v>34.004166666666698</v>
      </c>
      <c r="C150" s="2">
        <f t="shared" si="23"/>
        <v>31.650277777777784</v>
      </c>
      <c r="D150" s="13">
        <f t="shared" si="25"/>
        <v>26.732077777777782</v>
      </c>
      <c r="E150" s="3">
        <v>24.5</v>
      </c>
      <c r="F150" s="1">
        <f t="shared" si="26"/>
        <v>25</v>
      </c>
      <c r="G150" s="1">
        <f t="shared" si="27"/>
        <v>25.5</v>
      </c>
      <c r="H150" s="13">
        <f t="shared" si="28"/>
        <v>27.232077777777782</v>
      </c>
      <c r="I150" s="14">
        <f t="shared" si="29"/>
        <v>27.732077777777782</v>
      </c>
      <c r="J150" s="2">
        <f t="shared" si="30"/>
        <v>7.2720888888889164</v>
      </c>
      <c r="K150" s="2"/>
      <c r="L150" s="2">
        <f t="shared" si="31"/>
        <v>9.5041666666666984</v>
      </c>
      <c r="M150" s="2"/>
      <c r="N150" s="2">
        <f t="shared" si="32"/>
        <v>9.0041666666666984</v>
      </c>
      <c r="O150" s="2"/>
      <c r="P150" s="2">
        <f t="shared" si="33"/>
        <v>8.5041666666666984</v>
      </c>
      <c r="Q150" s="2"/>
      <c r="R150" s="2">
        <f t="shared" si="24"/>
        <v>6.7720888888889164</v>
      </c>
      <c r="S150" s="2"/>
      <c r="T150" s="2">
        <f t="shared" si="34"/>
        <v>6.2720888888889164</v>
      </c>
      <c r="U150" s="11"/>
    </row>
    <row r="151" spans="1:21" x14ac:dyDescent="0.3">
      <c r="A151" s="12">
        <v>33023</v>
      </c>
      <c r="B151" s="2">
        <v>32.929166666666703</v>
      </c>
      <c r="C151" s="2">
        <f t="shared" si="23"/>
        <v>31.731805555555567</v>
      </c>
      <c r="D151" s="13">
        <f t="shared" si="25"/>
        <v>26.75490555555556</v>
      </c>
      <c r="E151" s="3">
        <v>24.5</v>
      </c>
      <c r="F151" s="1">
        <f t="shared" si="26"/>
        <v>25</v>
      </c>
      <c r="G151" s="1">
        <f t="shared" si="27"/>
        <v>25.5</v>
      </c>
      <c r="H151" s="13">
        <f t="shared" si="28"/>
        <v>27.25490555555556</v>
      </c>
      <c r="I151" s="14">
        <f t="shared" si="29"/>
        <v>27.75490555555556</v>
      </c>
      <c r="J151" s="2">
        <f t="shared" si="30"/>
        <v>6.174261111111143</v>
      </c>
      <c r="K151" s="2"/>
      <c r="L151" s="2">
        <f t="shared" si="31"/>
        <v>8.4291666666667027</v>
      </c>
      <c r="M151" s="2"/>
      <c r="N151" s="2">
        <f t="shared" si="32"/>
        <v>7.9291666666667027</v>
      </c>
      <c r="O151" s="2"/>
      <c r="P151" s="2">
        <f t="shared" si="33"/>
        <v>7.4291666666667027</v>
      </c>
      <c r="Q151" s="2"/>
      <c r="R151" s="2">
        <f t="shared" si="24"/>
        <v>5.674261111111143</v>
      </c>
      <c r="S151" s="2"/>
      <c r="T151" s="2">
        <f t="shared" si="34"/>
        <v>5.174261111111143</v>
      </c>
      <c r="U151" s="11"/>
    </row>
    <row r="152" spans="1:21" x14ac:dyDescent="0.3">
      <c r="A152" s="12">
        <v>33024</v>
      </c>
      <c r="B152" s="2">
        <v>31.6875</v>
      </c>
      <c r="C152" s="2">
        <f t="shared" si="23"/>
        <v>31.787222222222233</v>
      </c>
      <c r="D152" s="13">
        <f t="shared" si="25"/>
        <v>26.770422222222226</v>
      </c>
      <c r="E152" s="3">
        <v>24.5</v>
      </c>
      <c r="F152" s="1">
        <f t="shared" si="26"/>
        <v>25</v>
      </c>
      <c r="G152" s="1">
        <f t="shared" si="27"/>
        <v>25.5</v>
      </c>
      <c r="H152" s="13">
        <f t="shared" si="28"/>
        <v>27.270422222222226</v>
      </c>
      <c r="I152" s="14">
        <f t="shared" si="29"/>
        <v>27.770422222222226</v>
      </c>
      <c r="J152" s="2">
        <f t="shared" si="30"/>
        <v>4.9170777777777737</v>
      </c>
      <c r="K152" s="2"/>
      <c r="L152" s="2">
        <f t="shared" si="31"/>
        <v>7.1875</v>
      </c>
      <c r="M152" s="2"/>
      <c r="N152" s="2">
        <f t="shared" si="32"/>
        <v>6.6875</v>
      </c>
      <c r="O152" s="2"/>
      <c r="P152" s="2">
        <f t="shared" si="33"/>
        <v>6.1875</v>
      </c>
      <c r="Q152" s="2"/>
      <c r="R152" s="2">
        <f t="shared" si="24"/>
        <v>4.4170777777777737</v>
      </c>
      <c r="S152" s="2"/>
      <c r="T152" s="2">
        <f t="shared" si="34"/>
        <v>3.9170777777777737</v>
      </c>
      <c r="U152" s="11"/>
    </row>
    <row r="153" spans="1:21" x14ac:dyDescent="0.3">
      <c r="A153" s="12">
        <v>33025</v>
      </c>
      <c r="B153" s="2">
        <v>29.7083333333333</v>
      </c>
      <c r="C153" s="2">
        <f t="shared" si="23"/>
        <v>31.862916666666674</v>
      </c>
      <c r="D153" s="13">
        <f t="shared" si="25"/>
        <v>26.79161666666667</v>
      </c>
      <c r="E153" s="3">
        <v>24.5</v>
      </c>
      <c r="F153" s="1">
        <f t="shared" si="26"/>
        <v>25</v>
      </c>
      <c r="G153" s="1">
        <f t="shared" si="27"/>
        <v>25.5</v>
      </c>
      <c r="H153" s="13">
        <f t="shared" si="28"/>
        <v>27.29161666666667</v>
      </c>
      <c r="I153" s="14">
        <f t="shared" si="29"/>
        <v>27.79161666666667</v>
      </c>
      <c r="J153" s="2">
        <f t="shared" si="30"/>
        <v>2.9167166666666304</v>
      </c>
      <c r="K153" s="2"/>
      <c r="L153" s="2">
        <f t="shared" si="31"/>
        <v>5.2083333333333002</v>
      </c>
      <c r="M153" s="2"/>
      <c r="N153" s="2">
        <f t="shared" si="32"/>
        <v>4.7083333333333002</v>
      </c>
      <c r="O153" s="2"/>
      <c r="P153" s="2">
        <f t="shared" si="33"/>
        <v>4.2083333333333002</v>
      </c>
      <c r="Q153" s="2"/>
      <c r="R153" s="2">
        <f t="shared" si="24"/>
        <v>2.4167166666666304</v>
      </c>
      <c r="S153" s="2"/>
      <c r="T153" s="2">
        <f t="shared" si="34"/>
        <v>1.9167166666666304</v>
      </c>
      <c r="U153" s="11"/>
    </row>
    <row r="154" spans="1:21" x14ac:dyDescent="0.3">
      <c r="A154" s="12">
        <v>33026</v>
      </c>
      <c r="B154" s="2">
        <v>31.133333333333301</v>
      </c>
      <c r="C154" s="2">
        <f t="shared" si="23"/>
        <v>31.974861111111117</v>
      </c>
      <c r="D154" s="13">
        <f t="shared" si="25"/>
        <v>26.822961111111113</v>
      </c>
      <c r="E154" s="3">
        <v>24.5</v>
      </c>
      <c r="F154" s="1">
        <f t="shared" si="26"/>
        <v>25</v>
      </c>
      <c r="G154" s="1">
        <f t="shared" si="27"/>
        <v>25.5</v>
      </c>
      <c r="H154" s="13">
        <f t="shared" si="28"/>
        <v>27.322961111111113</v>
      </c>
      <c r="I154" s="14">
        <f t="shared" si="29"/>
        <v>27.822961111111113</v>
      </c>
      <c r="J154" s="2">
        <f t="shared" si="30"/>
        <v>4.3103722222221883</v>
      </c>
      <c r="K154" s="2"/>
      <c r="L154" s="2">
        <f t="shared" si="31"/>
        <v>6.6333333333333009</v>
      </c>
      <c r="M154" s="2"/>
      <c r="N154" s="2">
        <f t="shared" si="32"/>
        <v>6.1333333333333009</v>
      </c>
      <c r="O154" s="2"/>
      <c r="P154" s="2">
        <f t="shared" si="33"/>
        <v>5.6333333333333009</v>
      </c>
      <c r="Q154" s="2"/>
      <c r="R154" s="2">
        <f t="shared" si="24"/>
        <v>3.8103722222221883</v>
      </c>
      <c r="S154" s="2"/>
      <c r="T154" s="2">
        <f t="shared" si="34"/>
        <v>3.3103722222221883</v>
      </c>
      <c r="U154" s="11"/>
    </row>
    <row r="155" spans="1:21" x14ac:dyDescent="0.3">
      <c r="A155" s="12">
        <v>33027</v>
      </c>
      <c r="B155" s="2">
        <v>32</v>
      </c>
      <c r="C155" s="2">
        <f t="shared" si="23"/>
        <v>32.072083333333339</v>
      </c>
      <c r="D155" s="13">
        <f t="shared" si="25"/>
        <v>26.850183333333337</v>
      </c>
      <c r="E155" s="3">
        <v>24.5</v>
      </c>
      <c r="F155" s="1">
        <f t="shared" si="26"/>
        <v>25</v>
      </c>
      <c r="G155" s="1">
        <f t="shared" si="27"/>
        <v>25.5</v>
      </c>
      <c r="H155" s="13">
        <f t="shared" si="28"/>
        <v>27.350183333333337</v>
      </c>
      <c r="I155" s="14">
        <f t="shared" si="29"/>
        <v>27.850183333333337</v>
      </c>
      <c r="J155" s="2">
        <f t="shared" si="30"/>
        <v>5.1498166666666627</v>
      </c>
      <c r="K155" s="2"/>
      <c r="L155" s="2">
        <f t="shared" si="31"/>
        <v>7.5</v>
      </c>
      <c r="M155" s="2"/>
      <c r="N155" s="2">
        <f t="shared" si="32"/>
        <v>7</v>
      </c>
      <c r="O155" s="2"/>
      <c r="P155" s="2">
        <f t="shared" si="33"/>
        <v>6.5</v>
      </c>
      <c r="Q155" s="2"/>
      <c r="R155" s="2">
        <f t="shared" si="24"/>
        <v>4.6498166666666627</v>
      </c>
      <c r="S155" s="2"/>
      <c r="T155" s="2">
        <f t="shared" si="34"/>
        <v>4.1498166666666627</v>
      </c>
      <c r="U155" s="11"/>
    </row>
    <row r="156" spans="1:21" x14ac:dyDescent="0.3">
      <c r="A156" s="12">
        <v>33028</v>
      </c>
      <c r="B156" s="2">
        <v>32.345833333333303</v>
      </c>
      <c r="C156" s="2">
        <f t="shared" si="23"/>
        <v>32.184861111111118</v>
      </c>
      <c r="D156" s="13">
        <f t="shared" si="25"/>
        <v>26.881761111111114</v>
      </c>
      <c r="E156" s="3">
        <v>24.5</v>
      </c>
      <c r="F156" s="1">
        <f t="shared" si="26"/>
        <v>25</v>
      </c>
      <c r="G156" s="1">
        <f t="shared" si="27"/>
        <v>25.5</v>
      </c>
      <c r="H156" s="13">
        <f t="shared" si="28"/>
        <v>27.381761111111114</v>
      </c>
      <c r="I156" s="14">
        <f t="shared" si="29"/>
        <v>27.881761111111114</v>
      </c>
      <c r="J156" s="2">
        <f t="shared" si="30"/>
        <v>5.4640722222221889</v>
      </c>
      <c r="K156" s="2"/>
      <c r="L156" s="2">
        <f t="shared" si="31"/>
        <v>7.845833333333303</v>
      </c>
      <c r="M156" s="2"/>
      <c r="N156" s="2">
        <f t="shared" si="32"/>
        <v>7.345833333333303</v>
      </c>
      <c r="O156" s="2"/>
      <c r="P156" s="2">
        <f t="shared" si="33"/>
        <v>6.845833333333303</v>
      </c>
      <c r="Q156" s="2"/>
      <c r="R156" s="2">
        <f t="shared" si="24"/>
        <v>4.9640722222221889</v>
      </c>
      <c r="S156" s="2"/>
      <c r="T156" s="2">
        <f t="shared" si="34"/>
        <v>4.4640722222221889</v>
      </c>
      <c r="U156" s="11"/>
    </row>
    <row r="157" spans="1:21" x14ac:dyDescent="0.3">
      <c r="A157" s="12">
        <v>33029</v>
      </c>
      <c r="B157" s="2">
        <v>31.358333333333299</v>
      </c>
      <c r="C157" s="2">
        <f t="shared" si="23"/>
        <v>32.457361111111112</v>
      </c>
      <c r="D157" s="13">
        <f t="shared" si="25"/>
        <v>26.958061111111114</v>
      </c>
      <c r="E157" s="3">
        <v>24.5</v>
      </c>
      <c r="F157" s="1">
        <f t="shared" si="26"/>
        <v>25</v>
      </c>
      <c r="G157" s="1">
        <f t="shared" si="27"/>
        <v>25.5</v>
      </c>
      <c r="H157" s="13">
        <f t="shared" si="28"/>
        <v>27.458061111111114</v>
      </c>
      <c r="I157" s="14">
        <f t="shared" si="29"/>
        <v>27.958061111111114</v>
      </c>
      <c r="J157" s="2">
        <f t="shared" si="30"/>
        <v>4.4002722222221848</v>
      </c>
      <c r="K157" s="2"/>
      <c r="L157" s="2">
        <f t="shared" si="31"/>
        <v>6.8583333333332988</v>
      </c>
      <c r="M157" s="2"/>
      <c r="N157" s="2">
        <f t="shared" si="32"/>
        <v>6.3583333333332988</v>
      </c>
      <c r="O157" s="2"/>
      <c r="P157" s="2">
        <f t="shared" si="33"/>
        <v>5.8583333333332988</v>
      </c>
      <c r="Q157" s="2"/>
      <c r="R157" s="2">
        <f t="shared" si="24"/>
        <v>3.9002722222221848</v>
      </c>
      <c r="S157" s="2"/>
      <c r="T157" s="2">
        <f t="shared" si="34"/>
        <v>3.4002722222221848</v>
      </c>
      <c r="U157" s="11"/>
    </row>
    <row r="158" spans="1:21" x14ac:dyDescent="0.3">
      <c r="A158" s="12">
        <v>33030</v>
      </c>
      <c r="B158" s="2">
        <v>32.408333333333303</v>
      </c>
      <c r="C158" s="2">
        <f t="shared" si="23"/>
        <v>32.619444444444447</v>
      </c>
      <c r="D158" s="13">
        <f t="shared" si="25"/>
        <v>27.003444444444447</v>
      </c>
      <c r="E158" s="3">
        <v>24.5</v>
      </c>
      <c r="F158" s="1">
        <f t="shared" si="26"/>
        <v>25</v>
      </c>
      <c r="G158" s="1">
        <f t="shared" si="27"/>
        <v>25.5</v>
      </c>
      <c r="H158" s="13">
        <f t="shared" si="28"/>
        <v>27.503444444444447</v>
      </c>
      <c r="I158" s="14">
        <f t="shared" si="29"/>
        <v>28.003444444444447</v>
      </c>
      <c r="J158" s="2">
        <f t="shared" si="30"/>
        <v>5.4048888888888555</v>
      </c>
      <c r="K158" s="2"/>
      <c r="L158" s="2">
        <f t="shared" si="31"/>
        <v>7.908333333333303</v>
      </c>
      <c r="M158" s="2"/>
      <c r="N158" s="2">
        <f t="shared" si="32"/>
        <v>7.408333333333303</v>
      </c>
      <c r="O158" s="2"/>
      <c r="P158" s="2">
        <f t="shared" si="33"/>
        <v>6.908333333333303</v>
      </c>
      <c r="Q158" s="2"/>
      <c r="R158" s="2">
        <f t="shared" si="24"/>
        <v>4.9048888888888555</v>
      </c>
      <c r="S158" s="2"/>
      <c r="T158" s="2">
        <f t="shared" si="34"/>
        <v>4.4048888888888555</v>
      </c>
      <c r="U158" s="11"/>
    </row>
    <row r="159" spans="1:21" x14ac:dyDescent="0.3">
      <c r="A159" s="12">
        <v>33031</v>
      </c>
      <c r="B159" s="2">
        <v>34.5416666666667</v>
      </c>
      <c r="C159" s="2">
        <f t="shared" si="23"/>
        <v>32.771388888888886</v>
      </c>
      <c r="D159" s="13">
        <f t="shared" si="25"/>
        <v>27.045988888888889</v>
      </c>
      <c r="E159" s="3">
        <v>24.5</v>
      </c>
      <c r="F159" s="1">
        <f t="shared" si="26"/>
        <v>25</v>
      </c>
      <c r="G159" s="1">
        <f t="shared" si="27"/>
        <v>25.5</v>
      </c>
      <c r="H159" s="13">
        <f t="shared" si="28"/>
        <v>27.545988888888889</v>
      </c>
      <c r="I159" s="14">
        <f t="shared" si="29"/>
        <v>28.045988888888889</v>
      </c>
      <c r="J159" s="2">
        <f t="shared" si="30"/>
        <v>7.4956777777778107</v>
      </c>
      <c r="K159" s="2"/>
      <c r="L159" s="2">
        <f t="shared" si="31"/>
        <v>10.0416666666667</v>
      </c>
      <c r="M159" s="2"/>
      <c r="N159" s="2">
        <f t="shared" si="32"/>
        <v>9.5416666666666998</v>
      </c>
      <c r="O159" s="2"/>
      <c r="P159" s="2">
        <f t="shared" si="33"/>
        <v>9.0416666666666998</v>
      </c>
      <c r="Q159" s="2"/>
      <c r="R159" s="2">
        <f t="shared" si="24"/>
        <v>6.9956777777778107</v>
      </c>
      <c r="S159" s="2"/>
      <c r="T159" s="2">
        <f t="shared" si="34"/>
        <v>6.4956777777778107</v>
      </c>
      <c r="U159" s="11"/>
    </row>
    <row r="160" spans="1:21" x14ac:dyDescent="0.3">
      <c r="A160" s="12">
        <v>33032</v>
      </c>
      <c r="B160" s="2">
        <v>33.654166666666697</v>
      </c>
      <c r="C160" s="2">
        <f t="shared" si="23"/>
        <v>32.913611111111116</v>
      </c>
      <c r="D160" s="13">
        <f t="shared" si="25"/>
        <v>27.085811111111113</v>
      </c>
      <c r="E160" s="3">
        <v>24.5</v>
      </c>
      <c r="F160" s="1">
        <f t="shared" si="26"/>
        <v>25</v>
      </c>
      <c r="G160" s="1">
        <f t="shared" si="27"/>
        <v>25.5</v>
      </c>
      <c r="H160" s="13">
        <f t="shared" si="28"/>
        <v>27.585811111111113</v>
      </c>
      <c r="I160" s="14">
        <f t="shared" si="29"/>
        <v>28.085811111111113</v>
      </c>
      <c r="J160" s="2">
        <f t="shared" si="30"/>
        <v>6.5683555555555841</v>
      </c>
      <c r="K160" s="2"/>
      <c r="L160" s="2">
        <f t="shared" si="31"/>
        <v>9.154166666666697</v>
      </c>
      <c r="M160" s="2"/>
      <c r="N160" s="2">
        <f t="shared" si="32"/>
        <v>8.654166666666697</v>
      </c>
      <c r="O160" s="2"/>
      <c r="P160" s="2">
        <f t="shared" si="33"/>
        <v>8.154166666666697</v>
      </c>
      <c r="Q160" s="2"/>
      <c r="R160" s="2">
        <f t="shared" si="24"/>
        <v>6.0683555555555841</v>
      </c>
      <c r="S160" s="2"/>
      <c r="T160" s="2">
        <f t="shared" si="34"/>
        <v>5.5683555555555841</v>
      </c>
      <c r="U160" s="11"/>
    </row>
    <row r="161" spans="1:21" x14ac:dyDescent="0.3">
      <c r="A161" s="12">
        <v>33033</v>
      </c>
      <c r="B161" s="2">
        <v>35.6041666666667</v>
      </c>
      <c r="C161" s="2">
        <f t="shared" si="23"/>
        <v>32.977361111111115</v>
      </c>
      <c r="D161" s="13">
        <f t="shared" si="25"/>
        <v>27.103661111111116</v>
      </c>
      <c r="E161" s="3">
        <v>24.5</v>
      </c>
      <c r="F161" s="1">
        <f t="shared" si="26"/>
        <v>25</v>
      </c>
      <c r="G161" s="1">
        <f t="shared" si="27"/>
        <v>25.5</v>
      </c>
      <c r="H161" s="13">
        <f t="shared" si="28"/>
        <v>27.603661111111116</v>
      </c>
      <c r="I161" s="14">
        <f t="shared" si="29"/>
        <v>28.103661111111116</v>
      </c>
      <c r="J161" s="2">
        <f t="shared" si="30"/>
        <v>8.5005055555555842</v>
      </c>
      <c r="K161" s="2"/>
      <c r="L161" s="2">
        <f t="shared" si="31"/>
        <v>11.1041666666667</v>
      </c>
      <c r="M161" s="2"/>
      <c r="N161" s="2">
        <f t="shared" si="32"/>
        <v>10.6041666666667</v>
      </c>
      <c r="O161" s="2"/>
      <c r="P161" s="2">
        <f t="shared" si="33"/>
        <v>10.1041666666667</v>
      </c>
      <c r="Q161" s="2"/>
      <c r="R161" s="2">
        <f t="shared" si="24"/>
        <v>8.0005055555555842</v>
      </c>
      <c r="S161" s="2"/>
      <c r="T161" s="2">
        <f t="shared" si="34"/>
        <v>7.5005055555555842</v>
      </c>
      <c r="U161" s="11"/>
    </row>
    <row r="162" spans="1:21" x14ac:dyDescent="0.3">
      <c r="A162" s="12">
        <v>33034</v>
      </c>
      <c r="B162" s="2">
        <v>36.945833333333297</v>
      </c>
      <c r="C162" s="2">
        <f t="shared" si="23"/>
        <v>33.059305555555561</v>
      </c>
      <c r="D162" s="13">
        <f t="shared" si="25"/>
        <v>27.126605555555557</v>
      </c>
      <c r="E162" s="3">
        <v>24.5</v>
      </c>
      <c r="F162" s="1">
        <f t="shared" si="26"/>
        <v>25</v>
      </c>
      <c r="G162" s="1">
        <f t="shared" si="27"/>
        <v>25.5</v>
      </c>
      <c r="H162" s="13">
        <f t="shared" si="28"/>
        <v>27.626605555555557</v>
      </c>
      <c r="I162" s="14">
        <f t="shared" si="29"/>
        <v>28.126605555555557</v>
      </c>
      <c r="J162" s="2">
        <f t="shared" si="30"/>
        <v>9.8192277777777406</v>
      </c>
      <c r="K162" s="2"/>
      <c r="L162" s="2">
        <f t="shared" si="31"/>
        <v>12.445833333333297</v>
      </c>
      <c r="M162" s="2"/>
      <c r="N162" s="2">
        <f t="shared" si="32"/>
        <v>11.945833333333297</v>
      </c>
      <c r="O162" s="2"/>
      <c r="P162" s="2">
        <f t="shared" si="33"/>
        <v>11.445833333333297</v>
      </c>
      <c r="Q162" s="2"/>
      <c r="R162" s="2">
        <f t="shared" si="24"/>
        <v>9.3192277777777406</v>
      </c>
      <c r="S162" s="2"/>
      <c r="T162" s="2">
        <f t="shared" si="34"/>
        <v>8.8192277777777406</v>
      </c>
      <c r="U162" s="11"/>
    </row>
    <row r="163" spans="1:21" x14ac:dyDescent="0.3">
      <c r="A163" s="12">
        <v>33035</v>
      </c>
      <c r="B163" s="2">
        <v>37.024999999999999</v>
      </c>
      <c r="C163" s="2">
        <f t="shared" ref="C163:C226" si="35">AVERAGE(B133:B162)</f>
        <v>33.269305555555562</v>
      </c>
      <c r="D163" s="13">
        <f t="shared" si="25"/>
        <v>27.185405555555558</v>
      </c>
      <c r="E163" s="3">
        <v>24.5</v>
      </c>
      <c r="F163" s="1">
        <f t="shared" si="26"/>
        <v>25</v>
      </c>
      <c r="G163" s="1">
        <f t="shared" si="27"/>
        <v>25.5</v>
      </c>
      <c r="H163" s="13">
        <f t="shared" si="28"/>
        <v>27.685405555555558</v>
      </c>
      <c r="I163" s="14">
        <f t="shared" si="29"/>
        <v>28.185405555555558</v>
      </c>
      <c r="J163" s="2">
        <f t="shared" si="30"/>
        <v>9.8395944444444403</v>
      </c>
      <c r="K163" s="2"/>
      <c r="L163" s="2">
        <f t="shared" si="31"/>
        <v>12.524999999999999</v>
      </c>
      <c r="M163" s="2"/>
      <c r="N163" s="2">
        <f t="shared" si="32"/>
        <v>12.024999999999999</v>
      </c>
      <c r="O163" s="2"/>
      <c r="P163" s="2">
        <f t="shared" si="33"/>
        <v>11.524999999999999</v>
      </c>
      <c r="Q163" s="2"/>
      <c r="R163" s="2">
        <f t="shared" si="24"/>
        <v>9.3395944444444403</v>
      </c>
      <c r="S163" s="2"/>
      <c r="T163" s="2">
        <f t="shared" si="34"/>
        <v>8.8395944444444403</v>
      </c>
      <c r="U163" s="11"/>
    </row>
    <row r="164" spans="1:21" x14ac:dyDescent="0.3">
      <c r="A164" s="12">
        <v>33036</v>
      </c>
      <c r="B164" s="2">
        <v>37.891666666666701</v>
      </c>
      <c r="C164" s="2">
        <f t="shared" si="35"/>
        <v>33.467916666666675</v>
      </c>
      <c r="D164" s="13">
        <f t="shared" si="25"/>
        <v>27.24101666666667</v>
      </c>
      <c r="E164" s="3">
        <v>24.5</v>
      </c>
      <c r="F164" s="1">
        <f t="shared" si="26"/>
        <v>25</v>
      </c>
      <c r="G164" s="1">
        <f t="shared" si="27"/>
        <v>25.5</v>
      </c>
      <c r="H164" s="13">
        <f t="shared" si="28"/>
        <v>27.74101666666667</v>
      </c>
      <c r="I164" s="14">
        <f t="shared" si="29"/>
        <v>28.24101666666667</v>
      </c>
      <c r="J164" s="2">
        <f t="shared" si="30"/>
        <v>10.650650000000031</v>
      </c>
      <c r="K164" s="2"/>
      <c r="L164" s="2">
        <f t="shared" si="31"/>
        <v>13.391666666666701</v>
      </c>
      <c r="M164" s="2"/>
      <c r="N164" s="2">
        <f t="shared" si="32"/>
        <v>12.891666666666701</v>
      </c>
      <c r="O164" s="2"/>
      <c r="P164" s="2">
        <f t="shared" si="33"/>
        <v>12.391666666666701</v>
      </c>
      <c r="Q164" s="2"/>
      <c r="R164" s="2">
        <f t="shared" si="24"/>
        <v>10.150650000000031</v>
      </c>
      <c r="S164" s="2"/>
      <c r="T164" s="2">
        <f t="shared" si="34"/>
        <v>9.6506500000000308</v>
      </c>
      <c r="U164" s="11"/>
    </row>
    <row r="165" spans="1:21" x14ac:dyDescent="0.3">
      <c r="A165" s="12">
        <v>33037</v>
      </c>
      <c r="B165" s="2">
        <v>37.308333333333302</v>
      </c>
      <c r="C165" s="2">
        <f t="shared" si="35"/>
        <v>33.709722222222226</v>
      </c>
      <c r="D165" s="13">
        <f t="shared" si="25"/>
        <v>27.308722222222226</v>
      </c>
      <c r="E165" s="3">
        <v>24.5</v>
      </c>
      <c r="F165" s="1">
        <f t="shared" si="26"/>
        <v>25</v>
      </c>
      <c r="G165" s="1">
        <f t="shared" si="27"/>
        <v>25.5</v>
      </c>
      <c r="H165" s="13">
        <f t="shared" si="28"/>
        <v>27.808722222222226</v>
      </c>
      <c r="I165" s="14">
        <f t="shared" si="29"/>
        <v>28.308722222222226</v>
      </c>
      <c r="J165" s="2">
        <f t="shared" si="30"/>
        <v>9.9996111111110757</v>
      </c>
      <c r="K165" s="2"/>
      <c r="L165" s="2">
        <f t="shared" si="31"/>
        <v>12.808333333333302</v>
      </c>
      <c r="M165" s="2"/>
      <c r="N165" s="2">
        <f t="shared" si="32"/>
        <v>12.308333333333302</v>
      </c>
      <c r="O165" s="2"/>
      <c r="P165" s="2">
        <f t="shared" si="33"/>
        <v>11.808333333333302</v>
      </c>
      <c r="Q165" s="2"/>
      <c r="R165" s="2">
        <f t="shared" si="24"/>
        <v>9.4996111111110757</v>
      </c>
      <c r="S165" s="2"/>
      <c r="T165" s="2">
        <f t="shared" si="34"/>
        <v>8.9996111111110757</v>
      </c>
      <c r="U165" s="11"/>
    </row>
    <row r="166" spans="1:21" x14ac:dyDescent="0.3">
      <c r="A166" s="12">
        <v>33038</v>
      </c>
      <c r="B166" s="2">
        <v>34.733333333333299</v>
      </c>
      <c r="C166" s="2">
        <f t="shared" si="35"/>
        <v>33.841666666666669</v>
      </c>
      <c r="D166" s="13">
        <f t="shared" si="25"/>
        <v>27.34566666666667</v>
      </c>
      <c r="E166" s="3">
        <v>24.5</v>
      </c>
      <c r="F166" s="1">
        <f t="shared" si="26"/>
        <v>25</v>
      </c>
      <c r="G166" s="1">
        <f t="shared" si="27"/>
        <v>25.5</v>
      </c>
      <c r="H166" s="13">
        <f t="shared" si="28"/>
        <v>27.84566666666667</v>
      </c>
      <c r="I166" s="14">
        <f t="shared" si="29"/>
        <v>28.34566666666667</v>
      </c>
      <c r="J166" s="2">
        <f t="shared" si="30"/>
        <v>7.3876666666666289</v>
      </c>
      <c r="K166" s="2"/>
      <c r="L166" s="2">
        <f t="shared" si="31"/>
        <v>10.233333333333299</v>
      </c>
      <c r="M166" s="2"/>
      <c r="N166" s="2">
        <f t="shared" si="32"/>
        <v>9.7333333333332988</v>
      </c>
      <c r="O166" s="2"/>
      <c r="P166" s="2">
        <f t="shared" si="33"/>
        <v>9.2333333333332988</v>
      </c>
      <c r="Q166" s="2"/>
      <c r="R166" s="2">
        <f t="shared" si="24"/>
        <v>6.8876666666666289</v>
      </c>
      <c r="S166" s="2"/>
      <c r="T166" s="2">
        <f t="shared" si="34"/>
        <v>6.3876666666666289</v>
      </c>
      <c r="U166" s="11"/>
    </row>
    <row r="167" spans="1:21" x14ac:dyDescent="0.3">
      <c r="A167" s="12">
        <v>33039</v>
      </c>
      <c r="B167" s="2">
        <v>35.725000000000001</v>
      </c>
      <c r="C167" s="2">
        <f t="shared" si="35"/>
        <v>33.872500000000009</v>
      </c>
      <c r="D167" s="13">
        <f t="shared" si="25"/>
        <v>27.354300000000002</v>
      </c>
      <c r="E167" s="3">
        <v>24.5</v>
      </c>
      <c r="F167" s="1">
        <f t="shared" si="26"/>
        <v>25</v>
      </c>
      <c r="G167" s="1">
        <f t="shared" si="27"/>
        <v>25.5</v>
      </c>
      <c r="H167" s="13">
        <f t="shared" si="28"/>
        <v>27.854300000000002</v>
      </c>
      <c r="I167" s="14">
        <f t="shared" si="29"/>
        <v>28.354300000000002</v>
      </c>
      <c r="J167" s="2">
        <f t="shared" si="30"/>
        <v>8.3706999999999994</v>
      </c>
      <c r="K167" s="2"/>
      <c r="L167" s="2">
        <f t="shared" si="31"/>
        <v>11.225000000000001</v>
      </c>
      <c r="M167" s="2"/>
      <c r="N167" s="2">
        <f t="shared" si="32"/>
        <v>10.725000000000001</v>
      </c>
      <c r="O167" s="2"/>
      <c r="P167" s="2">
        <f t="shared" si="33"/>
        <v>10.225000000000001</v>
      </c>
      <c r="Q167" s="2"/>
      <c r="R167" s="2">
        <f t="shared" si="24"/>
        <v>7.8706999999999994</v>
      </c>
      <c r="S167" s="2"/>
      <c r="T167" s="2">
        <f t="shared" si="34"/>
        <v>7.3706999999999994</v>
      </c>
      <c r="U167" s="11"/>
    </row>
    <row r="168" spans="1:21" x14ac:dyDescent="0.3">
      <c r="A168" s="12">
        <v>33040</v>
      </c>
      <c r="B168" s="2">
        <v>35.608333333333299</v>
      </c>
      <c r="C168" s="2">
        <f t="shared" si="35"/>
        <v>33.974722222222233</v>
      </c>
      <c r="D168" s="13">
        <f t="shared" si="25"/>
        <v>27.382922222222227</v>
      </c>
      <c r="E168" s="3">
        <v>24.5</v>
      </c>
      <c r="F168" s="1">
        <f t="shared" si="26"/>
        <v>25</v>
      </c>
      <c r="G168" s="1">
        <f t="shared" si="27"/>
        <v>25.5</v>
      </c>
      <c r="H168" s="13">
        <f t="shared" si="28"/>
        <v>27.882922222222227</v>
      </c>
      <c r="I168" s="14">
        <f t="shared" si="29"/>
        <v>28.382922222222227</v>
      </c>
      <c r="J168" s="2">
        <f t="shared" si="30"/>
        <v>8.2254111111110717</v>
      </c>
      <c r="K168" s="2"/>
      <c r="L168" s="2">
        <f t="shared" si="31"/>
        <v>11.108333333333299</v>
      </c>
      <c r="M168" s="2"/>
      <c r="N168" s="2">
        <f t="shared" si="32"/>
        <v>10.608333333333299</v>
      </c>
      <c r="O168" s="2"/>
      <c r="P168" s="2">
        <f t="shared" si="33"/>
        <v>10.108333333333299</v>
      </c>
      <c r="Q168" s="2"/>
      <c r="R168" s="2">
        <f t="shared" si="24"/>
        <v>7.7254111111110717</v>
      </c>
      <c r="S168" s="2"/>
      <c r="T168" s="2">
        <f t="shared" si="34"/>
        <v>7.2254111111110717</v>
      </c>
      <c r="U168" s="11"/>
    </row>
    <row r="169" spans="1:21" x14ac:dyDescent="0.3">
      <c r="A169" s="12">
        <v>33041</v>
      </c>
      <c r="B169" s="2">
        <v>35.1</v>
      </c>
      <c r="C169" s="2">
        <f t="shared" si="35"/>
        <v>34.016388888888898</v>
      </c>
      <c r="D169" s="13">
        <f t="shared" si="25"/>
        <v>27.394588888888894</v>
      </c>
      <c r="E169" s="3">
        <v>24.5</v>
      </c>
      <c r="F169" s="1">
        <f t="shared" si="26"/>
        <v>25</v>
      </c>
      <c r="G169" s="1">
        <f t="shared" si="27"/>
        <v>25.5</v>
      </c>
      <c r="H169" s="13">
        <f t="shared" si="28"/>
        <v>27.894588888888894</v>
      </c>
      <c r="I169" s="14">
        <f t="shared" si="29"/>
        <v>28.394588888888894</v>
      </c>
      <c r="J169" s="2">
        <f t="shared" si="30"/>
        <v>7.7054111111111077</v>
      </c>
      <c r="K169" s="2"/>
      <c r="L169" s="2">
        <f t="shared" si="31"/>
        <v>10.600000000000001</v>
      </c>
      <c r="M169" s="2"/>
      <c r="N169" s="2">
        <f t="shared" si="32"/>
        <v>10.100000000000001</v>
      </c>
      <c r="O169" s="2"/>
      <c r="P169" s="2">
        <f t="shared" si="33"/>
        <v>9.6000000000000014</v>
      </c>
      <c r="Q169" s="2"/>
      <c r="R169" s="2">
        <f t="shared" si="24"/>
        <v>7.2054111111111077</v>
      </c>
      <c r="S169" s="2"/>
      <c r="T169" s="2">
        <f t="shared" si="34"/>
        <v>6.7054111111111077</v>
      </c>
      <c r="U169" s="11"/>
    </row>
    <row r="170" spans="1:21" x14ac:dyDescent="0.3">
      <c r="A170" s="12">
        <v>33042</v>
      </c>
      <c r="B170" s="2">
        <v>36.891666666666701</v>
      </c>
      <c r="C170" s="2">
        <f t="shared" si="35"/>
        <v>34.118472222222231</v>
      </c>
      <c r="D170" s="13">
        <f t="shared" si="25"/>
        <v>27.423172222222227</v>
      </c>
      <c r="E170" s="3">
        <v>24.5</v>
      </c>
      <c r="F170" s="1">
        <f t="shared" si="26"/>
        <v>25</v>
      </c>
      <c r="G170" s="1">
        <f t="shared" si="27"/>
        <v>25.5</v>
      </c>
      <c r="H170" s="13">
        <f t="shared" si="28"/>
        <v>27.923172222222227</v>
      </c>
      <c r="I170" s="14">
        <f t="shared" si="29"/>
        <v>28.423172222222227</v>
      </c>
      <c r="J170" s="2">
        <f t="shared" si="30"/>
        <v>9.4684944444444739</v>
      </c>
      <c r="K170" s="2"/>
      <c r="L170" s="2">
        <f t="shared" si="31"/>
        <v>12.391666666666701</v>
      </c>
      <c r="M170" s="2"/>
      <c r="N170" s="2">
        <f t="shared" si="32"/>
        <v>11.891666666666701</v>
      </c>
      <c r="O170" s="2"/>
      <c r="P170" s="2">
        <f t="shared" si="33"/>
        <v>11.391666666666701</v>
      </c>
      <c r="Q170" s="2"/>
      <c r="R170" s="2">
        <f t="shared" si="24"/>
        <v>8.9684944444444739</v>
      </c>
      <c r="S170" s="2"/>
      <c r="T170" s="2">
        <f t="shared" si="34"/>
        <v>8.4684944444444739</v>
      </c>
      <c r="U170" s="11"/>
    </row>
    <row r="171" spans="1:21" x14ac:dyDescent="0.3">
      <c r="A171" s="12">
        <v>33043</v>
      </c>
      <c r="B171" s="2">
        <v>35.841666666666697</v>
      </c>
      <c r="C171" s="2">
        <f t="shared" si="35"/>
        <v>34.27972222222224</v>
      </c>
      <c r="D171" s="13">
        <f t="shared" si="25"/>
        <v>27.468322222222227</v>
      </c>
      <c r="E171" s="3">
        <v>24.5</v>
      </c>
      <c r="F171" s="1">
        <f t="shared" si="26"/>
        <v>25</v>
      </c>
      <c r="G171" s="1">
        <f t="shared" si="27"/>
        <v>25.5</v>
      </c>
      <c r="H171" s="13">
        <f t="shared" si="28"/>
        <v>27.968322222222227</v>
      </c>
      <c r="I171" s="14">
        <f t="shared" si="29"/>
        <v>28.468322222222227</v>
      </c>
      <c r="J171" s="2">
        <f t="shared" si="30"/>
        <v>8.37334444444447</v>
      </c>
      <c r="K171" s="2"/>
      <c r="L171" s="2">
        <f t="shared" si="31"/>
        <v>11.341666666666697</v>
      </c>
      <c r="M171" s="2"/>
      <c r="N171" s="2">
        <f t="shared" si="32"/>
        <v>10.841666666666697</v>
      </c>
      <c r="O171" s="2"/>
      <c r="P171" s="2">
        <f t="shared" si="33"/>
        <v>10.341666666666697</v>
      </c>
      <c r="Q171" s="2"/>
      <c r="R171" s="2">
        <f t="shared" si="24"/>
        <v>7.87334444444447</v>
      </c>
      <c r="S171" s="2"/>
      <c r="T171" s="2">
        <f t="shared" si="34"/>
        <v>7.37334444444447</v>
      </c>
      <c r="U171" s="11"/>
    </row>
    <row r="172" spans="1:21" x14ac:dyDescent="0.3">
      <c r="A172" s="12">
        <v>33044</v>
      </c>
      <c r="B172" s="2">
        <v>33.537500000000001</v>
      </c>
      <c r="C172" s="2">
        <f t="shared" si="35"/>
        <v>34.391111111111123</v>
      </c>
      <c r="D172" s="13">
        <f t="shared" si="25"/>
        <v>27.499511111111119</v>
      </c>
      <c r="E172" s="3">
        <v>24.5</v>
      </c>
      <c r="F172" s="1">
        <f t="shared" si="26"/>
        <v>25</v>
      </c>
      <c r="G172" s="1">
        <f t="shared" si="27"/>
        <v>25.5</v>
      </c>
      <c r="H172" s="13">
        <f t="shared" si="28"/>
        <v>27.999511111111119</v>
      </c>
      <c r="I172" s="14">
        <f t="shared" si="29"/>
        <v>28.499511111111119</v>
      </c>
      <c r="J172" s="2">
        <f t="shared" si="30"/>
        <v>6.0379888888888829</v>
      </c>
      <c r="K172" s="2"/>
      <c r="L172" s="2">
        <f t="shared" si="31"/>
        <v>9.0375000000000014</v>
      </c>
      <c r="M172" s="2"/>
      <c r="N172" s="2">
        <f t="shared" si="32"/>
        <v>8.5375000000000014</v>
      </c>
      <c r="O172" s="2"/>
      <c r="P172" s="2">
        <f t="shared" si="33"/>
        <v>8.0375000000000014</v>
      </c>
      <c r="Q172" s="2"/>
      <c r="R172" s="2">
        <f t="shared" si="24"/>
        <v>5.5379888888888829</v>
      </c>
      <c r="S172" s="2"/>
      <c r="T172" s="2">
        <f t="shared" si="34"/>
        <v>5.0379888888888829</v>
      </c>
      <c r="U172" s="11"/>
    </row>
    <row r="173" spans="1:21" x14ac:dyDescent="0.3">
      <c r="A173" s="12">
        <v>33045</v>
      </c>
      <c r="B173" s="2">
        <v>34.274999999999999</v>
      </c>
      <c r="C173" s="2">
        <f t="shared" si="35"/>
        <v>34.398472222222232</v>
      </c>
      <c r="D173" s="13">
        <f t="shared" si="25"/>
        <v>27.501572222222229</v>
      </c>
      <c r="E173" s="3">
        <v>24.5</v>
      </c>
      <c r="F173" s="1">
        <f t="shared" si="26"/>
        <v>25</v>
      </c>
      <c r="G173" s="1">
        <f t="shared" si="27"/>
        <v>25.5</v>
      </c>
      <c r="H173" s="13">
        <f t="shared" si="28"/>
        <v>28.001572222222229</v>
      </c>
      <c r="I173" s="14">
        <f t="shared" si="29"/>
        <v>28.501572222222229</v>
      </c>
      <c r="J173" s="2">
        <f t="shared" si="30"/>
        <v>6.7734277777777692</v>
      </c>
      <c r="K173" s="2"/>
      <c r="L173" s="2">
        <f t="shared" si="31"/>
        <v>9.7749999999999986</v>
      </c>
      <c r="M173" s="2"/>
      <c r="N173" s="2">
        <f t="shared" si="32"/>
        <v>9.2749999999999986</v>
      </c>
      <c r="O173" s="2"/>
      <c r="P173" s="2">
        <f t="shared" si="33"/>
        <v>8.7749999999999986</v>
      </c>
      <c r="Q173" s="2"/>
      <c r="R173" s="2">
        <f t="shared" si="24"/>
        <v>6.2734277777777692</v>
      </c>
      <c r="S173" s="2"/>
      <c r="T173" s="2">
        <f t="shared" si="34"/>
        <v>5.7734277777777692</v>
      </c>
      <c r="U173" s="11"/>
    </row>
    <row r="174" spans="1:21" x14ac:dyDescent="0.3">
      <c r="A174" s="12">
        <v>33046</v>
      </c>
      <c r="B174" s="2">
        <v>34.079166666666701</v>
      </c>
      <c r="C174" s="2">
        <f t="shared" si="35"/>
        <v>34.415555555555564</v>
      </c>
      <c r="D174" s="13">
        <f t="shared" si="25"/>
        <v>27.506355555555558</v>
      </c>
      <c r="E174" s="3">
        <v>24.5</v>
      </c>
      <c r="F174" s="1">
        <f t="shared" si="26"/>
        <v>25</v>
      </c>
      <c r="G174" s="1">
        <f t="shared" si="27"/>
        <v>25.5</v>
      </c>
      <c r="H174" s="13">
        <f t="shared" si="28"/>
        <v>28.006355555555558</v>
      </c>
      <c r="I174" s="14">
        <f t="shared" si="29"/>
        <v>28.506355555555558</v>
      </c>
      <c r="J174" s="2">
        <f t="shared" si="30"/>
        <v>6.5728111111111431</v>
      </c>
      <c r="K174" s="2"/>
      <c r="L174" s="2">
        <f t="shared" si="31"/>
        <v>9.5791666666667012</v>
      </c>
      <c r="M174" s="2"/>
      <c r="N174" s="2">
        <f t="shared" si="32"/>
        <v>9.0791666666667012</v>
      </c>
      <c r="O174" s="2"/>
      <c r="P174" s="2">
        <f t="shared" si="33"/>
        <v>8.5791666666667012</v>
      </c>
      <c r="Q174" s="2"/>
      <c r="R174" s="2">
        <f t="shared" si="24"/>
        <v>6.0728111111111431</v>
      </c>
      <c r="S174" s="2"/>
      <c r="T174" s="2">
        <f t="shared" si="34"/>
        <v>5.5728111111111431</v>
      </c>
      <c r="U174" s="11"/>
    </row>
    <row r="175" spans="1:21" x14ac:dyDescent="0.3">
      <c r="A175" s="12">
        <v>33047</v>
      </c>
      <c r="B175" s="2">
        <v>34.154166666666697</v>
      </c>
      <c r="C175" s="2">
        <f t="shared" si="35"/>
        <v>34.419861111111118</v>
      </c>
      <c r="D175" s="13">
        <f t="shared" si="25"/>
        <v>27.507561111111116</v>
      </c>
      <c r="E175" s="3">
        <v>24.5</v>
      </c>
      <c r="F175" s="1">
        <f t="shared" si="26"/>
        <v>25</v>
      </c>
      <c r="G175" s="1">
        <f t="shared" si="27"/>
        <v>25.5</v>
      </c>
      <c r="H175" s="13">
        <f t="shared" si="28"/>
        <v>28.007561111111116</v>
      </c>
      <c r="I175" s="14">
        <f t="shared" si="29"/>
        <v>28.507561111111116</v>
      </c>
      <c r="J175" s="2">
        <f t="shared" si="30"/>
        <v>6.6466055555555812</v>
      </c>
      <c r="K175" s="2"/>
      <c r="L175" s="2">
        <f t="shared" si="31"/>
        <v>9.654166666666697</v>
      </c>
      <c r="M175" s="2"/>
      <c r="N175" s="2">
        <f t="shared" si="32"/>
        <v>9.154166666666697</v>
      </c>
      <c r="O175" s="2"/>
      <c r="P175" s="2">
        <f t="shared" si="33"/>
        <v>8.654166666666697</v>
      </c>
      <c r="Q175" s="2"/>
      <c r="R175" s="2">
        <f t="shared" si="24"/>
        <v>6.1466055555555812</v>
      </c>
      <c r="S175" s="2"/>
      <c r="T175" s="2">
        <f t="shared" si="34"/>
        <v>5.6466055555555812</v>
      </c>
      <c r="U175" s="11"/>
    </row>
    <row r="176" spans="1:21" x14ac:dyDescent="0.3">
      <c r="A176" s="12">
        <v>33048</v>
      </c>
      <c r="B176" s="2">
        <v>29.783333333333299</v>
      </c>
      <c r="C176" s="2">
        <f t="shared" si="35"/>
        <v>34.442500000000003</v>
      </c>
      <c r="D176" s="13">
        <f t="shared" si="25"/>
        <v>27.513900000000003</v>
      </c>
      <c r="E176" s="3">
        <v>24.5</v>
      </c>
      <c r="F176" s="1">
        <f t="shared" si="26"/>
        <v>25</v>
      </c>
      <c r="G176" s="1">
        <f t="shared" si="27"/>
        <v>25.5</v>
      </c>
      <c r="H176" s="13">
        <f t="shared" si="28"/>
        <v>28.013900000000003</v>
      </c>
      <c r="I176" s="14">
        <f t="shared" si="29"/>
        <v>28.513900000000003</v>
      </c>
      <c r="J176" s="2">
        <f t="shared" si="30"/>
        <v>2.2694333333332963</v>
      </c>
      <c r="K176" s="2"/>
      <c r="L176" s="2">
        <f t="shared" si="31"/>
        <v>5.2833333333332995</v>
      </c>
      <c r="M176" s="2"/>
      <c r="N176" s="2">
        <f t="shared" si="32"/>
        <v>4.7833333333332995</v>
      </c>
      <c r="O176" s="2"/>
      <c r="P176" s="2">
        <f t="shared" si="33"/>
        <v>4.2833333333332995</v>
      </c>
      <c r="Q176" s="2"/>
      <c r="R176" s="2">
        <f t="shared" si="24"/>
        <v>1.7694333333332963</v>
      </c>
      <c r="S176" s="2"/>
      <c r="T176" s="2">
        <f t="shared" si="34"/>
        <v>1.2694333333332963</v>
      </c>
      <c r="U176" s="11"/>
    </row>
    <row r="177" spans="1:21" x14ac:dyDescent="0.3">
      <c r="A177" s="12">
        <v>33049</v>
      </c>
      <c r="B177" s="2">
        <v>28.683333333333302</v>
      </c>
      <c r="C177" s="2">
        <f t="shared" si="35"/>
        <v>34.286249999999995</v>
      </c>
      <c r="D177" s="13">
        <f t="shared" si="25"/>
        <v>27.47015</v>
      </c>
      <c r="E177" s="3">
        <v>24.5</v>
      </c>
      <c r="F177" s="1">
        <f t="shared" si="26"/>
        <v>25</v>
      </c>
      <c r="G177" s="1">
        <f t="shared" si="27"/>
        <v>25.5</v>
      </c>
      <c r="H177" s="13">
        <f t="shared" si="28"/>
        <v>27.97015</v>
      </c>
      <c r="I177" s="14">
        <f t="shared" si="29"/>
        <v>28.47015</v>
      </c>
      <c r="J177" s="2">
        <f t="shared" si="30"/>
        <v>1.2131833333333013</v>
      </c>
      <c r="K177" s="2"/>
      <c r="L177" s="2">
        <f t="shared" si="31"/>
        <v>4.1833333333333016</v>
      </c>
      <c r="M177" s="2"/>
      <c r="N177" s="2">
        <f t="shared" si="32"/>
        <v>3.6833333333333016</v>
      </c>
      <c r="O177" s="2"/>
      <c r="P177" s="2">
        <f t="shared" si="33"/>
        <v>3.1833333333333016</v>
      </c>
      <c r="Q177" s="2"/>
      <c r="R177" s="2">
        <f t="shared" si="24"/>
        <v>0.71318333333330131</v>
      </c>
      <c r="S177" s="2"/>
      <c r="T177" s="2">
        <f t="shared" si="34"/>
        <v>0.21318333333330131</v>
      </c>
      <c r="U177" s="11"/>
    </row>
    <row r="178" spans="1:21" x14ac:dyDescent="0.3">
      <c r="A178" s="12">
        <v>33050</v>
      </c>
      <c r="B178" s="2">
        <v>29.9166666666667</v>
      </c>
      <c r="C178" s="2">
        <f t="shared" si="35"/>
        <v>34.060138888888886</v>
      </c>
      <c r="D178" s="13">
        <f t="shared" si="25"/>
        <v>27.406838888888892</v>
      </c>
      <c r="E178" s="3">
        <v>24.5</v>
      </c>
      <c r="F178" s="1">
        <f t="shared" si="26"/>
        <v>25</v>
      </c>
      <c r="G178" s="1">
        <f t="shared" si="27"/>
        <v>25.5</v>
      </c>
      <c r="H178" s="13">
        <f t="shared" si="28"/>
        <v>27.906838888888892</v>
      </c>
      <c r="I178" s="14">
        <f t="shared" si="29"/>
        <v>28.406838888888892</v>
      </c>
      <c r="J178" s="2">
        <f t="shared" si="30"/>
        <v>2.509827777777808</v>
      </c>
      <c r="K178" s="2"/>
      <c r="L178" s="2">
        <f t="shared" si="31"/>
        <v>5.4166666666666998</v>
      </c>
      <c r="M178" s="2"/>
      <c r="N178" s="2">
        <f t="shared" si="32"/>
        <v>4.9166666666666998</v>
      </c>
      <c r="O178" s="2"/>
      <c r="P178" s="2">
        <f t="shared" si="33"/>
        <v>4.4166666666666998</v>
      </c>
      <c r="Q178" s="2"/>
      <c r="R178" s="2">
        <f t="shared" si="24"/>
        <v>2.009827777777808</v>
      </c>
      <c r="S178" s="2"/>
      <c r="T178" s="2">
        <f t="shared" si="34"/>
        <v>1.509827777777808</v>
      </c>
      <c r="U178" s="11"/>
    </row>
    <row r="179" spans="1:21" x14ac:dyDescent="0.3">
      <c r="A179" s="12">
        <v>33051</v>
      </c>
      <c r="B179" s="2">
        <v>29.345833333333299</v>
      </c>
      <c r="C179" s="2">
        <f t="shared" si="35"/>
        <v>33.852222222222217</v>
      </c>
      <c r="D179" s="13">
        <f t="shared" si="25"/>
        <v>27.348622222222225</v>
      </c>
      <c r="E179" s="3">
        <v>24.5</v>
      </c>
      <c r="F179" s="1">
        <f t="shared" si="26"/>
        <v>25</v>
      </c>
      <c r="G179" s="1">
        <f t="shared" si="27"/>
        <v>25.5</v>
      </c>
      <c r="H179" s="13">
        <f t="shared" si="28"/>
        <v>27.848622222222225</v>
      </c>
      <c r="I179" s="14">
        <f t="shared" si="29"/>
        <v>28.348622222222225</v>
      </c>
      <c r="J179" s="2">
        <f t="shared" si="30"/>
        <v>1.9972111111110742</v>
      </c>
      <c r="K179" s="2"/>
      <c r="L179" s="2">
        <f t="shared" si="31"/>
        <v>4.8458333333332995</v>
      </c>
      <c r="M179" s="2"/>
      <c r="N179" s="2">
        <f t="shared" si="32"/>
        <v>4.3458333333332995</v>
      </c>
      <c r="O179" s="2"/>
      <c r="P179" s="2">
        <f t="shared" si="33"/>
        <v>3.8458333333332995</v>
      </c>
      <c r="Q179" s="2"/>
      <c r="R179" s="2">
        <f t="shared" si="24"/>
        <v>1.4972111111110742</v>
      </c>
      <c r="S179" s="2"/>
      <c r="T179" s="2">
        <f t="shared" si="34"/>
        <v>0.99721111111107419</v>
      </c>
      <c r="U179" s="11"/>
    </row>
    <row r="180" spans="1:21" x14ac:dyDescent="0.3">
      <c r="A180" s="12">
        <v>33052</v>
      </c>
      <c r="B180" s="2">
        <v>28.587499999999999</v>
      </c>
      <c r="C180" s="2">
        <f t="shared" si="35"/>
        <v>33.607361111111111</v>
      </c>
      <c r="D180" s="13">
        <f t="shared" si="25"/>
        <v>27.280061111111113</v>
      </c>
      <c r="E180" s="3">
        <v>24.5</v>
      </c>
      <c r="F180" s="1">
        <f t="shared" si="26"/>
        <v>25</v>
      </c>
      <c r="G180" s="1">
        <f t="shared" si="27"/>
        <v>25.5</v>
      </c>
      <c r="H180" s="13">
        <f t="shared" si="28"/>
        <v>27.780061111111113</v>
      </c>
      <c r="I180" s="14">
        <f t="shared" si="29"/>
        <v>28.280061111111113</v>
      </c>
      <c r="J180" s="2">
        <f t="shared" si="30"/>
        <v>1.3074388888888855</v>
      </c>
      <c r="K180" s="2"/>
      <c r="L180" s="2">
        <f t="shared" si="31"/>
        <v>4.0874999999999986</v>
      </c>
      <c r="M180" s="2"/>
      <c r="N180" s="2">
        <f t="shared" si="32"/>
        <v>3.5874999999999986</v>
      </c>
      <c r="O180" s="2"/>
      <c r="P180" s="2">
        <f t="shared" si="33"/>
        <v>3.0874999999999986</v>
      </c>
      <c r="Q180" s="2"/>
      <c r="R180" s="2">
        <f t="shared" si="24"/>
        <v>0.80743888888888549</v>
      </c>
      <c r="S180" s="2"/>
      <c r="T180" s="2">
        <f t="shared" si="34"/>
        <v>0.30743888888888549</v>
      </c>
      <c r="U180" s="11"/>
    </row>
    <row r="181" spans="1:21" x14ac:dyDescent="0.3">
      <c r="A181" s="12">
        <v>33053</v>
      </c>
      <c r="B181" s="2">
        <v>28.737500000000001</v>
      </c>
      <c r="C181" s="2">
        <f t="shared" si="35"/>
        <v>33.426805555555553</v>
      </c>
      <c r="D181" s="13">
        <f t="shared" si="25"/>
        <v>27.229505555555555</v>
      </c>
      <c r="E181" s="3">
        <v>24.5</v>
      </c>
      <c r="F181" s="1">
        <f t="shared" si="26"/>
        <v>25</v>
      </c>
      <c r="G181" s="1">
        <f t="shared" si="27"/>
        <v>25.5</v>
      </c>
      <c r="H181" s="13">
        <f t="shared" si="28"/>
        <v>27.729505555555555</v>
      </c>
      <c r="I181" s="14">
        <f t="shared" si="29"/>
        <v>28.229505555555555</v>
      </c>
      <c r="J181" s="2">
        <f t="shared" si="30"/>
        <v>1.5079944444444457</v>
      </c>
      <c r="K181" s="2"/>
      <c r="L181" s="2">
        <f t="shared" si="31"/>
        <v>4.2375000000000007</v>
      </c>
      <c r="M181" s="2"/>
      <c r="N181" s="2">
        <f t="shared" si="32"/>
        <v>3.7375000000000007</v>
      </c>
      <c r="O181" s="2"/>
      <c r="P181" s="2">
        <f t="shared" si="33"/>
        <v>3.2375000000000007</v>
      </c>
      <c r="Q181" s="2"/>
      <c r="R181" s="2">
        <f t="shared" si="24"/>
        <v>1.0079944444444457</v>
      </c>
      <c r="S181" s="2"/>
      <c r="T181" s="2">
        <f t="shared" si="34"/>
        <v>0.50799444444444575</v>
      </c>
      <c r="U181" s="11"/>
    </row>
    <row r="182" spans="1:21" x14ac:dyDescent="0.3">
      <c r="A182" s="12">
        <v>33054</v>
      </c>
      <c r="B182" s="2">
        <v>28.554166666666699</v>
      </c>
      <c r="C182" s="2">
        <f t="shared" si="35"/>
        <v>33.287083333333321</v>
      </c>
      <c r="D182" s="13">
        <f t="shared" si="25"/>
        <v>27.19038333333333</v>
      </c>
      <c r="E182" s="3">
        <v>24.5</v>
      </c>
      <c r="F182" s="1">
        <f t="shared" si="26"/>
        <v>25</v>
      </c>
      <c r="G182" s="1">
        <f t="shared" si="27"/>
        <v>25.5</v>
      </c>
      <c r="H182" s="13">
        <f t="shared" si="28"/>
        <v>27.69038333333333</v>
      </c>
      <c r="I182" s="14">
        <f t="shared" si="29"/>
        <v>28.19038333333333</v>
      </c>
      <c r="J182" s="2">
        <f t="shared" si="30"/>
        <v>1.3637833333333695</v>
      </c>
      <c r="K182" s="2"/>
      <c r="L182" s="2">
        <f t="shared" si="31"/>
        <v>4.0541666666666991</v>
      </c>
      <c r="M182" s="2"/>
      <c r="N182" s="2">
        <f t="shared" si="32"/>
        <v>3.5541666666666991</v>
      </c>
      <c r="O182" s="2"/>
      <c r="P182" s="2">
        <f t="shared" si="33"/>
        <v>3.0541666666666991</v>
      </c>
      <c r="Q182" s="2"/>
      <c r="R182" s="2">
        <f t="shared" si="24"/>
        <v>0.86378333333336954</v>
      </c>
      <c r="S182" s="2"/>
      <c r="T182" s="2">
        <f t="shared" si="34"/>
        <v>0.36378333333336954</v>
      </c>
      <c r="U182" s="11"/>
    </row>
    <row r="183" spans="1:21" x14ac:dyDescent="0.3">
      <c r="A183" s="12">
        <v>33055</v>
      </c>
      <c r="B183" s="2">
        <v>31.233333333333299</v>
      </c>
      <c r="C183" s="2">
        <f t="shared" si="35"/>
        <v>33.182638888888881</v>
      </c>
      <c r="D183" s="13">
        <f t="shared" si="25"/>
        <v>27.161138888888889</v>
      </c>
      <c r="E183" s="3">
        <v>24.5</v>
      </c>
      <c r="F183" s="1">
        <f t="shared" si="26"/>
        <v>25</v>
      </c>
      <c r="G183" s="1">
        <f t="shared" si="27"/>
        <v>25.5</v>
      </c>
      <c r="H183" s="13">
        <f t="shared" si="28"/>
        <v>27.661138888888889</v>
      </c>
      <c r="I183" s="14">
        <f t="shared" si="29"/>
        <v>28.161138888888889</v>
      </c>
      <c r="J183" s="2">
        <f t="shared" si="30"/>
        <v>4.0721944444444098</v>
      </c>
      <c r="K183" s="2"/>
      <c r="L183" s="2">
        <f t="shared" si="31"/>
        <v>6.7333333333332988</v>
      </c>
      <c r="M183" s="2"/>
      <c r="N183" s="2">
        <f t="shared" si="32"/>
        <v>6.2333333333332988</v>
      </c>
      <c r="O183" s="2"/>
      <c r="P183" s="2">
        <f t="shared" si="33"/>
        <v>5.7333333333332988</v>
      </c>
      <c r="Q183" s="2"/>
      <c r="R183" s="2">
        <f t="shared" si="24"/>
        <v>3.5721944444444098</v>
      </c>
      <c r="S183" s="2"/>
      <c r="T183" s="2">
        <f t="shared" si="34"/>
        <v>3.0721944444444098</v>
      </c>
      <c r="U183" s="11"/>
    </row>
    <row r="184" spans="1:21" x14ac:dyDescent="0.3">
      <c r="A184" s="12">
        <v>33056</v>
      </c>
      <c r="B184" s="2">
        <v>30.670833333333299</v>
      </c>
      <c r="C184" s="2">
        <f t="shared" si="35"/>
        <v>33.233472222222218</v>
      </c>
      <c r="D184" s="13">
        <f t="shared" si="25"/>
        <v>27.175372222222222</v>
      </c>
      <c r="E184" s="3">
        <v>24.5</v>
      </c>
      <c r="F184" s="1">
        <f t="shared" si="26"/>
        <v>25</v>
      </c>
      <c r="G184" s="1">
        <f t="shared" si="27"/>
        <v>25.5</v>
      </c>
      <c r="H184" s="13">
        <f t="shared" si="28"/>
        <v>27.675372222222222</v>
      </c>
      <c r="I184" s="14">
        <f t="shared" si="29"/>
        <v>28.175372222222222</v>
      </c>
      <c r="J184" s="2">
        <f t="shared" si="30"/>
        <v>3.4954611111110765</v>
      </c>
      <c r="K184" s="2"/>
      <c r="L184" s="2">
        <f t="shared" si="31"/>
        <v>6.1708333333332988</v>
      </c>
      <c r="M184" s="2"/>
      <c r="N184" s="2">
        <f t="shared" si="32"/>
        <v>5.6708333333332988</v>
      </c>
      <c r="O184" s="2"/>
      <c r="P184" s="2">
        <f t="shared" si="33"/>
        <v>5.1708333333332988</v>
      </c>
      <c r="Q184" s="2"/>
      <c r="R184" s="2">
        <f t="shared" si="24"/>
        <v>2.9954611111110765</v>
      </c>
      <c r="S184" s="2"/>
      <c r="T184" s="2">
        <f t="shared" si="34"/>
        <v>2.4954611111110765</v>
      </c>
      <c r="U184" s="11"/>
    </row>
    <row r="185" spans="1:21" x14ac:dyDescent="0.3">
      <c r="A185" s="12">
        <v>33057</v>
      </c>
      <c r="B185" s="2">
        <v>30.337499999999999</v>
      </c>
      <c r="C185" s="2">
        <f t="shared" si="35"/>
        <v>33.218055555555544</v>
      </c>
      <c r="D185" s="13">
        <f t="shared" si="25"/>
        <v>27.171055555555554</v>
      </c>
      <c r="E185" s="3">
        <v>24.5</v>
      </c>
      <c r="F185" s="1">
        <f t="shared" si="26"/>
        <v>25</v>
      </c>
      <c r="G185" s="1">
        <f t="shared" si="27"/>
        <v>25.5</v>
      </c>
      <c r="H185" s="13">
        <f t="shared" si="28"/>
        <v>27.671055555555554</v>
      </c>
      <c r="I185" s="14">
        <f t="shared" si="29"/>
        <v>28.171055555555554</v>
      </c>
      <c r="J185" s="2">
        <f t="shared" si="30"/>
        <v>3.1664444444444442</v>
      </c>
      <c r="K185" s="2"/>
      <c r="L185" s="2">
        <f t="shared" si="31"/>
        <v>5.8374999999999986</v>
      </c>
      <c r="M185" s="2"/>
      <c r="N185" s="2">
        <f t="shared" si="32"/>
        <v>5.3374999999999986</v>
      </c>
      <c r="O185" s="2"/>
      <c r="P185" s="2">
        <f t="shared" si="33"/>
        <v>4.8374999999999986</v>
      </c>
      <c r="Q185" s="2"/>
      <c r="R185" s="2">
        <f t="shared" si="24"/>
        <v>2.6664444444444442</v>
      </c>
      <c r="S185" s="2"/>
      <c r="T185" s="2">
        <f t="shared" si="34"/>
        <v>2.1664444444444442</v>
      </c>
      <c r="U185" s="11"/>
    </row>
    <row r="186" spans="1:21" x14ac:dyDescent="0.3">
      <c r="A186" s="12">
        <v>33058</v>
      </c>
      <c r="B186" s="2">
        <v>30.391666666666701</v>
      </c>
      <c r="C186" s="2">
        <f t="shared" si="35"/>
        <v>33.162638888888885</v>
      </c>
      <c r="D186" s="13">
        <f t="shared" si="25"/>
        <v>27.155538888888891</v>
      </c>
      <c r="E186" s="3">
        <v>24.5</v>
      </c>
      <c r="F186" s="1">
        <f t="shared" si="26"/>
        <v>25</v>
      </c>
      <c r="G186" s="1">
        <f t="shared" si="27"/>
        <v>25.5</v>
      </c>
      <c r="H186" s="13">
        <f t="shared" si="28"/>
        <v>27.655538888888891</v>
      </c>
      <c r="I186" s="14">
        <f t="shared" si="29"/>
        <v>28.155538888888891</v>
      </c>
      <c r="J186" s="2">
        <f t="shared" si="30"/>
        <v>3.2361277777778099</v>
      </c>
      <c r="K186" s="2"/>
      <c r="L186" s="2">
        <f t="shared" si="31"/>
        <v>5.8916666666667012</v>
      </c>
      <c r="M186" s="2"/>
      <c r="N186" s="2">
        <f t="shared" si="32"/>
        <v>5.3916666666667012</v>
      </c>
      <c r="O186" s="2"/>
      <c r="P186" s="2">
        <f t="shared" si="33"/>
        <v>4.8916666666667012</v>
      </c>
      <c r="Q186" s="2"/>
      <c r="R186" s="2">
        <f t="shared" si="24"/>
        <v>2.7361277777778099</v>
      </c>
      <c r="S186" s="2"/>
      <c r="T186" s="2">
        <f t="shared" si="34"/>
        <v>2.2361277777778099</v>
      </c>
      <c r="U186" s="11"/>
    </row>
    <row r="187" spans="1:21" x14ac:dyDescent="0.3">
      <c r="A187" s="12">
        <v>33059</v>
      </c>
      <c r="B187" s="2">
        <v>31.883333333333301</v>
      </c>
      <c r="C187" s="2">
        <f t="shared" si="35"/>
        <v>33.097499999999997</v>
      </c>
      <c r="D187" s="13">
        <f t="shared" si="25"/>
        <v>27.137300000000003</v>
      </c>
      <c r="E187" s="3">
        <v>24.5</v>
      </c>
      <c r="F187" s="1">
        <f t="shared" si="26"/>
        <v>25</v>
      </c>
      <c r="G187" s="1">
        <f t="shared" si="27"/>
        <v>25.5</v>
      </c>
      <c r="H187" s="13">
        <f t="shared" si="28"/>
        <v>27.637300000000003</v>
      </c>
      <c r="I187" s="14">
        <f t="shared" si="29"/>
        <v>28.137300000000003</v>
      </c>
      <c r="J187" s="2">
        <f t="shared" si="30"/>
        <v>4.7460333333332976</v>
      </c>
      <c r="K187" s="2"/>
      <c r="L187" s="2">
        <f t="shared" si="31"/>
        <v>7.3833333333333009</v>
      </c>
      <c r="M187" s="2"/>
      <c r="N187" s="2">
        <f t="shared" si="32"/>
        <v>6.8833333333333009</v>
      </c>
      <c r="O187" s="2"/>
      <c r="P187" s="2">
        <f t="shared" si="33"/>
        <v>6.3833333333333009</v>
      </c>
      <c r="Q187" s="2"/>
      <c r="R187" s="2">
        <f t="shared" si="24"/>
        <v>4.2460333333332976</v>
      </c>
      <c r="S187" s="2"/>
      <c r="T187" s="2">
        <f t="shared" si="34"/>
        <v>3.7460333333332976</v>
      </c>
      <c r="U187" s="11"/>
    </row>
    <row r="188" spans="1:21" x14ac:dyDescent="0.3">
      <c r="A188" s="12">
        <v>33060</v>
      </c>
      <c r="B188" s="2">
        <v>32.845833333333303</v>
      </c>
      <c r="C188" s="2">
        <f t="shared" si="35"/>
        <v>33.114999999999995</v>
      </c>
      <c r="D188" s="13">
        <f t="shared" si="25"/>
        <v>27.142200000000003</v>
      </c>
      <c r="E188" s="3">
        <v>24.5</v>
      </c>
      <c r="F188" s="1">
        <f t="shared" si="26"/>
        <v>25</v>
      </c>
      <c r="G188" s="1">
        <f t="shared" si="27"/>
        <v>25.5</v>
      </c>
      <c r="H188" s="13">
        <f t="shared" si="28"/>
        <v>27.642200000000003</v>
      </c>
      <c r="I188" s="14">
        <f t="shared" si="29"/>
        <v>28.142200000000003</v>
      </c>
      <c r="J188" s="2">
        <f t="shared" si="30"/>
        <v>5.7036333333333005</v>
      </c>
      <c r="K188" s="2"/>
      <c r="L188" s="2">
        <f t="shared" si="31"/>
        <v>8.345833333333303</v>
      </c>
      <c r="M188" s="2"/>
      <c r="N188" s="2">
        <f t="shared" si="32"/>
        <v>7.845833333333303</v>
      </c>
      <c r="O188" s="2"/>
      <c r="P188" s="2">
        <f t="shared" si="33"/>
        <v>7.345833333333303</v>
      </c>
      <c r="Q188" s="2"/>
      <c r="R188" s="2">
        <f t="shared" si="24"/>
        <v>5.2036333333333005</v>
      </c>
      <c r="S188" s="2"/>
      <c r="T188" s="2">
        <f t="shared" si="34"/>
        <v>4.7036333333333005</v>
      </c>
      <c r="U188" s="11"/>
    </row>
    <row r="189" spans="1:21" x14ac:dyDescent="0.3">
      <c r="A189" s="12">
        <v>33061</v>
      </c>
      <c r="B189" s="2">
        <v>33.274999999999999</v>
      </c>
      <c r="C189" s="2">
        <f t="shared" si="35"/>
        <v>33.129583333333336</v>
      </c>
      <c r="D189" s="13">
        <f t="shared" si="25"/>
        <v>27.146283333333336</v>
      </c>
      <c r="E189" s="3">
        <v>24.5</v>
      </c>
      <c r="F189" s="1">
        <f t="shared" si="26"/>
        <v>25</v>
      </c>
      <c r="G189" s="1">
        <f t="shared" si="27"/>
        <v>25.5</v>
      </c>
      <c r="H189" s="13">
        <f t="shared" si="28"/>
        <v>27.646283333333336</v>
      </c>
      <c r="I189" s="14">
        <f t="shared" si="29"/>
        <v>28.146283333333336</v>
      </c>
      <c r="J189" s="2">
        <f t="shared" si="30"/>
        <v>6.1287166666666621</v>
      </c>
      <c r="K189" s="2"/>
      <c r="L189" s="2">
        <f t="shared" si="31"/>
        <v>8.7749999999999986</v>
      </c>
      <c r="M189" s="2"/>
      <c r="N189" s="2">
        <f t="shared" si="32"/>
        <v>8.2749999999999986</v>
      </c>
      <c r="O189" s="2"/>
      <c r="P189" s="2">
        <f t="shared" si="33"/>
        <v>7.7749999999999986</v>
      </c>
      <c r="Q189" s="2"/>
      <c r="R189" s="2">
        <f t="shared" si="24"/>
        <v>5.6287166666666621</v>
      </c>
      <c r="S189" s="2"/>
      <c r="T189" s="2">
        <f t="shared" si="34"/>
        <v>5.1287166666666621</v>
      </c>
      <c r="U189" s="11"/>
    </row>
    <row r="190" spans="1:21" x14ac:dyDescent="0.3">
      <c r="A190" s="12">
        <v>33062</v>
      </c>
      <c r="B190" s="2">
        <v>33.570833333333297</v>
      </c>
      <c r="C190" s="2">
        <f t="shared" si="35"/>
        <v>33.087361111111107</v>
      </c>
      <c r="D190" s="13">
        <f t="shared" si="25"/>
        <v>27.134461111111111</v>
      </c>
      <c r="E190" s="3">
        <v>24.5</v>
      </c>
      <c r="F190" s="1">
        <f t="shared" si="26"/>
        <v>25</v>
      </c>
      <c r="G190" s="1">
        <f t="shared" si="27"/>
        <v>25.5</v>
      </c>
      <c r="H190" s="13">
        <f t="shared" si="28"/>
        <v>27.634461111111111</v>
      </c>
      <c r="I190" s="14">
        <f t="shared" si="29"/>
        <v>28.134461111111111</v>
      </c>
      <c r="J190" s="2">
        <f t="shared" si="30"/>
        <v>6.436372222222186</v>
      </c>
      <c r="K190" s="2"/>
      <c r="L190" s="2">
        <f t="shared" si="31"/>
        <v>9.0708333333332973</v>
      </c>
      <c r="M190" s="2"/>
      <c r="N190" s="2">
        <f t="shared" si="32"/>
        <v>8.5708333333332973</v>
      </c>
      <c r="O190" s="2"/>
      <c r="P190" s="2">
        <f t="shared" si="33"/>
        <v>8.0708333333332973</v>
      </c>
      <c r="Q190" s="2"/>
      <c r="R190" s="2">
        <f t="shared" si="24"/>
        <v>5.936372222222186</v>
      </c>
      <c r="S190" s="2"/>
      <c r="T190" s="2">
        <f t="shared" si="34"/>
        <v>5.436372222222186</v>
      </c>
      <c r="U190" s="11"/>
    </row>
    <row r="191" spans="1:21" x14ac:dyDescent="0.3">
      <c r="A191" s="12">
        <v>33063</v>
      </c>
      <c r="B191" s="2">
        <v>31.920833333333299</v>
      </c>
      <c r="C191" s="2">
        <f t="shared" si="35"/>
        <v>33.084583333333327</v>
      </c>
      <c r="D191" s="13">
        <f t="shared" si="25"/>
        <v>27.133683333333334</v>
      </c>
      <c r="E191" s="3">
        <v>24.5</v>
      </c>
      <c r="F191" s="1">
        <f t="shared" si="26"/>
        <v>25</v>
      </c>
      <c r="G191" s="1">
        <f t="shared" si="27"/>
        <v>25.5</v>
      </c>
      <c r="H191" s="13">
        <f t="shared" si="28"/>
        <v>27.633683333333334</v>
      </c>
      <c r="I191" s="14">
        <f t="shared" si="29"/>
        <v>28.133683333333334</v>
      </c>
      <c r="J191" s="2">
        <f t="shared" si="30"/>
        <v>4.7871499999999649</v>
      </c>
      <c r="K191" s="2"/>
      <c r="L191" s="2">
        <f t="shared" si="31"/>
        <v>7.4208333333332988</v>
      </c>
      <c r="M191" s="2"/>
      <c r="N191" s="2">
        <f t="shared" si="32"/>
        <v>6.9208333333332988</v>
      </c>
      <c r="O191" s="2"/>
      <c r="P191" s="2">
        <f t="shared" si="33"/>
        <v>6.4208333333332988</v>
      </c>
      <c r="Q191" s="2"/>
      <c r="R191" s="2">
        <f t="shared" si="24"/>
        <v>4.2871499999999649</v>
      </c>
      <c r="S191" s="2"/>
      <c r="T191" s="2">
        <f t="shared" si="34"/>
        <v>3.7871499999999649</v>
      </c>
      <c r="U191" s="11"/>
    </row>
    <row r="192" spans="1:21" x14ac:dyDescent="0.3">
      <c r="A192" s="12">
        <v>33064</v>
      </c>
      <c r="B192" s="2">
        <v>33.183333333333302</v>
      </c>
      <c r="C192" s="2">
        <f t="shared" si="35"/>
        <v>32.96180555555555</v>
      </c>
      <c r="D192" s="13">
        <f t="shared" si="25"/>
        <v>27.099305555555556</v>
      </c>
      <c r="E192" s="3">
        <v>24.5</v>
      </c>
      <c r="F192" s="1">
        <f t="shared" si="26"/>
        <v>25</v>
      </c>
      <c r="G192" s="1">
        <f t="shared" si="27"/>
        <v>25.5</v>
      </c>
      <c r="H192" s="13">
        <f t="shared" si="28"/>
        <v>27.599305555555556</v>
      </c>
      <c r="I192" s="14">
        <f t="shared" si="29"/>
        <v>28.099305555555556</v>
      </c>
      <c r="J192" s="2">
        <f t="shared" si="30"/>
        <v>6.0840277777777452</v>
      </c>
      <c r="K192" s="2"/>
      <c r="L192" s="2">
        <f t="shared" si="31"/>
        <v>8.6833333333333016</v>
      </c>
      <c r="M192" s="2"/>
      <c r="N192" s="2">
        <f t="shared" si="32"/>
        <v>8.1833333333333016</v>
      </c>
      <c r="O192" s="2"/>
      <c r="P192" s="2">
        <f t="shared" si="33"/>
        <v>7.6833333333333016</v>
      </c>
      <c r="Q192" s="2"/>
      <c r="R192" s="2">
        <f t="shared" si="24"/>
        <v>5.5840277777777452</v>
      </c>
      <c r="S192" s="2"/>
      <c r="T192" s="2">
        <f t="shared" si="34"/>
        <v>5.0840277777777452</v>
      </c>
      <c r="U192" s="11"/>
    </row>
    <row r="193" spans="1:21" x14ac:dyDescent="0.3">
      <c r="A193" s="12">
        <v>33065</v>
      </c>
      <c r="B193" s="2">
        <v>35.495833333333302</v>
      </c>
      <c r="C193" s="2">
        <f t="shared" si="35"/>
        <v>32.836388888888884</v>
      </c>
      <c r="D193" s="13">
        <f t="shared" si="25"/>
        <v>27.064188888888889</v>
      </c>
      <c r="E193" s="3">
        <v>24.5</v>
      </c>
      <c r="F193" s="1">
        <f t="shared" si="26"/>
        <v>25</v>
      </c>
      <c r="G193" s="1">
        <f t="shared" si="27"/>
        <v>25.5</v>
      </c>
      <c r="H193" s="13">
        <f t="shared" si="28"/>
        <v>27.564188888888889</v>
      </c>
      <c r="I193" s="14">
        <f t="shared" si="29"/>
        <v>28.064188888888889</v>
      </c>
      <c r="J193" s="2">
        <f t="shared" si="30"/>
        <v>8.4316444444444123</v>
      </c>
      <c r="K193" s="2"/>
      <c r="L193" s="2">
        <f t="shared" si="31"/>
        <v>10.995833333333302</v>
      </c>
      <c r="M193" s="2"/>
      <c r="N193" s="2">
        <f t="shared" si="32"/>
        <v>10.495833333333302</v>
      </c>
      <c r="O193" s="2"/>
      <c r="P193" s="2">
        <f t="shared" si="33"/>
        <v>9.9958333333333016</v>
      </c>
      <c r="Q193" s="2"/>
      <c r="R193" s="2">
        <f t="shared" si="24"/>
        <v>7.9316444444444123</v>
      </c>
      <c r="S193" s="2"/>
      <c r="T193" s="2">
        <f t="shared" si="34"/>
        <v>7.4316444444444123</v>
      </c>
      <c r="U193" s="11"/>
    </row>
    <row r="194" spans="1:21" x14ac:dyDescent="0.3">
      <c r="A194" s="12">
        <v>33066</v>
      </c>
      <c r="B194" s="2">
        <v>32.241666666666703</v>
      </c>
      <c r="C194" s="2">
        <f t="shared" si="35"/>
        <v>32.785416666666656</v>
      </c>
      <c r="D194" s="13">
        <f t="shared" si="25"/>
        <v>27.049916666666665</v>
      </c>
      <c r="E194" s="3">
        <v>24.5</v>
      </c>
      <c r="F194" s="1">
        <f t="shared" si="26"/>
        <v>25</v>
      </c>
      <c r="G194" s="1">
        <f t="shared" si="27"/>
        <v>25.5</v>
      </c>
      <c r="H194" s="13">
        <f t="shared" si="28"/>
        <v>27.549916666666665</v>
      </c>
      <c r="I194" s="14">
        <f t="shared" si="29"/>
        <v>28.049916666666665</v>
      </c>
      <c r="J194" s="2">
        <f t="shared" si="30"/>
        <v>5.1917500000000381</v>
      </c>
      <c r="K194" s="2"/>
      <c r="L194" s="2">
        <f t="shared" si="31"/>
        <v>7.7416666666667027</v>
      </c>
      <c r="M194" s="2"/>
      <c r="N194" s="2">
        <f t="shared" si="32"/>
        <v>7.2416666666667027</v>
      </c>
      <c r="O194" s="2"/>
      <c r="P194" s="2">
        <f t="shared" si="33"/>
        <v>6.7416666666667027</v>
      </c>
      <c r="Q194" s="2"/>
      <c r="R194" s="2">
        <f t="shared" ref="R194:R257" si="36">MAX(B194-H194,0)</f>
        <v>4.6917500000000381</v>
      </c>
      <c r="S194" s="2"/>
      <c r="T194" s="2">
        <f t="shared" si="34"/>
        <v>4.1917500000000381</v>
      </c>
      <c r="U194" s="11"/>
    </row>
    <row r="195" spans="1:21" x14ac:dyDescent="0.3">
      <c r="A195" s="12">
        <v>33067</v>
      </c>
      <c r="B195" s="2">
        <v>29.245833333333302</v>
      </c>
      <c r="C195" s="2">
        <f t="shared" si="35"/>
        <v>32.597083333333323</v>
      </c>
      <c r="D195" s="13">
        <f t="shared" ref="D195:D258" si="37">0.28*C195+17.87</f>
        <v>26.997183333333332</v>
      </c>
      <c r="E195" s="3">
        <v>24.5</v>
      </c>
      <c r="F195" s="1">
        <f t="shared" ref="F195:F258" si="38">E195+0.5</f>
        <v>25</v>
      </c>
      <c r="G195" s="1">
        <f t="shared" ref="G195:G258" si="39">E195+1</f>
        <v>25.5</v>
      </c>
      <c r="H195" s="13">
        <f t="shared" ref="H195:H258" si="40">0.5+D195</f>
        <v>27.497183333333332</v>
      </c>
      <c r="I195" s="14">
        <f t="shared" ref="I195:I258" si="41">1+D195</f>
        <v>27.997183333333332</v>
      </c>
      <c r="J195" s="2">
        <f t="shared" ref="J195:J258" si="42">MAX(B195-D195,0)</f>
        <v>2.2486499999999694</v>
      </c>
      <c r="K195" s="2"/>
      <c r="L195" s="2">
        <f t="shared" ref="L195:L258" si="43">MAX(B195-E195,0)</f>
        <v>4.7458333333333016</v>
      </c>
      <c r="M195" s="2"/>
      <c r="N195" s="2">
        <f t="shared" ref="N195:N258" si="44">MAX(B195-F195,0)</f>
        <v>4.2458333333333016</v>
      </c>
      <c r="O195" s="2"/>
      <c r="P195" s="2">
        <f t="shared" ref="P195:P258" si="45">MAX(B195-G195,0)</f>
        <v>3.7458333333333016</v>
      </c>
      <c r="Q195" s="2"/>
      <c r="R195" s="2">
        <f t="shared" si="36"/>
        <v>1.7486499999999694</v>
      </c>
      <c r="S195" s="2"/>
      <c r="T195" s="2">
        <f t="shared" ref="T195:T258" si="46">MAX(B195-I195,0)</f>
        <v>1.2486499999999694</v>
      </c>
      <c r="U195" s="11"/>
    </row>
    <row r="196" spans="1:21" x14ac:dyDescent="0.3">
      <c r="A196" s="12">
        <v>33068</v>
      </c>
      <c r="B196" s="2">
        <v>28.033333333333299</v>
      </c>
      <c r="C196" s="2">
        <f t="shared" si="35"/>
        <v>32.328333333333326</v>
      </c>
      <c r="D196" s="13">
        <f t="shared" si="37"/>
        <v>26.921933333333335</v>
      </c>
      <c r="E196" s="3">
        <v>24.5</v>
      </c>
      <c r="F196" s="1">
        <f t="shared" si="38"/>
        <v>25</v>
      </c>
      <c r="G196" s="1">
        <f t="shared" si="39"/>
        <v>25.5</v>
      </c>
      <c r="H196" s="13">
        <f t="shared" si="40"/>
        <v>27.421933333333335</v>
      </c>
      <c r="I196" s="14">
        <f t="shared" si="41"/>
        <v>27.921933333333335</v>
      </c>
      <c r="J196" s="2">
        <f t="shared" si="42"/>
        <v>1.1113999999999642</v>
      </c>
      <c r="K196" s="2"/>
      <c r="L196" s="2">
        <f t="shared" si="43"/>
        <v>3.5333333333332995</v>
      </c>
      <c r="M196" s="2"/>
      <c r="N196" s="2">
        <f t="shared" si="44"/>
        <v>3.0333333333332995</v>
      </c>
      <c r="O196" s="2"/>
      <c r="P196" s="2">
        <f t="shared" si="45"/>
        <v>2.5333333333332995</v>
      </c>
      <c r="Q196" s="2"/>
      <c r="R196" s="2">
        <f t="shared" si="36"/>
        <v>0.61139999999996419</v>
      </c>
      <c r="S196" s="2"/>
      <c r="T196" s="2">
        <f t="shared" si="46"/>
        <v>0.11139999999996419</v>
      </c>
      <c r="U196" s="11"/>
    </row>
    <row r="197" spans="1:21" x14ac:dyDescent="0.3">
      <c r="A197" s="12">
        <v>33069</v>
      </c>
      <c r="B197" s="2">
        <v>29.0833333333333</v>
      </c>
      <c r="C197" s="2">
        <f t="shared" si="35"/>
        <v>32.10499999999999</v>
      </c>
      <c r="D197" s="13">
        <f t="shared" si="37"/>
        <v>26.859400000000001</v>
      </c>
      <c r="E197" s="3">
        <v>24.5</v>
      </c>
      <c r="F197" s="1">
        <f t="shared" si="38"/>
        <v>25</v>
      </c>
      <c r="G197" s="1">
        <f t="shared" si="39"/>
        <v>25.5</v>
      </c>
      <c r="H197" s="13">
        <f t="shared" si="40"/>
        <v>27.359400000000001</v>
      </c>
      <c r="I197" s="14">
        <f t="shared" si="41"/>
        <v>27.859400000000001</v>
      </c>
      <c r="J197" s="2">
        <f t="shared" si="42"/>
        <v>2.2239333333332993</v>
      </c>
      <c r="K197" s="2"/>
      <c r="L197" s="2">
        <f t="shared" si="43"/>
        <v>4.5833333333333002</v>
      </c>
      <c r="M197" s="2"/>
      <c r="N197" s="2">
        <f t="shared" si="44"/>
        <v>4.0833333333333002</v>
      </c>
      <c r="O197" s="2"/>
      <c r="P197" s="2">
        <f t="shared" si="45"/>
        <v>3.5833333333333002</v>
      </c>
      <c r="Q197" s="2"/>
      <c r="R197" s="2">
        <f t="shared" si="36"/>
        <v>1.7239333333332993</v>
      </c>
      <c r="S197" s="2"/>
      <c r="T197" s="2">
        <f t="shared" si="46"/>
        <v>1.2239333333332993</v>
      </c>
      <c r="U197" s="11"/>
    </row>
    <row r="198" spans="1:21" x14ac:dyDescent="0.3">
      <c r="A198" s="12">
        <v>33070</v>
      </c>
      <c r="B198" s="2">
        <v>29.675000000000001</v>
      </c>
      <c r="C198" s="2">
        <f t="shared" si="35"/>
        <v>31.883611111111101</v>
      </c>
      <c r="D198" s="13">
        <f t="shared" si="37"/>
        <v>26.79741111111111</v>
      </c>
      <c r="E198" s="3">
        <v>24.5</v>
      </c>
      <c r="F198" s="1">
        <f t="shared" si="38"/>
        <v>25</v>
      </c>
      <c r="G198" s="1">
        <f t="shared" si="39"/>
        <v>25.5</v>
      </c>
      <c r="H198" s="13">
        <f t="shared" si="40"/>
        <v>27.29741111111111</v>
      </c>
      <c r="I198" s="14">
        <f t="shared" si="41"/>
        <v>27.79741111111111</v>
      </c>
      <c r="J198" s="2">
        <f t="shared" si="42"/>
        <v>2.8775888888888908</v>
      </c>
      <c r="K198" s="2"/>
      <c r="L198" s="2">
        <f t="shared" si="43"/>
        <v>5.1750000000000007</v>
      </c>
      <c r="M198" s="2"/>
      <c r="N198" s="2">
        <f t="shared" si="44"/>
        <v>4.6750000000000007</v>
      </c>
      <c r="O198" s="2"/>
      <c r="P198" s="2">
        <f t="shared" si="45"/>
        <v>4.1750000000000007</v>
      </c>
      <c r="Q198" s="2"/>
      <c r="R198" s="2">
        <f t="shared" si="36"/>
        <v>2.3775888888888908</v>
      </c>
      <c r="S198" s="2"/>
      <c r="T198" s="2">
        <f t="shared" si="46"/>
        <v>1.8775888888888908</v>
      </c>
      <c r="U198" s="11"/>
    </row>
    <row r="199" spans="1:21" x14ac:dyDescent="0.3">
      <c r="A199" s="12">
        <v>33071</v>
      </c>
      <c r="B199" s="2">
        <v>29.975000000000001</v>
      </c>
      <c r="C199" s="2">
        <f t="shared" si="35"/>
        <v>31.685833333333321</v>
      </c>
      <c r="D199" s="13">
        <f t="shared" si="37"/>
        <v>26.742033333333332</v>
      </c>
      <c r="E199" s="3">
        <v>24.5</v>
      </c>
      <c r="F199" s="1">
        <f t="shared" si="38"/>
        <v>25</v>
      </c>
      <c r="G199" s="1">
        <f t="shared" si="39"/>
        <v>25.5</v>
      </c>
      <c r="H199" s="13">
        <f t="shared" si="40"/>
        <v>27.242033333333332</v>
      </c>
      <c r="I199" s="14">
        <f t="shared" si="41"/>
        <v>27.742033333333332</v>
      </c>
      <c r="J199" s="2">
        <f t="shared" si="42"/>
        <v>3.2329666666666697</v>
      </c>
      <c r="K199" s="2"/>
      <c r="L199" s="2">
        <f t="shared" si="43"/>
        <v>5.4750000000000014</v>
      </c>
      <c r="M199" s="2"/>
      <c r="N199" s="2">
        <f t="shared" si="44"/>
        <v>4.9750000000000014</v>
      </c>
      <c r="O199" s="2"/>
      <c r="P199" s="2">
        <f t="shared" si="45"/>
        <v>4.4750000000000014</v>
      </c>
      <c r="Q199" s="2"/>
      <c r="R199" s="2">
        <f t="shared" si="36"/>
        <v>2.7329666666666697</v>
      </c>
      <c r="S199" s="2"/>
      <c r="T199" s="2">
        <f t="shared" si="46"/>
        <v>2.2329666666666697</v>
      </c>
      <c r="U199" s="11"/>
    </row>
    <row r="200" spans="1:21" x14ac:dyDescent="0.3">
      <c r="A200" s="12">
        <v>33072</v>
      </c>
      <c r="B200" s="2">
        <v>32.116666666666703</v>
      </c>
      <c r="C200" s="2">
        <f t="shared" si="35"/>
        <v>31.514999999999986</v>
      </c>
      <c r="D200" s="13">
        <f t="shared" si="37"/>
        <v>26.694199999999999</v>
      </c>
      <c r="E200" s="3">
        <v>24.5</v>
      </c>
      <c r="F200" s="1">
        <f t="shared" si="38"/>
        <v>25</v>
      </c>
      <c r="G200" s="1">
        <f t="shared" si="39"/>
        <v>25.5</v>
      </c>
      <c r="H200" s="13">
        <f t="shared" si="40"/>
        <v>27.194199999999999</v>
      </c>
      <c r="I200" s="14">
        <f t="shared" si="41"/>
        <v>27.694199999999999</v>
      </c>
      <c r="J200" s="2">
        <f t="shared" si="42"/>
        <v>5.4224666666667041</v>
      </c>
      <c r="K200" s="2"/>
      <c r="L200" s="2">
        <f t="shared" si="43"/>
        <v>7.6166666666667027</v>
      </c>
      <c r="M200" s="2"/>
      <c r="N200" s="2">
        <f t="shared" si="44"/>
        <v>7.1166666666667027</v>
      </c>
      <c r="O200" s="2"/>
      <c r="P200" s="2">
        <f t="shared" si="45"/>
        <v>6.6166666666667027</v>
      </c>
      <c r="Q200" s="2"/>
      <c r="R200" s="2">
        <f t="shared" si="36"/>
        <v>4.9224666666667041</v>
      </c>
      <c r="S200" s="2"/>
      <c r="T200" s="2">
        <f t="shared" si="46"/>
        <v>4.4224666666667041</v>
      </c>
      <c r="U200" s="11"/>
    </row>
    <row r="201" spans="1:21" x14ac:dyDescent="0.3">
      <c r="A201" s="12">
        <v>33073</v>
      </c>
      <c r="B201" s="2">
        <v>34.658333333333303</v>
      </c>
      <c r="C201" s="2">
        <f t="shared" si="35"/>
        <v>31.355833333333319</v>
      </c>
      <c r="D201" s="13">
        <f t="shared" si="37"/>
        <v>26.64963333333333</v>
      </c>
      <c r="E201" s="3">
        <v>24.5</v>
      </c>
      <c r="F201" s="1">
        <f t="shared" si="38"/>
        <v>25</v>
      </c>
      <c r="G201" s="1">
        <f t="shared" si="39"/>
        <v>25.5</v>
      </c>
      <c r="H201" s="13">
        <f t="shared" si="40"/>
        <v>27.14963333333333</v>
      </c>
      <c r="I201" s="14">
        <f t="shared" si="41"/>
        <v>27.64963333333333</v>
      </c>
      <c r="J201" s="2">
        <f t="shared" si="42"/>
        <v>8.0086999999999726</v>
      </c>
      <c r="K201" s="2"/>
      <c r="L201" s="2">
        <f t="shared" si="43"/>
        <v>10.158333333333303</v>
      </c>
      <c r="M201" s="2"/>
      <c r="N201" s="2">
        <f t="shared" si="44"/>
        <v>9.658333333333303</v>
      </c>
      <c r="O201" s="2"/>
      <c r="P201" s="2">
        <f t="shared" si="45"/>
        <v>9.158333333333303</v>
      </c>
      <c r="Q201" s="2"/>
      <c r="R201" s="2">
        <f t="shared" si="36"/>
        <v>7.5086999999999726</v>
      </c>
      <c r="S201" s="2"/>
      <c r="T201" s="2">
        <f t="shared" si="46"/>
        <v>7.0086999999999726</v>
      </c>
      <c r="U201" s="11"/>
    </row>
    <row r="202" spans="1:21" x14ac:dyDescent="0.3">
      <c r="A202" s="12">
        <v>33074</v>
      </c>
      <c r="B202" s="2">
        <v>31.920833333333299</v>
      </c>
      <c r="C202" s="2">
        <f t="shared" si="35"/>
        <v>31.316388888888877</v>
      </c>
      <c r="D202" s="13">
        <f t="shared" si="37"/>
        <v>26.63858888888889</v>
      </c>
      <c r="E202" s="3">
        <v>24.5</v>
      </c>
      <c r="F202" s="1">
        <f t="shared" si="38"/>
        <v>25</v>
      </c>
      <c r="G202" s="1">
        <f t="shared" si="39"/>
        <v>25.5</v>
      </c>
      <c r="H202" s="13">
        <f t="shared" si="40"/>
        <v>27.13858888888889</v>
      </c>
      <c r="I202" s="14">
        <f t="shared" si="41"/>
        <v>27.63858888888889</v>
      </c>
      <c r="J202" s="2">
        <f t="shared" si="42"/>
        <v>5.2822444444444088</v>
      </c>
      <c r="K202" s="2"/>
      <c r="L202" s="2">
        <f t="shared" si="43"/>
        <v>7.4208333333332988</v>
      </c>
      <c r="M202" s="2"/>
      <c r="N202" s="2">
        <f t="shared" si="44"/>
        <v>6.9208333333332988</v>
      </c>
      <c r="O202" s="2"/>
      <c r="P202" s="2">
        <f t="shared" si="45"/>
        <v>6.4208333333332988</v>
      </c>
      <c r="Q202" s="2"/>
      <c r="R202" s="2">
        <f t="shared" si="36"/>
        <v>4.7822444444444088</v>
      </c>
      <c r="S202" s="2"/>
      <c r="T202" s="2">
        <f t="shared" si="46"/>
        <v>4.2822444444444088</v>
      </c>
      <c r="U202" s="11"/>
    </row>
    <row r="203" spans="1:21" x14ac:dyDescent="0.3">
      <c r="A203" s="12">
        <v>33075</v>
      </c>
      <c r="B203" s="2">
        <v>30.737500000000001</v>
      </c>
      <c r="C203" s="2">
        <f t="shared" si="35"/>
        <v>31.262499999999989</v>
      </c>
      <c r="D203" s="13">
        <f t="shared" si="37"/>
        <v>26.6235</v>
      </c>
      <c r="E203" s="3">
        <v>24.5</v>
      </c>
      <c r="F203" s="1">
        <f t="shared" si="38"/>
        <v>25</v>
      </c>
      <c r="G203" s="1">
        <f t="shared" si="39"/>
        <v>25.5</v>
      </c>
      <c r="H203" s="13">
        <f t="shared" si="40"/>
        <v>27.1235</v>
      </c>
      <c r="I203" s="14">
        <f t="shared" si="41"/>
        <v>27.6235</v>
      </c>
      <c r="J203" s="2">
        <f t="shared" si="42"/>
        <v>4.1140000000000008</v>
      </c>
      <c r="K203" s="2"/>
      <c r="L203" s="2">
        <f t="shared" si="43"/>
        <v>6.2375000000000007</v>
      </c>
      <c r="M203" s="2"/>
      <c r="N203" s="2">
        <f t="shared" si="44"/>
        <v>5.7375000000000007</v>
      </c>
      <c r="O203" s="2"/>
      <c r="P203" s="2">
        <f t="shared" si="45"/>
        <v>5.2375000000000007</v>
      </c>
      <c r="Q203" s="2"/>
      <c r="R203" s="2">
        <f t="shared" si="36"/>
        <v>3.6140000000000008</v>
      </c>
      <c r="S203" s="2"/>
      <c r="T203" s="2">
        <f t="shared" si="46"/>
        <v>3.1140000000000008</v>
      </c>
      <c r="U203" s="11"/>
    </row>
    <row r="204" spans="1:21" x14ac:dyDescent="0.3">
      <c r="A204" s="12">
        <v>33076</v>
      </c>
      <c r="B204" s="2">
        <v>31.691666666666698</v>
      </c>
      <c r="C204" s="2">
        <f t="shared" si="35"/>
        <v>31.144583333333323</v>
      </c>
      <c r="D204" s="13">
        <f t="shared" si="37"/>
        <v>26.590483333333331</v>
      </c>
      <c r="E204" s="3">
        <v>24.5</v>
      </c>
      <c r="F204" s="1">
        <f t="shared" si="38"/>
        <v>25</v>
      </c>
      <c r="G204" s="1">
        <f t="shared" si="39"/>
        <v>25.5</v>
      </c>
      <c r="H204" s="13">
        <f t="shared" si="40"/>
        <v>27.090483333333331</v>
      </c>
      <c r="I204" s="14">
        <f t="shared" si="41"/>
        <v>27.590483333333331</v>
      </c>
      <c r="J204" s="2">
        <f t="shared" si="42"/>
        <v>5.1011833333333669</v>
      </c>
      <c r="K204" s="2"/>
      <c r="L204" s="2">
        <f t="shared" si="43"/>
        <v>7.1916666666666984</v>
      </c>
      <c r="M204" s="2"/>
      <c r="N204" s="2">
        <f t="shared" si="44"/>
        <v>6.6916666666666984</v>
      </c>
      <c r="O204" s="2"/>
      <c r="P204" s="2">
        <f t="shared" si="45"/>
        <v>6.1916666666666984</v>
      </c>
      <c r="Q204" s="2"/>
      <c r="R204" s="2">
        <f t="shared" si="36"/>
        <v>4.6011833333333669</v>
      </c>
      <c r="S204" s="2"/>
      <c r="T204" s="2">
        <f t="shared" si="46"/>
        <v>4.1011833333333669</v>
      </c>
      <c r="U204" s="11"/>
    </row>
    <row r="205" spans="1:21" x14ac:dyDescent="0.3">
      <c r="A205" s="12">
        <v>33077</v>
      </c>
      <c r="B205" s="2">
        <v>33.049999999999997</v>
      </c>
      <c r="C205" s="2">
        <f t="shared" si="35"/>
        <v>31.064999999999987</v>
      </c>
      <c r="D205" s="13">
        <f t="shared" si="37"/>
        <v>26.568199999999997</v>
      </c>
      <c r="E205" s="3">
        <v>24.5</v>
      </c>
      <c r="F205" s="1">
        <f t="shared" si="38"/>
        <v>25</v>
      </c>
      <c r="G205" s="1">
        <f t="shared" si="39"/>
        <v>25.5</v>
      </c>
      <c r="H205" s="13">
        <f t="shared" si="40"/>
        <v>27.068199999999997</v>
      </c>
      <c r="I205" s="14">
        <f t="shared" si="41"/>
        <v>27.568199999999997</v>
      </c>
      <c r="J205" s="2">
        <f t="shared" si="42"/>
        <v>6.4817999999999998</v>
      </c>
      <c r="K205" s="2"/>
      <c r="L205" s="2">
        <f t="shared" si="43"/>
        <v>8.5499999999999972</v>
      </c>
      <c r="M205" s="2"/>
      <c r="N205" s="2">
        <f t="shared" si="44"/>
        <v>8.0499999999999972</v>
      </c>
      <c r="O205" s="2"/>
      <c r="P205" s="2">
        <f t="shared" si="45"/>
        <v>7.5499999999999972</v>
      </c>
      <c r="Q205" s="2"/>
      <c r="R205" s="2">
        <f t="shared" si="36"/>
        <v>5.9817999999999998</v>
      </c>
      <c r="S205" s="2"/>
      <c r="T205" s="2">
        <f t="shared" si="46"/>
        <v>5.4817999999999998</v>
      </c>
      <c r="U205" s="11"/>
    </row>
    <row r="206" spans="1:21" x14ac:dyDescent="0.3">
      <c r="A206" s="12">
        <v>33078</v>
      </c>
      <c r="B206" s="2">
        <v>32.679166666666703</v>
      </c>
      <c r="C206" s="2">
        <f t="shared" si="35"/>
        <v>31.028194444444427</v>
      </c>
      <c r="D206" s="13">
        <f t="shared" si="37"/>
        <v>26.557894444444443</v>
      </c>
      <c r="E206" s="3">
        <v>24.5</v>
      </c>
      <c r="F206" s="1">
        <f t="shared" si="38"/>
        <v>25</v>
      </c>
      <c r="G206" s="1">
        <f t="shared" si="39"/>
        <v>25.5</v>
      </c>
      <c r="H206" s="13">
        <f t="shared" si="40"/>
        <v>27.057894444444443</v>
      </c>
      <c r="I206" s="14">
        <f t="shared" si="41"/>
        <v>27.557894444444443</v>
      </c>
      <c r="J206" s="2">
        <f t="shared" si="42"/>
        <v>6.1212722222222595</v>
      </c>
      <c r="K206" s="2"/>
      <c r="L206" s="2">
        <f t="shared" si="43"/>
        <v>8.1791666666667027</v>
      </c>
      <c r="M206" s="2"/>
      <c r="N206" s="2">
        <f t="shared" si="44"/>
        <v>7.6791666666667027</v>
      </c>
      <c r="O206" s="2"/>
      <c r="P206" s="2">
        <f t="shared" si="45"/>
        <v>7.1791666666667027</v>
      </c>
      <c r="Q206" s="2"/>
      <c r="R206" s="2">
        <f t="shared" si="36"/>
        <v>5.6212722222222595</v>
      </c>
      <c r="S206" s="2"/>
      <c r="T206" s="2">
        <f t="shared" si="46"/>
        <v>5.1212722222222595</v>
      </c>
      <c r="U206" s="11"/>
    </row>
    <row r="207" spans="1:21" x14ac:dyDescent="0.3">
      <c r="A207" s="12">
        <v>33079</v>
      </c>
      <c r="B207" s="2">
        <v>31.774999999999999</v>
      </c>
      <c r="C207" s="2">
        <f t="shared" si="35"/>
        <v>31.124722222222207</v>
      </c>
      <c r="D207" s="13">
        <f t="shared" si="37"/>
        <v>26.584922222222218</v>
      </c>
      <c r="E207" s="3">
        <v>24.5</v>
      </c>
      <c r="F207" s="1">
        <f t="shared" si="38"/>
        <v>25</v>
      </c>
      <c r="G207" s="1">
        <f t="shared" si="39"/>
        <v>25.5</v>
      </c>
      <c r="H207" s="13">
        <f t="shared" si="40"/>
        <v>27.084922222222218</v>
      </c>
      <c r="I207" s="14">
        <f t="shared" si="41"/>
        <v>27.584922222222218</v>
      </c>
      <c r="J207" s="2">
        <f t="shared" si="42"/>
        <v>5.1900777777777805</v>
      </c>
      <c r="K207" s="2"/>
      <c r="L207" s="2">
        <f t="shared" si="43"/>
        <v>7.2749999999999986</v>
      </c>
      <c r="M207" s="2"/>
      <c r="N207" s="2">
        <f t="shared" si="44"/>
        <v>6.7749999999999986</v>
      </c>
      <c r="O207" s="2"/>
      <c r="P207" s="2">
        <f t="shared" si="45"/>
        <v>6.2749999999999986</v>
      </c>
      <c r="Q207" s="2"/>
      <c r="R207" s="2">
        <f t="shared" si="36"/>
        <v>4.6900777777777805</v>
      </c>
      <c r="S207" s="2"/>
      <c r="T207" s="2">
        <f t="shared" si="46"/>
        <v>4.1900777777777805</v>
      </c>
      <c r="U207" s="11"/>
    </row>
    <row r="208" spans="1:21" x14ac:dyDescent="0.3">
      <c r="A208" s="12">
        <v>33080</v>
      </c>
      <c r="B208" s="2">
        <v>32.774999999999999</v>
      </c>
      <c r="C208" s="2">
        <f t="shared" si="35"/>
        <v>31.227777777777764</v>
      </c>
      <c r="D208" s="13">
        <f t="shared" si="37"/>
        <v>26.613777777777777</v>
      </c>
      <c r="E208" s="3">
        <v>24.5</v>
      </c>
      <c r="F208" s="1">
        <f t="shared" si="38"/>
        <v>25</v>
      </c>
      <c r="G208" s="1">
        <f t="shared" si="39"/>
        <v>25.5</v>
      </c>
      <c r="H208" s="13">
        <f t="shared" si="40"/>
        <v>27.113777777777777</v>
      </c>
      <c r="I208" s="14">
        <f t="shared" si="41"/>
        <v>27.613777777777777</v>
      </c>
      <c r="J208" s="2">
        <f t="shared" si="42"/>
        <v>6.1612222222222215</v>
      </c>
      <c r="K208" s="2"/>
      <c r="L208" s="2">
        <f t="shared" si="43"/>
        <v>8.2749999999999986</v>
      </c>
      <c r="M208" s="2"/>
      <c r="N208" s="2">
        <f t="shared" si="44"/>
        <v>7.7749999999999986</v>
      </c>
      <c r="O208" s="2"/>
      <c r="P208" s="2">
        <f t="shared" si="45"/>
        <v>7.2749999999999986</v>
      </c>
      <c r="Q208" s="2"/>
      <c r="R208" s="2">
        <f t="shared" si="36"/>
        <v>5.6612222222222215</v>
      </c>
      <c r="S208" s="2"/>
      <c r="T208" s="2">
        <f t="shared" si="46"/>
        <v>5.1612222222222215</v>
      </c>
      <c r="U208" s="11"/>
    </row>
    <row r="209" spans="1:21" x14ac:dyDescent="0.3">
      <c r="A209" s="12">
        <v>33081</v>
      </c>
      <c r="B209" s="2">
        <v>31.262499999999999</v>
      </c>
      <c r="C209" s="2">
        <f t="shared" si="35"/>
        <v>31.323055555555538</v>
      </c>
      <c r="D209" s="13">
        <f t="shared" si="37"/>
        <v>26.640455555555555</v>
      </c>
      <c r="E209" s="3">
        <v>24.5</v>
      </c>
      <c r="F209" s="1">
        <f t="shared" si="38"/>
        <v>25</v>
      </c>
      <c r="G209" s="1">
        <f t="shared" si="39"/>
        <v>25.5</v>
      </c>
      <c r="H209" s="13">
        <f t="shared" si="40"/>
        <v>27.140455555555555</v>
      </c>
      <c r="I209" s="14">
        <f t="shared" si="41"/>
        <v>27.640455555555555</v>
      </c>
      <c r="J209" s="2">
        <f t="shared" si="42"/>
        <v>4.6220444444444446</v>
      </c>
      <c r="K209" s="2"/>
      <c r="L209" s="2">
        <f t="shared" si="43"/>
        <v>6.7624999999999993</v>
      </c>
      <c r="M209" s="2"/>
      <c r="N209" s="2">
        <f t="shared" si="44"/>
        <v>6.2624999999999993</v>
      </c>
      <c r="O209" s="2"/>
      <c r="P209" s="2">
        <f t="shared" si="45"/>
        <v>5.7624999999999993</v>
      </c>
      <c r="Q209" s="2"/>
      <c r="R209" s="2">
        <f t="shared" si="36"/>
        <v>4.1220444444444446</v>
      </c>
      <c r="S209" s="2"/>
      <c r="T209" s="2">
        <f t="shared" si="46"/>
        <v>3.6220444444444446</v>
      </c>
      <c r="U209" s="11"/>
    </row>
    <row r="210" spans="1:21" x14ac:dyDescent="0.3">
      <c r="A210" s="12">
        <v>33082</v>
      </c>
      <c r="B210" s="2">
        <v>31.1</v>
      </c>
      <c r="C210" s="2">
        <f t="shared" si="35"/>
        <v>31.386944444444431</v>
      </c>
      <c r="D210" s="13">
        <f t="shared" si="37"/>
        <v>26.658344444444442</v>
      </c>
      <c r="E210" s="3">
        <v>24.5</v>
      </c>
      <c r="F210" s="1">
        <f t="shared" si="38"/>
        <v>25</v>
      </c>
      <c r="G210" s="1">
        <f t="shared" si="39"/>
        <v>25.5</v>
      </c>
      <c r="H210" s="13">
        <f t="shared" si="40"/>
        <v>27.158344444444442</v>
      </c>
      <c r="I210" s="14">
        <f t="shared" si="41"/>
        <v>27.658344444444442</v>
      </c>
      <c r="J210" s="2">
        <f t="shared" si="42"/>
        <v>4.4416555555555597</v>
      </c>
      <c r="K210" s="2"/>
      <c r="L210" s="2">
        <f t="shared" si="43"/>
        <v>6.6000000000000014</v>
      </c>
      <c r="M210" s="2"/>
      <c r="N210" s="2">
        <f t="shared" si="44"/>
        <v>6.1000000000000014</v>
      </c>
      <c r="O210" s="2"/>
      <c r="P210" s="2">
        <f t="shared" si="45"/>
        <v>5.6000000000000014</v>
      </c>
      <c r="Q210" s="2"/>
      <c r="R210" s="2">
        <f t="shared" si="36"/>
        <v>3.9416555555555597</v>
      </c>
      <c r="S210" s="2"/>
      <c r="T210" s="2">
        <f t="shared" si="46"/>
        <v>3.4416555555555597</v>
      </c>
      <c r="U210" s="11"/>
    </row>
    <row r="211" spans="1:21" x14ac:dyDescent="0.3">
      <c r="A211" s="12">
        <v>33083</v>
      </c>
      <c r="B211" s="2">
        <v>26.904166666666701</v>
      </c>
      <c r="C211" s="2">
        <f t="shared" si="35"/>
        <v>31.47069444444443</v>
      </c>
      <c r="D211" s="13">
        <f t="shared" si="37"/>
        <v>26.681794444444442</v>
      </c>
      <c r="E211" s="3">
        <v>24.5</v>
      </c>
      <c r="F211" s="1">
        <f t="shared" si="38"/>
        <v>25</v>
      </c>
      <c r="G211" s="1">
        <f t="shared" si="39"/>
        <v>25.5</v>
      </c>
      <c r="H211" s="13">
        <f t="shared" si="40"/>
        <v>27.181794444444442</v>
      </c>
      <c r="I211" s="14">
        <f t="shared" si="41"/>
        <v>27.681794444444442</v>
      </c>
      <c r="J211" s="2">
        <f t="shared" si="42"/>
        <v>0.22237222222225839</v>
      </c>
      <c r="K211" s="2"/>
      <c r="L211" s="2">
        <f t="shared" si="43"/>
        <v>2.4041666666667005</v>
      </c>
      <c r="M211" s="2"/>
      <c r="N211" s="2">
        <f t="shared" si="44"/>
        <v>1.9041666666667005</v>
      </c>
      <c r="O211" s="2"/>
      <c r="P211" s="2">
        <f t="shared" si="45"/>
        <v>1.4041666666667005</v>
      </c>
      <c r="Q211" s="2"/>
      <c r="R211" s="2">
        <f t="shared" si="36"/>
        <v>0</v>
      </c>
      <c r="S211" s="2"/>
      <c r="T211" s="2">
        <f t="shared" si="46"/>
        <v>0</v>
      </c>
      <c r="U211" s="11"/>
    </row>
    <row r="212" spans="1:21" x14ac:dyDescent="0.3">
      <c r="A212" s="12">
        <v>33084</v>
      </c>
      <c r="B212" s="2">
        <v>27.795833333333299</v>
      </c>
      <c r="C212" s="2">
        <f t="shared" si="35"/>
        <v>31.409583333333327</v>
      </c>
      <c r="D212" s="13">
        <f t="shared" si="37"/>
        <v>26.664683333333333</v>
      </c>
      <c r="E212" s="3">
        <v>24.5</v>
      </c>
      <c r="F212" s="1">
        <f t="shared" si="38"/>
        <v>25</v>
      </c>
      <c r="G212" s="1">
        <f t="shared" si="39"/>
        <v>25.5</v>
      </c>
      <c r="H212" s="13">
        <f t="shared" si="40"/>
        <v>27.164683333333333</v>
      </c>
      <c r="I212" s="14">
        <f t="shared" si="41"/>
        <v>27.664683333333333</v>
      </c>
      <c r="J212" s="2">
        <f t="shared" si="42"/>
        <v>1.1311499999999661</v>
      </c>
      <c r="K212" s="2"/>
      <c r="L212" s="2">
        <f t="shared" si="43"/>
        <v>3.2958333333332988</v>
      </c>
      <c r="M212" s="2"/>
      <c r="N212" s="2">
        <f t="shared" si="44"/>
        <v>2.7958333333332988</v>
      </c>
      <c r="O212" s="2"/>
      <c r="P212" s="2">
        <f t="shared" si="45"/>
        <v>2.2958333333332988</v>
      </c>
      <c r="Q212" s="2"/>
      <c r="R212" s="2">
        <f t="shared" si="36"/>
        <v>0.63114999999996613</v>
      </c>
      <c r="S212" s="2"/>
      <c r="T212" s="2">
        <f t="shared" si="46"/>
        <v>0.13114999999996613</v>
      </c>
      <c r="U212" s="11"/>
    </row>
    <row r="213" spans="1:21" x14ac:dyDescent="0.3">
      <c r="A213" s="12">
        <v>33085</v>
      </c>
      <c r="B213" s="2">
        <v>28.591666666666701</v>
      </c>
      <c r="C213" s="2">
        <f t="shared" si="35"/>
        <v>31.384305555555546</v>
      </c>
      <c r="D213" s="13">
        <f t="shared" si="37"/>
        <v>26.657605555555556</v>
      </c>
      <c r="E213" s="3">
        <v>24.5</v>
      </c>
      <c r="F213" s="1">
        <f t="shared" si="38"/>
        <v>25</v>
      </c>
      <c r="G213" s="1">
        <f t="shared" si="39"/>
        <v>25.5</v>
      </c>
      <c r="H213" s="13">
        <f t="shared" si="40"/>
        <v>27.157605555555556</v>
      </c>
      <c r="I213" s="14">
        <f t="shared" si="41"/>
        <v>27.657605555555556</v>
      </c>
      <c r="J213" s="2">
        <f t="shared" si="42"/>
        <v>1.934061111111145</v>
      </c>
      <c r="K213" s="2"/>
      <c r="L213" s="2">
        <f t="shared" si="43"/>
        <v>4.0916666666667005</v>
      </c>
      <c r="M213" s="2"/>
      <c r="N213" s="2">
        <f t="shared" si="44"/>
        <v>3.5916666666667005</v>
      </c>
      <c r="O213" s="2"/>
      <c r="P213" s="2">
        <f t="shared" si="45"/>
        <v>3.0916666666667005</v>
      </c>
      <c r="Q213" s="2"/>
      <c r="R213" s="2">
        <f t="shared" si="36"/>
        <v>1.434061111111145</v>
      </c>
      <c r="S213" s="2"/>
      <c r="T213" s="2">
        <f t="shared" si="46"/>
        <v>0.93406111111114498</v>
      </c>
      <c r="U213" s="11"/>
    </row>
    <row r="214" spans="1:21" x14ac:dyDescent="0.3">
      <c r="A214" s="12">
        <v>33086</v>
      </c>
      <c r="B214" s="2">
        <v>30.029166666666701</v>
      </c>
      <c r="C214" s="2">
        <f t="shared" si="35"/>
        <v>31.296249999999993</v>
      </c>
      <c r="D214" s="13">
        <f t="shared" si="37"/>
        <v>26.632950000000001</v>
      </c>
      <c r="E214" s="3">
        <v>24.5</v>
      </c>
      <c r="F214" s="1">
        <f t="shared" si="38"/>
        <v>25</v>
      </c>
      <c r="G214" s="1">
        <f t="shared" si="39"/>
        <v>25.5</v>
      </c>
      <c r="H214" s="13">
        <f t="shared" si="40"/>
        <v>27.132950000000001</v>
      </c>
      <c r="I214" s="14">
        <f t="shared" si="41"/>
        <v>27.632950000000001</v>
      </c>
      <c r="J214" s="2">
        <f t="shared" si="42"/>
        <v>3.3962166666666995</v>
      </c>
      <c r="K214" s="2"/>
      <c r="L214" s="2">
        <f t="shared" si="43"/>
        <v>5.5291666666667005</v>
      </c>
      <c r="M214" s="2"/>
      <c r="N214" s="2">
        <f t="shared" si="44"/>
        <v>5.0291666666667005</v>
      </c>
      <c r="O214" s="2"/>
      <c r="P214" s="2">
        <f t="shared" si="45"/>
        <v>4.5291666666667005</v>
      </c>
      <c r="Q214" s="2"/>
      <c r="R214" s="2">
        <f t="shared" si="36"/>
        <v>2.8962166666666995</v>
      </c>
      <c r="S214" s="2"/>
      <c r="T214" s="2">
        <f t="shared" si="46"/>
        <v>2.3962166666666995</v>
      </c>
      <c r="U214" s="11"/>
    </row>
    <row r="215" spans="1:21" x14ac:dyDescent="0.3">
      <c r="A215" s="12">
        <v>33087</v>
      </c>
      <c r="B215" s="2">
        <v>29.024999999999999</v>
      </c>
      <c r="C215" s="2">
        <f t="shared" si="35"/>
        <v>31.274861111111104</v>
      </c>
      <c r="D215" s="13">
        <f t="shared" si="37"/>
        <v>26.626961111111111</v>
      </c>
      <c r="E215" s="3">
        <v>24.5</v>
      </c>
      <c r="F215" s="1">
        <f t="shared" si="38"/>
        <v>25</v>
      </c>
      <c r="G215" s="1">
        <f t="shared" si="39"/>
        <v>25.5</v>
      </c>
      <c r="H215" s="13">
        <f t="shared" si="40"/>
        <v>27.126961111111111</v>
      </c>
      <c r="I215" s="14">
        <f t="shared" si="41"/>
        <v>27.626961111111111</v>
      </c>
      <c r="J215" s="2">
        <f t="shared" si="42"/>
        <v>2.3980388888888875</v>
      </c>
      <c r="K215" s="2"/>
      <c r="L215" s="2">
        <f t="shared" si="43"/>
        <v>4.5249999999999986</v>
      </c>
      <c r="M215" s="2"/>
      <c r="N215" s="2">
        <f t="shared" si="44"/>
        <v>4.0249999999999986</v>
      </c>
      <c r="O215" s="2"/>
      <c r="P215" s="2">
        <f t="shared" si="45"/>
        <v>3.5249999999999986</v>
      </c>
      <c r="Q215" s="2"/>
      <c r="R215" s="2">
        <f t="shared" si="36"/>
        <v>1.8980388888888875</v>
      </c>
      <c r="S215" s="2"/>
      <c r="T215" s="2">
        <f t="shared" si="46"/>
        <v>1.3980388888888875</v>
      </c>
      <c r="U215" s="11"/>
    </row>
    <row r="216" spans="1:21" x14ac:dyDescent="0.3">
      <c r="A216" s="12">
        <v>33088</v>
      </c>
      <c r="B216" s="2">
        <v>31.679166666666699</v>
      </c>
      <c r="C216" s="2">
        <f t="shared" si="35"/>
        <v>31.231111111111105</v>
      </c>
      <c r="D216" s="13">
        <f t="shared" si="37"/>
        <v>26.614711111111113</v>
      </c>
      <c r="E216" s="3">
        <v>24.5</v>
      </c>
      <c r="F216" s="1">
        <f t="shared" si="38"/>
        <v>25</v>
      </c>
      <c r="G216" s="1">
        <f t="shared" si="39"/>
        <v>25.5</v>
      </c>
      <c r="H216" s="13">
        <f t="shared" si="40"/>
        <v>27.114711111111113</v>
      </c>
      <c r="I216" s="14">
        <f t="shared" si="41"/>
        <v>27.614711111111113</v>
      </c>
      <c r="J216" s="2">
        <f t="shared" si="42"/>
        <v>5.0644555555555861</v>
      </c>
      <c r="K216" s="2"/>
      <c r="L216" s="2">
        <f t="shared" si="43"/>
        <v>7.1791666666666991</v>
      </c>
      <c r="M216" s="2"/>
      <c r="N216" s="2">
        <f t="shared" si="44"/>
        <v>6.6791666666666991</v>
      </c>
      <c r="O216" s="2"/>
      <c r="P216" s="2">
        <f t="shared" si="45"/>
        <v>6.1791666666666991</v>
      </c>
      <c r="Q216" s="2"/>
      <c r="R216" s="2">
        <f t="shared" si="36"/>
        <v>4.5644555555555861</v>
      </c>
      <c r="S216" s="2"/>
      <c r="T216" s="2">
        <f t="shared" si="46"/>
        <v>4.0644555555555861</v>
      </c>
      <c r="U216" s="11"/>
    </row>
    <row r="217" spans="1:21" x14ac:dyDescent="0.3">
      <c r="A217" s="12">
        <v>33089</v>
      </c>
      <c r="B217" s="2">
        <v>32.0416666666667</v>
      </c>
      <c r="C217" s="2">
        <f t="shared" si="35"/>
        <v>31.274027777777771</v>
      </c>
      <c r="D217" s="13">
        <f t="shared" si="37"/>
        <v>26.626727777777777</v>
      </c>
      <c r="E217" s="3">
        <v>24.5</v>
      </c>
      <c r="F217" s="1">
        <f t="shared" si="38"/>
        <v>25</v>
      </c>
      <c r="G217" s="1">
        <f t="shared" si="39"/>
        <v>25.5</v>
      </c>
      <c r="H217" s="13">
        <f t="shared" si="40"/>
        <v>27.126727777777777</v>
      </c>
      <c r="I217" s="14">
        <f t="shared" si="41"/>
        <v>27.626727777777777</v>
      </c>
      <c r="J217" s="2">
        <f t="shared" si="42"/>
        <v>5.4149388888889227</v>
      </c>
      <c r="K217" s="2"/>
      <c r="L217" s="2">
        <f t="shared" si="43"/>
        <v>7.5416666666666998</v>
      </c>
      <c r="M217" s="2"/>
      <c r="N217" s="2">
        <f t="shared" si="44"/>
        <v>7.0416666666666998</v>
      </c>
      <c r="O217" s="2"/>
      <c r="P217" s="2">
        <f t="shared" si="45"/>
        <v>6.5416666666666998</v>
      </c>
      <c r="Q217" s="2"/>
      <c r="R217" s="2">
        <f t="shared" si="36"/>
        <v>4.9149388888889227</v>
      </c>
      <c r="S217" s="2"/>
      <c r="T217" s="2">
        <f t="shared" si="46"/>
        <v>4.4149388888889227</v>
      </c>
      <c r="U217" s="11"/>
    </row>
    <row r="218" spans="1:21" x14ac:dyDescent="0.3">
      <c r="A218" s="12">
        <v>33090</v>
      </c>
      <c r="B218" s="2">
        <v>31.9791666666667</v>
      </c>
      <c r="C218" s="2">
        <f t="shared" si="35"/>
        <v>31.279305555555556</v>
      </c>
      <c r="D218" s="13">
        <f t="shared" si="37"/>
        <v>26.62820555555556</v>
      </c>
      <c r="E218" s="3">
        <v>24.5</v>
      </c>
      <c r="F218" s="1">
        <f t="shared" si="38"/>
        <v>25</v>
      </c>
      <c r="G218" s="1">
        <f t="shared" si="39"/>
        <v>25.5</v>
      </c>
      <c r="H218" s="13">
        <f t="shared" si="40"/>
        <v>27.12820555555556</v>
      </c>
      <c r="I218" s="14">
        <f t="shared" si="41"/>
        <v>27.62820555555556</v>
      </c>
      <c r="J218" s="2">
        <f t="shared" si="42"/>
        <v>5.3509611111111397</v>
      </c>
      <c r="K218" s="2"/>
      <c r="L218" s="2">
        <f t="shared" si="43"/>
        <v>7.4791666666666998</v>
      </c>
      <c r="M218" s="2"/>
      <c r="N218" s="2">
        <f t="shared" si="44"/>
        <v>6.9791666666666998</v>
      </c>
      <c r="O218" s="2"/>
      <c r="P218" s="2">
        <f t="shared" si="45"/>
        <v>6.4791666666666998</v>
      </c>
      <c r="Q218" s="2"/>
      <c r="R218" s="2">
        <f t="shared" si="36"/>
        <v>4.8509611111111397</v>
      </c>
      <c r="S218" s="2"/>
      <c r="T218" s="2">
        <f t="shared" si="46"/>
        <v>4.3509611111111397</v>
      </c>
      <c r="U218" s="11"/>
    </row>
    <row r="219" spans="1:21" x14ac:dyDescent="0.3">
      <c r="A219" s="12">
        <v>33091</v>
      </c>
      <c r="B219" s="2">
        <v>32.487499999999997</v>
      </c>
      <c r="C219" s="2">
        <f t="shared" si="35"/>
        <v>31.250416666666673</v>
      </c>
      <c r="D219" s="13">
        <f t="shared" si="37"/>
        <v>26.620116666666668</v>
      </c>
      <c r="E219" s="3">
        <v>24.5</v>
      </c>
      <c r="F219" s="1">
        <f t="shared" si="38"/>
        <v>25</v>
      </c>
      <c r="G219" s="1">
        <f t="shared" si="39"/>
        <v>25.5</v>
      </c>
      <c r="H219" s="13">
        <f t="shared" si="40"/>
        <v>27.120116666666668</v>
      </c>
      <c r="I219" s="14">
        <f t="shared" si="41"/>
        <v>27.620116666666668</v>
      </c>
      <c r="J219" s="2">
        <f t="shared" si="42"/>
        <v>5.8673833333333292</v>
      </c>
      <c r="K219" s="2"/>
      <c r="L219" s="2">
        <f t="shared" si="43"/>
        <v>7.9874999999999972</v>
      </c>
      <c r="M219" s="2"/>
      <c r="N219" s="2">
        <f t="shared" si="44"/>
        <v>7.4874999999999972</v>
      </c>
      <c r="O219" s="2"/>
      <c r="P219" s="2">
        <f t="shared" si="45"/>
        <v>6.9874999999999972</v>
      </c>
      <c r="Q219" s="2"/>
      <c r="R219" s="2">
        <f t="shared" si="36"/>
        <v>5.3673833333333292</v>
      </c>
      <c r="S219" s="2"/>
      <c r="T219" s="2">
        <f t="shared" si="46"/>
        <v>4.8673833333333292</v>
      </c>
      <c r="U219" s="11"/>
    </row>
    <row r="220" spans="1:21" x14ac:dyDescent="0.3">
      <c r="A220" s="12">
        <v>33092</v>
      </c>
      <c r="B220" s="2">
        <v>32.462499999999999</v>
      </c>
      <c r="C220" s="2">
        <f t="shared" si="35"/>
        <v>31.224166666666672</v>
      </c>
      <c r="D220" s="13">
        <f t="shared" si="37"/>
        <v>26.612766666666673</v>
      </c>
      <c r="E220" s="3">
        <v>24.5</v>
      </c>
      <c r="F220" s="1">
        <f t="shared" si="38"/>
        <v>25</v>
      </c>
      <c r="G220" s="1">
        <f t="shared" si="39"/>
        <v>25.5</v>
      </c>
      <c r="H220" s="13">
        <f t="shared" si="40"/>
        <v>27.112766666666673</v>
      </c>
      <c r="I220" s="14">
        <f t="shared" si="41"/>
        <v>27.612766666666673</v>
      </c>
      <c r="J220" s="2">
        <f t="shared" si="42"/>
        <v>5.8497333333333259</v>
      </c>
      <c r="K220" s="2"/>
      <c r="L220" s="2">
        <f t="shared" si="43"/>
        <v>7.9624999999999986</v>
      </c>
      <c r="M220" s="2"/>
      <c r="N220" s="2">
        <f t="shared" si="44"/>
        <v>7.4624999999999986</v>
      </c>
      <c r="O220" s="2"/>
      <c r="P220" s="2">
        <f t="shared" si="45"/>
        <v>6.9624999999999986</v>
      </c>
      <c r="Q220" s="2"/>
      <c r="R220" s="2">
        <f t="shared" si="36"/>
        <v>5.3497333333333259</v>
      </c>
      <c r="S220" s="2"/>
      <c r="T220" s="2">
        <f t="shared" si="46"/>
        <v>4.8497333333333259</v>
      </c>
      <c r="U220" s="11"/>
    </row>
    <row r="221" spans="1:21" x14ac:dyDescent="0.3">
      <c r="A221" s="12">
        <v>33093</v>
      </c>
      <c r="B221" s="2">
        <v>31.4</v>
      </c>
      <c r="C221" s="2">
        <f t="shared" si="35"/>
        <v>31.187222222222228</v>
      </c>
      <c r="D221" s="13">
        <f t="shared" si="37"/>
        <v>26.602422222222224</v>
      </c>
      <c r="E221" s="3">
        <v>24.5</v>
      </c>
      <c r="F221" s="1">
        <f t="shared" si="38"/>
        <v>25</v>
      </c>
      <c r="G221" s="1">
        <f t="shared" si="39"/>
        <v>25.5</v>
      </c>
      <c r="H221" s="13">
        <f t="shared" si="40"/>
        <v>27.102422222222224</v>
      </c>
      <c r="I221" s="14">
        <f t="shared" si="41"/>
        <v>27.602422222222224</v>
      </c>
      <c r="J221" s="2">
        <f t="shared" si="42"/>
        <v>4.7975777777777751</v>
      </c>
      <c r="K221" s="2"/>
      <c r="L221" s="2">
        <f t="shared" si="43"/>
        <v>6.8999999999999986</v>
      </c>
      <c r="M221" s="2"/>
      <c r="N221" s="2">
        <f t="shared" si="44"/>
        <v>6.3999999999999986</v>
      </c>
      <c r="O221" s="2"/>
      <c r="P221" s="2">
        <f t="shared" si="45"/>
        <v>5.8999999999999986</v>
      </c>
      <c r="Q221" s="2"/>
      <c r="R221" s="2">
        <f t="shared" si="36"/>
        <v>4.2975777777777751</v>
      </c>
      <c r="S221" s="2"/>
      <c r="T221" s="2">
        <f t="shared" si="46"/>
        <v>3.7975777777777751</v>
      </c>
      <c r="U221" s="11"/>
    </row>
    <row r="222" spans="1:21" x14ac:dyDescent="0.3">
      <c r="A222" s="12">
        <v>33094</v>
      </c>
      <c r="B222" s="2">
        <v>31.391666666666701</v>
      </c>
      <c r="C222" s="2">
        <f t="shared" si="35"/>
        <v>31.169861111111114</v>
      </c>
      <c r="D222" s="13">
        <f t="shared" si="37"/>
        <v>26.597561111111112</v>
      </c>
      <c r="E222" s="3">
        <v>24.5</v>
      </c>
      <c r="F222" s="1">
        <f t="shared" si="38"/>
        <v>25</v>
      </c>
      <c r="G222" s="1">
        <f t="shared" si="39"/>
        <v>25.5</v>
      </c>
      <c r="H222" s="13">
        <f t="shared" si="40"/>
        <v>27.097561111111112</v>
      </c>
      <c r="I222" s="14">
        <f t="shared" si="41"/>
        <v>27.597561111111112</v>
      </c>
      <c r="J222" s="2">
        <f t="shared" si="42"/>
        <v>4.7941055555555891</v>
      </c>
      <c r="K222" s="2"/>
      <c r="L222" s="2">
        <f t="shared" si="43"/>
        <v>6.8916666666667012</v>
      </c>
      <c r="M222" s="2"/>
      <c r="N222" s="2">
        <f t="shared" si="44"/>
        <v>6.3916666666667012</v>
      </c>
      <c r="O222" s="2"/>
      <c r="P222" s="2">
        <f t="shared" si="45"/>
        <v>5.8916666666667012</v>
      </c>
      <c r="Q222" s="2"/>
      <c r="R222" s="2">
        <f t="shared" si="36"/>
        <v>4.2941055555555891</v>
      </c>
      <c r="S222" s="2"/>
      <c r="T222" s="2">
        <f t="shared" si="46"/>
        <v>3.7941055555555891</v>
      </c>
      <c r="U222" s="11"/>
    </row>
    <row r="223" spans="1:21" x14ac:dyDescent="0.3">
      <c r="A223" s="12">
        <v>33095</v>
      </c>
      <c r="B223" s="2">
        <v>30.508333333333301</v>
      </c>
      <c r="C223" s="2">
        <f t="shared" si="35"/>
        <v>31.110138888888894</v>
      </c>
      <c r="D223" s="13">
        <f t="shared" si="37"/>
        <v>26.580838888888891</v>
      </c>
      <c r="E223" s="3">
        <v>24.5</v>
      </c>
      <c r="F223" s="1">
        <f t="shared" si="38"/>
        <v>25</v>
      </c>
      <c r="G223" s="1">
        <f t="shared" si="39"/>
        <v>25.5</v>
      </c>
      <c r="H223" s="13">
        <f t="shared" si="40"/>
        <v>27.080838888888891</v>
      </c>
      <c r="I223" s="14">
        <f t="shared" si="41"/>
        <v>27.580838888888891</v>
      </c>
      <c r="J223" s="2">
        <f t="shared" si="42"/>
        <v>3.9274944444444095</v>
      </c>
      <c r="K223" s="2"/>
      <c r="L223" s="2">
        <f t="shared" si="43"/>
        <v>6.0083333333333009</v>
      </c>
      <c r="M223" s="2"/>
      <c r="N223" s="2">
        <f t="shared" si="44"/>
        <v>5.5083333333333009</v>
      </c>
      <c r="O223" s="2"/>
      <c r="P223" s="2">
        <f t="shared" si="45"/>
        <v>5.0083333333333009</v>
      </c>
      <c r="Q223" s="2"/>
      <c r="R223" s="2">
        <f t="shared" si="36"/>
        <v>3.4274944444444095</v>
      </c>
      <c r="S223" s="2"/>
      <c r="T223" s="2">
        <f t="shared" si="46"/>
        <v>2.9274944444444095</v>
      </c>
      <c r="U223" s="11"/>
    </row>
    <row r="224" spans="1:21" x14ac:dyDescent="0.3">
      <c r="A224" s="12">
        <v>33096</v>
      </c>
      <c r="B224" s="2">
        <v>30.95</v>
      </c>
      <c r="C224" s="2">
        <f t="shared" si="35"/>
        <v>30.943888888888889</v>
      </c>
      <c r="D224" s="13">
        <f t="shared" si="37"/>
        <v>26.534288888888891</v>
      </c>
      <c r="E224" s="3">
        <v>24.5</v>
      </c>
      <c r="F224" s="1">
        <f t="shared" si="38"/>
        <v>25</v>
      </c>
      <c r="G224" s="1">
        <f t="shared" si="39"/>
        <v>25.5</v>
      </c>
      <c r="H224" s="13">
        <f t="shared" si="40"/>
        <v>27.034288888888891</v>
      </c>
      <c r="I224" s="14">
        <f t="shared" si="41"/>
        <v>27.534288888888891</v>
      </c>
      <c r="J224" s="2">
        <f t="shared" si="42"/>
        <v>4.4157111111111078</v>
      </c>
      <c r="K224" s="2"/>
      <c r="L224" s="2">
        <f t="shared" si="43"/>
        <v>6.4499999999999993</v>
      </c>
      <c r="M224" s="2"/>
      <c r="N224" s="2">
        <f t="shared" si="44"/>
        <v>5.9499999999999993</v>
      </c>
      <c r="O224" s="2"/>
      <c r="P224" s="2">
        <f t="shared" si="45"/>
        <v>5.4499999999999993</v>
      </c>
      <c r="Q224" s="2"/>
      <c r="R224" s="2">
        <f t="shared" si="36"/>
        <v>3.9157111111111078</v>
      </c>
      <c r="S224" s="2"/>
      <c r="T224" s="2">
        <f t="shared" si="46"/>
        <v>3.4157111111111078</v>
      </c>
      <c r="U224" s="11"/>
    </row>
    <row r="225" spans="1:21" x14ac:dyDescent="0.3">
      <c r="A225" s="12">
        <v>33097</v>
      </c>
      <c r="B225" s="2">
        <v>30.912500000000001</v>
      </c>
      <c r="C225" s="2">
        <f t="shared" si="35"/>
        <v>30.900833333333342</v>
      </c>
      <c r="D225" s="13">
        <f t="shared" si="37"/>
        <v>26.52223333333334</v>
      </c>
      <c r="E225" s="3">
        <v>24.5</v>
      </c>
      <c r="F225" s="1">
        <f t="shared" si="38"/>
        <v>25</v>
      </c>
      <c r="G225" s="1">
        <f t="shared" si="39"/>
        <v>25.5</v>
      </c>
      <c r="H225" s="13">
        <f t="shared" si="40"/>
        <v>27.02223333333334</v>
      </c>
      <c r="I225" s="14">
        <f t="shared" si="41"/>
        <v>27.52223333333334</v>
      </c>
      <c r="J225" s="2">
        <f t="shared" si="42"/>
        <v>4.3902666666666619</v>
      </c>
      <c r="K225" s="2"/>
      <c r="L225" s="2">
        <f t="shared" si="43"/>
        <v>6.4125000000000014</v>
      </c>
      <c r="M225" s="2"/>
      <c r="N225" s="2">
        <f t="shared" si="44"/>
        <v>5.9125000000000014</v>
      </c>
      <c r="O225" s="2"/>
      <c r="P225" s="2">
        <f t="shared" si="45"/>
        <v>5.4125000000000014</v>
      </c>
      <c r="Q225" s="2"/>
      <c r="R225" s="2">
        <f t="shared" si="36"/>
        <v>3.8902666666666619</v>
      </c>
      <c r="S225" s="2"/>
      <c r="T225" s="2">
        <f t="shared" si="46"/>
        <v>3.3902666666666619</v>
      </c>
      <c r="U225" s="11"/>
    </row>
    <row r="226" spans="1:21" x14ac:dyDescent="0.3">
      <c r="A226" s="12">
        <v>33098</v>
      </c>
      <c r="B226" s="2">
        <v>29.862500000000001</v>
      </c>
      <c r="C226" s="2">
        <f t="shared" si="35"/>
        <v>30.956388888888892</v>
      </c>
      <c r="D226" s="13">
        <f t="shared" si="37"/>
        <v>26.53778888888889</v>
      </c>
      <c r="E226" s="3">
        <v>24.5</v>
      </c>
      <c r="F226" s="1">
        <f t="shared" si="38"/>
        <v>25</v>
      </c>
      <c r="G226" s="1">
        <f t="shared" si="39"/>
        <v>25.5</v>
      </c>
      <c r="H226" s="13">
        <f t="shared" si="40"/>
        <v>27.03778888888889</v>
      </c>
      <c r="I226" s="14">
        <f t="shared" si="41"/>
        <v>27.53778888888889</v>
      </c>
      <c r="J226" s="2">
        <f t="shared" si="42"/>
        <v>3.3247111111111103</v>
      </c>
      <c r="K226" s="2"/>
      <c r="L226" s="2">
        <f t="shared" si="43"/>
        <v>5.3625000000000007</v>
      </c>
      <c r="M226" s="2"/>
      <c r="N226" s="2">
        <f t="shared" si="44"/>
        <v>4.8625000000000007</v>
      </c>
      <c r="O226" s="2"/>
      <c r="P226" s="2">
        <f t="shared" si="45"/>
        <v>4.3625000000000007</v>
      </c>
      <c r="Q226" s="2"/>
      <c r="R226" s="2">
        <f t="shared" si="36"/>
        <v>2.8247111111111103</v>
      </c>
      <c r="S226" s="2"/>
      <c r="T226" s="2">
        <f t="shared" si="46"/>
        <v>2.3247111111111103</v>
      </c>
      <c r="U226" s="11"/>
    </row>
    <row r="227" spans="1:21" x14ac:dyDescent="0.3">
      <c r="A227" s="12">
        <v>33099</v>
      </c>
      <c r="B227" s="2">
        <v>31.441666666666698</v>
      </c>
      <c r="C227" s="2">
        <f t="shared" ref="C227:C290" si="47">AVERAGE(B197:B226)</f>
        <v>31.017361111111111</v>
      </c>
      <c r="D227" s="13">
        <f t="shared" si="37"/>
        <v>26.554861111111112</v>
      </c>
      <c r="E227" s="3">
        <v>24.5</v>
      </c>
      <c r="F227" s="1">
        <f t="shared" si="38"/>
        <v>25</v>
      </c>
      <c r="G227" s="1">
        <f t="shared" si="39"/>
        <v>25.5</v>
      </c>
      <c r="H227" s="13">
        <f t="shared" si="40"/>
        <v>27.054861111111112</v>
      </c>
      <c r="I227" s="14">
        <f t="shared" si="41"/>
        <v>27.554861111111112</v>
      </c>
      <c r="J227" s="2">
        <f t="shared" si="42"/>
        <v>4.8868055555555863</v>
      </c>
      <c r="K227" s="2"/>
      <c r="L227" s="2">
        <f t="shared" si="43"/>
        <v>6.9416666666666984</v>
      </c>
      <c r="M227" s="2"/>
      <c r="N227" s="2">
        <f t="shared" si="44"/>
        <v>6.4416666666666984</v>
      </c>
      <c r="O227" s="2"/>
      <c r="P227" s="2">
        <f t="shared" si="45"/>
        <v>5.9416666666666984</v>
      </c>
      <c r="Q227" s="2"/>
      <c r="R227" s="2">
        <f t="shared" si="36"/>
        <v>4.3868055555555863</v>
      </c>
      <c r="S227" s="2"/>
      <c r="T227" s="2">
        <f t="shared" si="46"/>
        <v>3.8868055555555863</v>
      </c>
      <c r="U227" s="11"/>
    </row>
    <row r="228" spans="1:21" x14ac:dyDescent="0.3">
      <c r="A228" s="12">
        <v>33100</v>
      </c>
      <c r="B228" s="2">
        <v>30.141666666666701</v>
      </c>
      <c r="C228" s="2">
        <f t="shared" si="47"/>
        <v>31.095972222222226</v>
      </c>
      <c r="D228" s="13">
        <f t="shared" si="37"/>
        <v>26.576872222222224</v>
      </c>
      <c r="E228" s="3">
        <v>24.5</v>
      </c>
      <c r="F228" s="1">
        <f t="shared" si="38"/>
        <v>25</v>
      </c>
      <c r="G228" s="1">
        <f t="shared" si="39"/>
        <v>25.5</v>
      </c>
      <c r="H228" s="13">
        <f t="shared" si="40"/>
        <v>27.076872222222224</v>
      </c>
      <c r="I228" s="14">
        <f t="shared" si="41"/>
        <v>27.576872222222224</v>
      </c>
      <c r="J228" s="2">
        <f t="shared" si="42"/>
        <v>3.5647944444444768</v>
      </c>
      <c r="K228" s="2"/>
      <c r="L228" s="2">
        <f t="shared" si="43"/>
        <v>5.6416666666667012</v>
      </c>
      <c r="M228" s="2"/>
      <c r="N228" s="2">
        <f t="shared" si="44"/>
        <v>5.1416666666667012</v>
      </c>
      <c r="O228" s="2"/>
      <c r="P228" s="2">
        <f t="shared" si="45"/>
        <v>4.6416666666667012</v>
      </c>
      <c r="Q228" s="2"/>
      <c r="R228" s="2">
        <f t="shared" si="36"/>
        <v>3.0647944444444768</v>
      </c>
      <c r="S228" s="2"/>
      <c r="T228" s="2">
        <f t="shared" si="46"/>
        <v>2.5647944444444768</v>
      </c>
      <c r="U228" s="11"/>
    </row>
    <row r="229" spans="1:21" x14ac:dyDescent="0.3">
      <c r="A229" s="12">
        <v>33101</v>
      </c>
      <c r="B229" s="2">
        <v>30.7083333333333</v>
      </c>
      <c r="C229" s="2">
        <f t="shared" si="47"/>
        <v>31.111527777777781</v>
      </c>
      <c r="D229" s="13">
        <f t="shared" si="37"/>
        <v>26.58122777777778</v>
      </c>
      <c r="E229" s="3">
        <v>24.5</v>
      </c>
      <c r="F229" s="1">
        <f t="shared" si="38"/>
        <v>25</v>
      </c>
      <c r="G229" s="1">
        <f t="shared" si="39"/>
        <v>25.5</v>
      </c>
      <c r="H229" s="13">
        <f t="shared" si="40"/>
        <v>27.08122777777778</v>
      </c>
      <c r="I229" s="14">
        <f t="shared" si="41"/>
        <v>27.58122777777778</v>
      </c>
      <c r="J229" s="2">
        <f t="shared" si="42"/>
        <v>4.1271055555555201</v>
      </c>
      <c r="K229" s="2"/>
      <c r="L229" s="2">
        <f t="shared" si="43"/>
        <v>6.2083333333333002</v>
      </c>
      <c r="M229" s="2"/>
      <c r="N229" s="2">
        <f t="shared" si="44"/>
        <v>5.7083333333333002</v>
      </c>
      <c r="O229" s="2"/>
      <c r="P229" s="2">
        <f t="shared" si="45"/>
        <v>5.2083333333333002</v>
      </c>
      <c r="Q229" s="2"/>
      <c r="R229" s="2">
        <f t="shared" si="36"/>
        <v>3.6271055555555201</v>
      </c>
      <c r="S229" s="2"/>
      <c r="T229" s="2">
        <f t="shared" si="46"/>
        <v>3.1271055555555201</v>
      </c>
      <c r="U229" s="11"/>
    </row>
    <row r="230" spans="1:21" x14ac:dyDescent="0.3">
      <c r="A230" s="12">
        <v>33102</v>
      </c>
      <c r="B230" s="2">
        <v>29.616666666666699</v>
      </c>
      <c r="C230" s="2">
        <f t="shared" si="47"/>
        <v>31.135972222222225</v>
      </c>
      <c r="D230" s="13">
        <f t="shared" si="37"/>
        <v>26.588072222222223</v>
      </c>
      <c r="E230" s="3">
        <v>24.5</v>
      </c>
      <c r="F230" s="1">
        <f t="shared" si="38"/>
        <v>25</v>
      </c>
      <c r="G230" s="1">
        <f t="shared" si="39"/>
        <v>25.5</v>
      </c>
      <c r="H230" s="13">
        <f t="shared" si="40"/>
        <v>27.088072222222223</v>
      </c>
      <c r="I230" s="14">
        <f t="shared" si="41"/>
        <v>27.588072222222223</v>
      </c>
      <c r="J230" s="2">
        <f t="shared" si="42"/>
        <v>3.0285944444444759</v>
      </c>
      <c r="K230" s="2"/>
      <c r="L230" s="2">
        <f t="shared" si="43"/>
        <v>5.1166666666666991</v>
      </c>
      <c r="M230" s="2"/>
      <c r="N230" s="2">
        <f t="shared" si="44"/>
        <v>4.6166666666666991</v>
      </c>
      <c r="O230" s="2"/>
      <c r="P230" s="2">
        <f t="shared" si="45"/>
        <v>4.1166666666666991</v>
      </c>
      <c r="Q230" s="2"/>
      <c r="R230" s="2">
        <f t="shared" si="36"/>
        <v>2.5285944444444759</v>
      </c>
      <c r="S230" s="2"/>
      <c r="T230" s="2">
        <f t="shared" si="46"/>
        <v>2.0285944444444759</v>
      </c>
      <c r="U230" s="11"/>
    </row>
    <row r="231" spans="1:21" x14ac:dyDescent="0.3">
      <c r="A231" s="12">
        <v>33103</v>
      </c>
      <c r="B231" s="2">
        <v>29.204166666666701</v>
      </c>
      <c r="C231" s="2">
        <f t="shared" si="47"/>
        <v>31.05263888888889</v>
      </c>
      <c r="D231" s="13">
        <f t="shared" si="37"/>
        <v>26.56473888888889</v>
      </c>
      <c r="E231" s="3">
        <v>24.5</v>
      </c>
      <c r="F231" s="1">
        <f t="shared" si="38"/>
        <v>25</v>
      </c>
      <c r="G231" s="1">
        <f t="shared" si="39"/>
        <v>25.5</v>
      </c>
      <c r="H231" s="13">
        <f t="shared" si="40"/>
        <v>27.06473888888889</v>
      </c>
      <c r="I231" s="14">
        <f t="shared" si="41"/>
        <v>27.56473888888889</v>
      </c>
      <c r="J231" s="2">
        <f t="shared" si="42"/>
        <v>2.6394277777778115</v>
      </c>
      <c r="K231" s="2"/>
      <c r="L231" s="2">
        <f t="shared" si="43"/>
        <v>4.7041666666667012</v>
      </c>
      <c r="M231" s="2"/>
      <c r="N231" s="2">
        <f t="shared" si="44"/>
        <v>4.2041666666667012</v>
      </c>
      <c r="O231" s="2"/>
      <c r="P231" s="2">
        <f t="shared" si="45"/>
        <v>3.7041666666667012</v>
      </c>
      <c r="Q231" s="2"/>
      <c r="R231" s="2">
        <f t="shared" si="36"/>
        <v>2.1394277777778115</v>
      </c>
      <c r="S231" s="2"/>
      <c r="T231" s="2">
        <f t="shared" si="46"/>
        <v>1.6394277777778115</v>
      </c>
      <c r="U231" s="11"/>
    </row>
    <row r="232" spans="1:21" x14ac:dyDescent="0.3">
      <c r="A232" s="12">
        <v>33104</v>
      </c>
      <c r="B232" s="2">
        <v>31.045833333333299</v>
      </c>
      <c r="C232" s="2">
        <f t="shared" si="47"/>
        <v>30.870833333333334</v>
      </c>
      <c r="D232" s="13">
        <f t="shared" si="37"/>
        <v>26.513833333333338</v>
      </c>
      <c r="E232" s="3">
        <v>24.5</v>
      </c>
      <c r="F232" s="1">
        <f t="shared" si="38"/>
        <v>25</v>
      </c>
      <c r="G232" s="1">
        <f t="shared" si="39"/>
        <v>25.5</v>
      </c>
      <c r="H232" s="13">
        <f t="shared" si="40"/>
        <v>27.013833333333338</v>
      </c>
      <c r="I232" s="14">
        <f t="shared" si="41"/>
        <v>27.513833333333338</v>
      </c>
      <c r="J232" s="2">
        <f t="shared" si="42"/>
        <v>4.5319999999999609</v>
      </c>
      <c r="K232" s="2"/>
      <c r="L232" s="2">
        <f t="shared" si="43"/>
        <v>6.5458333333332988</v>
      </c>
      <c r="M232" s="2"/>
      <c r="N232" s="2">
        <f t="shared" si="44"/>
        <v>6.0458333333332988</v>
      </c>
      <c r="O232" s="2"/>
      <c r="P232" s="2">
        <f t="shared" si="45"/>
        <v>5.5458333333332988</v>
      </c>
      <c r="Q232" s="2"/>
      <c r="R232" s="2">
        <f t="shared" si="36"/>
        <v>4.0319999999999609</v>
      </c>
      <c r="S232" s="2"/>
      <c r="T232" s="2">
        <f t="shared" si="46"/>
        <v>3.5319999999999609</v>
      </c>
      <c r="U232" s="11"/>
    </row>
    <row r="233" spans="1:21" x14ac:dyDescent="0.3">
      <c r="A233" s="12">
        <v>33105</v>
      </c>
      <c r="B233" s="2">
        <v>31.8</v>
      </c>
      <c r="C233" s="2">
        <f t="shared" si="47"/>
        <v>30.841666666666672</v>
      </c>
      <c r="D233" s="13">
        <f t="shared" si="37"/>
        <v>26.50566666666667</v>
      </c>
      <c r="E233" s="3">
        <v>24.5</v>
      </c>
      <c r="F233" s="1">
        <f t="shared" si="38"/>
        <v>25</v>
      </c>
      <c r="G233" s="1">
        <f t="shared" si="39"/>
        <v>25.5</v>
      </c>
      <c r="H233" s="13">
        <f t="shared" si="40"/>
        <v>27.00566666666667</v>
      </c>
      <c r="I233" s="14">
        <f t="shared" si="41"/>
        <v>27.50566666666667</v>
      </c>
      <c r="J233" s="2">
        <f t="shared" si="42"/>
        <v>5.2943333333333307</v>
      </c>
      <c r="K233" s="2"/>
      <c r="L233" s="2">
        <f t="shared" si="43"/>
        <v>7.3000000000000007</v>
      </c>
      <c r="M233" s="2"/>
      <c r="N233" s="2">
        <f t="shared" si="44"/>
        <v>6.8000000000000007</v>
      </c>
      <c r="O233" s="2"/>
      <c r="P233" s="2">
        <f t="shared" si="45"/>
        <v>6.3000000000000007</v>
      </c>
      <c r="Q233" s="2"/>
      <c r="R233" s="2">
        <f t="shared" si="36"/>
        <v>4.7943333333333307</v>
      </c>
      <c r="S233" s="2"/>
      <c r="T233" s="2">
        <f t="shared" si="46"/>
        <v>4.2943333333333307</v>
      </c>
      <c r="U233" s="11"/>
    </row>
    <row r="234" spans="1:21" x14ac:dyDescent="0.3">
      <c r="A234" s="12">
        <v>33106</v>
      </c>
      <c r="B234" s="2">
        <v>30.154166666666701</v>
      </c>
      <c r="C234" s="2">
        <f t="shared" si="47"/>
        <v>30.877083333333339</v>
      </c>
      <c r="D234" s="13">
        <f t="shared" si="37"/>
        <v>26.515583333333339</v>
      </c>
      <c r="E234" s="3">
        <v>24.5</v>
      </c>
      <c r="F234" s="1">
        <f t="shared" si="38"/>
        <v>25</v>
      </c>
      <c r="G234" s="1">
        <f t="shared" si="39"/>
        <v>25.5</v>
      </c>
      <c r="H234" s="13">
        <f t="shared" si="40"/>
        <v>27.015583333333339</v>
      </c>
      <c r="I234" s="14">
        <f t="shared" si="41"/>
        <v>27.515583333333339</v>
      </c>
      <c r="J234" s="2">
        <f t="shared" si="42"/>
        <v>3.6385833333333615</v>
      </c>
      <c r="K234" s="2"/>
      <c r="L234" s="2">
        <f t="shared" si="43"/>
        <v>5.6541666666667005</v>
      </c>
      <c r="M234" s="2"/>
      <c r="N234" s="2">
        <f t="shared" si="44"/>
        <v>5.1541666666667005</v>
      </c>
      <c r="O234" s="2"/>
      <c r="P234" s="2">
        <f t="shared" si="45"/>
        <v>4.6541666666667005</v>
      </c>
      <c r="Q234" s="2"/>
      <c r="R234" s="2">
        <f t="shared" si="36"/>
        <v>3.1385833333333615</v>
      </c>
      <c r="S234" s="2"/>
      <c r="T234" s="2">
        <f t="shared" si="46"/>
        <v>2.6385833333333615</v>
      </c>
      <c r="U234" s="11"/>
    </row>
    <row r="235" spans="1:21" x14ac:dyDescent="0.3">
      <c r="A235" s="12">
        <v>33107</v>
      </c>
      <c r="B235" s="2">
        <v>27.95</v>
      </c>
      <c r="C235" s="2">
        <f t="shared" si="47"/>
        <v>30.825833333333335</v>
      </c>
      <c r="D235" s="13">
        <f t="shared" si="37"/>
        <v>26.501233333333335</v>
      </c>
      <c r="E235" s="3">
        <v>24.5</v>
      </c>
      <c r="F235" s="1">
        <f t="shared" si="38"/>
        <v>25</v>
      </c>
      <c r="G235" s="1">
        <f t="shared" si="39"/>
        <v>25.5</v>
      </c>
      <c r="H235" s="13">
        <f t="shared" si="40"/>
        <v>27.001233333333335</v>
      </c>
      <c r="I235" s="14">
        <f t="shared" si="41"/>
        <v>27.501233333333335</v>
      </c>
      <c r="J235" s="2">
        <f t="shared" si="42"/>
        <v>1.4487666666666641</v>
      </c>
      <c r="K235" s="2"/>
      <c r="L235" s="2">
        <f t="shared" si="43"/>
        <v>3.4499999999999993</v>
      </c>
      <c r="M235" s="2"/>
      <c r="N235" s="2">
        <f t="shared" si="44"/>
        <v>2.9499999999999993</v>
      </c>
      <c r="O235" s="2"/>
      <c r="P235" s="2">
        <f t="shared" si="45"/>
        <v>2.4499999999999993</v>
      </c>
      <c r="Q235" s="2"/>
      <c r="R235" s="2">
        <f t="shared" si="36"/>
        <v>0.94876666666666409</v>
      </c>
      <c r="S235" s="2"/>
      <c r="T235" s="2">
        <f t="shared" si="46"/>
        <v>0.44876666666666409</v>
      </c>
      <c r="U235" s="11"/>
    </row>
    <row r="236" spans="1:21" x14ac:dyDescent="0.3">
      <c r="A236" s="12">
        <v>33108</v>
      </c>
      <c r="B236" s="2">
        <v>28.591666666666701</v>
      </c>
      <c r="C236" s="2">
        <f t="shared" si="47"/>
        <v>30.655833333333337</v>
      </c>
      <c r="D236" s="13">
        <f t="shared" si="37"/>
        <v>26.453633333333336</v>
      </c>
      <c r="E236" s="3">
        <v>24.5</v>
      </c>
      <c r="F236" s="1">
        <f t="shared" si="38"/>
        <v>25</v>
      </c>
      <c r="G236" s="1">
        <f t="shared" si="39"/>
        <v>25.5</v>
      </c>
      <c r="H236" s="13">
        <f t="shared" si="40"/>
        <v>26.953633333333336</v>
      </c>
      <c r="I236" s="14">
        <f t="shared" si="41"/>
        <v>27.453633333333336</v>
      </c>
      <c r="J236" s="2">
        <f t="shared" si="42"/>
        <v>2.1380333333333645</v>
      </c>
      <c r="K236" s="2"/>
      <c r="L236" s="2">
        <f t="shared" si="43"/>
        <v>4.0916666666667005</v>
      </c>
      <c r="M236" s="2"/>
      <c r="N236" s="2">
        <f t="shared" si="44"/>
        <v>3.5916666666667005</v>
      </c>
      <c r="O236" s="2"/>
      <c r="P236" s="2">
        <f t="shared" si="45"/>
        <v>3.0916666666667005</v>
      </c>
      <c r="Q236" s="2"/>
      <c r="R236" s="2">
        <f t="shared" si="36"/>
        <v>1.6380333333333645</v>
      </c>
      <c r="S236" s="2"/>
      <c r="T236" s="2">
        <f t="shared" si="46"/>
        <v>1.1380333333333645</v>
      </c>
      <c r="U236" s="11"/>
    </row>
    <row r="237" spans="1:21" x14ac:dyDescent="0.3">
      <c r="A237" s="12">
        <v>33109</v>
      </c>
      <c r="B237" s="2">
        <v>27.120833333333302</v>
      </c>
      <c r="C237" s="2">
        <f t="shared" si="47"/>
        <v>30.519583333333337</v>
      </c>
      <c r="D237" s="13">
        <f t="shared" si="37"/>
        <v>26.415483333333334</v>
      </c>
      <c r="E237" s="3">
        <v>24.5</v>
      </c>
      <c r="F237" s="1">
        <f t="shared" si="38"/>
        <v>25</v>
      </c>
      <c r="G237" s="1">
        <f t="shared" si="39"/>
        <v>25.5</v>
      </c>
      <c r="H237" s="13">
        <f t="shared" si="40"/>
        <v>26.915483333333334</v>
      </c>
      <c r="I237" s="14">
        <f t="shared" si="41"/>
        <v>27.415483333333334</v>
      </c>
      <c r="J237" s="2">
        <f t="shared" si="42"/>
        <v>0.70534999999996728</v>
      </c>
      <c r="K237" s="2"/>
      <c r="L237" s="2">
        <f t="shared" si="43"/>
        <v>2.6208333333333016</v>
      </c>
      <c r="M237" s="2"/>
      <c r="N237" s="2">
        <f t="shared" si="44"/>
        <v>2.1208333333333016</v>
      </c>
      <c r="O237" s="2"/>
      <c r="P237" s="2">
        <f t="shared" si="45"/>
        <v>1.6208333333333016</v>
      </c>
      <c r="Q237" s="2"/>
      <c r="R237" s="2">
        <f t="shared" si="36"/>
        <v>0.20534999999996728</v>
      </c>
      <c r="S237" s="2"/>
      <c r="T237" s="2">
        <f t="shared" si="46"/>
        <v>0</v>
      </c>
      <c r="U237" s="11"/>
    </row>
    <row r="238" spans="1:21" x14ac:dyDescent="0.3">
      <c r="A238" s="12">
        <v>33110</v>
      </c>
      <c r="B238" s="2">
        <v>28.725000000000001</v>
      </c>
      <c r="C238" s="2">
        <f t="shared" si="47"/>
        <v>30.364444444444448</v>
      </c>
      <c r="D238" s="13">
        <f t="shared" si="37"/>
        <v>26.372044444444448</v>
      </c>
      <c r="E238" s="3">
        <v>24.5</v>
      </c>
      <c r="F238" s="1">
        <f t="shared" si="38"/>
        <v>25</v>
      </c>
      <c r="G238" s="1">
        <f t="shared" si="39"/>
        <v>25.5</v>
      </c>
      <c r="H238" s="13">
        <f t="shared" si="40"/>
        <v>26.872044444444448</v>
      </c>
      <c r="I238" s="14">
        <f t="shared" si="41"/>
        <v>27.372044444444448</v>
      </c>
      <c r="J238" s="2">
        <f t="shared" si="42"/>
        <v>2.3529555555555532</v>
      </c>
      <c r="K238" s="2"/>
      <c r="L238" s="2">
        <f t="shared" si="43"/>
        <v>4.2250000000000014</v>
      </c>
      <c r="M238" s="2"/>
      <c r="N238" s="2">
        <f t="shared" si="44"/>
        <v>3.7250000000000014</v>
      </c>
      <c r="O238" s="2"/>
      <c r="P238" s="2">
        <f t="shared" si="45"/>
        <v>3.2250000000000014</v>
      </c>
      <c r="Q238" s="2"/>
      <c r="R238" s="2">
        <f t="shared" si="36"/>
        <v>1.8529555555555532</v>
      </c>
      <c r="S238" s="2"/>
      <c r="T238" s="2">
        <f t="shared" si="46"/>
        <v>1.3529555555555532</v>
      </c>
      <c r="U238" s="11"/>
    </row>
    <row r="239" spans="1:21" x14ac:dyDescent="0.3">
      <c r="A239" s="12">
        <v>33111</v>
      </c>
      <c r="B239" s="2">
        <v>27.987500000000001</v>
      </c>
      <c r="C239" s="2">
        <f t="shared" si="47"/>
        <v>30.229444444444447</v>
      </c>
      <c r="D239" s="13">
        <f t="shared" si="37"/>
        <v>26.334244444444447</v>
      </c>
      <c r="E239" s="3">
        <v>24.5</v>
      </c>
      <c r="F239" s="1">
        <f t="shared" si="38"/>
        <v>25</v>
      </c>
      <c r="G239" s="1">
        <f t="shared" si="39"/>
        <v>25.5</v>
      </c>
      <c r="H239" s="13">
        <f t="shared" si="40"/>
        <v>26.834244444444447</v>
      </c>
      <c r="I239" s="14">
        <f t="shared" si="41"/>
        <v>27.334244444444447</v>
      </c>
      <c r="J239" s="2">
        <f t="shared" si="42"/>
        <v>1.6532555555555533</v>
      </c>
      <c r="K239" s="2"/>
      <c r="L239" s="2">
        <f t="shared" si="43"/>
        <v>3.4875000000000007</v>
      </c>
      <c r="M239" s="2"/>
      <c r="N239" s="2">
        <f t="shared" si="44"/>
        <v>2.9875000000000007</v>
      </c>
      <c r="O239" s="2"/>
      <c r="P239" s="2">
        <f t="shared" si="45"/>
        <v>2.4875000000000007</v>
      </c>
      <c r="Q239" s="2"/>
      <c r="R239" s="2">
        <f t="shared" si="36"/>
        <v>1.1532555555555533</v>
      </c>
      <c r="S239" s="2"/>
      <c r="T239" s="2">
        <f t="shared" si="46"/>
        <v>0.65325555555555326</v>
      </c>
      <c r="U239" s="11"/>
    </row>
    <row r="240" spans="1:21" x14ac:dyDescent="0.3">
      <c r="A240" s="12">
        <v>33112</v>
      </c>
      <c r="B240" s="2">
        <v>25.966666666666701</v>
      </c>
      <c r="C240" s="2">
        <f t="shared" si="47"/>
        <v>30.120277777777783</v>
      </c>
      <c r="D240" s="13">
        <f t="shared" si="37"/>
        <v>26.303677777777779</v>
      </c>
      <c r="E240" s="3">
        <v>24.5</v>
      </c>
      <c r="F240" s="1">
        <f t="shared" si="38"/>
        <v>25</v>
      </c>
      <c r="G240" s="1">
        <f t="shared" si="39"/>
        <v>25.5</v>
      </c>
      <c r="H240" s="13">
        <f t="shared" si="40"/>
        <v>26.803677777777779</v>
      </c>
      <c r="I240" s="14">
        <f t="shared" si="41"/>
        <v>27.303677777777779</v>
      </c>
      <c r="J240" s="2">
        <f t="shared" si="42"/>
        <v>0</v>
      </c>
      <c r="K240" s="2"/>
      <c r="L240" s="2">
        <f t="shared" si="43"/>
        <v>1.4666666666667005</v>
      </c>
      <c r="M240" s="2"/>
      <c r="N240" s="2">
        <f t="shared" si="44"/>
        <v>0.96666666666670054</v>
      </c>
      <c r="O240" s="2"/>
      <c r="P240" s="2">
        <f t="shared" si="45"/>
        <v>0.46666666666670054</v>
      </c>
      <c r="Q240" s="2"/>
      <c r="R240" s="2">
        <f t="shared" si="36"/>
        <v>0</v>
      </c>
      <c r="S240" s="2"/>
      <c r="T240" s="2">
        <f t="shared" si="46"/>
        <v>0</v>
      </c>
      <c r="U240" s="11"/>
    </row>
    <row r="241" spans="1:21" x14ac:dyDescent="0.3">
      <c r="A241" s="12">
        <v>33113</v>
      </c>
      <c r="B241" s="2">
        <v>27.3125</v>
      </c>
      <c r="C241" s="2">
        <f t="shared" si="47"/>
        <v>29.94916666666667</v>
      </c>
      <c r="D241" s="13">
        <f t="shared" si="37"/>
        <v>26.25576666666667</v>
      </c>
      <c r="E241" s="3">
        <v>24.5</v>
      </c>
      <c r="F241" s="1">
        <f t="shared" si="38"/>
        <v>25</v>
      </c>
      <c r="G241" s="1">
        <f t="shared" si="39"/>
        <v>25.5</v>
      </c>
      <c r="H241" s="13">
        <f t="shared" si="40"/>
        <v>26.75576666666667</v>
      </c>
      <c r="I241" s="14">
        <f t="shared" si="41"/>
        <v>27.25576666666667</v>
      </c>
      <c r="J241" s="2">
        <f t="shared" si="42"/>
        <v>1.0567333333333302</v>
      </c>
      <c r="K241" s="2"/>
      <c r="L241" s="2">
        <f t="shared" si="43"/>
        <v>2.8125</v>
      </c>
      <c r="M241" s="2"/>
      <c r="N241" s="2">
        <f t="shared" si="44"/>
        <v>2.3125</v>
      </c>
      <c r="O241" s="2"/>
      <c r="P241" s="2">
        <f t="shared" si="45"/>
        <v>1.8125</v>
      </c>
      <c r="Q241" s="2"/>
      <c r="R241" s="2">
        <f t="shared" si="36"/>
        <v>0.55673333333333019</v>
      </c>
      <c r="S241" s="2"/>
      <c r="T241" s="2">
        <f t="shared" si="46"/>
        <v>5.6733333333330194E-2</v>
      </c>
      <c r="U241" s="11"/>
    </row>
    <row r="242" spans="1:21" x14ac:dyDescent="0.3">
      <c r="A242" s="12">
        <v>33114</v>
      </c>
      <c r="B242" s="2">
        <v>28.466666666666701</v>
      </c>
      <c r="C242" s="2">
        <f t="shared" si="47"/>
        <v>29.962777777777781</v>
      </c>
      <c r="D242" s="13">
        <f t="shared" si="37"/>
        <v>26.259577777777778</v>
      </c>
      <c r="E242" s="3">
        <v>24.5</v>
      </c>
      <c r="F242" s="1">
        <f t="shared" si="38"/>
        <v>25</v>
      </c>
      <c r="G242" s="1">
        <f t="shared" si="39"/>
        <v>25.5</v>
      </c>
      <c r="H242" s="13">
        <f t="shared" si="40"/>
        <v>26.759577777777778</v>
      </c>
      <c r="I242" s="14">
        <f t="shared" si="41"/>
        <v>27.259577777777778</v>
      </c>
      <c r="J242" s="2">
        <f t="shared" si="42"/>
        <v>2.2070888888889222</v>
      </c>
      <c r="K242" s="2"/>
      <c r="L242" s="2">
        <f t="shared" si="43"/>
        <v>3.9666666666667005</v>
      </c>
      <c r="M242" s="2"/>
      <c r="N242" s="2">
        <f t="shared" si="44"/>
        <v>3.4666666666667005</v>
      </c>
      <c r="O242" s="2"/>
      <c r="P242" s="2">
        <f t="shared" si="45"/>
        <v>2.9666666666667005</v>
      </c>
      <c r="Q242" s="2"/>
      <c r="R242" s="2">
        <f t="shared" si="36"/>
        <v>1.7070888888889222</v>
      </c>
      <c r="S242" s="2"/>
      <c r="T242" s="2">
        <f t="shared" si="46"/>
        <v>1.2070888888889222</v>
      </c>
      <c r="U242" s="11"/>
    </row>
    <row r="243" spans="1:21" x14ac:dyDescent="0.3">
      <c r="A243" s="12">
        <v>33115</v>
      </c>
      <c r="B243" s="2">
        <v>29.183333333333302</v>
      </c>
      <c r="C243" s="2">
        <f t="shared" si="47"/>
        <v>29.985138888888901</v>
      </c>
      <c r="D243" s="13">
        <f t="shared" si="37"/>
        <v>26.265838888888894</v>
      </c>
      <c r="E243" s="3">
        <v>24.5</v>
      </c>
      <c r="F243" s="1">
        <f t="shared" si="38"/>
        <v>25</v>
      </c>
      <c r="G243" s="1">
        <f t="shared" si="39"/>
        <v>25.5</v>
      </c>
      <c r="H243" s="13">
        <f t="shared" si="40"/>
        <v>26.765838888888894</v>
      </c>
      <c r="I243" s="14">
        <f t="shared" si="41"/>
        <v>27.265838888888894</v>
      </c>
      <c r="J243" s="2">
        <f t="shared" si="42"/>
        <v>2.917494444444408</v>
      </c>
      <c r="K243" s="2"/>
      <c r="L243" s="2">
        <f t="shared" si="43"/>
        <v>4.6833333333333016</v>
      </c>
      <c r="M243" s="2"/>
      <c r="N243" s="2">
        <f t="shared" si="44"/>
        <v>4.1833333333333016</v>
      </c>
      <c r="O243" s="2"/>
      <c r="P243" s="2">
        <f t="shared" si="45"/>
        <v>3.6833333333333016</v>
      </c>
      <c r="Q243" s="2"/>
      <c r="R243" s="2">
        <f t="shared" si="36"/>
        <v>2.417494444444408</v>
      </c>
      <c r="S243" s="2"/>
      <c r="T243" s="2">
        <f t="shared" si="46"/>
        <v>1.917494444444408</v>
      </c>
      <c r="U243" s="11"/>
    </row>
    <row r="244" spans="1:21" x14ac:dyDescent="0.3">
      <c r="A244" s="12">
        <v>33116</v>
      </c>
      <c r="B244" s="2">
        <v>29.2</v>
      </c>
      <c r="C244" s="2">
        <f t="shared" si="47"/>
        <v>30.004861111111119</v>
      </c>
      <c r="D244" s="13">
        <f t="shared" si="37"/>
        <v>26.271361111111116</v>
      </c>
      <c r="E244" s="3">
        <v>24.5</v>
      </c>
      <c r="F244" s="1">
        <f t="shared" si="38"/>
        <v>25</v>
      </c>
      <c r="G244" s="1">
        <f t="shared" si="39"/>
        <v>25.5</v>
      </c>
      <c r="H244" s="13">
        <f t="shared" si="40"/>
        <v>26.771361111111116</v>
      </c>
      <c r="I244" s="14">
        <f t="shared" si="41"/>
        <v>27.271361111111116</v>
      </c>
      <c r="J244" s="2">
        <f t="shared" si="42"/>
        <v>2.9286388888888837</v>
      </c>
      <c r="K244" s="2"/>
      <c r="L244" s="2">
        <f t="shared" si="43"/>
        <v>4.6999999999999993</v>
      </c>
      <c r="M244" s="2"/>
      <c r="N244" s="2">
        <f t="shared" si="44"/>
        <v>4.1999999999999993</v>
      </c>
      <c r="O244" s="2"/>
      <c r="P244" s="2">
        <f t="shared" si="45"/>
        <v>3.6999999999999993</v>
      </c>
      <c r="Q244" s="2"/>
      <c r="R244" s="2">
        <f t="shared" si="36"/>
        <v>2.4286388888888837</v>
      </c>
      <c r="S244" s="2"/>
      <c r="T244" s="2">
        <f t="shared" si="46"/>
        <v>1.9286388888888837</v>
      </c>
      <c r="U244" s="11"/>
    </row>
    <row r="245" spans="1:21" x14ac:dyDescent="0.3">
      <c r="A245" s="12">
        <v>33117</v>
      </c>
      <c r="B245" s="2">
        <v>27.5416666666667</v>
      </c>
      <c r="C245" s="2">
        <f t="shared" si="47"/>
        <v>29.977222222222231</v>
      </c>
      <c r="D245" s="13">
        <f t="shared" si="37"/>
        <v>26.263622222222224</v>
      </c>
      <c r="E245" s="3">
        <v>24.5</v>
      </c>
      <c r="F245" s="1">
        <f t="shared" si="38"/>
        <v>25</v>
      </c>
      <c r="G245" s="1">
        <f t="shared" si="39"/>
        <v>25.5</v>
      </c>
      <c r="H245" s="13">
        <f t="shared" si="40"/>
        <v>26.763622222222224</v>
      </c>
      <c r="I245" s="14">
        <f t="shared" si="41"/>
        <v>27.263622222222224</v>
      </c>
      <c r="J245" s="2">
        <f t="shared" si="42"/>
        <v>1.2780444444444754</v>
      </c>
      <c r="K245" s="2"/>
      <c r="L245" s="2">
        <f t="shared" si="43"/>
        <v>3.0416666666666998</v>
      </c>
      <c r="M245" s="2"/>
      <c r="N245" s="2">
        <f t="shared" si="44"/>
        <v>2.5416666666666998</v>
      </c>
      <c r="O245" s="2"/>
      <c r="P245" s="2">
        <f t="shared" si="45"/>
        <v>2.0416666666666998</v>
      </c>
      <c r="Q245" s="2"/>
      <c r="R245" s="2">
        <f t="shared" si="36"/>
        <v>0.7780444444444754</v>
      </c>
      <c r="S245" s="2"/>
      <c r="T245" s="2">
        <f t="shared" si="46"/>
        <v>0.2780444444444754</v>
      </c>
      <c r="U245" s="11"/>
    </row>
    <row r="246" spans="1:21" x14ac:dyDescent="0.3">
      <c r="A246" s="12">
        <v>33118</v>
      </c>
      <c r="B246" s="2">
        <v>28.320833333333301</v>
      </c>
      <c r="C246" s="2">
        <f t="shared" si="47"/>
        <v>29.927777777777791</v>
      </c>
      <c r="D246" s="13">
        <f t="shared" si="37"/>
        <v>26.249777777777783</v>
      </c>
      <c r="E246" s="3">
        <v>24.5</v>
      </c>
      <c r="F246" s="1">
        <f t="shared" si="38"/>
        <v>25</v>
      </c>
      <c r="G246" s="1">
        <f t="shared" si="39"/>
        <v>25.5</v>
      </c>
      <c r="H246" s="13">
        <f t="shared" si="40"/>
        <v>26.749777777777783</v>
      </c>
      <c r="I246" s="14">
        <f t="shared" si="41"/>
        <v>27.249777777777783</v>
      </c>
      <c r="J246" s="2">
        <f t="shared" si="42"/>
        <v>2.0710555555555175</v>
      </c>
      <c r="K246" s="2"/>
      <c r="L246" s="2">
        <f t="shared" si="43"/>
        <v>3.8208333333333009</v>
      </c>
      <c r="M246" s="2"/>
      <c r="N246" s="2">
        <f t="shared" si="44"/>
        <v>3.3208333333333009</v>
      </c>
      <c r="O246" s="2"/>
      <c r="P246" s="2">
        <f t="shared" si="45"/>
        <v>2.8208333333333009</v>
      </c>
      <c r="Q246" s="2"/>
      <c r="R246" s="2">
        <f t="shared" si="36"/>
        <v>1.5710555555555175</v>
      </c>
      <c r="S246" s="2"/>
      <c r="T246" s="2">
        <f t="shared" si="46"/>
        <v>1.0710555555555175</v>
      </c>
      <c r="U246" s="11"/>
    </row>
    <row r="247" spans="1:21" x14ac:dyDescent="0.3">
      <c r="A247" s="12">
        <v>33119</v>
      </c>
      <c r="B247" s="2">
        <v>28.891666666666701</v>
      </c>
      <c r="C247" s="2">
        <f t="shared" si="47"/>
        <v>29.815833333333341</v>
      </c>
      <c r="D247" s="13">
        <f t="shared" si="37"/>
        <v>26.218433333333337</v>
      </c>
      <c r="E247" s="3">
        <v>24.5</v>
      </c>
      <c r="F247" s="1">
        <f t="shared" si="38"/>
        <v>25</v>
      </c>
      <c r="G247" s="1">
        <f t="shared" si="39"/>
        <v>25.5</v>
      </c>
      <c r="H247" s="13">
        <f t="shared" si="40"/>
        <v>26.718433333333337</v>
      </c>
      <c r="I247" s="14">
        <f t="shared" si="41"/>
        <v>27.218433333333337</v>
      </c>
      <c r="J247" s="2">
        <f t="shared" si="42"/>
        <v>2.6732333333333642</v>
      </c>
      <c r="K247" s="2"/>
      <c r="L247" s="2">
        <f t="shared" si="43"/>
        <v>4.3916666666667012</v>
      </c>
      <c r="M247" s="2"/>
      <c r="N247" s="2">
        <f t="shared" si="44"/>
        <v>3.8916666666667012</v>
      </c>
      <c r="O247" s="2"/>
      <c r="P247" s="2">
        <f t="shared" si="45"/>
        <v>3.3916666666667012</v>
      </c>
      <c r="Q247" s="2"/>
      <c r="R247" s="2">
        <f t="shared" si="36"/>
        <v>2.1732333333333642</v>
      </c>
      <c r="S247" s="2"/>
      <c r="T247" s="2">
        <f t="shared" si="46"/>
        <v>1.6732333333333642</v>
      </c>
      <c r="U247" s="11"/>
    </row>
    <row r="248" spans="1:21" x14ac:dyDescent="0.3">
      <c r="A248" s="12">
        <v>33120</v>
      </c>
      <c r="B248" s="2">
        <v>30.141666666666701</v>
      </c>
      <c r="C248" s="2">
        <f t="shared" si="47"/>
        <v>29.710833333333344</v>
      </c>
      <c r="D248" s="13">
        <f t="shared" si="37"/>
        <v>26.189033333333338</v>
      </c>
      <c r="E248" s="3">
        <v>24.5</v>
      </c>
      <c r="F248" s="1">
        <f t="shared" si="38"/>
        <v>25</v>
      </c>
      <c r="G248" s="1">
        <f t="shared" si="39"/>
        <v>25.5</v>
      </c>
      <c r="H248" s="13">
        <f t="shared" si="40"/>
        <v>26.689033333333338</v>
      </c>
      <c r="I248" s="14">
        <f t="shared" si="41"/>
        <v>27.189033333333338</v>
      </c>
      <c r="J248" s="2">
        <f t="shared" si="42"/>
        <v>3.9526333333333632</v>
      </c>
      <c r="K248" s="2"/>
      <c r="L248" s="2">
        <f t="shared" si="43"/>
        <v>5.6416666666667012</v>
      </c>
      <c r="M248" s="2"/>
      <c r="N248" s="2">
        <f t="shared" si="44"/>
        <v>5.1416666666667012</v>
      </c>
      <c r="O248" s="2"/>
      <c r="P248" s="2">
        <f t="shared" si="45"/>
        <v>4.6416666666667012</v>
      </c>
      <c r="Q248" s="2"/>
      <c r="R248" s="2">
        <f t="shared" si="36"/>
        <v>3.4526333333333632</v>
      </c>
      <c r="S248" s="2"/>
      <c r="T248" s="2">
        <f t="shared" si="46"/>
        <v>2.9526333333333632</v>
      </c>
      <c r="U248" s="11"/>
    </row>
    <row r="249" spans="1:21" x14ac:dyDescent="0.3">
      <c r="A249" s="12">
        <v>33121</v>
      </c>
      <c r="B249" s="2">
        <v>28.379166666666698</v>
      </c>
      <c r="C249" s="2">
        <f t="shared" si="47"/>
        <v>29.649583333333339</v>
      </c>
      <c r="D249" s="13">
        <f t="shared" si="37"/>
        <v>26.171883333333337</v>
      </c>
      <c r="E249" s="3">
        <v>24.5</v>
      </c>
      <c r="F249" s="1">
        <f t="shared" si="38"/>
        <v>25</v>
      </c>
      <c r="G249" s="1">
        <f t="shared" si="39"/>
        <v>25.5</v>
      </c>
      <c r="H249" s="13">
        <f t="shared" si="40"/>
        <v>26.671883333333337</v>
      </c>
      <c r="I249" s="14">
        <f t="shared" si="41"/>
        <v>27.171883333333337</v>
      </c>
      <c r="J249" s="2">
        <f t="shared" si="42"/>
        <v>2.2072833333333612</v>
      </c>
      <c r="K249" s="2"/>
      <c r="L249" s="2">
        <f t="shared" si="43"/>
        <v>3.8791666666666984</v>
      </c>
      <c r="M249" s="2"/>
      <c r="N249" s="2">
        <f t="shared" si="44"/>
        <v>3.3791666666666984</v>
      </c>
      <c r="O249" s="2"/>
      <c r="P249" s="2">
        <f t="shared" si="45"/>
        <v>2.8791666666666984</v>
      </c>
      <c r="Q249" s="2"/>
      <c r="R249" s="2">
        <f t="shared" si="36"/>
        <v>1.7072833333333612</v>
      </c>
      <c r="S249" s="2"/>
      <c r="T249" s="2">
        <f t="shared" si="46"/>
        <v>1.2072833333333612</v>
      </c>
      <c r="U249" s="11"/>
    </row>
    <row r="250" spans="1:21" x14ac:dyDescent="0.3">
      <c r="A250" s="12">
        <v>33122</v>
      </c>
      <c r="B250" s="2">
        <v>28.566666666666698</v>
      </c>
      <c r="C250" s="2">
        <f t="shared" si="47"/>
        <v>29.512638888888894</v>
      </c>
      <c r="D250" s="13">
        <f t="shared" si="37"/>
        <v>26.133538888888893</v>
      </c>
      <c r="E250" s="3">
        <v>24.5</v>
      </c>
      <c r="F250" s="1">
        <f t="shared" si="38"/>
        <v>25</v>
      </c>
      <c r="G250" s="1">
        <f t="shared" si="39"/>
        <v>25.5</v>
      </c>
      <c r="H250" s="13">
        <f t="shared" si="40"/>
        <v>26.633538888888893</v>
      </c>
      <c r="I250" s="14">
        <f t="shared" si="41"/>
        <v>27.133538888888893</v>
      </c>
      <c r="J250" s="2">
        <f t="shared" si="42"/>
        <v>2.4331277777778055</v>
      </c>
      <c r="K250" s="2"/>
      <c r="L250" s="2">
        <f t="shared" si="43"/>
        <v>4.0666666666666984</v>
      </c>
      <c r="M250" s="2"/>
      <c r="N250" s="2">
        <f t="shared" si="44"/>
        <v>3.5666666666666984</v>
      </c>
      <c r="O250" s="2"/>
      <c r="P250" s="2">
        <f t="shared" si="45"/>
        <v>3.0666666666666984</v>
      </c>
      <c r="Q250" s="2"/>
      <c r="R250" s="2">
        <f t="shared" si="36"/>
        <v>1.9331277777778055</v>
      </c>
      <c r="S250" s="2"/>
      <c r="T250" s="2">
        <f t="shared" si="46"/>
        <v>1.4331277777778055</v>
      </c>
      <c r="U250" s="11"/>
    </row>
    <row r="251" spans="1:21" x14ac:dyDescent="0.3">
      <c r="A251" s="12">
        <v>33123</v>
      </c>
      <c r="B251" s="2">
        <v>29.462499999999999</v>
      </c>
      <c r="C251" s="2">
        <f t="shared" si="47"/>
        <v>29.382777777777786</v>
      </c>
      <c r="D251" s="13">
        <f t="shared" si="37"/>
        <v>26.09717777777778</v>
      </c>
      <c r="E251" s="3">
        <v>24.5</v>
      </c>
      <c r="F251" s="1">
        <f t="shared" si="38"/>
        <v>25</v>
      </c>
      <c r="G251" s="1">
        <f t="shared" si="39"/>
        <v>25.5</v>
      </c>
      <c r="H251" s="13">
        <f t="shared" si="40"/>
        <v>26.59717777777778</v>
      </c>
      <c r="I251" s="14">
        <f t="shared" si="41"/>
        <v>27.09717777777778</v>
      </c>
      <c r="J251" s="2">
        <f t="shared" si="42"/>
        <v>3.3653222222222183</v>
      </c>
      <c r="K251" s="2"/>
      <c r="L251" s="2">
        <f t="shared" si="43"/>
        <v>4.9624999999999986</v>
      </c>
      <c r="M251" s="2"/>
      <c r="N251" s="2">
        <f t="shared" si="44"/>
        <v>4.4624999999999986</v>
      </c>
      <c r="O251" s="2"/>
      <c r="P251" s="2">
        <f t="shared" si="45"/>
        <v>3.9624999999999986</v>
      </c>
      <c r="Q251" s="2"/>
      <c r="R251" s="2">
        <f t="shared" si="36"/>
        <v>2.8653222222222183</v>
      </c>
      <c r="S251" s="2"/>
      <c r="T251" s="2">
        <f t="shared" si="46"/>
        <v>2.3653222222222183</v>
      </c>
      <c r="U251" s="11"/>
    </row>
    <row r="252" spans="1:21" x14ac:dyDescent="0.3">
      <c r="A252" s="12">
        <v>33124</v>
      </c>
      <c r="B252" s="2">
        <v>29.9166666666667</v>
      </c>
      <c r="C252" s="2">
        <f t="shared" si="47"/>
        <v>29.318194444444451</v>
      </c>
      <c r="D252" s="13">
        <f t="shared" si="37"/>
        <v>26.079094444444451</v>
      </c>
      <c r="E252" s="3">
        <v>24.5</v>
      </c>
      <c r="F252" s="1">
        <f t="shared" si="38"/>
        <v>25</v>
      </c>
      <c r="G252" s="1">
        <f t="shared" si="39"/>
        <v>25.5</v>
      </c>
      <c r="H252" s="13">
        <f t="shared" si="40"/>
        <v>26.579094444444451</v>
      </c>
      <c r="I252" s="14">
        <f t="shared" si="41"/>
        <v>27.079094444444451</v>
      </c>
      <c r="J252" s="2">
        <f t="shared" si="42"/>
        <v>3.8375722222222493</v>
      </c>
      <c r="K252" s="2"/>
      <c r="L252" s="2">
        <f t="shared" si="43"/>
        <v>5.4166666666666998</v>
      </c>
      <c r="M252" s="2"/>
      <c r="N252" s="2">
        <f t="shared" si="44"/>
        <v>4.9166666666666998</v>
      </c>
      <c r="O252" s="2"/>
      <c r="P252" s="2">
        <f t="shared" si="45"/>
        <v>4.4166666666666998</v>
      </c>
      <c r="Q252" s="2"/>
      <c r="R252" s="2">
        <f t="shared" si="36"/>
        <v>3.3375722222222493</v>
      </c>
      <c r="S252" s="2"/>
      <c r="T252" s="2">
        <f t="shared" si="46"/>
        <v>2.8375722222222493</v>
      </c>
      <c r="U252" s="11"/>
    </row>
    <row r="253" spans="1:21" x14ac:dyDescent="0.3">
      <c r="A253" s="12">
        <v>33125</v>
      </c>
      <c r="B253" s="2">
        <v>29.975000000000001</v>
      </c>
      <c r="C253" s="2">
        <f t="shared" si="47"/>
        <v>29.26902777777779</v>
      </c>
      <c r="D253" s="13">
        <f t="shared" si="37"/>
        <v>26.065327777777782</v>
      </c>
      <c r="E253" s="3">
        <v>24.5</v>
      </c>
      <c r="F253" s="1">
        <f t="shared" si="38"/>
        <v>25</v>
      </c>
      <c r="G253" s="1">
        <f t="shared" si="39"/>
        <v>25.5</v>
      </c>
      <c r="H253" s="13">
        <f t="shared" si="40"/>
        <v>26.565327777777782</v>
      </c>
      <c r="I253" s="14">
        <f t="shared" si="41"/>
        <v>27.065327777777782</v>
      </c>
      <c r="J253" s="2">
        <f t="shared" si="42"/>
        <v>3.9096722222222198</v>
      </c>
      <c r="K253" s="2"/>
      <c r="L253" s="2">
        <f t="shared" si="43"/>
        <v>5.4750000000000014</v>
      </c>
      <c r="M253" s="2"/>
      <c r="N253" s="2">
        <f t="shared" si="44"/>
        <v>4.9750000000000014</v>
      </c>
      <c r="O253" s="2"/>
      <c r="P253" s="2">
        <f t="shared" si="45"/>
        <v>4.4750000000000014</v>
      </c>
      <c r="Q253" s="2"/>
      <c r="R253" s="2">
        <f t="shared" si="36"/>
        <v>3.4096722222222198</v>
      </c>
      <c r="S253" s="2"/>
      <c r="T253" s="2">
        <f t="shared" si="46"/>
        <v>2.9096722222222198</v>
      </c>
      <c r="U253" s="11"/>
    </row>
    <row r="254" spans="1:21" x14ac:dyDescent="0.3">
      <c r="A254" s="12">
        <v>33126</v>
      </c>
      <c r="B254" s="2">
        <v>29.466666666666701</v>
      </c>
      <c r="C254" s="2">
        <f t="shared" si="47"/>
        <v>29.251250000000013</v>
      </c>
      <c r="D254" s="13">
        <f t="shared" si="37"/>
        <v>26.060350000000007</v>
      </c>
      <c r="E254" s="3">
        <v>24.5</v>
      </c>
      <c r="F254" s="1">
        <f t="shared" si="38"/>
        <v>25</v>
      </c>
      <c r="G254" s="1">
        <f t="shared" si="39"/>
        <v>25.5</v>
      </c>
      <c r="H254" s="13">
        <f t="shared" si="40"/>
        <v>26.560350000000007</v>
      </c>
      <c r="I254" s="14">
        <f t="shared" si="41"/>
        <v>27.060350000000007</v>
      </c>
      <c r="J254" s="2">
        <f t="shared" si="42"/>
        <v>3.4063166666666937</v>
      </c>
      <c r="K254" s="2"/>
      <c r="L254" s="2">
        <f t="shared" si="43"/>
        <v>4.9666666666667005</v>
      </c>
      <c r="M254" s="2"/>
      <c r="N254" s="2">
        <f t="shared" si="44"/>
        <v>4.4666666666667005</v>
      </c>
      <c r="O254" s="2"/>
      <c r="P254" s="2">
        <f t="shared" si="45"/>
        <v>3.9666666666667005</v>
      </c>
      <c r="Q254" s="2"/>
      <c r="R254" s="2">
        <f t="shared" si="36"/>
        <v>2.9063166666666937</v>
      </c>
      <c r="S254" s="2"/>
      <c r="T254" s="2">
        <f t="shared" si="46"/>
        <v>2.4063166666666937</v>
      </c>
      <c r="U254" s="11"/>
    </row>
    <row r="255" spans="1:21" x14ac:dyDescent="0.3">
      <c r="A255" s="12">
        <v>33127</v>
      </c>
      <c r="B255" s="2">
        <v>29.862500000000001</v>
      </c>
      <c r="C255" s="2">
        <f t="shared" si="47"/>
        <v>29.20180555555557</v>
      </c>
      <c r="D255" s="13">
        <f t="shared" si="37"/>
        <v>26.046505555555562</v>
      </c>
      <c r="E255" s="3">
        <v>24.5</v>
      </c>
      <c r="F255" s="1">
        <f t="shared" si="38"/>
        <v>25</v>
      </c>
      <c r="G255" s="1">
        <f t="shared" si="39"/>
        <v>25.5</v>
      </c>
      <c r="H255" s="13">
        <f t="shared" si="40"/>
        <v>26.546505555555562</v>
      </c>
      <c r="I255" s="14">
        <f t="shared" si="41"/>
        <v>27.046505555555562</v>
      </c>
      <c r="J255" s="2">
        <f t="shared" si="42"/>
        <v>3.8159944444444385</v>
      </c>
      <c r="K255" s="2"/>
      <c r="L255" s="2">
        <f t="shared" si="43"/>
        <v>5.3625000000000007</v>
      </c>
      <c r="M255" s="2"/>
      <c r="N255" s="2">
        <f t="shared" si="44"/>
        <v>4.8625000000000007</v>
      </c>
      <c r="O255" s="2"/>
      <c r="P255" s="2">
        <f t="shared" si="45"/>
        <v>4.3625000000000007</v>
      </c>
      <c r="Q255" s="2"/>
      <c r="R255" s="2">
        <f t="shared" si="36"/>
        <v>3.3159944444444385</v>
      </c>
      <c r="S255" s="2"/>
      <c r="T255" s="2">
        <f t="shared" si="46"/>
        <v>2.8159944444444385</v>
      </c>
      <c r="U255" s="11"/>
    </row>
    <row r="256" spans="1:21" x14ac:dyDescent="0.3">
      <c r="A256" s="12">
        <v>33128</v>
      </c>
      <c r="B256" s="2">
        <v>30.066666666666698</v>
      </c>
      <c r="C256" s="2">
        <f t="shared" si="47"/>
        <v>29.16680555555557</v>
      </c>
      <c r="D256" s="13">
        <f t="shared" si="37"/>
        <v>26.036705555555564</v>
      </c>
      <c r="E256" s="3">
        <v>24.5</v>
      </c>
      <c r="F256" s="1">
        <f t="shared" si="38"/>
        <v>25</v>
      </c>
      <c r="G256" s="1">
        <f t="shared" si="39"/>
        <v>25.5</v>
      </c>
      <c r="H256" s="13">
        <f t="shared" si="40"/>
        <v>26.536705555555564</v>
      </c>
      <c r="I256" s="14">
        <f t="shared" si="41"/>
        <v>27.036705555555564</v>
      </c>
      <c r="J256" s="2">
        <f t="shared" si="42"/>
        <v>4.0299611111111346</v>
      </c>
      <c r="K256" s="2"/>
      <c r="L256" s="2">
        <f t="shared" si="43"/>
        <v>5.5666666666666984</v>
      </c>
      <c r="M256" s="2"/>
      <c r="N256" s="2">
        <f t="shared" si="44"/>
        <v>5.0666666666666984</v>
      </c>
      <c r="O256" s="2"/>
      <c r="P256" s="2">
        <f t="shared" si="45"/>
        <v>4.5666666666666984</v>
      </c>
      <c r="Q256" s="2"/>
      <c r="R256" s="2">
        <f t="shared" si="36"/>
        <v>3.5299611111111346</v>
      </c>
      <c r="S256" s="2"/>
      <c r="T256" s="2">
        <f t="shared" si="46"/>
        <v>3.0299611111111346</v>
      </c>
      <c r="U256" s="11"/>
    </row>
    <row r="257" spans="1:21" x14ac:dyDescent="0.3">
      <c r="A257" s="12">
        <v>33129</v>
      </c>
      <c r="B257" s="2">
        <v>30.779166666666701</v>
      </c>
      <c r="C257" s="2">
        <f t="shared" si="47"/>
        <v>29.173611111111125</v>
      </c>
      <c r="D257" s="13">
        <f t="shared" si="37"/>
        <v>26.038611111111116</v>
      </c>
      <c r="E257" s="3">
        <v>24.5</v>
      </c>
      <c r="F257" s="1">
        <f t="shared" si="38"/>
        <v>25</v>
      </c>
      <c r="G257" s="1">
        <f t="shared" si="39"/>
        <v>25.5</v>
      </c>
      <c r="H257" s="13">
        <f t="shared" si="40"/>
        <v>26.538611111111116</v>
      </c>
      <c r="I257" s="14">
        <f t="shared" si="41"/>
        <v>27.038611111111116</v>
      </c>
      <c r="J257" s="2">
        <f t="shared" si="42"/>
        <v>4.7405555555555843</v>
      </c>
      <c r="K257" s="2"/>
      <c r="L257" s="2">
        <f t="shared" si="43"/>
        <v>6.2791666666667005</v>
      </c>
      <c r="M257" s="2"/>
      <c r="N257" s="2">
        <f t="shared" si="44"/>
        <v>5.7791666666667005</v>
      </c>
      <c r="O257" s="2"/>
      <c r="P257" s="2">
        <f t="shared" si="45"/>
        <v>5.2791666666667005</v>
      </c>
      <c r="Q257" s="2"/>
      <c r="R257" s="2">
        <f t="shared" si="36"/>
        <v>4.2405555555555843</v>
      </c>
      <c r="S257" s="2"/>
      <c r="T257" s="2">
        <f t="shared" si="46"/>
        <v>3.7405555555555843</v>
      </c>
      <c r="U257" s="11"/>
    </row>
    <row r="258" spans="1:21" x14ac:dyDescent="0.3">
      <c r="A258" s="12">
        <v>33130</v>
      </c>
      <c r="B258" s="2">
        <v>28.383333333333301</v>
      </c>
      <c r="C258" s="2">
        <f t="shared" si="47"/>
        <v>29.15152777777779</v>
      </c>
      <c r="D258" s="13">
        <f t="shared" si="37"/>
        <v>26.032427777777784</v>
      </c>
      <c r="E258" s="3">
        <v>24.5</v>
      </c>
      <c r="F258" s="1">
        <f t="shared" si="38"/>
        <v>25</v>
      </c>
      <c r="G258" s="1">
        <f t="shared" si="39"/>
        <v>25.5</v>
      </c>
      <c r="H258" s="13">
        <f t="shared" si="40"/>
        <v>26.532427777777784</v>
      </c>
      <c r="I258" s="14">
        <f t="shared" si="41"/>
        <v>27.032427777777784</v>
      </c>
      <c r="J258" s="2">
        <f t="shared" si="42"/>
        <v>2.3509055555555172</v>
      </c>
      <c r="K258" s="2"/>
      <c r="L258" s="2">
        <f t="shared" si="43"/>
        <v>3.8833333333333009</v>
      </c>
      <c r="M258" s="2"/>
      <c r="N258" s="2">
        <f t="shared" si="44"/>
        <v>3.3833333333333009</v>
      </c>
      <c r="O258" s="2"/>
      <c r="P258" s="2">
        <f t="shared" si="45"/>
        <v>2.8833333333333009</v>
      </c>
      <c r="Q258" s="2"/>
      <c r="R258" s="2">
        <f t="shared" ref="R258:R321" si="48">MAX(B258-H258,0)</f>
        <v>1.8509055555555172</v>
      </c>
      <c r="S258" s="2"/>
      <c r="T258" s="2">
        <f t="shared" si="46"/>
        <v>1.3509055555555172</v>
      </c>
      <c r="U258" s="11"/>
    </row>
    <row r="259" spans="1:21" x14ac:dyDescent="0.3">
      <c r="A259" s="12">
        <v>33131</v>
      </c>
      <c r="B259" s="2">
        <v>28.316666666666698</v>
      </c>
      <c r="C259" s="2">
        <f t="shared" si="47"/>
        <v>29.092916666666675</v>
      </c>
      <c r="D259" s="13">
        <f t="shared" ref="D259:D322" si="49">0.28*C259+17.87</f>
        <v>26.016016666666673</v>
      </c>
      <c r="E259" s="3">
        <v>24.5</v>
      </c>
      <c r="F259" s="1">
        <f t="shared" ref="F259:F322" si="50">E259+0.5</f>
        <v>25</v>
      </c>
      <c r="G259" s="1">
        <f t="shared" ref="G259:G322" si="51">E259+1</f>
        <v>25.5</v>
      </c>
      <c r="H259" s="13">
        <f t="shared" ref="H259:H322" si="52">0.5+D259</f>
        <v>26.516016666666673</v>
      </c>
      <c r="I259" s="14">
        <f t="shared" ref="I259:I322" si="53">1+D259</f>
        <v>27.016016666666673</v>
      </c>
      <c r="J259" s="2">
        <f t="shared" ref="J259:J322" si="54">MAX(B259-D259,0)</f>
        <v>2.3006500000000258</v>
      </c>
      <c r="K259" s="2"/>
      <c r="L259" s="2">
        <f t="shared" ref="L259:L322" si="55">MAX(B259-E259,0)</f>
        <v>3.8166666666666984</v>
      </c>
      <c r="M259" s="2"/>
      <c r="N259" s="2">
        <f t="shared" ref="N259:N322" si="56">MAX(B259-F259,0)</f>
        <v>3.3166666666666984</v>
      </c>
      <c r="O259" s="2"/>
      <c r="P259" s="2">
        <f t="shared" ref="P259:P322" si="57">MAX(B259-G259,0)</f>
        <v>2.8166666666666984</v>
      </c>
      <c r="Q259" s="2"/>
      <c r="R259" s="2">
        <f t="shared" si="48"/>
        <v>1.8006500000000258</v>
      </c>
      <c r="S259" s="2"/>
      <c r="T259" s="2">
        <f t="shared" ref="T259:T322" si="58">MAX(B259-I259,0)</f>
        <v>1.3006500000000258</v>
      </c>
      <c r="U259" s="11"/>
    </row>
    <row r="260" spans="1:21" x14ac:dyDescent="0.3">
      <c r="A260" s="12">
        <v>33132</v>
      </c>
      <c r="B260" s="2">
        <v>29.975000000000001</v>
      </c>
      <c r="C260" s="2">
        <f t="shared" si="47"/>
        <v>29.013194444444458</v>
      </c>
      <c r="D260" s="13">
        <f t="shared" si="49"/>
        <v>25.993694444444451</v>
      </c>
      <c r="E260" s="3">
        <v>24.5</v>
      </c>
      <c r="F260" s="1">
        <f t="shared" si="50"/>
        <v>25</v>
      </c>
      <c r="G260" s="1">
        <f t="shared" si="51"/>
        <v>25.5</v>
      </c>
      <c r="H260" s="13">
        <f t="shared" si="52"/>
        <v>26.493694444444451</v>
      </c>
      <c r="I260" s="14">
        <f t="shared" si="53"/>
        <v>26.993694444444451</v>
      </c>
      <c r="J260" s="2">
        <f t="shared" si="54"/>
        <v>3.9813055555555508</v>
      </c>
      <c r="K260" s="2"/>
      <c r="L260" s="2">
        <f t="shared" si="55"/>
        <v>5.4750000000000014</v>
      </c>
      <c r="M260" s="2"/>
      <c r="N260" s="2">
        <f t="shared" si="56"/>
        <v>4.9750000000000014</v>
      </c>
      <c r="O260" s="2"/>
      <c r="P260" s="2">
        <f t="shared" si="57"/>
        <v>4.4750000000000014</v>
      </c>
      <c r="Q260" s="2"/>
      <c r="R260" s="2">
        <f t="shared" si="48"/>
        <v>3.4813055555555508</v>
      </c>
      <c r="S260" s="2"/>
      <c r="T260" s="2">
        <f t="shared" si="58"/>
        <v>2.9813055555555508</v>
      </c>
      <c r="U260" s="11"/>
    </row>
    <row r="261" spans="1:21" x14ac:dyDescent="0.3">
      <c r="A261" s="12">
        <v>33133</v>
      </c>
      <c r="B261" s="2">
        <v>30.141666666666701</v>
      </c>
      <c r="C261" s="2">
        <f t="shared" si="47"/>
        <v>29.0251388888889</v>
      </c>
      <c r="D261" s="13">
        <f t="shared" si="49"/>
        <v>25.997038888888895</v>
      </c>
      <c r="E261" s="3">
        <v>24.5</v>
      </c>
      <c r="F261" s="1">
        <f t="shared" si="50"/>
        <v>25</v>
      </c>
      <c r="G261" s="1">
        <f t="shared" si="51"/>
        <v>25.5</v>
      </c>
      <c r="H261" s="13">
        <f t="shared" si="52"/>
        <v>26.497038888888895</v>
      </c>
      <c r="I261" s="14">
        <f t="shared" si="53"/>
        <v>26.997038888888895</v>
      </c>
      <c r="J261" s="2">
        <f t="shared" si="54"/>
        <v>4.1446277777778064</v>
      </c>
      <c r="K261" s="2"/>
      <c r="L261" s="2">
        <f t="shared" si="55"/>
        <v>5.6416666666667012</v>
      </c>
      <c r="M261" s="2"/>
      <c r="N261" s="2">
        <f t="shared" si="56"/>
        <v>5.1416666666667012</v>
      </c>
      <c r="O261" s="2"/>
      <c r="P261" s="2">
        <f t="shared" si="57"/>
        <v>4.6416666666667012</v>
      </c>
      <c r="Q261" s="2"/>
      <c r="R261" s="2">
        <f t="shared" si="48"/>
        <v>3.6446277777778064</v>
      </c>
      <c r="S261" s="2"/>
      <c r="T261" s="2">
        <f t="shared" si="58"/>
        <v>3.1446277777778064</v>
      </c>
      <c r="U261" s="11"/>
    </row>
    <row r="262" spans="1:21" x14ac:dyDescent="0.3">
      <c r="A262" s="12">
        <v>33134</v>
      </c>
      <c r="B262" s="2">
        <v>30.0208333333333</v>
      </c>
      <c r="C262" s="2">
        <f t="shared" si="47"/>
        <v>29.0563888888889</v>
      </c>
      <c r="D262" s="13">
        <f t="shared" si="49"/>
        <v>26.005788888888894</v>
      </c>
      <c r="E262" s="3">
        <v>24.5</v>
      </c>
      <c r="F262" s="1">
        <f t="shared" si="50"/>
        <v>25</v>
      </c>
      <c r="G262" s="1">
        <f t="shared" si="51"/>
        <v>25.5</v>
      </c>
      <c r="H262" s="13">
        <f t="shared" si="52"/>
        <v>26.505788888888894</v>
      </c>
      <c r="I262" s="14">
        <f t="shared" si="53"/>
        <v>27.005788888888894</v>
      </c>
      <c r="J262" s="2">
        <f t="shared" si="54"/>
        <v>4.0150444444444062</v>
      </c>
      <c r="K262" s="2"/>
      <c r="L262" s="2">
        <f t="shared" si="55"/>
        <v>5.5208333333333002</v>
      </c>
      <c r="M262" s="2"/>
      <c r="N262" s="2">
        <f t="shared" si="56"/>
        <v>5.0208333333333002</v>
      </c>
      <c r="O262" s="2"/>
      <c r="P262" s="2">
        <f t="shared" si="57"/>
        <v>4.5208333333333002</v>
      </c>
      <c r="Q262" s="2"/>
      <c r="R262" s="2">
        <f t="shared" si="48"/>
        <v>3.5150444444444062</v>
      </c>
      <c r="S262" s="2"/>
      <c r="T262" s="2">
        <f t="shared" si="58"/>
        <v>3.0150444444444062</v>
      </c>
      <c r="U262" s="11"/>
    </row>
    <row r="263" spans="1:21" x14ac:dyDescent="0.3">
      <c r="A263" s="12">
        <v>33135</v>
      </c>
      <c r="B263" s="2">
        <v>29.787500000000001</v>
      </c>
      <c r="C263" s="2">
        <f t="shared" si="47"/>
        <v>29.022222222222233</v>
      </c>
      <c r="D263" s="13">
        <f t="shared" si="49"/>
        <v>25.996222222222229</v>
      </c>
      <c r="E263" s="3">
        <v>24.5</v>
      </c>
      <c r="F263" s="1">
        <f t="shared" si="50"/>
        <v>25</v>
      </c>
      <c r="G263" s="1">
        <f t="shared" si="51"/>
        <v>25.5</v>
      </c>
      <c r="H263" s="13">
        <f t="shared" si="52"/>
        <v>26.496222222222229</v>
      </c>
      <c r="I263" s="14">
        <f t="shared" si="53"/>
        <v>26.996222222222229</v>
      </c>
      <c r="J263" s="2">
        <f t="shared" si="54"/>
        <v>3.791277777777772</v>
      </c>
      <c r="K263" s="2"/>
      <c r="L263" s="2">
        <f t="shared" si="55"/>
        <v>5.2875000000000014</v>
      </c>
      <c r="M263" s="2"/>
      <c r="N263" s="2">
        <f t="shared" si="56"/>
        <v>4.7875000000000014</v>
      </c>
      <c r="O263" s="2"/>
      <c r="P263" s="2">
        <f t="shared" si="57"/>
        <v>4.2875000000000014</v>
      </c>
      <c r="Q263" s="2"/>
      <c r="R263" s="2">
        <f t="shared" si="48"/>
        <v>3.291277777777772</v>
      </c>
      <c r="S263" s="2"/>
      <c r="T263" s="2">
        <f t="shared" si="58"/>
        <v>2.791277777777772</v>
      </c>
      <c r="U263" s="11"/>
    </row>
    <row r="264" spans="1:21" x14ac:dyDescent="0.3">
      <c r="A264" s="12">
        <v>33136</v>
      </c>
      <c r="B264" s="2">
        <v>29.362500000000001</v>
      </c>
      <c r="C264" s="2">
        <f t="shared" si="47"/>
        <v>28.9551388888889</v>
      </c>
      <c r="D264" s="13">
        <f t="shared" si="49"/>
        <v>25.977438888888894</v>
      </c>
      <c r="E264" s="3">
        <v>24.5</v>
      </c>
      <c r="F264" s="1">
        <f t="shared" si="50"/>
        <v>25</v>
      </c>
      <c r="G264" s="1">
        <f t="shared" si="51"/>
        <v>25.5</v>
      </c>
      <c r="H264" s="13">
        <f t="shared" si="52"/>
        <v>26.477438888888894</v>
      </c>
      <c r="I264" s="14">
        <f t="shared" si="53"/>
        <v>26.977438888888894</v>
      </c>
      <c r="J264" s="2">
        <f t="shared" si="54"/>
        <v>3.3850611111111064</v>
      </c>
      <c r="K264" s="2"/>
      <c r="L264" s="2">
        <f t="shared" si="55"/>
        <v>4.8625000000000007</v>
      </c>
      <c r="M264" s="2"/>
      <c r="N264" s="2">
        <f t="shared" si="56"/>
        <v>4.3625000000000007</v>
      </c>
      <c r="O264" s="2"/>
      <c r="P264" s="2">
        <f t="shared" si="57"/>
        <v>3.8625000000000007</v>
      </c>
      <c r="Q264" s="2"/>
      <c r="R264" s="2">
        <f t="shared" si="48"/>
        <v>2.8850611111111064</v>
      </c>
      <c r="S264" s="2"/>
      <c r="T264" s="2">
        <f t="shared" si="58"/>
        <v>2.3850611111111064</v>
      </c>
      <c r="U264" s="11"/>
    </row>
    <row r="265" spans="1:21" x14ac:dyDescent="0.3">
      <c r="A265" s="12">
        <v>33137</v>
      </c>
      <c r="B265" s="2">
        <v>29.5833333333333</v>
      </c>
      <c r="C265" s="2">
        <f t="shared" si="47"/>
        <v>28.928750000000012</v>
      </c>
      <c r="D265" s="13">
        <f t="shared" si="49"/>
        <v>25.970050000000008</v>
      </c>
      <c r="E265" s="3">
        <v>24.5</v>
      </c>
      <c r="F265" s="1">
        <f t="shared" si="50"/>
        <v>25</v>
      </c>
      <c r="G265" s="1">
        <f t="shared" si="51"/>
        <v>25.5</v>
      </c>
      <c r="H265" s="13">
        <f t="shared" si="52"/>
        <v>26.470050000000008</v>
      </c>
      <c r="I265" s="14">
        <f t="shared" si="53"/>
        <v>26.970050000000008</v>
      </c>
      <c r="J265" s="2">
        <f t="shared" si="54"/>
        <v>3.6132833333332925</v>
      </c>
      <c r="K265" s="2"/>
      <c r="L265" s="2">
        <f t="shared" si="55"/>
        <v>5.0833333333333002</v>
      </c>
      <c r="M265" s="2"/>
      <c r="N265" s="2">
        <f t="shared" si="56"/>
        <v>4.5833333333333002</v>
      </c>
      <c r="O265" s="2"/>
      <c r="P265" s="2">
        <f t="shared" si="57"/>
        <v>4.0833333333333002</v>
      </c>
      <c r="Q265" s="2"/>
      <c r="R265" s="2">
        <f t="shared" si="48"/>
        <v>3.1132833333332925</v>
      </c>
      <c r="S265" s="2"/>
      <c r="T265" s="2">
        <f t="shared" si="58"/>
        <v>2.6132833333332925</v>
      </c>
      <c r="U265" s="11"/>
    </row>
    <row r="266" spans="1:21" x14ac:dyDescent="0.3">
      <c r="A266" s="12">
        <v>33138</v>
      </c>
      <c r="B266" s="2">
        <v>29.433333333333302</v>
      </c>
      <c r="C266" s="2">
        <f t="shared" si="47"/>
        <v>28.98319444444445</v>
      </c>
      <c r="D266" s="13">
        <f t="shared" si="49"/>
        <v>25.985294444444449</v>
      </c>
      <c r="E266" s="3">
        <v>24.5</v>
      </c>
      <c r="F266" s="1">
        <f t="shared" si="50"/>
        <v>25</v>
      </c>
      <c r="G266" s="1">
        <f t="shared" si="51"/>
        <v>25.5</v>
      </c>
      <c r="H266" s="13">
        <f t="shared" si="52"/>
        <v>26.485294444444449</v>
      </c>
      <c r="I266" s="14">
        <f t="shared" si="53"/>
        <v>26.985294444444449</v>
      </c>
      <c r="J266" s="2">
        <f t="shared" si="54"/>
        <v>3.4480388888888527</v>
      </c>
      <c r="K266" s="2"/>
      <c r="L266" s="2">
        <f t="shared" si="55"/>
        <v>4.9333333333333016</v>
      </c>
      <c r="M266" s="2"/>
      <c r="N266" s="2">
        <f t="shared" si="56"/>
        <v>4.4333333333333016</v>
      </c>
      <c r="O266" s="2"/>
      <c r="P266" s="2">
        <f t="shared" si="57"/>
        <v>3.9333333333333016</v>
      </c>
      <c r="Q266" s="2"/>
      <c r="R266" s="2">
        <f t="shared" si="48"/>
        <v>2.9480388888888527</v>
      </c>
      <c r="S266" s="2"/>
      <c r="T266" s="2">
        <f t="shared" si="58"/>
        <v>2.4480388888888527</v>
      </c>
      <c r="U266" s="11"/>
    </row>
    <row r="267" spans="1:21" x14ac:dyDescent="0.3">
      <c r="A267" s="12">
        <v>33139</v>
      </c>
      <c r="B267" s="2">
        <v>29.504166666666698</v>
      </c>
      <c r="C267" s="2">
        <f t="shared" si="47"/>
        <v>29.011250000000008</v>
      </c>
      <c r="D267" s="13">
        <f t="shared" si="49"/>
        <v>25.993150000000004</v>
      </c>
      <c r="E267" s="3">
        <v>24.5</v>
      </c>
      <c r="F267" s="1">
        <f t="shared" si="50"/>
        <v>25</v>
      </c>
      <c r="G267" s="1">
        <f t="shared" si="51"/>
        <v>25.5</v>
      </c>
      <c r="H267" s="13">
        <f t="shared" si="52"/>
        <v>26.493150000000004</v>
      </c>
      <c r="I267" s="14">
        <f t="shared" si="53"/>
        <v>26.993150000000004</v>
      </c>
      <c r="J267" s="2">
        <f t="shared" si="54"/>
        <v>3.5110166666666949</v>
      </c>
      <c r="K267" s="2"/>
      <c r="L267" s="2">
        <f t="shared" si="55"/>
        <v>5.0041666666666984</v>
      </c>
      <c r="M267" s="2"/>
      <c r="N267" s="2">
        <f t="shared" si="56"/>
        <v>4.5041666666666984</v>
      </c>
      <c r="O267" s="2"/>
      <c r="P267" s="2">
        <f t="shared" si="57"/>
        <v>4.0041666666666984</v>
      </c>
      <c r="Q267" s="2"/>
      <c r="R267" s="2">
        <f t="shared" si="48"/>
        <v>3.0110166666666949</v>
      </c>
      <c r="S267" s="2"/>
      <c r="T267" s="2">
        <f t="shared" si="58"/>
        <v>2.5110166666666949</v>
      </c>
      <c r="U267" s="11"/>
    </row>
    <row r="268" spans="1:21" x14ac:dyDescent="0.3">
      <c r="A268" s="12">
        <v>33140</v>
      </c>
      <c r="B268" s="2">
        <v>29.6041666666667</v>
      </c>
      <c r="C268" s="2">
        <f t="shared" si="47"/>
        <v>29.090694444444452</v>
      </c>
      <c r="D268" s="13">
        <f t="shared" si="49"/>
        <v>26.015394444444446</v>
      </c>
      <c r="E268" s="3">
        <v>24.5</v>
      </c>
      <c r="F268" s="1">
        <f t="shared" si="50"/>
        <v>25</v>
      </c>
      <c r="G268" s="1">
        <f t="shared" si="51"/>
        <v>25.5</v>
      </c>
      <c r="H268" s="13">
        <f t="shared" si="52"/>
        <v>26.515394444444446</v>
      </c>
      <c r="I268" s="14">
        <f t="shared" si="53"/>
        <v>27.015394444444446</v>
      </c>
      <c r="J268" s="2">
        <f t="shared" si="54"/>
        <v>3.5887722222222536</v>
      </c>
      <c r="K268" s="2"/>
      <c r="L268" s="2">
        <f t="shared" si="55"/>
        <v>5.1041666666666998</v>
      </c>
      <c r="M268" s="2"/>
      <c r="N268" s="2">
        <f t="shared" si="56"/>
        <v>4.6041666666666998</v>
      </c>
      <c r="O268" s="2"/>
      <c r="P268" s="2">
        <f t="shared" si="57"/>
        <v>4.1041666666666998</v>
      </c>
      <c r="Q268" s="2"/>
      <c r="R268" s="2">
        <f t="shared" si="48"/>
        <v>3.0887722222222536</v>
      </c>
      <c r="S268" s="2"/>
      <c r="T268" s="2">
        <f t="shared" si="58"/>
        <v>2.5887722222222536</v>
      </c>
      <c r="U268" s="11"/>
    </row>
    <row r="269" spans="1:21" x14ac:dyDescent="0.3">
      <c r="A269" s="12">
        <v>33141</v>
      </c>
      <c r="B269" s="2">
        <v>29.579166666666701</v>
      </c>
      <c r="C269" s="2">
        <f t="shared" si="47"/>
        <v>29.120000000000008</v>
      </c>
      <c r="D269" s="13">
        <f t="shared" si="49"/>
        <v>26.023600000000002</v>
      </c>
      <c r="E269" s="3">
        <v>24.5</v>
      </c>
      <c r="F269" s="1">
        <f t="shared" si="50"/>
        <v>25</v>
      </c>
      <c r="G269" s="1">
        <f t="shared" si="51"/>
        <v>25.5</v>
      </c>
      <c r="H269" s="13">
        <f t="shared" si="52"/>
        <v>26.523600000000002</v>
      </c>
      <c r="I269" s="14">
        <f t="shared" si="53"/>
        <v>27.023600000000002</v>
      </c>
      <c r="J269" s="2">
        <f t="shared" si="54"/>
        <v>3.5555666666666994</v>
      </c>
      <c r="K269" s="2"/>
      <c r="L269" s="2">
        <f t="shared" si="55"/>
        <v>5.0791666666667012</v>
      </c>
      <c r="M269" s="2"/>
      <c r="N269" s="2">
        <f t="shared" si="56"/>
        <v>4.5791666666667012</v>
      </c>
      <c r="O269" s="2"/>
      <c r="P269" s="2">
        <f t="shared" si="57"/>
        <v>4.0791666666667012</v>
      </c>
      <c r="Q269" s="2"/>
      <c r="R269" s="2">
        <f t="shared" si="48"/>
        <v>3.0555666666666994</v>
      </c>
      <c r="S269" s="2"/>
      <c r="T269" s="2">
        <f t="shared" si="58"/>
        <v>2.5555666666666994</v>
      </c>
      <c r="U269" s="11"/>
    </row>
    <row r="270" spans="1:21" x14ac:dyDescent="0.3">
      <c r="A270" s="12">
        <v>33142</v>
      </c>
      <c r="B270" s="2">
        <v>29.2083333333333</v>
      </c>
      <c r="C270" s="2">
        <f t="shared" si="47"/>
        <v>29.173055555555564</v>
      </c>
      <c r="D270" s="13">
        <f t="shared" si="49"/>
        <v>26.038455555555558</v>
      </c>
      <c r="E270" s="3">
        <v>24.5</v>
      </c>
      <c r="F270" s="1">
        <f t="shared" si="50"/>
        <v>25</v>
      </c>
      <c r="G270" s="1">
        <f t="shared" si="51"/>
        <v>25.5</v>
      </c>
      <c r="H270" s="13">
        <f t="shared" si="52"/>
        <v>26.538455555555558</v>
      </c>
      <c r="I270" s="14">
        <f t="shared" si="53"/>
        <v>27.038455555555558</v>
      </c>
      <c r="J270" s="2">
        <f t="shared" si="54"/>
        <v>3.1698777777777423</v>
      </c>
      <c r="K270" s="2"/>
      <c r="L270" s="2">
        <f t="shared" si="55"/>
        <v>4.7083333333333002</v>
      </c>
      <c r="M270" s="2"/>
      <c r="N270" s="2">
        <f t="shared" si="56"/>
        <v>4.2083333333333002</v>
      </c>
      <c r="O270" s="2"/>
      <c r="P270" s="2">
        <f t="shared" si="57"/>
        <v>3.7083333333333002</v>
      </c>
      <c r="Q270" s="2"/>
      <c r="R270" s="2">
        <f t="shared" si="48"/>
        <v>2.6698777777777423</v>
      </c>
      <c r="S270" s="2"/>
      <c r="T270" s="2">
        <f t="shared" si="58"/>
        <v>2.1698777777777423</v>
      </c>
      <c r="U270" s="11"/>
    </row>
    <row r="271" spans="1:21" x14ac:dyDescent="0.3">
      <c r="A271" s="12">
        <v>33143</v>
      </c>
      <c r="B271" s="2">
        <v>29.508333333333301</v>
      </c>
      <c r="C271" s="2">
        <f t="shared" si="47"/>
        <v>29.281111111111116</v>
      </c>
      <c r="D271" s="13">
        <f t="shared" si="49"/>
        <v>26.068711111111114</v>
      </c>
      <c r="E271" s="3">
        <v>24.5</v>
      </c>
      <c r="F271" s="1">
        <f t="shared" si="50"/>
        <v>25</v>
      </c>
      <c r="G271" s="1">
        <f t="shared" si="51"/>
        <v>25.5</v>
      </c>
      <c r="H271" s="13">
        <f t="shared" si="52"/>
        <v>26.568711111111114</v>
      </c>
      <c r="I271" s="14">
        <f t="shared" si="53"/>
        <v>27.068711111111114</v>
      </c>
      <c r="J271" s="2">
        <f t="shared" si="54"/>
        <v>3.4396222222221873</v>
      </c>
      <c r="K271" s="2"/>
      <c r="L271" s="2">
        <f t="shared" si="55"/>
        <v>5.0083333333333009</v>
      </c>
      <c r="M271" s="2"/>
      <c r="N271" s="2">
        <f t="shared" si="56"/>
        <v>4.5083333333333009</v>
      </c>
      <c r="O271" s="2"/>
      <c r="P271" s="2">
        <f t="shared" si="57"/>
        <v>4.0083333333333009</v>
      </c>
      <c r="Q271" s="2"/>
      <c r="R271" s="2">
        <f t="shared" si="48"/>
        <v>2.9396222222221873</v>
      </c>
      <c r="S271" s="2"/>
      <c r="T271" s="2">
        <f t="shared" si="58"/>
        <v>2.4396222222221873</v>
      </c>
      <c r="U271" s="11"/>
    </row>
    <row r="272" spans="1:21" x14ac:dyDescent="0.3">
      <c r="A272" s="12">
        <v>33144</v>
      </c>
      <c r="B272" s="2">
        <v>29.258333333333301</v>
      </c>
      <c r="C272" s="2">
        <f t="shared" si="47"/>
        <v>29.354305555555563</v>
      </c>
      <c r="D272" s="13">
        <f t="shared" si="49"/>
        <v>26.089205555555559</v>
      </c>
      <c r="E272" s="3">
        <v>24.5</v>
      </c>
      <c r="F272" s="1">
        <f t="shared" si="50"/>
        <v>25</v>
      </c>
      <c r="G272" s="1">
        <f t="shared" si="51"/>
        <v>25.5</v>
      </c>
      <c r="H272" s="13">
        <f t="shared" si="52"/>
        <v>26.589205555555559</v>
      </c>
      <c r="I272" s="14">
        <f t="shared" si="53"/>
        <v>27.089205555555559</v>
      </c>
      <c r="J272" s="2">
        <f t="shared" si="54"/>
        <v>3.1691277777777422</v>
      </c>
      <c r="K272" s="2"/>
      <c r="L272" s="2">
        <f t="shared" si="55"/>
        <v>4.7583333333333009</v>
      </c>
      <c r="M272" s="2"/>
      <c r="N272" s="2">
        <f t="shared" si="56"/>
        <v>4.2583333333333009</v>
      </c>
      <c r="O272" s="2"/>
      <c r="P272" s="2">
        <f t="shared" si="57"/>
        <v>3.7583333333333009</v>
      </c>
      <c r="Q272" s="2"/>
      <c r="R272" s="2">
        <f t="shared" si="48"/>
        <v>2.6691277777777422</v>
      </c>
      <c r="S272" s="2"/>
      <c r="T272" s="2">
        <f t="shared" si="58"/>
        <v>2.1691277777777422</v>
      </c>
      <c r="U272" s="11"/>
    </row>
    <row r="273" spans="1:21" x14ac:dyDescent="0.3">
      <c r="A273" s="12">
        <v>33145</v>
      </c>
      <c r="B273" s="2">
        <v>28.320833333333301</v>
      </c>
      <c r="C273" s="2">
        <f t="shared" si="47"/>
        <v>29.380694444444444</v>
      </c>
      <c r="D273" s="13">
        <f t="shared" si="49"/>
        <v>26.096594444444445</v>
      </c>
      <c r="E273" s="3">
        <v>24.5</v>
      </c>
      <c r="F273" s="1">
        <f t="shared" si="50"/>
        <v>25</v>
      </c>
      <c r="G273" s="1">
        <f t="shared" si="51"/>
        <v>25.5</v>
      </c>
      <c r="H273" s="13">
        <f t="shared" si="52"/>
        <v>26.596594444444445</v>
      </c>
      <c r="I273" s="14">
        <f t="shared" si="53"/>
        <v>27.096594444444445</v>
      </c>
      <c r="J273" s="2">
        <f t="shared" si="54"/>
        <v>2.2242388888888556</v>
      </c>
      <c r="K273" s="2"/>
      <c r="L273" s="2">
        <f t="shared" si="55"/>
        <v>3.8208333333333009</v>
      </c>
      <c r="M273" s="2"/>
      <c r="N273" s="2">
        <f t="shared" si="56"/>
        <v>3.3208333333333009</v>
      </c>
      <c r="O273" s="2"/>
      <c r="P273" s="2">
        <f t="shared" si="57"/>
        <v>2.8208333333333009</v>
      </c>
      <c r="Q273" s="2"/>
      <c r="R273" s="2">
        <f t="shared" si="48"/>
        <v>1.7242388888888556</v>
      </c>
      <c r="S273" s="2"/>
      <c r="T273" s="2">
        <f t="shared" si="58"/>
        <v>1.2242388888888556</v>
      </c>
      <c r="U273" s="11"/>
    </row>
    <row r="274" spans="1:21" x14ac:dyDescent="0.3">
      <c r="A274" s="12">
        <v>33146</v>
      </c>
      <c r="B274" s="2">
        <v>27.654166666666701</v>
      </c>
      <c r="C274" s="2">
        <f t="shared" si="47"/>
        <v>29.351944444444449</v>
      </c>
      <c r="D274" s="13">
        <f t="shared" si="49"/>
        <v>26.088544444444448</v>
      </c>
      <c r="E274" s="3">
        <v>24.5</v>
      </c>
      <c r="F274" s="1">
        <f t="shared" si="50"/>
        <v>25</v>
      </c>
      <c r="G274" s="1">
        <f t="shared" si="51"/>
        <v>25.5</v>
      </c>
      <c r="H274" s="13">
        <f t="shared" si="52"/>
        <v>26.588544444444448</v>
      </c>
      <c r="I274" s="14">
        <f t="shared" si="53"/>
        <v>27.088544444444448</v>
      </c>
      <c r="J274" s="2">
        <f t="shared" si="54"/>
        <v>1.5656222222222524</v>
      </c>
      <c r="K274" s="2"/>
      <c r="L274" s="2">
        <f t="shared" si="55"/>
        <v>3.1541666666667005</v>
      </c>
      <c r="M274" s="2"/>
      <c r="N274" s="2">
        <f t="shared" si="56"/>
        <v>2.6541666666667005</v>
      </c>
      <c r="O274" s="2"/>
      <c r="P274" s="2">
        <f t="shared" si="57"/>
        <v>2.1541666666667005</v>
      </c>
      <c r="Q274" s="2"/>
      <c r="R274" s="2">
        <f t="shared" si="48"/>
        <v>1.0656222222222524</v>
      </c>
      <c r="S274" s="2"/>
      <c r="T274" s="2">
        <f t="shared" si="58"/>
        <v>0.56562222222225245</v>
      </c>
      <c r="U274" s="11"/>
    </row>
    <row r="275" spans="1:21" x14ac:dyDescent="0.3">
      <c r="A275" s="12">
        <v>33147</v>
      </c>
      <c r="B275" s="2">
        <v>25.870833333333302</v>
      </c>
      <c r="C275" s="2">
        <f t="shared" si="47"/>
        <v>29.300416666666674</v>
      </c>
      <c r="D275" s="13">
        <f t="shared" si="49"/>
        <v>26.074116666666669</v>
      </c>
      <c r="E275" s="3">
        <v>24.5</v>
      </c>
      <c r="F275" s="1">
        <f t="shared" si="50"/>
        <v>25</v>
      </c>
      <c r="G275" s="1">
        <f t="shared" si="51"/>
        <v>25.5</v>
      </c>
      <c r="H275" s="13">
        <f t="shared" si="52"/>
        <v>26.574116666666669</v>
      </c>
      <c r="I275" s="14">
        <f t="shared" si="53"/>
        <v>27.074116666666669</v>
      </c>
      <c r="J275" s="2">
        <f t="shared" si="54"/>
        <v>0</v>
      </c>
      <c r="K275" s="2"/>
      <c r="L275" s="2">
        <f t="shared" si="55"/>
        <v>1.3708333333333016</v>
      </c>
      <c r="M275" s="2"/>
      <c r="N275" s="2">
        <f t="shared" si="56"/>
        <v>0.8708333333333016</v>
      </c>
      <c r="O275" s="2"/>
      <c r="P275" s="2">
        <f t="shared" si="57"/>
        <v>0.3708333333333016</v>
      </c>
      <c r="Q275" s="2"/>
      <c r="R275" s="2">
        <f t="shared" si="48"/>
        <v>0</v>
      </c>
      <c r="S275" s="2"/>
      <c r="T275" s="2">
        <f t="shared" si="58"/>
        <v>0</v>
      </c>
      <c r="U275" s="11"/>
    </row>
    <row r="276" spans="1:21" x14ac:dyDescent="0.3">
      <c r="A276" s="12">
        <v>33148</v>
      </c>
      <c r="B276" s="2">
        <v>26.783333333333299</v>
      </c>
      <c r="C276" s="2">
        <f t="shared" si="47"/>
        <v>29.244722222222226</v>
      </c>
      <c r="D276" s="13">
        <f t="shared" si="49"/>
        <v>26.058522222222223</v>
      </c>
      <c r="E276" s="3">
        <v>24.5</v>
      </c>
      <c r="F276" s="1">
        <f t="shared" si="50"/>
        <v>25</v>
      </c>
      <c r="G276" s="1">
        <f t="shared" si="51"/>
        <v>25.5</v>
      </c>
      <c r="H276" s="13">
        <f t="shared" si="52"/>
        <v>26.558522222222223</v>
      </c>
      <c r="I276" s="14">
        <f t="shared" si="53"/>
        <v>27.058522222222223</v>
      </c>
      <c r="J276" s="2">
        <f t="shared" si="54"/>
        <v>0.72481111111107666</v>
      </c>
      <c r="K276" s="2"/>
      <c r="L276" s="2">
        <f t="shared" si="55"/>
        <v>2.2833333333332995</v>
      </c>
      <c r="M276" s="2"/>
      <c r="N276" s="2">
        <f t="shared" si="56"/>
        <v>1.7833333333332995</v>
      </c>
      <c r="O276" s="2"/>
      <c r="P276" s="2">
        <f t="shared" si="57"/>
        <v>1.2833333333332995</v>
      </c>
      <c r="Q276" s="2"/>
      <c r="R276" s="2">
        <f t="shared" si="48"/>
        <v>0.22481111111107666</v>
      </c>
      <c r="S276" s="2"/>
      <c r="T276" s="2">
        <f t="shared" si="58"/>
        <v>0</v>
      </c>
      <c r="U276" s="11"/>
    </row>
    <row r="277" spans="1:21" x14ac:dyDescent="0.3">
      <c r="A277" s="12">
        <v>33149</v>
      </c>
      <c r="B277" s="2">
        <v>27.454166666666701</v>
      </c>
      <c r="C277" s="2">
        <f t="shared" si="47"/>
        <v>29.19347222222223</v>
      </c>
      <c r="D277" s="13">
        <f t="shared" si="49"/>
        <v>26.044172222222226</v>
      </c>
      <c r="E277" s="3">
        <v>24.5</v>
      </c>
      <c r="F277" s="1">
        <f t="shared" si="50"/>
        <v>25</v>
      </c>
      <c r="G277" s="1">
        <f t="shared" si="51"/>
        <v>25.5</v>
      </c>
      <c r="H277" s="13">
        <f t="shared" si="52"/>
        <v>26.544172222222226</v>
      </c>
      <c r="I277" s="14">
        <f t="shared" si="53"/>
        <v>27.044172222222226</v>
      </c>
      <c r="J277" s="2">
        <f t="shared" si="54"/>
        <v>1.4099944444444752</v>
      </c>
      <c r="K277" s="2"/>
      <c r="L277" s="2">
        <f t="shared" si="55"/>
        <v>2.9541666666667012</v>
      </c>
      <c r="M277" s="2"/>
      <c r="N277" s="2">
        <f t="shared" si="56"/>
        <v>2.4541666666667012</v>
      </c>
      <c r="O277" s="2"/>
      <c r="P277" s="2">
        <f t="shared" si="57"/>
        <v>1.9541666666667012</v>
      </c>
      <c r="Q277" s="2"/>
      <c r="R277" s="2">
        <f t="shared" si="48"/>
        <v>0.90999444444447519</v>
      </c>
      <c r="S277" s="2"/>
      <c r="T277" s="2">
        <f t="shared" si="58"/>
        <v>0.40999444444447519</v>
      </c>
      <c r="U277" s="11"/>
    </row>
    <row r="278" spans="1:21" x14ac:dyDescent="0.3">
      <c r="A278" s="12">
        <v>33150</v>
      </c>
      <c r="B278" s="2">
        <v>28.033333333333299</v>
      </c>
      <c r="C278" s="2">
        <f t="shared" si="47"/>
        <v>29.145555555555564</v>
      </c>
      <c r="D278" s="13">
        <f t="shared" si="49"/>
        <v>26.030755555555558</v>
      </c>
      <c r="E278" s="3">
        <v>24.5</v>
      </c>
      <c r="F278" s="1">
        <f t="shared" si="50"/>
        <v>25</v>
      </c>
      <c r="G278" s="1">
        <f t="shared" si="51"/>
        <v>25.5</v>
      </c>
      <c r="H278" s="13">
        <f t="shared" si="52"/>
        <v>26.530755555555558</v>
      </c>
      <c r="I278" s="14">
        <f t="shared" si="53"/>
        <v>27.030755555555558</v>
      </c>
      <c r="J278" s="2">
        <f t="shared" si="54"/>
        <v>2.0025777777777414</v>
      </c>
      <c r="K278" s="2"/>
      <c r="L278" s="2">
        <f t="shared" si="55"/>
        <v>3.5333333333332995</v>
      </c>
      <c r="M278" s="2"/>
      <c r="N278" s="2">
        <f t="shared" si="56"/>
        <v>3.0333333333332995</v>
      </c>
      <c r="O278" s="2"/>
      <c r="P278" s="2">
        <f t="shared" si="57"/>
        <v>2.5333333333332995</v>
      </c>
      <c r="Q278" s="2"/>
      <c r="R278" s="2">
        <f t="shared" si="48"/>
        <v>1.5025777777777414</v>
      </c>
      <c r="S278" s="2"/>
      <c r="T278" s="2">
        <f t="shared" si="58"/>
        <v>1.0025777777777414</v>
      </c>
      <c r="U278" s="11"/>
    </row>
    <row r="279" spans="1:21" x14ac:dyDescent="0.3">
      <c r="A279" s="12">
        <v>33151</v>
      </c>
      <c r="B279" s="2">
        <v>27.620833333333302</v>
      </c>
      <c r="C279" s="2">
        <f t="shared" si="47"/>
        <v>29.075277777777785</v>
      </c>
      <c r="D279" s="13">
        <f t="shared" si="49"/>
        <v>26.011077777777782</v>
      </c>
      <c r="E279" s="3">
        <v>24.5</v>
      </c>
      <c r="F279" s="1">
        <f t="shared" si="50"/>
        <v>25</v>
      </c>
      <c r="G279" s="1">
        <f t="shared" si="51"/>
        <v>25.5</v>
      </c>
      <c r="H279" s="13">
        <f t="shared" si="52"/>
        <v>26.511077777777782</v>
      </c>
      <c r="I279" s="14">
        <f t="shared" si="53"/>
        <v>27.011077777777782</v>
      </c>
      <c r="J279" s="2">
        <f t="shared" si="54"/>
        <v>1.6097555555555196</v>
      </c>
      <c r="K279" s="2"/>
      <c r="L279" s="2">
        <f t="shared" si="55"/>
        <v>3.1208333333333016</v>
      </c>
      <c r="M279" s="2"/>
      <c r="N279" s="2">
        <f t="shared" si="56"/>
        <v>2.6208333333333016</v>
      </c>
      <c r="O279" s="2"/>
      <c r="P279" s="2">
        <f t="shared" si="57"/>
        <v>2.1208333333333016</v>
      </c>
      <c r="Q279" s="2"/>
      <c r="R279" s="2">
        <f t="shared" si="48"/>
        <v>1.1097555555555196</v>
      </c>
      <c r="S279" s="2"/>
      <c r="T279" s="2">
        <f t="shared" si="58"/>
        <v>0.60975555555551963</v>
      </c>
      <c r="U279" s="11"/>
    </row>
    <row r="280" spans="1:21" x14ac:dyDescent="0.3">
      <c r="A280" s="12">
        <v>33152</v>
      </c>
      <c r="B280" s="2">
        <v>27.870833333333302</v>
      </c>
      <c r="C280" s="2">
        <f t="shared" si="47"/>
        <v>29.05</v>
      </c>
      <c r="D280" s="13">
        <f t="shared" si="49"/>
        <v>26.004000000000001</v>
      </c>
      <c r="E280" s="3">
        <v>24.5</v>
      </c>
      <c r="F280" s="1">
        <f t="shared" si="50"/>
        <v>25</v>
      </c>
      <c r="G280" s="1">
        <f t="shared" si="51"/>
        <v>25.5</v>
      </c>
      <c r="H280" s="13">
        <f t="shared" si="52"/>
        <v>26.504000000000001</v>
      </c>
      <c r="I280" s="14">
        <f t="shared" si="53"/>
        <v>27.004000000000001</v>
      </c>
      <c r="J280" s="2">
        <f t="shared" si="54"/>
        <v>1.8668333333333003</v>
      </c>
      <c r="K280" s="2"/>
      <c r="L280" s="2">
        <f t="shared" si="55"/>
        <v>3.3708333333333016</v>
      </c>
      <c r="M280" s="2"/>
      <c r="N280" s="2">
        <f t="shared" si="56"/>
        <v>2.8708333333333016</v>
      </c>
      <c r="O280" s="2"/>
      <c r="P280" s="2">
        <f t="shared" si="57"/>
        <v>2.3708333333333016</v>
      </c>
      <c r="Q280" s="2"/>
      <c r="R280" s="2">
        <f t="shared" si="48"/>
        <v>1.3668333333333003</v>
      </c>
      <c r="S280" s="2"/>
      <c r="T280" s="2">
        <f t="shared" si="58"/>
        <v>0.86683333333330026</v>
      </c>
      <c r="U280" s="11"/>
    </row>
    <row r="281" spans="1:21" x14ac:dyDescent="0.3">
      <c r="A281" s="12">
        <v>33153</v>
      </c>
      <c r="B281" s="2">
        <v>28.341666666666701</v>
      </c>
      <c r="C281" s="2">
        <f t="shared" si="47"/>
        <v>29.026805555555551</v>
      </c>
      <c r="D281" s="13">
        <f t="shared" si="49"/>
        <v>25.997505555555556</v>
      </c>
      <c r="E281" s="3">
        <v>24.5</v>
      </c>
      <c r="F281" s="1">
        <f t="shared" si="50"/>
        <v>25</v>
      </c>
      <c r="G281" s="1">
        <f t="shared" si="51"/>
        <v>25.5</v>
      </c>
      <c r="H281" s="13">
        <f t="shared" si="52"/>
        <v>26.497505555555556</v>
      </c>
      <c r="I281" s="14">
        <f t="shared" si="53"/>
        <v>26.997505555555556</v>
      </c>
      <c r="J281" s="2">
        <f t="shared" si="54"/>
        <v>2.3441611111111449</v>
      </c>
      <c r="K281" s="2"/>
      <c r="L281" s="2">
        <f t="shared" si="55"/>
        <v>3.8416666666667005</v>
      </c>
      <c r="M281" s="2"/>
      <c r="N281" s="2">
        <f t="shared" si="56"/>
        <v>3.3416666666667005</v>
      </c>
      <c r="O281" s="2"/>
      <c r="P281" s="2">
        <f t="shared" si="57"/>
        <v>2.8416666666667005</v>
      </c>
      <c r="Q281" s="2"/>
      <c r="R281" s="2">
        <f t="shared" si="48"/>
        <v>1.8441611111111449</v>
      </c>
      <c r="S281" s="2"/>
      <c r="T281" s="2">
        <f t="shared" si="58"/>
        <v>1.3441611111111449</v>
      </c>
      <c r="U281" s="11"/>
    </row>
    <row r="282" spans="1:21" x14ac:dyDescent="0.3">
      <c r="A282" s="12">
        <v>33154</v>
      </c>
      <c r="B282" s="2">
        <v>27.7</v>
      </c>
      <c r="C282" s="2">
        <f t="shared" si="47"/>
        <v>28.989444444444441</v>
      </c>
      <c r="D282" s="13">
        <f t="shared" si="49"/>
        <v>25.987044444444443</v>
      </c>
      <c r="E282" s="3">
        <v>24.5</v>
      </c>
      <c r="F282" s="1">
        <f t="shared" si="50"/>
        <v>25</v>
      </c>
      <c r="G282" s="1">
        <f t="shared" si="51"/>
        <v>25.5</v>
      </c>
      <c r="H282" s="13">
        <f t="shared" si="52"/>
        <v>26.487044444444443</v>
      </c>
      <c r="I282" s="14">
        <f t="shared" si="53"/>
        <v>26.987044444444443</v>
      </c>
      <c r="J282" s="2">
        <f t="shared" si="54"/>
        <v>1.7129555555555562</v>
      </c>
      <c r="K282" s="2"/>
      <c r="L282" s="2">
        <f t="shared" si="55"/>
        <v>3.1999999999999993</v>
      </c>
      <c r="M282" s="2"/>
      <c r="N282" s="2">
        <f t="shared" si="56"/>
        <v>2.6999999999999993</v>
      </c>
      <c r="O282" s="2"/>
      <c r="P282" s="2">
        <f t="shared" si="57"/>
        <v>2.1999999999999993</v>
      </c>
      <c r="Q282" s="2"/>
      <c r="R282" s="2">
        <f t="shared" si="48"/>
        <v>1.2129555555555562</v>
      </c>
      <c r="S282" s="2"/>
      <c r="T282" s="2">
        <f t="shared" si="58"/>
        <v>0.71295555555555623</v>
      </c>
      <c r="U282" s="11"/>
    </row>
    <row r="283" spans="1:21" x14ac:dyDescent="0.3">
      <c r="A283" s="12">
        <v>33155</v>
      </c>
      <c r="B283" s="2">
        <v>27.741666666666699</v>
      </c>
      <c r="C283" s="2">
        <f t="shared" si="47"/>
        <v>28.915555555555553</v>
      </c>
      <c r="D283" s="13">
        <f t="shared" si="49"/>
        <v>25.966355555555559</v>
      </c>
      <c r="E283" s="3">
        <v>24.5</v>
      </c>
      <c r="F283" s="1">
        <f t="shared" si="50"/>
        <v>25</v>
      </c>
      <c r="G283" s="1">
        <f t="shared" si="51"/>
        <v>25.5</v>
      </c>
      <c r="H283" s="13">
        <f t="shared" si="52"/>
        <v>26.466355555555559</v>
      </c>
      <c r="I283" s="14">
        <f t="shared" si="53"/>
        <v>26.966355555555559</v>
      </c>
      <c r="J283" s="2">
        <f t="shared" si="54"/>
        <v>1.7753111111111401</v>
      </c>
      <c r="K283" s="2"/>
      <c r="L283" s="2">
        <f t="shared" si="55"/>
        <v>3.2416666666666991</v>
      </c>
      <c r="M283" s="2"/>
      <c r="N283" s="2">
        <f t="shared" si="56"/>
        <v>2.7416666666666991</v>
      </c>
      <c r="O283" s="2"/>
      <c r="P283" s="2">
        <f t="shared" si="57"/>
        <v>2.2416666666666991</v>
      </c>
      <c r="Q283" s="2"/>
      <c r="R283" s="2">
        <f t="shared" si="48"/>
        <v>1.2753111111111401</v>
      </c>
      <c r="S283" s="2"/>
      <c r="T283" s="2">
        <f t="shared" si="58"/>
        <v>0.77531111111114015</v>
      </c>
      <c r="U283" s="11"/>
    </row>
    <row r="284" spans="1:21" x14ac:dyDescent="0.3">
      <c r="A284" s="12">
        <v>33156</v>
      </c>
      <c r="B284" s="2">
        <v>28.35</v>
      </c>
      <c r="C284" s="2">
        <f t="shared" si="47"/>
        <v>28.841111111111111</v>
      </c>
      <c r="D284" s="13">
        <f t="shared" si="49"/>
        <v>25.945511111111113</v>
      </c>
      <c r="E284" s="3">
        <v>24.5</v>
      </c>
      <c r="F284" s="1">
        <f t="shared" si="50"/>
        <v>25</v>
      </c>
      <c r="G284" s="1">
        <f t="shared" si="51"/>
        <v>25.5</v>
      </c>
      <c r="H284" s="13">
        <f t="shared" si="52"/>
        <v>26.445511111111113</v>
      </c>
      <c r="I284" s="14">
        <f t="shared" si="53"/>
        <v>26.945511111111113</v>
      </c>
      <c r="J284" s="2">
        <f t="shared" si="54"/>
        <v>2.4044888888888885</v>
      </c>
      <c r="K284" s="2"/>
      <c r="L284" s="2">
        <f t="shared" si="55"/>
        <v>3.8500000000000014</v>
      </c>
      <c r="M284" s="2"/>
      <c r="N284" s="2">
        <f t="shared" si="56"/>
        <v>3.3500000000000014</v>
      </c>
      <c r="O284" s="2"/>
      <c r="P284" s="2">
        <f t="shared" si="57"/>
        <v>2.8500000000000014</v>
      </c>
      <c r="Q284" s="2"/>
      <c r="R284" s="2">
        <f t="shared" si="48"/>
        <v>1.9044888888888885</v>
      </c>
      <c r="S284" s="2"/>
      <c r="T284" s="2">
        <f t="shared" si="58"/>
        <v>1.4044888888888885</v>
      </c>
      <c r="U284" s="11"/>
    </row>
    <row r="285" spans="1:21" x14ac:dyDescent="0.3">
      <c r="A285" s="12">
        <v>33157</v>
      </c>
      <c r="B285" s="2">
        <v>28.408333333333299</v>
      </c>
      <c r="C285" s="2">
        <f t="shared" si="47"/>
        <v>28.803888888888888</v>
      </c>
      <c r="D285" s="13">
        <f t="shared" si="49"/>
        <v>25.935088888888892</v>
      </c>
      <c r="E285" s="3">
        <v>24.5</v>
      </c>
      <c r="F285" s="1">
        <f t="shared" si="50"/>
        <v>25</v>
      </c>
      <c r="G285" s="1">
        <f t="shared" si="51"/>
        <v>25.5</v>
      </c>
      <c r="H285" s="13">
        <f t="shared" si="52"/>
        <v>26.435088888888892</v>
      </c>
      <c r="I285" s="14">
        <f t="shared" si="53"/>
        <v>26.935088888888892</v>
      </c>
      <c r="J285" s="2">
        <f t="shared" si="54"/>
        <v>2.4732444444444077</v>
      </c>
      <c r="K285" s="2"/>
      <c r="L285" s="2">
        <f t="shared" si="55"/>
        <v>3.9083333333332995</v>
      </c>
      <c r="M285" s="2"/>
      <c r="N285" s="2">
        <f t="shared" si="56"/>
        <v>3.4083333333332995</v>
      </c>
      <c r="O285" s="2"/>
      <c r="P285" s="2">
        <f t="shared" si="57"/>
        <v>2.9083333333332995</v>
      </c>
      <c r="Q285" s="2"/>
      <c r="R285" s="2">
        <f t="shared" si="48"/>
        <v>1.9732444444444077</v>
      </c>
      <c r="S285" s="2"/>
      <c r="T285" s="2">
        <f t="shared" si="58"/>
        <v>1.4732444444444077</v>
      </c>
      <c r="U285" s="11"/>
    </row>
    <row r="286" spans="1:21" x14ac:dyDescent="0.3">
      <c r="A286" s="12">
        <v>33158</v>
      </c>
      <c r="B286" s="2">
        <v>28.05</v>
      </c>
      <c r="C286" s="2">
        <f t="shared" si="47"/>
        <v>28.755416666666665</v>
      </c>
      <c r="D286" s="13">
        <f t="shared" si="49"/>
        <v>25.921516666666669</v>
      </c>
      <c r="E286" s="3">
        <v>24.5</v>
      </c>
      <c r="F286" s="1">
        <f t="shared" si="50"/>
        <v>25</v>
      </c>
      <c r="G286" s="1">
        <f t="shared" si="51"/>
        <v>25.5</v>
      </c>
      <c r="H286" s="13">
        <f t="shared" si="52"/>
        <v>26.421516666666669</v>
      </c>
      <c r="I286" s="14">
        <f t="shared" si="53"/>
        <v>26.921516666666669</v>
      </c>
      <c r="J286" s="2">
        <f t="shared" si="54"/>
        <v>2.1284833333333317</v>
      </c>
      <c r="K286" s="2"/>
      <c r="L286" s="2">
        <f t="shared" si="55"/>
        <v>3.5500000000000007</v>
      </c>
      <c r="M286" s="2"/>
      <c r="N286" s="2">
        <f t="shared" si="56"/>
        <v>3.0500000000000007</v>
      </c>
      <c r="O286" s="2"/>
      <c r="P286" s="2">
        <f t="shared" si="57"/>
        <v>2.5500000000000007</v>
      </c>
      <c r="Q286" s="2"/>
      <c r="R286" s="2">
        <f t="shared" si="48"/>
        <v>1.6284833333333317</v>
      </c>
      <c r="S286" s="2"/>
      <c r="T286" s="2">
        <f t="shared" si="58"/>
        <v>1.1284833333333317</v>
      </c>
      <c r="U286" s="11"/>
    </row>
    <row r="287" spans="1:21" x14ac:dyDescent="0.3">
      <c r="A287" s="12">
        <v>33159</v>
      </c>
      <c r="B287" s="2">
        <v>28.0208333333333</v>
      </c>
      <c r="C287" s="2">
        <f t="shared" si="47"/>
        <v>28.688194444444441</v>
      </c>
      <c r="D287" s="13">
        <f t="shared" si="49"/>
        <v>25.902694444444446</v>
      </c>
      <c r="E287" s="3">
        <v>24.5</v>
      </c>
      <c r="F287" s="1">
        <f t="shared" si="50"/>
        <v>25</v>
      </c>
      <c r="G287" s="1">
        <f t="shared" si="51"/>
        <v>25.5</v>
      </c>
      <c r="H287" s="13">
        <f t="shared" si="52"/>
        <v>26.402694444444446</v>
      </c>
      <c r="I287" s="14">
        <f t="shared" si="53"/>
        <v>26.902694444444446</v>
      </c>
      <c r="J287" s="2">
        <f t="shared" si="54"/>
        <v>2.1181388888888542</v>
      </c>
      <c r="K287" s="2"/>
      <c r="L287" s="2">
        <f t="shared" si="55"/>
        <v>3.5208333333333002</v>
      </c>
      <c r="M287" s="2"/>
      <c r="N287" s="2">
        <f t="shared" si="56"/>
        <v>3.0208333333333002</v>
      </c>
      <c r="O287" s="2"/>
      <c r="P287" s="2">
        <f t="shared" si="57"/>
        <v>2.5208333333333002</v>
      </c>
      <c r="Q287" s="2"/>
      <c r="R287" s="2">
        <f t="shared" si="48"/>
        <v>1.6181388888888542</v>
      </c>
      <c r="S287" s="2"/>
      <c r="T287" s="2">
        <f t="shared" si="58"/>
        <v>1.1181388888888542</v>
      </c>
      <c r="U287" s="11"/>
    </row>
    <row r="288" spans="1:21" x14ac:dyDescent="0.3">
      <c r="A288" s="12">
        <v>33160</v>
      </c>
      <c r="B288" s="2">
        <v>28.0208333333333</v>
      </c>
      <c r="C288" s="2">
        <f t="shared" si="47"/>
        <v>28.596249999999994</v>
      </c>
      <c r="D288" s="13">
        <f t="shared" si="49"/>
        <v>25.876950000000001</v>
      </c>
      <c r="E288" s="3">
        <v>24.5</v>
      </c>
      <c r="F288" s="1">
        <f t="shared" si="50"/>
        <v>25</v>
      </c>
      <c r="G288" s="1">
        <f t="shared" si="51"/>
        <v>25.5</v>
      </c>
      <c r="H288" s="13">
        <f t="shared" si="52"/>
        <v>26.376950000000001</v>
      </c>
      <c r="I288" s="14">
        <f t="shared" si="53"/>
        <v>26.876950000000001</v>
      </c>
      <c r="J288" s="2">
        <f t="shared" si="54"/>
        <v>2.1438833333332994</v>
      </c>
      <c r="K288" s="2"/>
      <c r="L288" s="2">
        <f t="shared" si="55"/>
        <v>3.5208333333333002</v>
      </c>
      <c r="M288" s="2"/>
      <c r="N288" s="2">
        <f t="shared" si="56"/>
        <v>3.0208333333333002</v>
      </c>
      <c r="O288" s="2"/>
      <c r="P288" s="2">
        <f t="shared" si="57"/>
        <v>2.5208333333333002</v>
      </c>
      <c r="Q288" s="2"/>
      <c r="R288" s="2">
        <f t="shared" si="48"/>
        <v>1.6438833333332994</v>
      </c>
      <c r="S288" s="2"/>
      <c r="T288" s="2">
        <f t="shared" si="58"/>
        <v>1.1438833333332994</v>
      </c>
      <c r="U288" s="11"/>
    </row>
    <row r="289" spans="1:21" x14ac:dyDescent="0.3">
      <c r="A289" s="12">
        <v>33161</v>
      </c>
      <c r="B289" s="2">
        <v>27.225000000000001</v>
      </c>
      <c r="C289" s="2">
        <f t="shared" si="47"/>
        <v>28.584166666666654</v>
      </c>
      <c r="D289" s="13">
        <f t="shared" si="49"/>
        <v>25.873566666666665</v>
      </c>
      <c r="E289" s="3">
        <v>24.5</v>
      </c>
      <c r="F289" s="1">
        <f t="shared" si="50"/>
        <v>25</v>
      </c>
      <c r="G289" s="1">
        <f t="shared" si="51"/>
        <v>25.5</v>
      </c>
      <c r="H289" s="13">
        <f t="shared" si="52"/>
        <v>26.373566666666665</v>
      </c>
      <c r="I289" s="14">
        <f t="shared" si="53"/>
        <v>26.873566666666665</v>
      </c>
      <c r="J289" s="2">
        <f t="shared" si="54"/>
        <v>1.3514333333333362</v>
      </c>
      <c r="K289" s="2"/>
      <c r="L289" s="2">
        <f t="shared" si="55"/>
        <v>2.7250000000000014</v>
      </c>
      <c r="M289" s="2"/>
      <c r="N289" s="2">
        <f t="shared" si="56"/>
        <v>2.2250000000000014</v>
      </c>
      <c r="O289" s="2"/>
      <c r="P289" s="2">
        <f t="shared" si="57"/>
        <v>1.7250000000000014</v>
      </c>
      <c r="Q289" s="2"/>
      <c r="R289" s="2">
        <f t="shared" si="48"/>
        <v>0.85143333333333615</v>
      </c>
      <c r="S289" s="2"/>
      <c r="T289" s="2">
        <f t="shared" si="58"/>
        <v>0.35143333333333615</v>
      </c>
      <c r="U289" s="11"/>
    </row>
    <row r="290" spans="1:21" x14ac:dyDescent="0.3">
      <c r="A290" s="12">
        <v>33162</v>
      </c>
      <c r="B290" s="2">
        <v>24.883333333333301</v>
      </c>
      <c r="C290" s="2">
        <f t="shared" si="47"/>
        <v>28.547777777777767</v>
      </c>
      <c r="D290" s="13">
        <f t="shared" si="49"/>
        <v>25.863377777777778</v>
      </c>
      <c r="E290" s="3">
        <v>24.5</v>
      </c>
      <c r="F290" s="1">
        <f t="shared" si="50"/>
        <v>25</v>
      </c>
      <c r="G290" s="1">
        <f t="shared" si="51"/>
        <v>25.5</v>
      </c>
      <c r="H290" s="13">
        <f t="shared" si="52"/>
        <v>26.363377777777778</v>
      </c>
      <c r="I290" s="14">
        <f t="shared" si="53"/>
        <v>26.863377777777778</v>
      </c>
      <c r="J290" s="2">
        <f t="shared" si="54"/>
        <v>0</v>
      </c>
      <c r="K290" s="2"/>
      <c r="L290" s="2">
        <f t="shared" si="55"/>
        <v>0.38333333333330089</v>
      </c>
      <c r="M290" s="2"/>
      <c r="N290" s="2">
        <f t="shared" si="56"/>
        <v>0</v>
      </c>
      <c r="O290" s="2"/>
      <c r="P290" s="2">
        <f t="shared" si="57"/>
        <v>0</v>
      </c>
      <c r="Q290" s="2"/>
      <c r="R290" s="2">
        <f t="shared" si="48"/>
        <v>0</v>
      </c>
      <c r="S290" s="2"/>
      <c r="T290" s="2">
        <f t="shared" si="58"/>
        <v>0</v>
      </c>
      <c r="U290" s="11"/>
    </row>
    <row r="291" spans="1:21" x14ac:dyDescent="0.3">
      <c r="A291" s="12">
        <v>33163</v>
      </c>
      <c r="B291" s="2">
        <v>23.975000000000001</v>
      </c>
      <c r="C291" s="2">
        <f t="shared" ref="C291:C354" si="59">AVERAGE(B261:B290)</f>
        <v>28.378055555555544</v>
      </c>
      <c r="D291" s="13">
        <f t="shared" si="49"/>
        <v>25.815855555555554</v>
      </c>
      <c r="E291" s="3">
        <v>24.5</v>
      </c>
      <c r="F291" s="1">
        <f t="shared" si="50"/>
        <v>25</v>
      </c>
      <c r="G291" s="1">
        <f t="shared" si="51"/>
        <v>25.5</v>
      </c>
      <c r="H291" s="13">
        <f t="shared" si="52"/>
        <v>26.315855555555554</v>
      </c>
      <c r="I291" s="14">
        <f t="shared" si="53"/>
        <v>26.815855555555554</v>
      </c>
      <c r="J291" s="2">
        <f t="shared" si="54"/>
        <v>0</v>
      </c>
      <c r="K291" s="2"/>
      <c r="L291" s="2">
        <f t="shared" si="55"/>
        <v>0</v>
      </c>
      <c r="M291" s="2"/>
      <c r="N291" s="2">
        <f t="shared" si="56"/>
        <v>0</v>
      </c>
      <c r="O291" s="2"/>
      <c r="P291" s="2">
        <f t="shared" si="57"/>
        <v>0</v>
      </c>
      <c r="Q291" s="2"/>
      <c r="R291" s="2">
        <f t="shared" si="48"/>
        <v>0</v>
      </c>
      <c r="S291" s="2"/>
      <c r="T291" s="2">
        <f t="shared" si="58"/>
        <v>0</v>
      </c>
      <c r="U291" s="11"/>
    </row>
    <row r="292" spans="1:21" x14ac:dyDescent="0.3">
      <c r="A292" s="12">
        <v>33164</v>
      </c>
      <c r="B292" s="2">
        <v>24.279166666666701</v>
      </c>
      <c r="C292" s="2">
        <f t="shared" si="59"/>
        <v>28.172499999999992</v>
      </c>
      <c r="D292" s="13">
        <f t="shared" si="49"/>
        <v>25.758299999999998</v>
      </c>
      <c r="E292" s="3">
        <v>24.5</v>
      </c>
      <c r="F292" s="1">
        <f t="shared" si="50"/>
        <v>25</v>
      </c>
      <c r="G292" s="1">
        <f t="shared" si="51"/>
        <v>25.5</v>
      </c>
      <c r="H292" s="13">
        <f t="shared" si="52"/>
        <v>26.258299999999998</v>
      </c>
      <c r="I292" s="14">
        <f t="shared" si="53"/>
        <v>26.758299999999998</v>
      </c>
      <c r="J292" s="2">
        <f t="shared" si="54"/>
        <v>0</v>
      </c>
      <c r="K292" s="2"/>
      <c r="L292" s="2">
        <f t="shared" si="55"/>
        <v>0</v>
      </c>
      <c r="M292" s="2"/>
      <c r="N292" s="2">
        <f t="shared" si="56"/>
        <v>0</v>
      </c>
      <c r="O292" s="2"/>
      <c r="P292" s="2">
        <f t="shared" si="57"/>
        <v>0</v>
      </c>
      <c r="Q292" s="2"/>
      <c r="R292" s="2">
        <f t="shared" si="48"/>
        <v>0</v>
      </c>
      <c r="S292" s="2"/>
      <c r="T292" s="2">
        <f t="shared" si="58"/>
        <v>0</v>
      </c>
      <c r="U292" s="11"/>
    </row>
    <row r="293" spans="1:21" x14ac:dyDescent="0.3">
      <c r="A293" s="12">
        <v>33165</v>
      </c>
      <c r="B293" s="2">
        <v>24.087499999999999</v>
      </c>
      <c r="C293" s="2">
        <f t="shared" si="59"/>
        <v>27.981111111111105</v>
      </c>
      <c r="D293" s="13">
        <f t="shared" si="49"/>
        <v>25.704711111111109</v>
      </c>
      <c r="E293" s="3">
        <v>24.5</v>
      </c>
      <c r="F293" s="1">
        <f t="shared" si="50"/>
        <v>25</v>
      </c>
      <c r="G293" s="1">
        <f t="shared" si="51"/>
        <v>25.5</v>
      </c>
      <c r="H293" s="13">
        <f t="shared" si="52"/>
        <v>26.204711111111109</v>
      </c>
      <c r="I293" s="14">
        <f t="shared" si="53"/>
        <v>26.704711111111109</v>
      </c>
      <c r="J293" s="2">
        <f t="shared" si="54"/>
        <v>0</v>
      </c>
      <c r="K293" s="2"/>
      <c r="L293" s="2">
        <f t="shared" si="55"/>
        <v>0</v>
      </c>
      <c r="M293" s="2"/>
      <c r="N293" s="2">
        <f t="shared" si="56"/>
        <v>0</v>
      </c>
      <c r="O293" s="2"/>
      <c r="P293" s="2">
        <f t="shared" si="57"/>
        <v>0</v>
      </c>
      <c r="Q293" s="2"/>
      <c r="R293" s="2">
        <f t="shared" si="48"/>
        <v>0</v>
      </c>
      <c r="S293" s="2"/>
      <c r="T293" s="2">
        <f t="shared" si="58"/>
        <v>0</v>
      </c>
      <c r="U293" s="11"/>
    </row>
    <row r="294" spans="1:21" x14ac:dyDescent="0.3">
      <c r="A294" s="12">
        <v>33166</v>
      </c>
      <c r="B294" s="2">
        <v>23.629166666666698</v>
      </c>
      <c r="C294" s="2">
        <f t="shared" si="59"/>
        <v>27.791111111111103</v>
      </c>
      <c r="D294" s="13">
        <f t="shared" si="49"/>
        <v>25.651511111111112</v>
      </c>
      <c r="E294" s="3">
        <v>24.5</v>
      </c>
      <c r="F294" s="1">
        <f t="shared" si="50"/>
        <v>25</v>
      </c>
      <c r="G294" s="1">
        <f t="shared" si="51"/>
        <v>25.5</v>
      </c>
      <c r="H294" s="13">
        <f t="shared" si="52"/>
        <v>26.151511111111112</v>
      </c>
      <c r="I294" s="14">
        <f t="shared" si="53"/>
        <v>26.651511111111112</v>
      </c>
      <c r="J294" s="2">
        <f t="shared" si="54"/>
        <v>0</v>
      </c>
      <c r="K294" s="2"/>
      <c r="L294" s="2">
        <f t="shared" si="55"/>
        <v>0</v>
      </c>
      <c r="M294" s="2"/>
      <c r="N294" s="2">
        <f t="shared" si="56"/>
        <v>0</v>
      </c>
      <c r="O294" s="2"/>
      <c r="P294" s="2">
        <f t="shared" si="57"/>
        <v>0</v>
      </c>
      <c r="Q294" s="2"/>
      <c r="R294" s="2">
        <f t="shared" si="48"/>
        <v>0</v>
      </c>
      <c r="S294" s="2"/>
      <c r="T294" s="2">
        <f t="shared" si="58"/>
        <v>0</v>
      </c>
      <c r="U294" s="11"/>
    </row>
    <row r="295" spans="1:21" x14ac:dyDescent="0.3">
      <c r="A295" s="12">
        <v>33167</v>
      </c>
      <c r="B295" s="2">
        <v>22.533333333333299</v>
      </c>
      <c r="C295" s="2">
        <f t="shared" si="59"/>
        <v>27.599999999999991</v>
      </c>
      <c r="D295" s="13">
        <f t="shared" si="49"/>
        <v>25.597999999999999</v>
      </c>
      <c r="E295" s="3">
        <v>24.5</v>
      </c>
      <c r="F295" s="1">
        <f t="shared" si="50"/>
        <v>25</v>
      </c>
      <c r="G295" s="1">
        <f t="shared" si="51"/>
        <v>25.5</v>
      </c>
      <c r="H295" s="13">
        <f t="shared" si="52"/>
        <v>26.097999999999999</v>
      </c>
      <c r="I295" s="14">
        <f t="shared" si="53"/>
        <v>26.597999999999999</v>
      </c>
      <c r="J295" s="2">
        <f t="shared" si="54"/>
        <v>0</v>
      </c>
      <c r="K295" s="2"/>
      <c r="L295" s="2">
        <f t="shared" si="55"/>
        <v>0</v>
      </c>
      <c r="M295" s="2"/>
      <c r="N295" s="2">
        <f t="shared" si="56"/>
        <v>0</v>
      </c>
      <c r="O295" s="2"/>
      <c r="P295" s="2">
        <f t="shared" si="57"/>
        <v>0</v>
      </c>
      <c r="Q295" s="2"/>
      <c r="R295" s="2">
        <f t="shared" si="48"/>
        <v>0</v>
      </c>
      <c r="S295" s="2"/>
      <c r="T295" s="2">
        <f t="shared" si="58"/>
        <v>0</v>
      </c>
      <c r="U295" s="11"/>
    </row>
    <row r="296" spans="1:21" x14ac:dyDescent="0.3">
      <c r="A296" s="12">
        <v>33168</v>
      </c>
      <c r="B296" s="2">
        <v>22.716666666666701</v>
      </c>
      <c r="C296" s="2">
        <f t="shared" si="59"/>
        <v>27.364999999999991</v>
      </c>
      <c r="D296" s="13">
        <f t="shared" si="49"/>
        <v>25.5322</v>
      </c>
      <c r="E296" s="3">
        <v>24.5</v>
      </c>
      <c r="F296" s="1">
        <f t="shared" si="50"/>
        <v>25</v>
      </c>
      <c r="G296" s="1">
        <f t="shared" si="51"/>
        <v>25.5</v>
      </c>
      <c r="H296" s="13">
        <f t="shared" si="52"/>
        <v>26.0322</v>
      </c>
      <c r="I296" s="14">
        <f t="shared" si="53"/>
        <v>26.5322</v>
      </c>
      <c r="J296" s="2">
        <f t="shared" si="54"/>
        <v>0</v>
      </c>
      <c r="K296" s="2"/>
      <c r="L296" s="2">
        <f t="shared" si="55"/>
        <v>0</v>
      </c>
      <c r="M296" s="2"/>
      <c r="N296" s="2">
        <f t="shared" si="56"/>
        <v>0</v>
      </c>
      <c r="O296" s="2"/>
      <c r="P296" s="2">
        <f t="shared" si="57"/>
        <v>0</v>
      </c>
      <c r="Q296" s="2"/>
      <c r="R296" s="2">
        <f t="shared" si="48"/>
        <v>0</v>
      </c>
      <c r="S296" s="2"/>
      <c r="T296" s="2">
        <f t="shared" si="58"/>
        <v>0</v>
      </c>
      <c r="U296" s="11"/>
    </row>
    <row r="297" spans="1:21" x14ac:dyDescent="0.3">
      <c r="A297" s="12">
        <v>33169</v>
      </c>
      <c r="B297" s="2">
        <v>21.9375</v>
      </c>
      <c r="C297" s="2">
        <f t="shared" si="59"/>
        <v>27.141111111111101</v>
      </c>
      <c r="D297" s="13">
        <f t="shared" si="49"/>
        <v>25.46951111111111</v>
      </c>
      <c r="E297" s="3">
        <v>24.5</v>
      </c>
      <c r="F297" s="1">
        <f t="shared" si="50"/>
        <v>25</v>
      </c>
      <c r="G297" s="1">
        <f t="shared" si="51"/>
        <v>25.5</v>
      </c>
      <c r="H297" s="13">
        <f t="shared" si="52"/>
        <v>25.96951111111111</v>
      </c>
      <c r="I297" s="14">
        <f t="shared" si="53"/>
        <v>26.46951111111111</v>
      </c>
      <c r="J297" s="2">
        <f t="shared" si="54"/>
        <v>0</v>
      </c>
      <c r="K297" s="2"/>
      <c r="L297" s="2">
        <f t="shared" si="55"/>
        <v>0</v>
      </c>
      <c r="M297" s="2"/>
      <c r="N297" s="2">
        <f t="shared" si="56"/>
        <v>0</v>
      </c>
      <c r="O297" s="2"/>
      <c r="P297" s="2">
        <f t="shared" si="57"/>
        <v>0</v>
      </c>
      <c r="Q297" s="2"/>
      <c r="R297" s="2">
        <f t="shared" si="48"/>
        <v>0</v>
      </c>
      <c r="S297" s="2"/>
      <c r="T297" s="2">
        <f t="shared" si="58"/>
        <v>0</v>
      </c>
      <c r="U297" s="11"/>
    </row>
    <row r="298" spans="1:21" x14ac:dyDescent="0.3">
      <c r="A298" s="12">
        <v>33170</v>
      </c>
      <c r="B298" s="2">
        <v>22.016666666666701</v>
      </c>
      <c r="C298" s="2">
        <f t="shared" si="59"/>
        <v>26.888888888888879</v>
      </c>
      <c r="D298" s="13">
        <f t="shared" si="49"/>
        <v>25.398888888888887</v>
      </c>
      <c r="E298" s="3">
        <v>24.5</v>
      </c>
      <c r="F298" s="1">
        <f t="shared" si="50"/>
        <v>25</v>
      </c>
      <c r="G298" s="1">
        <f t="shared" si="51"/>
        <v>25.5</v>
      </c>
      <c r="H298" s="13">
        <f t="shared" si="52"/>
        <v>25.898888888888887</v>
      </c>
      <c r="I298" s="14">
        <f t="shared" si="53"/>
        <v>26.398888888888887</v>
      </c>
      <c r="J298" s="2">
        <f t="shared" si="54"/>
        <v>0</v>
      </c>
      <c r="K298" s="2"/>
      <c r="L298" s="2">
        <f t="shared" si="55"/>
        <v>0</v>
      </c>
      <c r="M298" s="2"/>
      <c r="N298" s="2">
        <f t="shared" si="56"/>
        <v>0</v>
      </c>
      <c r="O298" s="2"/>
      <c r="P298" s="2">
        <f t="shared" si="57"/>
        <v>0</v>
      </c>
      <c r="Q298" s="2"/>
      <c r="R298" s="2">
        <f t="shared" si="48"/>
        <v>0</v>
      </c>
      <c r="S298" s="2"/>
      <c r="T298" s="2">
        <f t="shared" si="58"/>
        <v>0</v>
      </c>
      <c r="U298" s="11"/>
    </row>
    <row r="299" spans="1:21" x14ac:dyDescent="0.3">
      <c r="A299" s="12">
        <v>33171</v>
      </c>
      <c r="B299" s="2">
        <v>21.704166666666701</v>
      </c>
      <c r="C299" s="2">
        <f t="shared" si="59"/>
        <v>26.635972222222215</v>
      </c>
      <c r="D299" s="13">
        <f t="shared" si="49"/>
        <v>25.328072222222222</v>
      </c>
      <c r="E299" s="3">
        <v>24.5</v>
      </c>
      <c r="F299" s="1">
        <f t="shared" si="50"/>
        <v>25</v>
      </c>
      <c r="G299" s="1">
        <f t="shared" si="51"/>
        <v>25.5</v>
      </c>
      <c r="H299" s="13">
        <f t="shared" si="52"/>
        <v>25.828072222222222</v>
      </c>
      <c r="I299" s="14">
        <f t="shared" si="53"/>
        <v>26.328072222222222</v>
      </c>
      <c r="J299" s="2">
        <f t="shared" si="54"/>
        <v>0</v>
      </c>
      <c r="K299" s="2"/>
      <c r="L299" s="2">
        <f t="shared" si="55"/>
        <v>0</v>
      </c>
      <c r="M299" s="2"/>
      <c r="N299" s="2">
        <f t="shared" si="56"/>
        <v>0</v>
      </c>
      <c r="O299" s="2"/>
      <c r="P299" s="2">
        <f t="shared" si="57"/>
        <v>0</v>
      </c>
      <c r="Q299" s="2"/>
      <c r="R299" s="2">
        <f t="shared" si="48"/>
        <v>0</v>
      </c>
      <c r="S299" s="2"/>
      <c r="T299" s="2">
        <f t="shared" si="58"/>
        <v>0</v>
      </c>
      <c r="U299" s="11"/>
    </row>
    <row r="300" spans="1:21" x14ac:dyDescent="0.3">
      <c r="A300" s="12">
        <v>33172</v>
      </c>
      <c r="B300" s="2">
        <v>22.475000000000001</v>
      </c>
      <c r="C300" s="2">
        <f t="shared" si="59"/>
        <v>26.373472222222215</v>
      </c>
      <c r="D300" s="13">
        <f t="shared" si="49"/>
        <v>25.254572222222222</v>
      </c>
      <c r="E300" s="3">
        <v>24.5</v>
      </c>
      <c r="F300" s="1">
        <f t="shared" si="50"/>
        <v>25</v>
      </c>
      <c r="G300" s="1">
        <f t="shared" si="51"/>
        <v>25.5</v>
      </c>
      <c r="H300" s="13">
        <f t="shared" si="52"/>
        <v>25.754572222222222</v>
      </c>
      <c r="I300" s="14">
        <f t="shared" si="53"/>
        <v>26.254572222222222</v>
      </c>
      <c r="J300" s="2">
        <f t="shared" si="54"/>
        <v>0</v>
      </c>
      <c r="K300" s="2"/>
      <c r="L300" s="2">
        <f t="shared" si="55"/>
        <v>0</v>
      </c>
      <c r="M300" s="2"/>
      <c r="N300" s="2">
        <f t="shared" si="56"/>
        <v>0</v>
      </c>
      <c r="O300" s="2"/>
      <c r="P300" s="2">
        <f t="shared" si="57"/>
        <v>0</v>
      </c>
      <c r="Q300" s="2"/>
      <c r="R300" s="2">
        <f t="shared" si="48"/>
        <v>0</v>
      </c>
      <c r="S300" s="2"/>
      <c r="T300" s="2">
        <f t="shared" si="58"/>
        <v>0</v>
      </c>
      <c r="U300" s="11"/>
    </row>
    <row r="301" spans="1:21" x14ac:dyDescent="0.3">
      <c r="A301" s="12">
        <v>33173</v>
      </c>
      <c r="B301" s="2">
        <v>22.6666666666667</v>
      </c>
      <c r="C301" s="2">
        <f t="shared" si="59"/>
        <v>26.149027777777771</v>
      </c>
      <c r="D301" s="13">
        <f t="shared" si="49"/>
        <v>25.191727777777778</v>
      </c>
      <c r="E301" s="3">
        <v>24.5</v>
      </c>
      <c r="F301" s="1">
        <f t="shared" si="50"/>
        <v>25</v>
      </c>
      <c r="G301" s="1">
        <f t="shared" si="51"/>
        <v>25.5</v>
      </c>
      <c r="H301" s="13">
        <f t="shared" si="52"/>
        <v>25.691727777777778</v>
      </c>
      <c r="I301" s="14">
        <f t="shared" si="53"/>
        <v>26.191727777777778</v>
      </c>
      <c r="J301" s="2">
        <f t="shared" si="54"/>
        <v>0</v>
      </c>
      <c r="K301" s="2"/>
      <c r="L301" s="2">
        <f t="shared" si="55"/>
        <v>0</v>
      </c>
      <c r="M301" s="2"/>
      <c r="N301" s="2">
        <f t="shared" si="56"/>
        <v>0</v>
      </c>
      <c r="O301" s="2"/>
      <c r="P301" s="2">
        <f t="shared" si="57"/>
        <v>0</v>
      </c>
      <c r="Q301" s="2"/>
      <c r="R301" s="2">
        <f t="shared" si="48"/>
        <v>0</v>
      </c>
      <c r="S301" s="2"/>
      <c r="T301" s="2">
        <f t="shared" si="58"/>
        <v>0</v>
      </c>
      <c r="U301" s="11"/>
    </row>
    <row r="302" spans="1:21" x14ac:dyDescent="0.3">
      <c r="A302" s="12">
        <v>33174</v>
      </c>
      <c r="B302" s="2">
        <v>23.475000000000001</v>
      </c>
      <c r="C302" s="2">
        <f t="shared" si="59"/>
        <v>25.920972222222225</v>
      </c>
      <c r="D302" s="13">
        <f t="shared" si="49"/>
        <v>25.127872222222223</v>
      </c>
      <c r="E302" s="3">
        <v>24.5</v>
      </c>
      <c r="F302" s="1">
        <f t="shared" si="50"/>
        <v>25</v>
      </c>
      <c r="G302" s="1">
        <f t="shared" si="51"/>
        <v>25.5</v>
      </c>
      <c r="H302" s="13">
        <f t="shared" si="52"/>
        <v>25.627872222222223</v>
      </c>
      <c r="I302" s="14">
        <f t="shared" si="53"/>
        <v>26.127872222222223</v>
      </c>
      <c r="J302" s="2">
        <f t="shared" si="54"/>
        <v>0</v>
      </c>
      <c r="K302" s="2"/>
      <c r="L302" s="2">
        <f t="shared" si="55"/>
        <v>0</v>
      </c>
      <c r="M302" s="2"/>
      <c r="N302" s="2">
        <f t="shared" si="56"/>
        <v>0</v>
      </c>
      <c r="O302" s="2"/>
      <c r="P302" s="2">
        <f t="shared" si="57"/>
        <v>0</v>
      </c>
      <c r="Q302" s="2"/>
      <c r="R302" s="2">
        <f t="shared" si="48"/>
        <v>0</v>
      </c>
      <c r="S302" s="2"/>
      <c r="T302" s="2">
        <f t="shared" si="58"/>
        <v>0</v>
      </c>
      <c r="U302" s="11"/>
    </row>
    <row r="303" spans="1:21" x14ac:dyDescent="0.3">
      <c r="A303" s="12">
        <v>33175</v>
      </c>
      <c r="B303" s="2">
        <v>23.216666666666701</v>
      </c>
      <c r="C303" s="2">
        <f t="shared" si="59"/>
        <v>25.728194444444448</v>
      </c>
      <c r="D303" s="13">
        <f t="shared" si="49"/>
        <v>25.073894444444448</v>
      </c>
      <c r="E303" s="3">
        <v>24.5</v>
      </c>
      <c r="F303" s="1">
        <f t="shared" si="50"/>
        <v>25</v>
      </c>
      <c r="G303" s="1">
        <f t="shared" si="51"/>
        <v>25.5</v>
      </c>
      <c r="H303" s="13">
        <f t="shared" si="52"/>
        <v>25.573894444444448</v>
      </c>
      <c r="I303" s="14">
        <f t="shared" si="53"/>
        <v>26.073894444444448</v>
      </c>
      <c r="J303" s="2">
        <f t="shared" si="54"/>
        <v>0</v>
      </c>
      <c r="K303" s="2"/>
      <c r="L303" s="2">
        <f t="shared" si="55"/>
        <v>0</v>
      </c>
      <c r="M303" s="2"/>
      <c r="N303" s="2">
        <f t="shared" si="56"/>
        <v>0</v>
      </c>
      <c r="O303" s="2"/>
      <c r="P303" s="2">
        <f t="shared" si="57"/>
        <v>0</v>
      </c>
      <c r="Q303" s="2"/>
      <c r="R303" s="2">
        <f t="shared" si="48"/>
        <v>0</v>
      </c>
      <c r="S303" s="2"/>
      <c r="T303" s="2">
        <f t="shared" si="58"/>
        <v>0</v>
      </c>
      <c r="U303" s="11"/>
    </row>
    <row r="304" spans="1:21" x14ac:dyDescent="0.3">
      <c r="A304" s="12">
        <v>33176</v>
      </c>
      <c r="B304" s="2">
        <v>23.524999999999999</v>
      </c>
      <c r="C304" s="2">
        <f t="shared" si="59"/>
        <v>25.558055555555562</v>
      </c>
      <c r="D304" s="13">
        <f t="shared" si="49"/>
        <v>25.026255555555558</v>
      </c>
      <c r="E304" s="3">
        <v>24.5</v>
      </c>
      <c r="F304" s="1">
        <f t="shared" si="50"/>
        <v>25</v>
      </c>
      <c r="G304" s="1">
        <f t="shared" si="51"/>
        <v>25.5</v>
      </c>
      <c r="H304" s="13">
        <f t="shared" si="52"/>
        <v>25.526255555555558</v>
      </c>
      <c r="I304" s="14">
        <f t="shared" si="53"/>
        <v>26.026255555555558</v>
      </c>
      <c r="J304" s="2">
        <f t="shared" si="54"/>
        <v>0</v>
      </c>
      <c r="K304" s="2"/>
      <c r="L304" s="2">
        <f t="shared" si="55"/>
        <v>0</v>
      </c>
      <c r="M304" s="2"/>
      <c r="N304" s="2">
        <f t="shared" si="56"/>
        <v>0</v>
      </c>
      <c r="O304" s="2"/>
      <c r="P304" s="2">
        <f t="shared" si="57"/>
        <v>0</v>
      </c>
      <c r="Q304" s="2"/>
      <c r="R304" s="2">
        <f t="shared" si="48"/>
        <v>0</v>
      </c>
      <c r="S304" s="2"/>
      <c r="T304" s="2">
        <f t="shared" si="58"/>
        <v>0</v>
      </c>
      <c r="U304" s="11"/>
    </row>
    <row r="305" spans="1:21" x14ac:dyDescent="0.3">
      <c r="A305" s="12">
        <v>33177</v>
      </c>
      <c r="B305" s="2">
        <v>23.216666666666701</v>
      </c>
      <c r="C305" s="2">
        <f t="shared" si="59"/>
        <v>25.420416666666668</v>
      </c>
      <c r="D305" s="13">
        <f t="shared" si="49"/>
        <v>24.987716666666667</v>
      </c>
      <c r="E305" s="3">
        <v>24.5</v>
      </c>
      <c r="F305" s="1">
        <f t="shared" si="50"/>
        <v>25</v>
      </c>
      <c r="G305" s="1">
        <f t="shared" si="51"/>
        <v>25.5</v>
      </c>
      <c r="H305" s="13">
        <f t="shared" si="52"/>
        <v>25.487716666666667</v>
      </c>
      <c r="I305" s="14">
        <f t="shared" si="53"/>
        <v>25.987716666666667</v>
      </c>
      <c r="J305" s="2">
        <f t="shared" si="54"/>
        <v>0</v>
      </c>
      <c r="K305" s="2"/>
      <c r="L305" s="2">
        <f t="shared" si="55"/>
        <v>0</v>
      </c>
      <c r="M305" s="2"/>
      <c r="N305" s="2">
        <f t="shared" si="56"/>
        <v>0</v>
      </c>
      <c r="O305" s="2"/>
      <c r="P305" s="2">
        <f t="shared" si="57"/>
        <v>0</v>
      </c>
      <c r="Q305" s="2"/>
      <c r="R305" s="2">
        <f t="shared" si="48"/>
        <v>0</v>
      </c>
      <c r="S305" s="2"/>
      <c r="T305" s="2">
        <f t="shared" si="58"/>
        <v>0</v>
      </c>
      <c r="U305" s="11"/>
    </row>
    <row r="306" spans="1:21" x14ac:dyDescent="0.3">
      <c r="A306" s="12">
        <v>33178</v>
      </c>
      <c r="B306" s="2">
        <v>22.0625</v>
      </c>
      <c r="C306" s="2">
        <f t="shared" si="59"/>
        <v>25.331944444444446</v>
      </c>
      <c r="D306" s="13">
        <f t="shared" si="49"/>
        <v>24.962944444444446</v>
      </c>
      <c r="E306" s="3">
        <v>24.5</v>
      </c>
      <c r="F306" s="1">
        <f t="shared" si="50"/>
        <v>25</v>
      </c>
      <c r="G306" s="1">
        <f t="shared" si="51"/>
        <v>25.5</v>
      </c>
      <c r="H306" s="13">
        <f t="shared" si="52"/>
        <v>25.462944444444446</v>
      </c>
      <c r="I306" s="14">
        <f t="shared" si="53"/>
        <v>25.962944444444446</v>
      </c>
      <c r="J306" s="2">
        <f t="shared" si="54"/>
        <v>0</v>
      </c>
      <c r="K306" s="2"/>
      <c r="L306" s="2">
        <f t="shared" si="55"/>
        <v>0</v>
      </c>
      <c r="M306" s="2"/>
      <c r="N306" s="2">
        <f t="shared" si="56"/>
        <v>0</v>
      </c>
      <c r="O306" s="2"/>
      <c r="P306" s="2">
        <f t="shared" si="57"/>
        <v>0</v>
      </c>
      <c r="Q306" s="2"/>
      <c r="R306" s="2">
        <f t="shared" si="48"/>
        <v>0</v>
      </c>
      <c r="S306" s="2"/>
      <c r="T306" s="2">
        <f t="shared" si="58"/>
        <v>0</v>
      </c>
      <c r="U306" s="11"/>
    </row>
    <row r="307" spans="1:21" x14ac:dyDescent="0.3">
      <c r="A307" s="12">
        <v>33179</v>
      </c>
      <c r="B307" s="2">
        <v>22.5833333333333</v>
      </c>
      <c r="C307" s="2">
        <f t="shared" si="59"/>
        <v>25.174583333333338</v>
      </c>
      <c r="D307" s="13">
        <f t="shared" si="49"/>
        <v>24.918883333333337</v>
      </c>
      <c r="E307" s="3">
        <v>24.5</v>
      </c>
      <c r="F307" s="1">
        <f t="shared" si="50"/>
        <v>25</v>
      </c>
      <c r="G307" s="1">
        <f t="shared" si="51"/>
        <v>25.5</v>
      </c>
      <c r="H307" s="13">
        <f t="shared" si="52"/>
        <v>25.418883333333337</v>
      </c>
      <c r="I307" s="14">
        <f t="shared" si="53"/>
        <v>25.918883333333337</v>
      </c>
      <c r="J307" s="2">
        <f t="shared" si="54"/>
        <v>0</v>
      </c>
      <c r="K307" s="2"/>
      <c r="L307" s="2">
        <f t="shared" si="55"/>
        <v>0</v>
      </c>
      <c r="M307" s="2"/>
      <c r="N307" s="2">
        <f t="shared" si="56"/>
        <v>0</v>
      </c>
      <c r="O307" s="2"/>
      <c r="P307" s="2">
        <f t="shared" si="57"/>
        <v>0</v>
      </c>
      <c r="Q307" s="2"/>
      <c r="R307" s="2">
        <f t="shared" si="48"/>
        <v>0</v>
      </c>
      <c r="S307" s="2"/>
      <c r="T307" s="2">
        <f t="shared" si="58"/>
        <v>0</v>
      </c>
      <c r="U307" s="11"/>
    </row>
    <row r="308" spans="1:21" x14ac:dyDescent="0.3">
      <c r="A308" s="12">
        <v>33180</v>
      </c>
      <c r="B308" s="2">
        <v>23.595833333333299</v>
      </c>
      <c r="C308" s="2">
        <f t="shared" si="59"/>
        <v>25.012222222222224</v>
      </c>
      <c r="D308" s="13">
        <f t="shared" si="49"/>
        <v>24.873422222222224</v>
      </c>
      <c r="E308" s="3">
        <v>24.5</v>
      </c>
      <c r="F308" s="1">
        <f t="shared" si="50"/>
        <v>25</v>
      </c>
      <c r="G308" s="1">
        <f t="shared" si="51"/>
        <v>25.5</v>
      </c>
      <c r="H308" s="13">
        <f t="shared" si="52"/>
        <v>25.373422222222224</v>
      </c>
      <c r="I308" s="14">
        <f t="shared" si="53"/>
        <v>25.873422222222224</v>
      </c>
      <c r="J308" s="2">
        <f t="shared" si="54"/>
        <v>0</v>
      </c>
      <c r="K308" s="2"/>
      <c r="L308" s="2">
        <f t="shared" si="55"/>
        <v>0</v>
      </c>
      <c r="M308" s="2"/>
      <c r="N308" s="2">
        <f t="shared" si="56"/>
        <v>0</v>
      </c>
      <c r="O308" s="2"/>
      <c r="P308" s="2">
        <f t="shared" si="57"/>
        <v>0</v>
      </c>
      <c r="Q308" s="2"/>
      <c r="R308" s="2">
        <f t="shared" si="48"/>
        <v>0</v>
      </c>
      <c r="S308" s="2"/>
      <c r="T308" s="2">
        <f t="shared" si="58"/>
        <v>0</v>
      </c>
      <c r="U308" s="11"/>
    </row>
    <row r="309" spans="1:21" x14ac:dyDescent="0.3">
      <c r="A309" s="12">
        <v>33181</v>
      </c>
      <c r="B309" s="2">
        <v>23.3541666666667</v>
      </c>
      <c r="C309" s="2">
        <f t="shared" si="59"/>
        <v>24.864305555555561</v>
      </c>
      <c r="D309" s="13">
        <f t="shared" si="49"/>
        <v>24.832005555555558</v>
      </c>
      <c r="E309" s="3">
        <v>24.5</v>
      </c>
      <c r="F309" s="1">
        <f t="shared" si="50"/>
        <v>25</v>
      </c>
      <c r="G309" s="1">
        <f t="shared" si="51"/>
        <v>25.5</v>
      </c>
      <c r="H309" s="13">
        <f t="shared" si="52"/>
        <v>25.332005555555558</v>
      </c>
      <c r="I309" s="14">
        <f t="shared" si="53"/>
        <v>25.832005555555558</v>
      </c>
      <c r="J309" s="2">
        <f t="shared" si="54"/>
        <v>0</v>
      </c>
      <c r="K309" s="2"/>
      <c r="L309" s="2">
        <f t="shared" si="55"/>
        <v>0</v>
      </c>
      <c r="M309" s="2"/>
      <c r="N309" s="2">
        <f t="shared" si="56"/>
        <v>0</v>
      </c>
      <c r="O309" s="2"/>
      <c r="P309" s="2">
        <f t="shared" si="57"/>
        <v>0</v>
      </c>
      <c r="Q309" s="2"/>
      <c r="R309" s="2">
        <f t="shared" si="48"/>
        <v>0</v>
      </c>
      <c r="S309" s="2"/>
      <c r="T309" s="2">
        <f t="shared" si="58"/>
        <v>0</v>
      </c>
      <c r="U309" s="11"/>
    </row>
    <row r="310" spans="1:21" x14ac:dyDescent="0.3">
      <c r="A310" s="12">
        <v>33182</v>
      </c>
      <c r="B310" s="2">
        <v>22.387499999999999</v>
      </c>
      <c r="C310" s="2">
        <f t="shared" si="59"/>
        <v>24.722083333333341</v>
      </c>
      <c r="D310" s="13">
        <f t="shared" si="49"/>
        <v>24.792183333333337</v>
      </c>
      <c r="E310" s="3">
        <v>24.5</v>
      </c>
      <c r="F310" s="1">
        <f t="shared" si="50"/>
        <v>25</v>
      </c>
      <c r="G310" s="1">
        <f t="shared" si="51"/>
        <v>25.5</v>
      </c>
      <c r="H310" s="13">
        <f t="shared" si="52"/>
        <v>25.292183333333337</v>
      </c>
      <c r="I310" s="14">
        <f t="shared" si="53"/>
        <v>25.792183333333337</v>
      </c>
      <c r="J310" s="2">
        <f t="shared" si="54"/>
        <v>0</v>
      </c>
      <c r="K310" s="2"/>
      <c r="L310" s="2">
        <f t="shared" si="55"/>
        <v>0</v>
      </c>
      <c r="M310" s="2"/>
      <c r="N310" s="2">
        <f t="shared" si="56"/>
        <v>0</v>
      </c>
      <c r="O310" s="2"/>
      <c r="P310" s="2">
        <f t="shared" si="57"/>
        <v>0</v>
      </c>
      <c r="Q310" s="2"/>
      <c r="R310" s="2">
        <f t="shared" si="48"/>
        <v>0</v>
      </c>
      <c r="S310" s="2"/>
      <c r="T310" s="2">
        <f t="shared" si="58"/>
        <v>0</v>
      </c>
      <c r="U310" s="11"/>
    </row>
    <row r="311" spans="1:21" x14ac:dyDescent="0.3">
      <c r="A311" s="12">
        <v>33183</v>
      </c>
      <c r="B311" s="2">
        <v>20.129166666666698</v>
      </c>
      <c r="C311" s="2">
        <f t="shared" si="59"/>
        <v>24.539305555555565</v>
      </c>
      <c r="D311" s="13">
        <f t="shared" si="49"/>
        <v>24.74100555555556</v>
      </c>
      <c r="E311" s="3">
        <v>24.5</v>
      </c>
      <c r="F311" s="1">
        <f t="shared" si="50"/>
        <v>25</v>
      </c>
      <c r="G311" s="1">
        <f t="shared" si="51"/>
        <v>25.5</v>
      </c>
      <c r="H311" s="13">
        <f t="shared" si="52"/>
        <v>25.24100555555556</v>
      </c>
      <c r="I311" s="14">
        <f t="shared" si="53"/>
        <v>25.74100555555556</v>
      </c>
      <c r="J311" s="2">
        <f t="shared" si="54"/>
        <v>0</v>
      </c>
      <c r="K311" s="2"/>
      <c r="L311" s="2">
        <f t="shared" si="55"/>
        <v>0</v>
      </c>
      <c r="M311" s="2"/>
      <c r="N311" s="2">
        <f t="shared" si="56"/>
        <v>0</v>
      </c>
      <c r="O311" s="2"/>
      <c r="P311" s="2">
        <f t="shared" si="57"/>
        <v>0</v>
      </c>
      <c r="Q311" s="2"/>
      <c r="R311" s="2">
        <f t="shared" si="48"/>
        <v>0</v>
      </c>
      <c r="S311" s="2"/>
      <c r="T311" s="2">
        <f t="shared" si="58"/>
        <v>0</v>
      </c>
      <c r="U311" s="11"/>
    </row>
    <row r="312" spans="1:21" x14ac:dyDescent="0.3">
      <c r="A312" s="12">
        <v>33184</v>
      </c>
      <c r="B312" s="2">
        <v>19.350000000000001</v>
      </c>
      <c r="C312" s="2">
        <f t="shared" si="59"/>
        <v>24.265555555555565</v>
      </c>
      <c r="D312" s="13">
        <f t="shared" si="49"/>
        <v>24.664355555555559</v>
      </c>
      <c r="E312" s="3">
        <v>24.5</v>
      </c>
      <c r="F312" s="1">
        <f t="shared" si="50"/>
        <v>25</v>
      </c>
      <c r="G312" s="1">
        <f t="shared" si="51"/>
        <v>25.5</v>
      </c>
      <c r="H312" s="13">
        <f t="shared" si="52"/>
        <v>25.164355555555559</v>
      </c>
      <c r="I312" s="14">
        <f t="shared" si="53"/>
        <v>25.664355555555559</v>
      </c>
      <c r="J312" s="2">
        <f t="shared" si="54"/>
        <v>0</v>
      </c>
      <c r="K312" s="2"/>
      <c r="L312" s="2">
        <f t="shared" si="55"/>
        <v>0</v>
      </c>
      <c r="M312" s="2"/>
      <c r="N312" s="2">
        <f t="shared" si="56"/>
        <v>0</v>
      </c>
      <c r="O312" s="2"/>
      <c r="P312" s="2">
        <f t="shared" si="57"/>
        <v>0</v>
      </c>
      <c r="Q312" s="2"/>
      <c r="R312" s="2">
        <f t="shared" si="48"/>
        <v>0</v>
      </c>
      <c r="S312" s="2"/>
      <c r="T312" s="2">
        <f t="shared" si="58"/>
        <v>0</v>
      </c>
      <c r="U312" s="11"/>
    </row>
    <row r="313" spans="1:21" x14ac:dyDescent="0.3">
      <c r="A313" s="12">
        <v>33185</v>
      </c>
      <c r="B313" s="2">
        <v>18.2708333333333</v>
      </c>
      <c r="C313" s="2">
        <f t="shared" si="59"/>
        <v>23.987222222222229</v>
      </c>
      <c r="D313" s="13">
        <f t="shared" si="49"/>
        <v>24.586422222222225</v>
      </c>
      <c r="E313" s="3">
        <v>24.5</v>
      </c>
      <c r="F313" s="1">
        <f t="shared" si="50"/>
        <v>25</v>
      </c>
      <c r="G313" s="1">
        <f t="shared" si="51"/>
        <v>25.5</v>
      </c>
      <c r="H313" s="13">
        <f t="shared" si="52"/>
        <v>25.086422222222225</v>
      </c>
      <c r="I313" s="14">
        <f t="shared" si="53"/>
        <v>25.586422222222225</v>
      </c>
      <c r="J313" s="2">
        <f t="shared" si="54"/>
        <v>0</v>
      </c>
      <c r="K313" s="2"/>
      <c r="L313" s="2">
        <f t="shared" si="55"/>
        <v>0</v>
      </c>
      <c r="M313" s="2"/>
      <c r="N313" s="2">
        <f t="shared" si="56"/>
        <v>0</v>
      </c>
      <c r="O313" s="2"/>
      <c r="P313" s="2">
        <f t="shared" si="57"/>
        <v>0</v>
      </c>
      <c r="Q313" s="2"/>
      <c r="R313" s="2">
        <f t="shared" si="48"/>
        <v>0</v>
      </c>
      <c r="S313" s="2"/>
      <c r="T313" s="2">
        <f t="shared" si="58"/>
        <v>0</v>
      </c>
      <c r="U313" s="11"/>
    </row>
    <row r="314" spans="1:21" x14ac:dyDescent="0.3">
      <c r="A314" s="12">
        <v>33186</v>
      </c>
      <c r="B314" s="2">
        <v>18.487500000000001</v>
      </c>
      <c r="C314" s="2">
        <f t="shared" si="59"/>
        <v>23.671527777777783</v>
      </c>
      <c r="D314" s="13">
        <f t="shared" si="49"/>
        <v>24.498027777777779</v>
      </c>
      <c r="E314" s="3">
        <v>24.5</v>
      </c>
      <c r="F314" s="1">
        <f t="shared" si="50"/>
        <v>25</v>
      </c>
      <c r="G314" s="1">
        <f t="shared" si="51"/>
        <v>25.5</v>
      </c>
      <c r="H314" s="13">
        <f t="shared" si="52"/>
        <v>24.998027777777779</v>
      </c>
      <c r="I314" s="14">
        <f t="shared" si="53"/>
        <v>25.498027777777779</v>
      </c>
      <c r="J314" s="2">
        <f t="shared" si="54"/>
        <v>0</v>
      </c>
      <c r="K314" s="2"/>
      <c r="L314" s="2">
        <f t="shared" si="55"/>
        <v>0</v>
      </c>
      <c r="M314" s="2"/>
      <c r="N314" s="2">
        <f t="shared" si="56"/>
        <v>0</v>
      </c>
      <c r="O314" s="2"/>
      <c r="P314" s="2">
        <f t="shared" si="57"/>
        <v>0</v>
      </c>
      <c r="Q314" s="2"/>
      <c r="R314" s="2">
        <f t="shared" si="48"/>
        <v>0</v>
      </c>
      <c r="S314" s="2"/>
      <c r="T314" s="2">
        <f t="shared" si="58"/>
        <v>0</v>
      </c>
      <c r="U314" s="11"/>
    </row>
    <row r="315" spans="1:21" x14ac:dyDescent="0.3">
      <c r="A315" s="12">
        <v>33187</v>
      </c>
      <c r="B315" s="2">
        <v>19.4791666666667</v>
      </c>
      <c r="C315" s="2">
        <f t="shared" si="59"/>
        <v>23.34277777777778</v>
      </c>
      <c r="D315" s="13">
        <f t="shared" si="49"/>
        <v>24.405977777777778</v>
      </c>
      <c r="E315" s="3">
        <v>24.5</v>
      </c>
      <c r="F315" s="1">
        <f t="shared" si="50"/>
        <v>25</v>
      </c>
      <c r="G315" s="1">
        <f t="shared" si="51"/>
        <v>25.5</v>
      </c>
      <c r="H315" s="13">
        <f t="shared" si="52"/>
        <v>24.905977777777778</v>
      </c>
      <c r="I315" s="14">
        <f t="shared" si="53"/>
        <v>25.405977777777778</v>
      </c>
      <c r="J315" s="2">
        <f t="shared" si="54"/>
        <v>0</v>
      </c>
      <c r="K315" s="2"/>
      <c r="L315" s="2">
        <f t="shared" si="55"/>
        <v>0</v>
      </c>
      <c r="M315" s="2"/>
      <c r="N315" s="2">
        <f t="shared" si="56"/>
        <v>0</v>
      </c>
      <c r="O315" s="2"/>
      <c r="P315" s="2">
        <f t="shared" si="57"/>
        <v>0</v>
      </c>
      <c r="Q315" s="2"/>
      <c r="R315" s="2">
        <f t="shared" si="48"/>
        <v>0</v>
      </c>
      <c r="S315" s="2"/>
      <c r="T315" s="2">
        <f t="shared" si="58"/>
        <v>0</v>
      </c>
      <c r="U315" s="11"/>
    </row>
    <row r="316" spans="1:21" x14ac:dyDescent="0.3">
      <c r="A316" s="12">
        <v>33188</v>
      </c>
      <c r="B316" s="2">
        <v>20.1041666666667</v>
      </c>
      <c r="C316" s="2">
        <f t="shared" si="59"/>
        <v>23.045138888888896</v>
      </c>
      <c r="D316" s="13">
        <f t="shared" si="49"/>
        <v>24.322638888888893</v>
      </c>
      <c r="E316" s="3">
        <v>24.5</v>
      </c>
      <c r="F316" s="1">
        <f t="shared" si="50"/>
        <v>25</v>
      </c>
      <c r="G316" s="1">
        <f t="shared" si="51"/>
        <v>25.5</v>
      </c>
      <c r="H316" s="13">
        <f t="shared" si="52"/>
        <v>24.822638888888893</v>
      </c>
      <c r="I316" s="14">
        <f t="shared" si="53"/>
        <v>25.322638888888893</v>
      </c>
      <c r="J316" s="2">
        <f t="shared" si="54"/>
        <v>0</v>
      </c>
      <c r="K316" s="2"/>
      <c r="L316" s="2">
        <f t="shared" si="55"/>
        <v>0</v>
      </c>
      <c r="M316" s="2"/>
      <c r="N316" s="2">
        <f t="shared" si="56"/>
        <v>0</v>
      </c>
      <c r="O316" s="2"/>
      <c r="P316" s="2">
        <f t="shared" si="57"/>
        <v>0</v>
      </c>
      <c r="Q316" s="2"/>
      <c r="R316" s="2">
        <f t="shared" si="48"/>
        <v>0</v>
      </c>
      <c r="S316" s="2"/>
      <c r="T316" s="2">
        <f t="shared" si="58"/>
        <v>0</v>
      </c>
      <c r="U316" s="11"/>
    </row>
    <row r="317" spans="1:21" x14ac:dyDescent="0.3">
      <c r="A317" s="12">
        <v>33189</v>
      </c>
      <c r="B317" s="2">
        <v>20.587499999999999</v>
      </c>
      <c r="C317" s="2">
        <f t="shared" si="59"/>
        <v>22.780277777777787</v>
      </c>
      <c r="D317" s="13">
        <f t="shared" si="49"/>
        <v>24.248477777777783</v>
      </c>
      <c r="E317" s="3">
        <v>24.5</v>
      </c>
      <c r="F317" s="1">
        <f t="shared" si="50"/>
        <v>25</v>
      </c>
      <c r="G317" s="1">
        <f t="shared" si="51"/>
        <v>25.5</v>
      </c>
      <c r="H317" s="13">
        <f t="shared" si="52"/>
        <v>24.748477777777783</v>
      </c>
      <c r="I317" s="14">
        <f t="shared" si="53"/>
        <v>25.248477777777783</v>
      </c>
      <c r="J317" s="2">
        <f t="shared" si="54"/>
        <v>0</v>
      </c>
      <c r="K317" s="2"/>
      <c r="L317" s="2">
        <f t="shared" si="55"/>
        <v>0</v>
      </c>
      <c r="M317" s="2"/>
      <c r="N317" s="2">
        <f t="shared" si="56"/>
        <v>0</v>
      </c>
      <c r="O317" s="2"/>
      <c r="P317" s="2">
        <f t="shared" si="57"/>
        <v>0</v>
      </c>
      <c r="Q317" s="2"/>
      <c r="R317" s="2">
        <f t="shared" si="48"/>
        <v>0</v>
      </c>
      <c r="S317" s="2"/>
      <c r="T317" s="2">
        <f t="shared" si="58"/>
        <v>0</v>
      </c>
      <c r="U317" s="11"/>
    </row>
    <row r="318" spans="1:21" x14ac:dyDescent="0.3">
      <c r="A318" s="12">
        <v>33190</v>
      </c>
      <c r="B318" s="2">
        <v>20.425000000000001</v>
      </c>
      <c r="C318" s="2">
        <f t="shared" si="59"/>
        <v>22.53250000000001</v>
      </c>
      <c r="D318" s="13">
        <f t="shared" si="49"/>
        <v>24.179100000000005</v>
      </c>
      <c r="E318" s="3">
        <v>24.5</v>
      </c>
      <c r="F318" s="1">
        <f t="shared" si="50"/>
        <v>25</v>
      </c>
      <c r="G318" s="1">
        <f t="shared" si="51"/>
        <v>25.5</v>
      </c>
      <c r="H318" s="13">
        <f t="shared" si="52"/>
        <v>24.679100000000005</v>
      </c>
      <c r="I318" s="14">
        <f t="shared" si="53"/>
        <v>25.179100000000005</v>
      </c>
      <c r="J318" s="2">
        <f t="shared" si="54"/>
        <v>0</v>
      </c>
      <c r="K318" s="2"/>
      <c r="L318" s="2">
        <f t="shared" si="55"/>
        <v>0</v>
      </c>
      <c r="M318" s="2"/>
      <c r="N318" s="2">
        <f t="shared" si="56"/>
        <v>0</v>
      </c>
      <c r="O318" s="2"/>
      <c r="P318" s="2">
        <f t="shared" si="57"/>
        <v>0</v>
      </c>
      <c r="Q318" s="2"/>
      <c r="R318" s="2">
        <f t="shared" si="48"/>
        <v>0</v>
      </c>
      <c r="S318" s="2"/>
      <c r="T318" s="2">
        <f t="shared" si="58"/>
        <v>0</v>
      </c>
      <c r="U318" s="11"/>
    </row>
    <row r="319" spans="1:21" x14ac:dyDescent="0.3">
      <c r="A319" s="12">
        <v>33191</v>
      </c>
      <c r="B319" s="2">
        <v>20.445833333333301</v>
      </c>
      <c r="C319" s="2">
        <f t="shared" si="59"/>
        <v>22.27930555555556</v>
      </c>
      <c r="D319" s="13">
        <f t="shared" si="49"/>
        <v>24.108205555555557</v>
      </c>
      <c r="E319" s="3">
        <v>24.5</v>
      </c>
      <c r="F319" s="1">
        <f t="shared" si="50"/>
        <v>25</v>
      </c>
      <c r="G319" s="1">
        <f t="shared" si="51"/>
        <v>25.5</v>
      </c>
      <c r="H319" s="13">
        <f t="shared" si="52"/>
        <v>24.608205555555557</v>
      </c>
      <c r="I319" s="14">
        <f t="shared" si="53"/>
        <v>25.108205555555557</v>
      </c>
      <c r="J319" s="2">
        <f t="shared" si="54"/>
        <v>0</v>
      </c>
      <c r="K319" s="2"/>
      <c r="L319" s="2">
        <f t="shared" si="55"/>
        <v>0</v>
      </c>
      <c r="M319" s="2"/>
      <c r="N319" s="2">
        <f t="shared" si="56"/>
        <v>0</v>
      </c>
      <c r="O319" s="2"/>
      <c r="P319" s="2">
        <f t="shared" si="57"/>
        <v>0</v>
      </c>
      <c r="Q319" s="2"/>
      <c r="R319" s="2">
        <f t="shared" si="48"/>
        <v>0</v>
      </c>
      <c r="S319" s="2"/>
      <c r="T319" s="2">
        <f t="shared" si="58"/>
        <v>0</v>
      </c>
      <c r="U319" s="11"/>
    </row>
    <row r="320" spans="1:21" x14ac:dyDescent="0.3">
      <c r="A320" s="12">
        <v>33192</v>
      </c>
      <c r="B320" s="2">
        <v>19.758333333333301</v>
      </c>
      <c r="C320" s="2">
        <f t="shared" si="59"/>
        <v>22.053333333333338</v>
      </c>
      <c r="D320" s="13">
        <f t="shared" si="49"/>
        <v>24.044933333333336</v>
      </c>
      <c r="E320" s="3">
        <v>24.5</v>
      </c>
      <c r="F320" s="1">
        <f t="shared" si="50"/>
        <v>25</v>
      </c>
      <c r="G320" s="1">
        <f t="shared" si="51"/>
        <v>25.5</v>
      </c>
      <c r="H320" s="13">
        <f t="shared" si="52"/>
        <v>24.544933333333336</v>
      </c>
      <c r="I320" s="14">
        <f t="shared" si="53"/>
        <v>25.044933333333336</v>
      </c>
      <c r="J320" s="2">
        <f t="shared" si="54"/>
        <v>0</v>
      </c>
      <c r="K320" s="2"/>
      <c r="L320" s="2">
        <f t="shared" si="55"/>
        <v>0</v>
      </c>
      <c r="M320" s="2"/>
      <c r="N320" s="2">
        <f t="shared" si="56"/>
        <v>0</v>
      </c>
      <c r="O320" s="2"/>
      <c r="P320" s="2">
        <f t="shared" si="57"/>
        <v>0</v>
      </c>
      <c r="Q320" s="2"/>
      <c r="R320" s="2">
        <f t="shared" si="48"/>
        <v>0</v>
      </c>
      <c r="S320" s="2"/>
      <c r="T320" s="2">
        <f t="shared" si="58"/>
        <v>0</v>
      </c>
      <c r="U320" s="11"/>
    </row>
    <row r="321" spans="1:21" x14ac:dyDescent="0.3">
      <c r="A321" s="12">
        <v>33193</v>
      </c>
      <c r="B321" s="2">
        <v>19.4791666666667</v>
      </c>
      <c r="C321" s="2">
        <f t="shared" si="59"/>
        <v>21.882500000000007</v>
      </c>
      <c r="D321" s="13">
        <f t="shared" si="49"/>
        <v>23.997100000000003</v>
      </c>
      <c r="E321" s="3">
        <v>24.5</v>
      </c>
      <c r="F321" s="1">
        <f t="shared" si="50"/>
        <v>25</v>
      </c>
      <c r="G321" s="1">
        <f t="shared" si="51"/>
        <v>25.5</v>
      </c>
      <c r="H321" s="13">
        <f t="shared" si="52"/>
        <v>24.497100000000003</v>
      </c>
      <c r="I321" s="14">
        <f t="shared" si="53"/>
        <v>24.997100000000003</v>
      </c>
      <c r="J321" s="2">
        <f t="shared" si="54"/>
        <v>0</v>
      </c>
      <c r="K321" s="2"/>
      <c r="L321" s="2">
        <f t="shared" si="55"/>
        <v>0</v>
      </c>
      <c r="M321" s="2"/>
      <c r="N321" s="2">
        <f t="shared" si="56"/>
        <v>0</v>
      </c>
      <c r="O321" s="2"/>
      <c r="P321" s="2">
        <f t="shared" si="57"/>
        <v>0</v>
      </c>
      <c r="Q321" s="2"/>
      <c r="R321" s="2">
        <f t="shared" si="48"/>
        <v>0</v>
      </c>
      <c r="S321" s="2"/>
      <c r="T321" s="2">
        <f t="shared" si="58"/>
        <v>0</v>
      </c>
      <c r="U321" s="11"/>
    </row>
    <row r="322" spans="1:21" x14ac:dyDescent="0.3">
      <c r="A322" s="12">
        <v>33194</v>
      </c>
      <c r="B322" s="2">
        <v>19.225000000000001</v>
      </c>
      <c r="C322" s="2">
        <f t="shared" si="59"/>
        <v>21.732638888888903</v>
      </c>
      <c r="D322" s="13">
        <f t="shared" si="49"/>
        <v>23.955138888888897</v>
      </c>
      <c r="E322" s="3">
        <v>24.5</v>
      </c>
      <c r="F322" s="1">
        <f t="shared" si="50"/>
        <v>25</v>
      </c>
      <c r="G322" s="1">
        <f t="shared" si="51"/>
        <v>25.5</v>
      </c>
      <c r="H322" s="13">
        <f t="shared" si="52"/>
        <v>24.455138888888897</v>
      </c>
      <c r="I322" s="14">
        <f t="shared" si="53"/>
        <v>24.955138888888897</v>
      </c>
      <c r="J322" s="2">
        <f t="shared" si="54"/>
        <v>0</v>
      </c>
      <c r="K322" s="2"/>
      <c r="L322" s="2">
        <f t="shared" si="55"/>
        <v>0</v>
      </c>
      <c r="M322" s="2"/>
      <c r="N322" s="2">
        <f t="shared" si="56"/>
        <v>0</v>
      </c>
      <c r="O322" s="2"/>
      <c r="P322" s="2">
        <f t="shared" si="57"/>
        <v>0</v>
      </c>
      <c r="Q322" s="2"/>
      <c r="R322" s="2">
        <f t="shared" ref="R322:R364" si="60">MAX(B322-H322,0)</f>
        <v>0</v>
      </c>
      <c r="S322" s="2"/>
      <c r="T322" s="2">
        <f t="shared" si="58"/>
        <v>0</v>
      </c>
      <c r="U322" s="11"/>
    </row>
    <row r="323" spans="1:21" x14ac:dyDescent="0.3">
      <c r="A323" s="12">
        <v>33195</v>
      </c>
      <c r="B323" s="2">
        <v>19.033333333333299</v>
      </c>
      <c r="C323" s="2">
        <f t="shared" si="59"/>
        <v>21.564166666666676</v>
      </c>
      <c r="D323" s="13">
        <f t="shared" ref="D323:D365" si="61">0.28*C323+17.87</f>
        <v>23.90796666666667</v>
      </c>
      <c r="E323" s="3">
        <v>24.5</v>
      </c>
      <c r="F323" s="1">
        <f t="shared" ref="F323:F364" si="62">E323+0.5</f>
        <v>25</v>
      </c>
      <c r="G323" s="1">
        <f t="shared" ref="G323:G364" si="63">E323+1</f>
        <v>25.5</v>
      </c>
      <c r="H323" s="13">
        <f t="shared" ref="H323:H364" si="64">0.5+D323</f>
        <v>24.40796666666667</v>
      </c>
      <c r="I323" s="14">
        <f t="shared" ref="I323:I364" si="65">1+D323</f>
        <v>24.90796666666667</v>
      </c>
      <c r="J323" s="2">
        <f t="shared" ref="J323:J366" si="66">MAX(B323-D323,0)</f>
        <v>0</v>
      </c>
      <c r="K323" s="2"/>
      <c r="L323" s="2">
        <f t="shared" ref="L323:L366" si="67">MAX(B323-E323,0)</f>
        <v>0</v>
      </c>
      <c r="M323" s="2"/>
      <c r="N323" s="2">
        <f t="shared" ref="N323:N364" si="68">MAX(B323-F323,0)</f>
        <v>0</v>
      </c>
      <c r="O323" s="2"/>
      <c r="P323" s="2">
        <f t="shared" ref="P323:P364" si="69">MAX(B323-G323,0)</f>
        <v>0</v>
      </c>
      <c r="Q323" s="2"/>
      <c r="R323" s="2">
        <f t="shared" si="60"/>
        <v>0</v>
      </c>
      <c r="S323" s="2"/>
      <c r="T323" s="2">
        <f t="shared" ref="T323:T364" si="70">MAX(B323-I323,0)</f>
        <v>0</v>
      </c>
      <c r="U323" s="11"/>
    </row>
    <row r="324" spans="1:21" x14ac:dyDescent="0.3">
      <c r="A324" s="12">
        <v>33196</v>
      </c>
      <c r="B324" s="2">
        <v>19.762499999999999</v>
      </c>
      <c r="C324" s="2">
        <f t="shared" si="59"/>
        <v>21.395694444444455</v>
      </c>
      <c r="D324" s="13">
        <f t="shared" si="61"/>
        <v>23.860794444444448</v>
      </c>
      <c r="E324" s="3">
        <v>24.5</v>
      </c>
      <c r="F324" s="1">
        <f t="shared" si="62"/>
        <v>25</v>
      </c>
      <c r="G324" s="1">
        <f t="shared" si="63"/>
        <v>25.5</v>
      </c>
      <c r="H324" s="13">
        <f t="shared" si="64"/>
        <v>24.360794444444448</v>
      </c>
      <c r="I324" s="14">
        <f t="shared" si="65"/>
        <v>24.860794444444448</v>
      </c>
      <c r="J324" s="2">
        <f t="shared" si="66"/>
        <v>0</v>
      </c>
      <c r="K324" s="2"/>
      <c r="L324" s="2">
        <f t="shared" si="67"/>
        <v>0</v>
      </c>
      <c r="M324" s="2"/>
      <c r="N324" s="2">
        <f t="shared" si="68"/>
        <v>0</v>
      </c>
      <c r="O324" s="2"/>
      <c r="P324" s="2">
        <f t="shared" si="69"/>
        <v>0</v>
      </c>
      <c r="Q324" s="2"/>
      <c r="R324" s="2">
        <f t="shared" si="60"/>
        <v>0</v>
      </c>
      <c r="S324" s="2"/>
      <c r="T324" s="2">
        <f t="shared" si="70"/>
        <v>0</v>
      </c>
      <c r="U324" s="11"/>
    </row>
    <row r="325" spans="1:21" x14ac:dyDescent="0.3">
      <c r="A325" s="12">
        <v>33197</v>
      </c>
      <c r="B325" s="2">
        <v>19.25</v>
      </c>
      <c r="C325" s="2">
        <f t="shared" si="59"/>
        <v>21.266805555555564</v>
      </c>
      <c r="D325" s="13">
        <f t="shared" si="61"/>
        <v>23.82470555555556</v>
      </c>
      <c r="E325" s="3">
        <v>24.5</v>
      </c>
      <c r="F325" s="1">
        <f t="shared" si="62"/>
        <v>25</v>
      </c>
      <c r="G325" s="1">
        <f t="shared" si="63"/>
        <v>25.5</v>
      </c>
      <c r="H325" s="13">
        <f t="shared" si="64"/>
        <v>24.32470555555556</v>
      </c>
      <c r="I325" s="14">
        <f t="shared" si="65"/>
        <v>24.82470555555556</v>
      </c>
      <c r="J325" s="2">
        <f t="shared" si="66"/>
        <v>0</v>
      </c>
      <c r="K325" s="2"/>
      <c r="L325" s="2">
        <f t="shared" si="67"/>
        <v>0</v>
      </c>
      <c r="M325" s="2"/>
      <c r="N325" s="2">
        <f t="shared" si="68"/>
        <v>0</v>
      </c>
      <c r="O325" s="2"/>
      <c r="P325" s="2">
        <f t="shared" si="69"/>
        <v>0</v>
      </c>
      <c r="Q325" s="2"/>
      <c r="R325" s="2">
        <f t="shared" si="60"/>
        <v>0</v>
      </c>
      <c r="S325" s="2"/>
      <c r="T325" s="2">
        <f t="shared" si="70"/>
        <v>0</v>
      </c>
      <c r="U325" s="11"/>
    </row>
    <row r="326" spans="1:21" x14ac:dyDescent="0.3">
      <c r="A326" s="12">
        <v>33198</v>
      </c>
      <c r="B326" s="2">
        <v>19.345833333333299</v>
      </c>
      <c r="C326" s="2">
        <f t="shared" si="59"/>
        <v>21.157361111111122</v>
      </c>
      <c r="D326" s="13">
        <f t="shared" si="61"/>
        <v>23.794061111111116</v>
      </c>
      <c r="E326" s="3">
        <v>24.5</v>
      </c>
      <c r="F326" s="1">
        <f t="shared" si="62"/>
        <v>25</v>
      </c>
      <c r="G326" s="1">
        <f t="shared" si="63"/>
        <v>25.5</v>
      </c>
      <c r="H326" s="13">
        <f t="shared" si="64"/>
        <v>24.294061111111116</v>
      </c>
      <c r="I326" s="14">
        <f t="shared" si="65"/>
        <v>24.794061111111116</v>
      </c>
      <c r="J326" s="2">
        <f t="shared" si="66"/>
        <v>0</v>
      </c>
      <c r="K326" s="2"/>
      <c r="L326" s="2">
        <f t="shared" si="67"/>
        <v>0</v>
      </c>
      <c r="M326" s="2"/>
      <c r="N326" s="2">
        <f t="shared" si="68"/>
        <v>0</v>
      </c>
      <c r="O326" s="2"/>
      <c r="P326" s="2">
        <f t="shared" si="69"/>
        <v>0</v>
      </c>
      <c r="Q326" s="2"/>
      <c r="R326" s="2">
        <f t="shared" si="60"/>
        <v>0</v>
      </c>
      <c r="S326" s="2"/>
      <c r="T326" s="2">
        <f t="shared" si="70"/>
        <v>0</v>
      </c>
      <c r="U326" s="11"/>
    </row>
    <row r="327" spans="1:21" x14ac:dyDescent="0.3">
      <c r="A327" s="12">
        <v>33199</v>
      </c>
      <c r="B327" s="2">
        <v>19.55</v>
      </c>
      <c r="C327" s="2">
        <f t="shared" si="59"/>
        <v>21.045000000000009</v>
      </c>
      <c r="D327" s="13">
        <f t="shared" si="61"/>
        <v>23.762600000000006</v>
      </c>
      <c r="E327" s="3">
        <v>24.5</v>
      </c>
      <c r="F327" s="1">
        <f t="shared" si="62"/>
        <v>25</v>
      </c>
      <c r="G327" s="1">
        <f t="shared" si="63"/>
        <v>25.5</v>
      </c>
      <c r="H327" s="13">
        <f t="shared" si="64"/>
        <v>24.262600000000006</v>
      </c>
      <c r="I327" s="14">
        <f t="shared" si="65"/>
        <v>24.762600000000006</v>
      </c>
      <c r="J327" s="2">
        <f t="shared" si="66"/>
        <v>0</v>
      </c>
      <c r="K327" s="2"/>
      <c r="L327" s="2">
        <f t="shared" si="67"/>
        <v>0</v>
      </c>
      <c r="M327" s="2"/>
      <c r="N327" s="2">
        <f t="shared" si="68"/>
        <v>0</v>
      </c>
      <c r="O327" s="2"/>
      <c r="P327" s="2">
        <f t="shared" si="69"/>
        <v>0</v>
      </c>
      <c r="Q327" s="2"/>
      <c r="R327" s="2">
        <f t="shared" si="60"/>
        <v>0</v>
      </c>
      <c r="S327" s="2"/>
      <c r="T327" s="2">
        <f t="shared" si="70"/>
        <v>0</v>
      </c>
      <c r="U327" s="11"/>
    </row>
    <row r="328" spans="1:21" x14ac:dyDescent="0.3">
      <c r="A328" s="12">
        <v>33200</v>
      </c>
      <c r="B328" s="2">
        <v>20.45</v>
      </c>
      <c r="C328" s="2">
        <f t="shared" si="59"/>
        <v>20.965416666666673</v>
      </c>
      <c r="D328" s="13">
        <f t="shared" si="61"/>
        <v>23.740316666666672</v>
      </c>
      <c r="E328" s="3">
        <v>24.5</v>
      </c>
      <c r="F328" s="1">
        <f t="shared" si="62"/>
        <v>25</v>
      </c>
      <c r="G328" s="1">
        <f t="shared" si="63"/>
        <v>25.5</v>
      </c>
      <c r="H328" s="13">
        <f t="shared" si="64"/>
        <v>24.240316666666672</v>
      </c>
      <c r="I328" s="14">
        <f t="shared" si="65"/>
        <v>24.740316666666672</v>
      </c>
      <c r="J328" s="2">
        <f t="shared" si="66"/>
        <v>0</v>
      </c>
      <c r="K328" s="2"/>
      <c r="L328" s="2">
        <f t="shared" si="67"/>
        <v>0</v>
      </c>
      <c r="M328" s="2"/>
      <c r="N328" s="2">
        <f t="shared" si="68"/>
        <v>0</v>
      </c>
      <c r="O328" s="2"/>
      <c r="P328" s="2">
        <f t="shared" si="69"/>
        <v>0</v>
      </c>
      <c r="Q328" s="2"/>
      <c r="R328" s="2">
        <f t="shared" si="60"/>
        <v>0</v>
      </c>
      <c r="S328" s="2"/>
      <c r="T328" s="2">
        <f t="shared" si="70"/>
        <v>0</v>
      </c>
      <c r="U328" s="11"/>
    </row>
    <row r="329" spans="1:21" x14ac:dyDescent="0.3">
      <c r="A329" s="12">
        <v>33201</v>
      </c>
      <c r="B329" s="2">
        <v>17.3541666666667</v>
      </c>
      <c r="C329" s="2">
        <f t="shared" si="59"/>
        <v>20.91319444444445</v>
      </c>
      <c r="D329" s="13">
        <f t="shared" si="61"/>
        <v>23.725694444444446</v>
      </c>
      <c r="E329" s="3">
        <v>24.5</v>
      </c>
      <c r="F329" s="1">
        <f t="shared" si="62"/>
        <v>25</v>
      </c>
      <c r="G329" s="1">
        <f t="shared" si="63"/>
        <v>25.5</v>
      </c>
      <c r="H329" s="13">
        <f t="shared" si="64"/>
        <v>24.225694444444446</v>
      </c>
      <c r="I329" s="14">
        <f t="shared" si="65"/>
        <v>24.725694444444446</v>
      </c>
      <c r="J329" s="2">
        <f t="shared" si="66"/>
        <v>0</v>
      </c>
      <c r="K329" s="2"/>
      <c r="L329" s="2">
        <f t="shared" si="67"/>
        <v>0</v>
      </c>
      <c r="M329" s="2"/>
      <c r="N329" s="2">
        <f t="shared" si="68"/>
        <v>0</v>
      </c>
      <c r="O329" s="2"/>
      <c r="P329" s="2">
        <f t="shared" si="69"/>
        <v>0</v>
      </c>
      <c r="Q329" s="2"/>
      <c r="R329" s="2">
        <f t="shared" si="60"/>
        <v>0</v>
      </c>
      <c r="S329" s="2"/>
      <c r="T329" s="2">
        <f t="shared" si="70"/>
        <v>0</v>
      </c>
      <c r="U329" s="11"/>
    </row>
    <row r="330" spans="1:21" x14ac:dyDescent="0.3">
      <c r="A330" s="12">
        <v>33202</v>
      </c>
      <c r="B330" s="2">
        <v>18.233333333333299</v>
      </c>
      <c r="C330" s="2">
        <f t="shared" si="59"/>
        <v>20.768194444444454</v>
      </c>
      <c r="D330" s="13">
        <f t="shared" si="61"/>
        <v>23.685094444444449</v>
      </c>
      <c r="E330" s="3">
        <v>24.5</v>
      </c>
      <c r="F330" s="1">
        <f t="shared" si="62"/>
        <v>25</v>
      </c>
      <c r="G330" s="1">
        <f t="shared" si="63"/>
        <v>25.5</v>
      </c>
      <c r="H330" s="13">
        <f t="shared" si="64"/>
        <v>24.185094444444449</v>
      </c>
      <c r="I330" s="14">
        <f t="shared" si="65"/>
        <v>24.685094444444449</v>
      </c>
      <c r="J330" s="2">
        <f t="shared" si="66"/>
        <v>0</v>
      </c>
      <c r="K330" s="2"/>
      <c r="L330" s="2">
        <f t="shared" si="67"/>
        <v>0</v>
      </c>
      <c r="M330" s="2"/>
      <c r="N330" s="2">
        <f t="shared" si="68"/>
        <v>0</v>
      </c>
      <c r="O330" s="2"/>
      <c r="P330" s="2">
        <f t="shared" si="69"/>
        <v>0</v>
      </c>
      <c r="Q330" s="2"/>
      <c r="R330" s="2">
        <f t="shared" si="60"/>
        <v>0</v>
      </c>
      <c r="S330" s="2"/>
      <c r="T330" s="2">
        <f t="shared" si="70"/>
        <v>0</v>
      </c>
      <c r="U330" s="11"/>
    </row>
    <row r="331" spans="1:21" x14ac:dyDescent="0.3">
      <c r="A331" s="12">
        <v>33203</v>
      </c>
      <c r="B331" s="2">
        <v>17.404166666666701</v>
      </c>
      <c r="C331" s="2">
        <f t="shared" si="59"/>
        <v>20.62680555555556</v>
      </c>
      <c r="D331" s="13">
        <f t="shared" si="61"/>
        <v>23.645505555555559</v>
      </c>
      <c r="E331" s="3">
        <v>24.5</v>
      </c>
      <c r="F331" s="1">
        <f t="shared" si="62"/>
        <v>25</v>
      </c>
      <c r="G331" s="1">
        <f t="shared" si="63"/>
        <v>25.5</v>
      </c>
      <c r="H331" s="13">
        <f t="shared" si="64"/>
        <v>24.145505555555559</v>
      </c>
      <c r="I331" s="14">
        <f t="shared" si="65"/>
        <v>24.645505555555559</v>
      </c>
      <c r="J331" s="2">
        <f t="shared" si="66"/>
        <v>0</v>
      </c>
      <c r="K331" s="2"/>
      <c r="L331" s="2">
        <f t="shared" si="67"/>
        <v>0</v>
      </c>
      <c r="M331" s="2"/>
      <c r="N331" s="2">
        <f t="shared" si="68"/>
        <v>0</v>
      </c>
      <c r="O331" s="2"/>
      <c r="P331" s="2">
        <f t="shared" si="69"/>
        <v>0</v>
      </c>
      <c r="Q331" s="2"/>
      <c r="R331" s="2">
        <f t="shared" si="60"/>
        <v>0</v>
      </c>
      <c r="S331" s="2"/>
      <c r="T331" s="2">
        <f t="shared" si="70"/>
        <v>0</v>
      </c>
      <c r="U331" s="11"/>
    </row>
    <row r="332" spans="1:21" x14ac:dyDescent="0.3">
      <c r="A332" s="12">
        <v>33204</v>
      </c>
      <c r="B332" s="2">
        <v>16.587499999999999</v>
      </c>
      <c r="C332" s="2">
        <f t="shared" si="59"/>
        <v>20.451388888888893</v>
      </c>
      <c r="D332" s="13">
        <f t="shared" si="61"/>
        <v>23.596388888888892</v>
      </c>
      <c r="E332" s="3">
        <v>24.5</v>
      </c>
      <c r="F332" s="1">
        <f t="shared" si="62"/>
        <v>25</v>
      </c>
      <c r="G332" s="1">
        <f t="shared" si="63"/>
        <v>25.5</v>
      </c>
      <c r="H332" s="13">
        <f t="shared" si="64"/>
        <v>24.096388888888892</v>
      </c>
      <c r="I332" s="14">
        <f t="shared" si="65"/>
        <v>24.596388888888892</v>
      </c>
      <c r="J332" s="2">
        <f t="shared" si="66"/>
        <v>0</v>
      </c>
      <c r="K332" s="2"/>
      <c r="L332" s="2">
        <f t="shared" si="67"/>
        <v>0</v>
      </c>
      <c r="M332" s="2"/>
      <c r="N332" s="2">
        <f t="shared" si="68"/>
        <v>0</v>
      </c>
      <c r="O332" s="2"/>
      <c r="P332" s="2">
        <f t="shared" si="69"/>
        <v>0</v>
      </c>
      <c r="Q332" s="2"/>
      <c r="R332" s="2">
        <f t="shared" si="60"/>
        <v>0</v>
      </c>
      <c r="S332" s="2"/>
      <c r="T332" s="2">
        <f t="shared" si="70"/>
        <v>0</v>
      </c>
      <c r="U332" s="11"/>
    </row>
    <row r="333" spans="1:21" x14ac:dyDescent="0.3">
      <c r="A333" s="12">
        <v>33205</v>
      </c>
      <c r="B333" s="2">
        <v>16.612500000000001</v>
      </c>
      <c r="C333" s="2">
        <f t="shared" si="59"/>
        <v>20.221805555555559</v>
      </c>
      <c r="D333" s="13">
        <f t="shared" si="61"/>
        <v>23.532105555555557</v>
      </c>
      <c r="E333" s="3">
        <v>24.5</v>
      </c>
      <c r="F333" s="1">
        <f t="shared" si="62"/>
        <v>25</v>
      </c>
      <c r="G333" s="1">
        <f t="shared" si="63"/>
        <v>25.5</v>
      </c>
      <c r="H333" s="13">
        <f t="shared" si="64"/>
        <v>24.032105555555557</v>
      </c>
      <c r="I333" s="14">
        <f t="shared" si="65"/>
        <v>24.532105555555557</v>
      </c>
      <c r="J333" s="2">
        <f t="shared" si="66"/>
        <v>0</v>
      </c>
      <c r="K333" s="2"/>
      <c r="L333" s="2">
        <f t="shared" si="67"/>
        <v>0</v>
      </c>
      <c r="M333" s="2"/>
      <c r="N333" s="2">
        <f t="shared" si="68"/>
        <v>0</v>
      </c>
      <c r="O333" s="2"/>
      <c r="P333" s="2">
        <f t="shared" si="69"/>
        <v>0</v>
      </c>
      <c r="Q333" s="2"/>
      <c r="R333" s="2">
        <f t="shared" si="60"/>
        <v>0</v>
      </c>
      <c r="S333" s="2"/>
      <c r="T333" s="2">
        <f t="shared" si="70"/>
        <v>0</v>
      </c>
      <c r="U333" s="11"/>
    </row>
    <row r="334" spans="1:21" x14ac:dyDescent="0.3">
      <c r="A334" s="12">
        <v>33206</v>
      </c>
      <c r="B334" s="2">
        <v>16.283333333333299</v>
      </c>
      <c r="C334" s="2">
        <f t="shared" si="59"/>
        <v>20.001666666666669</v>
      </c>
      <c r="D334" s="13">
        <f t="shared" si="61"/>
        <v>23.470466666666667</v>
      </c>
      <c r="E334" s="3">
        <v>24.5</v>
      </c>
      <c r="F334" s="1">
        <f t="shared" si="62"/>
        <v>25</v>
      </c>
      <c r="G334" s="1">
        <f t="shared" si="63"/>
        <v>25.5</v>
      </c>
      <c r="H334" s="13">
        <f t="shared" si="64"/>
        <v>23.970466666666667</v>
      </c>
      <c r="I334" s="14">
        <f t="shared" si="65"/>
        <v>24.470466666666667</v>
      </c>
      <c r="J334" s="2">
        <f t="shared" si="66"/>
        <v>0</v>
      </c>
      <c r="K334" s="2"/>
      <c r="L334" s="2">
        <f t="shared" si="67"/>
        <v>0</v>
      </c>
      <c r="M334" s="2"/>
      <c r="N334" s="2">
        <f t="shared" si="68"/>
        <v>0</v>
      </c>
      <c r="O334" s="2"/>
      <c r="P334" s="2">
        <f t="shared" si="69"/>
        <v>0</v>
      </c>
      <c r="Q334" s="2"/>
      <c r="R334" s="2">
        <f t="shared" si="60"/>
        <v>0</v>
      </c>
      <c r="S334" s="2"/>
      <c r="T334" s="2">
        <f t="shared" si="70"/>
        <v>0</v>
      </c>
      <c r="U334" s="11"/>
    </row>
    <row r="335" spans="1:21" x14ac:dyDescent="0.3">
      <c r="A335" s="12">
        <v>33207</v>
      </c>
      <c r="B335" s="2">
        <v>15.408333333333299</v>
      </c>
      <c r="C335" s="2">
        <f t="shared" si="59"/>
        <v>19.760277777777777</v>
      </c>
      <c r="D335" s="13">
        <f t="shared" si="61"/>
        <v>23.402877777777778</v>
      </c>
      <c r="E335" s="3">
        <v>24.5</v>
      </c>
      <c r="F335" s="1">
        <f t="shared" si="62"/>
        <v>25</v>
      </c>
      <c r="G335" s="1">
        <f t="shared" si="63"/>
        <v>25.5</v>
      </c>
      <c r="H335" s="13">
        <f t="shared" si="64"/>
        <v>23.902877777777778</v>
      </c>
      <c r="I335" s="14">
        <f t="shared" si="65"/>
        <v>24.402877777777778</v>
      </c>
      <c r="J335" s="2">
        <f t="shared" si="66"/>
        <v>0</v>
      </c>
      <c r="K335" s="2"/>
      <c r="L335" s="2">
        <f t="shared" si="67"/>
        <v>0</v>
      </c>
      <c r="M335" s="2"/>
      <c r="N335" s="2">
        <f t="shared" si="68"/>
        <v>0</v>
      </c>
      <c r="O335" s="2"/>
      <c r="P335" s="2">
        <f t="shared" si="69"/>
        <v>0</v>
      </c>
      <c r="Q335" s="2"/>
      <c r="R335" s="2">
        <f t="shared" si="60"/>
        <v>0</v>
      </c>
      <c r="S335" s="2"/>
      <c r="T335" s="2">
        <f t="shared" si="70"/>
        <v>0</v>
      </c>
      <c r="U335" s="11"/>
    </row>
    <row r="336" spans="1:21" x14ac:dyDescent="0.3">
      <c r="A336" s="12">
        <v>33208</v>
      </c>
      <c r="B336" s="2">
        <v>16.379166666666698</v>
      </c>
      <c r="C336" s="2">
        <f t="shared" si="59"/>
        <v>19.499999999999996</v>
      </c>
      <c r="D336" s="13">
        <f t="shared" si="61"/>
        <v>23.330000000000002</v>
      </c>
      <c r="E336" s="3">
        <v>24.5</v>
      </c>
      <c r="F336" s="1">
        <f t="shared" si="62"/>
        <v>25</v>
      </c>
      <c r="G336" s="1">
        <f t="shared" si="63"/>
        <v>25.5</v>
      </c>
      <c r="H336" s="13">
        <f t="shared" si="64"/>
        <v>23.830000000000002</v>
      </c>
      <c r="I336" s="14">
        <f t="shared" si="65"/>
        <v>24.330000000000002</v>
      </c>
      <c r="J336" s="2">
        <f t="shared" si="66"/>
        <v>0</v>
      </c>
      <c r="K336" s="2"/>
      <c r="L336" s="2">
        <f t="shared" si="67"/>
        <v>0</v>
      </c>
      <c r="M336" s="2"/>
      <c r="N336" s="2">
        <f t="shared" si="68"/>
        <v>0</v>
      </c>
      <c r="O336" s="2"/>
      <c r="P336" s="2">
        <f t="shared" si="69"/>
        <v>0</v>
      </c>
      <c r="Q336" s="2"/>
      <c r="R336" s="2">
        <f t="shared" si="60"/>
        <v>0</v>
      </c>
      <c r="S336" s="2"/>
      <c r="T336" s="2">
        <f t="shared" si="70"/>
        <v>0</v>
      </c>
      <c r="U336" s="11"/>
    </row>
    <row r="337" spans="1:21" x14ac:dyDescent="0.3">
      <c r="A337" s="12">
        <v>33209</v>
      </c>
      <c r="B337" s="2">
        <v>16.4166666666667</v>
      </c>
      <c r="C337" s="2">
        <f t="shared" si="59"/>
        <v>19.310555555555553</v>
      </c>
      <c r="D337" s="13">
        <f t="shared" si="61"/>
        <v>23.276955555555556</v>
      </c>
      <c r="E337" s="3">
        <v>24.5</v>
      </c>
      <c r="F337" s="1">
        <f t="shared" si="62"/>
        <v>25</v>
      </c>
      <c r="G337" s="1">
        <f t="shared" si="63"/>
        <v>25.5</v>
      </c>
      <c r="H337" s="13">
        <f t="shared" si="64"/>
        <v>23.776955555555556</v>
      </c>
      <c r="I337" s="14">
        <f t="shared" si="65"/>
        <v>24.276955555555556</v>
      </c>
      <c r="J337" s="2">
        <f t="shared" si="66"/>
        <v>0</v>
      </c>
      <c r="K337" s="2"/>
      <c r="L337" s="2">
        <f t="shared" si="67"/>
        <v>0</v>
      </c>
      <c r="M337" s="2"/>
      <c r="N337" s="2">
        <f t="shared" si="68"/>
        <v>0</v>
      </c>
      <c r="O337" s="2"/>
      <c r="P337" s="2">
        <f t="shared" si="69"/>
        <v>0</v>
      </c>
      <c r="Q337" s="2"/>
      <c r="R337" s="2">
        <f t="shared" si="60"/>
        <v>0</v>
      </c>
      <c r="S337" s="2"/>
      <c r="T337" s="2">
        <f t="shared" si="70"/>
        <v>0</v>
      </c>
      <c r="U337" s="11"/>
    </row>
    <row r="338" spans="1:21" x14ac:dyDescent="0.3">
      <c r="A338" s="12">
        <v>33210</v>
      </c>
      <c r="B338" s="2">
        <v>16.462499999999999</v>
      </c>
      <c r="C338" s="2">
        <f t="shared" si="59"/>
        <v>19.105</v>
      </c>
      <c r="D338" s="13">
        <f t="shared" si="61"/>
        <v>23.2194</v>
      </c>
      <c r="E338" s="3">
        <v>24.5</v>
      </c>
      <c r="F338" s="1">
        <f t="shared" si="62"/>
        <v>25</v>
      </c>
      <c r="G338" s="1">
        <f t="shared" si="63"/>
        <v>25.5</v>
      </c>
      <c r="H338" s="13">
        <f t="shared" si="64"/>
        <v>23.7194</v>
      </c>
      <c r="I338" s="14">
        <f t="shared" si="65"/>
        <v>24.2194</v>
      </c>
      <c r="J338" s="2">
        <f t="shared" si="66"/>
        <v>0</v>
      </c>
      <c r="K338" s="2"/>
      <c r="L338" s="2">
        <f t="shared" si="67"/>
        <v>0</v>
      </c>
      <c r="M338" s="2"/>
      <c r="N338" s="2">
        <f t="shared" si="68"/>
        <v>0</v>
      </c>
      <c r="O338" s="2"/>
      <c r="P338" s="2">
        <f t="shared" si="69"/>
        <v>0</v>
      </c>
      <c r="Q338" s="2"/>
      <c r="R338" s="2">
        <f t="shared" si="60"/>
        <v>0</v>
      </c>
      <c r="S338" s="2"/>
      <c r="T338" s="2">
        <f t="shared" si="70"/>
        <v>0</v>
      </c>
      <c r="U338" s="11"/>
    </row>
    <row r="339" spans="1:21" x14ac:dyDescent="0.3">
      <c r="A339" s="12">
        <v>33211</v>
      </c>
      <c r="B339" s="2">
        <v>15.970833333333299</v>
      </c>
      <c r="C339" s="2">
        <f t="shared" si="59"/>
        <v>18.867222222222221</v>
      </c>
      <c r="D339" s="13">
        <f t="shared" si="61"/>
        <v>23.152822222222223</v>
      </c>
      <c r="E339" s="3">
        <v>24.5</v>
      </c>
      <c r="F339" s="1">
        <f t="shared" si="62"/>
        <v>25</v>
      </c>
      <c r="G339" s="1">
        <f t="shared" si="63"/>
        <v>25.5</v>
      </c>
      <c r="H339" s="13">
        <f t="shared" si="64"/>
        <v>23.652822222222223</v>
      </c>
      <c r="I339" s="14">
        <f t="shared" si="65"/>
        <v>24.152822222222223</v>
      </c>
      <c r="J339" s="2">
        <f t="shared" si="66"/>
        <v>0</v>
      </c>
      <c r="K339" s="2"/>
      <c r="L339" s="2">
        <f t="shared" si="67"/>
        <v>0</v>
      </c>
      <c r="M339" s="2"/>
      <c r="N339" s="2">
        <f t="shared" si="68"/>
        <v>0</v>
      </c>
      <c r="O339" s="2"/>
      <c r="P339" s="2">
        <f t="shared" si="69"/>
        <v>0</v>
      </c>
      <c r="Q339" s="2"/>
      <c r="R339" s="2">
        <f t="shared" si="60"/>
        <v>0</v>
      </c>
      <c r="S339" s="2"/>
      <c r="T339" s="2">
        <f t="shared" si="70"/>
        <v>0</v>
      </c>
      <c r="U339" s="11"/>
    </row>
    <row r="340" spans="1:21" x14ac:dyDescent="0.3">
      <c r="A340" s="12">
        <v>33212</v>
      </c>
      <c r="B340" s="2">
        <v>15.908333333333299</v>
      </c>
      <c r="C340" s="2">
        <f t="shared" si="59"/>
        <v>18.621111111111112</v>
      </c>
      <c r="D340" s="13">
        <f t="shared" si="61"/>
        <v>23.083911111111114</v>
      </c>
      <c r="E340" s="3">
        <v>24.5</v>
      </c>
      <c r="F340" s="1">
        <f t="shared" si="62"/>
        <v>25</v>
      </c>
      <c r="G340" s="1">
        <f t="shared" si="63"/>
        <v>25.5</v>
      </c>
      <c r="H340" s="13">
        <f t="shared" si="64"/>
        <v>23.583911111111114</v>
      </c>
      <c r="I340" s="14">
        <f t="shared" si="65"/>
        <v>24.083911111111114</v>
      </c>
      <c r="J340" s="2">
        <f t="shared" si="66"/>
        <v>0</v>
      </c>
      <c r="K340" s="2"/>
      <c r="L340" s="2">
        <f t="shared" si="67"/>
        <v>0</v>
      </c>
      <c r="M340" s="2"/>
      <c r="N340" s="2">
        <f t="shared" si="68"/>
        <v>0</v>
      </c>
      <c r="O340" s="2"/>
      <c r="P340" s="2">
        <f t="shared" si="69"/>
        <v>0</v>
      </c>
      <c r="Q340" s="2"/>
      <c r="R340" s="2">
        <f t="shared" si="60"/>
        <v>0</v>
      </c>
      <c r="S340" s="2"/>
      <c r="T340" s="2">
        <f t="shared" si="70"/>
        <v>0</v>
      </c>
      <c r="U340" s="11"/>
    </row>
    <row r="341" spans="1:21" x14ac:dyDescent="0.3">
      <c r="A341" s="12">
        <v>33213</v>
      </c>
      <c r="B341" s="2">
        <v>15.920833333333301</v>
      </c>
      <c r="C341" s="2">
        <f t="shared" si="59"/>
        <v>18.405138888888885</v>
      </c>
      <c r="D341" s="13">
        <f t="shared" si="61"/>
        <v>23.02343888888889</v>
      </c>
      <c r="E341" s="3">
        <v>24.5</v>
      </c>
      <c r="F341" s="1">
        <f t="shared" si="62"/>
        <v>25</v>
      </c>
      <c r="G341" s="1">
        <f t="shared" si="63"/>
        <v>25.5</v>
      </c>
      <c r="H341" s="13">
        <f t="shared" si="64"/>
        <v>23.52343888888889</v>
      </c>
      <c r="I341" s="14">
        <f t="shared" si="65"/>
        <v>24.02343888888889</v>
      </c>
      <c r="J341" s="2">
        <f t="shared" si="66"/>
        <v>0</v>
      </c>
      <c r="K341" s="2"/>
      <c r="L341" s="2">
        <f t="shared" si="67"/>
        <v>0</v>
      </c>
      <c r="M341" s="2"/>
      <c r="N341" s="2">
        <f t="shared" si="68"/>
        <v>0</v>
      </c>
      <c r="O341" s="2"/>
      <c r="P341" s="2">
        <f t="shared" si="69"/>
        <v>0</v>
      </c>
      <c r="Q341" s="2"/>
      <c r="R341" s="2">
        <f t="shared" si="60"/>
        <v>0</v>
      </c>
      <c r="S341" s="2"/>
      <c r="T341" s="2">
        <f t="shared" si="70"/>
        <v>0</v>
      </c>
      <c r="U341" s="11"/>
    </row>
    <row r="342" spans="1:21" x14ac:dyDescent="0.3">
      <c r="A342" s="12">
        <v>33214</v>
      </c>
      <c r="B342" s="2">
        <v>15.670833333333301</v>
      </c>
      <c r="C342" s="2">
        <f t="shared" si="59"/>
        <v>18.264861111111106</v>
      </c>
      <c r="D342" s="13">
        <f t="shared" si="61"/>
        <v>22.98416111111111</v>
      </c>
      <c r="E342" s="3">
        <v>24.5</v>
      </c>
      <c r="F342" s="1">
        <f t="shared" si="62"/>
        <v>25</v>
      </c>
      <c r="G342" s="1">
        <f t="shared" si="63"/>
        <v>25.5</v>
      </c>
      <c r="H342" s="13">
        <f t="shared" si="64"/>
        <v>23.48416111111111</v>
      </c>
      <c r="I342" s="14">
        <f t="shared" si="65"/>
        <v>23.98416111111111</v>
      </c>
      <c r="J342" s="2">
        <f t="shared" si="66"/>
        <v>0</v>
      </c>
      <c r="K342" s="2"/>
      <c r="L342" s="2">
        <f t="shared" si="67"/>
        <v>0</v>
      </c>
      <c r="M342" s="2"/>
      <c r="N342" s="2">
        <f t="shared" si="68"/>
        <v>0</v>
      </c>
      <c r="O342" s="2"/>
      <c r="P342" s="2">
        <f t="shared" si="69"/>
        <v>0</v>
      </c>
      <c r="Q342" s="2"/>
      <c r="R342" s="2">
        <f t="shared" si="60"/>
        <v>0</v>
      </c>
      <c r="S342" s="2"/>
      <c r="T342" s="2">
        <f t="shared" si="70"/>
        <v>0</v>
      </c>
      <c r="U342" s="11"/>
    </row>
    <row r="343" spans="1:21" x14ac:dyDescent="0.3">
      <c r="A343" s="12">
        <v>33215</v>
      </c>
      <c r="B343" s="2">
        <v>15.545833333333301</v>
      </c>
      <c r="C343" s="2">
        <f t="shared" si="59"/>
        <v>18.14222222222222</v>
      </c>
      <c r="D343" s="13">
        <f t="shared" si="61"/>
        <v>22.949822222222224</v>
      </c>
      <c r="E343" s="3">
        <v>24.5</v>
      </c>
      <c r="F343" s="1">
        <f t="shared" si="62"/>
        <v>25</v>
      </c>
      <c r="G343" s="1">
        <f t="shared" si="63"/>
        <v>25.5</v>
      </c>
      <c r="H343" s="13">
        <f t="shared" si="64"/>
        <v>23.449822222222224</v>
      </c>
      <c r="I343" s="14">
        <f t="shared" si="65"/>
        <v>23.949822222222224</v>
      </c>
      <c r="J343" s="2">
        <f t="shared" si="66"/>
        <v>0</v>
      </c>
      <c r="K343" s="2"/>
      <c r="L343" s="2">
        <f t="shared" si="67"/>
        <v>0</v>
      </c>
      <c r="M343" s="2"/>
      <c r="N343" s="2">
        <f t="shared" si="68"/>
        <v>0</v>
      </c>
      <c r="O343" s="2"/>
      <c r="P343" s="2">
        <f t="shared" si="69"/>
        <v>0</v>
      </c>
      <c r="Q343" s="2"/>
      <c r="R343" s="2">
        <f t="shared" si="60"/>
        <v>0</v>
      </c>
      <c r="S343" s="2"/>
      <c r="T343" s="2">
        <f t="shared" si="70"/>
        <v>0</v>
      </c>
      <c r="U343" s="11"/>
    </row>
    <row r="344" spans="1:21" x14ac:dyDescent="0.3">
      <c r="A344" s="12">
        <v>33216</v>
      </c>
      <c r="B344" s="2">
        <v>14.237500000000001</v>
      </c>
      <c r="C344" s="2">
        <f t="shared" si="59"/>
        <v>18.051388888888884</v>
      </c>
      <c r="D344" s="13">
        <f t="shared" si="61"/>
        <v>22.924388888888888</v>
      </c>
      <c r="E344" s="3">
        <v>24.5</v>
      </c>
      <c r="F344" s="1">
        <f t="shared" si="62"/>
        <v>25</v>
      </c>
      <c r="G344" s="1">
        <f t="shared" si="63"/>
        <v>25.5</v>
      </c>
      <c r="H344" s="13">
        <f t="shared" si="64"/>
        <v>23.424388888888888</v>
      </c>
      <c r="I344" s="14">
        <f t="shared" si="65"/>
        <v>23.924388888888888</v>
      </c>
      <c r="J344" s="2">
        <f t="shared" si="66"/>
        <v>0</v>
      </c>
      <c r="K344" s="2"/>
      <c r="L344" s="2">
        <f t="shared" si="67"/>
        <v>0</v>
      </c>
      <c r="M344" s="2"/>
      <c r="N344" s="2">
        <f t="shared" si="68"/>
        <v>0</v>
      </c>
      <c r="O344" s="2"/>
      <c r="P344" s="2">
        <f t="shared" si="69"/>
        <v>0</v>
      </c>
      <c r="Q344" s="2"/>
      <c r="R344" s="2">
        <f t="shared" si="60"/>
        <v>0</v>
      </c>
      <c r="S344" s="2"/>
      <c r="T344" s="2">
        <f t="shared" si="70"/>
        <v>0</v>
      </c>
      <c r="U344" s="11"/>
    </row>
    <row r="345" spans="1:21" x14ac:dyDescent="0.3">
      <c r="A345" s="12">
        <v>33217</v>
      </c>
      <c r="B345" s="2">
        <v>13.1875</v>
      </c>
      <c r="C345" s="2">
        <f t="shared" si="59"/>
        <v>17.909722222222214</v>
      </c>
      <c r="D345" s="13">
        <f t="shared" si="61"/>
        <v>22.884722222222223</v>
      </c>
      <c r="E345" s="3">
        <v>24.5</v>
      </c>
      <c r="F345" s="1">
        <f t="shared" si="62"/>
        <v>25</v>
      </c>
      <c r="G345" s="1">
        <f t="shared" si="63"/>
        <v>25.5</v>
      </c>
      <c r="H345" s="13">
        <f t="shared" si="64"/>
        <v>23.384722222222223</v>
      </c>
      <c r="I345" s="14">
        <f t="shared" si="65"/>
        <v>23.884722222222223</v>
      </c>
      <c r="J345" s="2">
        <f t="shared" si="66"/>
        <v>0</v>
      </c>
      <c r="K345" s="2"/>
      <c r="L345" s="2">
        <f t="shared" si="67"/>
        <v>0</v>
      </c>
      <c r="M345" s="2"/>
      <c r="N345" s="2">
        <f t="shared" si="68"/>
        <v>0</v>
      </c>
      <c r="O345" s="2"/>
      <c r="P345" s="2">
        <f t="shared" si="69"/>
        <v>0</v>
      </c>
      <c r="Q345" s="2"/>
      <c r="R345" s="2">
        <f t="shared" si="60"/>
        <v>0</v>
      </c>
      <c r="S345" s="2"/>
      <c r="T345" s="2">
        <f t="shared" si="70"/>
        <v>0</v>
      </c>
      <c r="U345" s="11"/>
    </row>
    <row r="346" spans="1:21" x14ac:dyDescent="0.3">
      <c r="A346" s="12">
        <v>33218</v>
      </c>
      <c r="B346" s="2">
        <v>12.9958333333333</v>
      </c>
      <c r="C346" s="2">
        <f t="shared" si="59"/>
        <v>17.699999999999992</v>
      </c>
      <c r="D346" s="13">
        <f t="shared" si="61"/>
        <v>22.826000000000001</v>
      </c>
      <c r="E346" s="3">
        <v>24.5</v>
      </c>
      <c r="F346" s="1">
        <f t="shared" si="62"/>
        <v>25</v>
      </c>
      <c r="G346" s="1">
        <f t="shared" si="63"/>
        <v>25.5</v>
      </c>
      <c r="H346" s="13">
        <f t="shared" si="64"/>
        <v>23.326000000000001</v>
      </c>
      <c r="I346" s="14">
        <f t="shared" si="65"/>
        <v>23.826000000000001</v>
      </c>
      <c r="J346" s="2">
        <f t="shared" si="66"/>
        <v>0</v>
      </c>
      <c r="K346" s="2"/>
      <c r="L346" s="2">
        <f t="shared" si="67"/>
        <v>0</v>
      </c>
      <c r="M346" s="2"/>
      <c r="N346" s="2">
        <f t="shared" si="68"/>
        <v>0</v>
      </c>
      <c r="O346" s="2"/>
      <c r="P346" s="2">
        <f t="shared" si="69"/>
        <v>0</v>
      </c>
      <c r="Q346" s="2"/>
      <c r="R346" s="2">
        <f t="shared" si="60"/>
        <v>0</v>
      </c>
      <c r="S346" s="2"/>
      <c r="T346" s="2">
        <f t="shared" si="70"/>
        <v>0</v>
      </c>
      <c r="U346" s="11"/>
    </row>
    <row r="347" spans="1:21" x14ac:dyDescent="0.3">
      <c r="A347" s="12">
        <v>33219</v>
      </c>
      <c r="B347" s="2">
        <v>13.579166666666699</v>
      </c>
      <c r="C347" s="2">
        <f t="shared" si="59"/>
        <v>17.463055555555545</v>
      </c>
      <c r="D347" s="13">
        <f t="shared" si="61"/>
        <v>22.759655555555554</v>
      </c>
      <c r="E347" s="3">
        <v>24.5</v>
      </c>
      <c r="F347" s="1">
        <f t="shared" si="62"/>
        <v>25</v>
      </c>
      <c r="G347" s="1">
        <f t="shared" si="63"/>
        <v>25.5</v>
      </c>
      <c r="H347" s="13">
        <f t="shared" si="64"/>
        <v>23.259655555555554</v>
      </c>
      <c r="I347" s="14">
        <f t="shared" si="65"/>
        <v>23.759655555555554</v>
      </c>
      <c r="J347" s="2">
        <f t="shared" si="66"/>
        <v>0</v>
      </c>
      <c r="K347" s="2"/>
      <c r="L347" s="2">
        <f t="shared" si="67"/>
        <v>0</v>
      </c>
      <c r="M347" s="2"/>
      <c r="N347" s="2">
        <f t="shared" si="68"/>
        <v>0</v>
      </c>
      <c r="O347" s="2"/>
      <c r="P347" s="2">
        <f t="shared" si="69"/>
        <v>0</v>
      </c>
      <c r="Q347" s="2"/>
      <c r="R347" s="2">
        <f t="shared" si="60"/>
        <v>0</v>
      </c>
      <c r="S347" s="2"/>
      <c r="T347" s="2">
        <f t="shared" si="70"/>
        <v>0</v>
      </c>
      <c r="U347" s="11"/>
    </row>
    <row r="348" spans="1:21" x14ac:dyDescent="0.3">
      <c r="A348" s="12">
        <v>33220</v>
      </c>
      <c r="B348" s="2">
        <v>14.0416666666667</v>
      </c>
      <c r="C348" s="2">
        <f t="shared" si="59"/>
        <v>17.229444444444432</v>
      </c>
      <c r="D348" s="13">
        <f t="shared" si="61"/>
        <v>22.694244444444443</v>
      </c>
      <c r="E348" s="3">
        <v>24.5</v>
      </c>
      <c r="F348" s="1">
        <f t="shared" si="62"/>
        <v>25</v>
      </c>
      <c r="G348" s="1">
        <f t="shared" si="63"/>
        <v>25.5</v>
      </c>
      <c r="H348" s="13">
        <f t="shared" si="64"/>
        <v>23.194244444444443</v>
      </c>
      <c r="I348" s="14">
        <f t="shared" si="65"/>
        <v>23.694244444444443</v>
      </c>
      <c r="J348" s="2">
        <f t="shared" si="66"/>
        <v>0</v>
      </c>
      <c r="K348" s="2"/>
      <c r="L348" s="2">
        <f t="shared" si="67"/>
        <v>0</v>
      </c>
      <c r="M348" s="2"/>
      <c r="N348" s="2">
        <f t="shared" si="68"/>
        <v>0</v>
      </c>
      <c r="O348" s="2"/>
      <c r="P348" s="2">
        <f t="shared" si="69"/>
        <v>0</v>
      </c>
      <c r="Q348" s="2"/>
      <c r="R348" s="2">
        <f t="shared" si="60"/>
        <v>0</v>
      </c>
      <c r="S348" s="2"/>
      <c r="T348" s="2">
        <f t="shared" si="70"/>
        <v>0</v>
      </c>
      <c r="U348" s="11"/>
    </row>
    <row r="349" spans="1:21" x14ac:dyDescent="0.3">
      <c r="A349" s="12">
        <v>33221</v>
      </c>
      <c r="B349" s="2">
        <v>14.741666666666699</v>
      </c>
      <c r="C349" s="2">
        <f t="shared" si="59"/>
        <v>17.016666666666659</v>
      </c>
      <c r="D349" s="13">
        <f t="shared" si="61"/>
        <v>22.634666666666668</v>
      </c>
      <c r="E349" s="3">
        <v>24.5</v>
      </c>
      <c r="F349" s="1">
        <f t="shared" si="62"/>
        <v>25</v>
      </c>
      <c r="G349" s="1">
        <f t="shared" si="63"/>
        <v>25.5</v>
      </c>
      <c r="H349" s="13">
        <f t="shared" si="64"/>
        <v>23.134666666666668</v>
      </c>
      <c r="I349" s="14">
        <f t="shared" si="65"/>
        <v>23.634666666666668</v>
      </c>
      <c r="J349" s="2">
        <f t="shared" si="66"/>
        <v>0</v>
      </c>
      <c r="K349" s="2"/>
      <c r="L349" s="2">
        <f t="shared" si="67"/>
        <v>0</v>
      </c>
      <c r="M349" s="2"/>
      <c r="N349" s="2">
        <f t="shared" si="68"/>
        <v>0</v>
      </c>
      <c r="O349" s="2"/>
      <c r="P349" s="2">
        <f t="shared" si="69"/>
        <v>0</v>
      </c>
      <c r="Q349" s="2"/>
      <c r="R349" s="2">
        <f t="shared" si="60"/>
        <v>0</v>
      </c>
      <c r="S349" s="2"/>
      <c r="T349" s="2">
        <f t="shared" si="70"/>
        <v>0</v>
      </c>
      <c r="U349" s="11"/>
    </row>
    <row r="350" spans="1:21" x14ac:dyDescent="0.3">
      <c r="A350" s="12">
        <v>33222</v>
      </c>
      <c r="B350" s="2">
        <v>14.220833333333299</v>
      </c>
      <c r="C350" s="2">
        <f t="shared" si="59"/>
        <v>16.82652777777777</v>
      </c>
      <c r="D350" s="13">
        <f t="shared" si="61"/>
        <v>22.581427777777776</v>
      </c>
      <c r="E350" s="3">
        <v>24.5</v>
      </c>
      <c r="F350" s="1">
        <f t="shared" si="62"/>
        <v>25</v>
      </c>
      <c r="G350" s="1">
        <f t="shared" si="63"/>
        <v>25.5</v>
      </c>
      <c r="H350" s="13">
        <f t="shared" si="64"/>
        <v>23.081427777777776</v>
      </c>
      <c r="I350" s="14">
        <f t="shared" si="65"/>
        <v>23.581427777777776</v>
      </c>
      <c r="J350" s="2">
        <f t="shared" si="66"/>
        <v>0</v>
      </c>
      <c r="K350" s="2"/>
      <c r="L350" s="2">
        <f t="shared" si="67"/>
        <v>0</v>
      </c>
      <c r="M350" s="2"/>
      <c r="N350" s="2">
        <f t="shared" si="68"/>
        <v>0</v>
      </c>
      <c r="O350" s="2"/>
      <c r="P350" s="2">
        <f t="shared" si="69"/>
        <v>0</v>
      </c>
      <c r="Q350" s="2"/>
      <c r="R350" s="2">
        <f t="shared" si="60"/>
        <v>0</v>
      </c>
      <c r="S350" s="2"/>
      <c r="T350" s="2">
        <f t="shared" si="70"/>
        <v>0</v>
      </c>
      <c r="U350" s="11"/>
    </row>
    <row r="351" spans="1:21" x14ac:dyDescent="0.3">
      <c r="A351" s="12">
        <v>33223</v>
      </c>
      <c r="B351" s="2">
        <v>16.262499999999999</v>
      </c>
      <c r="C351" s="2">
        <f t="shared" si="59"/>
        <v>16.641944444444437</v>
      </c>
      <c r="D351" s="13">
        <f t="shared" si="61"/>
        <v>22.529744444444443</v>
      </c>
      <c r="E351" s="3">
        <v>24.5</v>
      </c>
      <c r="F351" s="1">
        <f t="shared" si="62"/>
        <v>25</v>
      </c>
      <c r="G351" s="1">
        <f t="shared" si="63"/>
        <v>25.5</v>
      </c>
      <c r="H351" s="13">
        <f t="shared" si="64"/>
        <v>23.029744444444443</v>
      </c>
      <c r="I351" s="14">
        <f t="shared" si="65"/>
        <v>23.529744444444443</v>
      </c>
      <c r="J351" s="2">
        <f t="shared" si="66"/>
        <v>0</v>
      </c>
      <c r="K351" s="2"/>
      <c r="L351" s="2">
        <f t="shared" si="67"/>
        <v>0</v>
      </c>
      <c r="M351" s="2"/>
      <c r="N351" s="2">
        <f t="shared" si="68"/>
        <v>0</v>
      </c>
      <c r="O351" s="2"/>
      <c r="P351" s="2">
        <f t="shared" si="69"/>
        <v>0</v>
      </c>
      <c r="Q351" s="2"/>
      <c r="R351" s="2">
        <f t="shared" si="60"/>
        <v>0</v>
      </c>
      <c r="S351" s="2"/>
      <c r="T351" s="2">
        <f t="shared" si="70"/>
        <v>0</v>
      </c>
      <c r="U351" s="11"/>
    </row>
    <row r="352" spans="1:21" x14ac:dyDescent="0.3">
      <c r="A352" s="12">
        <v>33224</v>
      </c>
      <c r="B352" s="2">
        <v>15.795833333333301</v>
      </c>
      <c r="C352" s="2">
        <f t="shared" si="59"/>
        <v>16.534722222222214</v>
      </c>
      <c r="D352" s="13">
        <f t="shared" si="61"/>
        <v>22.499722222222221</v>
      </c>
      <c r="E352" s="3">
        <v>24.5</v>
      </c>
      <c r="F352" s="1">
        <f t="shared" si="62"/>
        <v>25</v>
      </c>
      <c r="G352" s="1">
        <f t="shared" si="63"/>
        <v>25.5</v>
      </c>
      <c r="H352" s="13">
        <f t="shared" si="64"/>
        <v>22.999722222222221</v>
      </c>
      <c r="I352" s="14">
        <f t="shared" si="65"/>
        <v>23.499722222222221</v>
      </c>
      <c r="J352" s="2">
        <f t="shared" si="66"/>
        <v>0</v>
      </c>
      <c r="K352" s="2"/>
      <c r="L352" s="2">
        <f t="shared" si="67"/>
        <v>0</v>
      </c>
      <c r="M352" s="2"/>
      <c r="N352" s="2">
        <f t="shared" si="68"/>
        <v>0</v>
      </c>
      <c r="O352" s="2"/>
      <c r="P352" s="2">
        <f t="shared" si="69"/>
        <v>0</v>
      </c>
      <c r="Q352" s="2"/>
      <c r="R352" s="2">
        <f t="shared" si="60"/>
        <v>0</v>
      </c>
      <c r="S352" s="2"/>
      <c r="T352" s="2">
        <f t="shared" si="70"/>
        <v>0</v>
      </c>
      <c r="U352" s="11"/>
    </row>
    <row r="353" spans="1:21" x14ac:dyDescent="0.3">
      <c r="A353" s="12">
        <v>33225</v>
      </c>
      <c r="B353" s="2">
        <v>15.862500000000001</v>
      </c>
      <c r="C353" s="2">
        <f t="shared" si="59"/>
        <v>16.420416666666657</v>
      </c>
      <c r="D353" s="13">
        <f t="shared" si="61"/>
        <v>22.467716666666664</v>
      </c>
      <c r="E353" s="3">
        <v>24.5</v>
      </c>
      <c r="F353" s="1">
        <f t="shared" si="62"/>
        <v>25</v>
      </c>
      <c r="G353" s="1">
        <f t="shared" si="63"/>
        <v>25.5</v>
      </c>
      <c r="H353" s="13">
        <f t="shared" si="64"/>
        <v>22.967716666666664</v>
      </c>
      <c r="I353" s="14">
        <f t="shared" si="65"/>
        <v>23.467716666666664</v>
      </c>
      <c r="J353" s="2">
        <f t="shared" si="66"/>
        <v>0</v>
      </c>
      <c r="K353" s="2"/>
      <c r="L353" s="2">
        <f t="shared" si="67"/>
        <v>0</v>
      </c>
      <c r="M353" s="2"/>
      <c r="N353" s="2">
        <f t="shared" si="68"/>
        <v>0</v>
      </c>
      <c r="O353" s="2"/>
      <c r="P353" s="2">
        <f t="shared" si="69"/>
        <v>0</v>
      </c>
      <c r="Q353" s="2"/>
      <c r="R353" s="2">
        <f t="shared" si="60"/>
        <v>0</v>
      </c>
      <c r="S353" s="2"/>
      <c r="T353" s="2">
        <f t="shared" si="70"/>
        <v>0</v>
      </c>
      <c r="U353" s="11"/>
    </row>
    <row r="354" spans="1:21" x14ac:dyDescent="0.3">
      <c r="A354" s="12">
        <v>33226</v>
      </c>
      <c r="B354" s="2">
        <v>16.016666666666701</v>
      </c>
      <c r="C354" s="2">
        <f t="shared" si="59"/>
        <v>16.314722222222215</v>
      </c>
      <c r="D354" s="13">
        <f t="shared" si="61"/>
        <v>22.438122222222223</v>
      </c>
      <c r="E354" s="3">
        <v>24.5</v>
      </c>
      <c r="F354" s="1">
        <f t="shared" si="62"/>
        <v>25</v>
      </c>
      <c r="G354" s="1">
        <f t="shared" si="63"/>
        <v>25.5</v>
      </c>
      <c r="H354" s="13">
        <f t="shared" si="64"/>
        <v>22.938122222222223</v>
      </c>
      <c r="I354" s="14">
        <f t="shared" si="65"/>
        <v>23.438122222222223</v>
      </c>
      <c r="J354" s="2">
        <f t="shared" si="66"/>
        <v>0</v>
      </c>
      <c r="K354" s="2"/>
      <c r="L354" s="2">
        <f t="shared" si="67"/>
        <v>0</v>
      </c>
      <c r="M354" s="2"/>
      <c r="N354" s="2">
        <f t="shared" si="68"/>
        <v>0</v>
      </c>
      <c r="O354" s="2"/>
      <c r="P354" s="2">
        <f t="shared" si="69"/>
        <v>0</v>
      </c>
      <c r="Q354" s="2"/>
      <c r="R354" s="2">
        <f t="shared" si="60"/>
        <v>0</v>
      </c>
      <c r="S354" s="2"/>
      <c r="T354" s="2">
        <f t="shared" si="70"/>
        <v>0</v>
      </c>
      <c r="U354" s="11"/>
    </row>
    <row r="355" spans="1:21" x14ac:dyDescent="0.3">
      <c r="A355" s="12">
        <v>33227</v>
      </c>
      <c r="B355" s="2">
        <v>15.595833333333299</v>
      </c>
      <c r="C355" s="2">
        <f t="shared" ref="C355:C365" si="71">AVERAGE(B325:B354)</f>
        <v>16.189861111111107</v>
      </c>
      <c r="D355" s="13">
        <f t="shared" si="61"/>
        <v>22.40316111111111</v>
      </c>
      <c r="E355" s="3">
        <v>24.5</v>
      </c>
      <c r="F355" s="1">
        <f t="shared" si="62"/>
        <v>25</v>
      </c>
      <c r="G355" s="1">
        <f t="shared" si="63"/>
        <v>25.5</v>
      </c>
      <c r="H355" s="13">
        <f t="shared" si="64"/>
        <v>22.90316111111111</v>
      </c>
      <c r="I355" s="14">
        <f t="shared" si="65"/>
        <v>23.40316111111111</v>
      </c>
      <c r="J355" s="2">
        <f t="shared" si="66"/>
        <v>0</v>
      </c>
      <c r="K355" s="2"/>
      <c r="L355" s="2">
        <f t="shared" si="67"/>
        <v>0</v>
      </c>
      <c r="M355" s="2"/>
      <c r="N355" s="2">
        <f t="shared" si="68"/>
        <v>0</v>
      </c>
      <c r="O355" s="2"/>
      <c r="P355" s="2">
        <f t="shared" si="69"/>
        <v>0</v>
      </c>
      <c r="Q355" s="2"/>
      <c r="R355" s="2">
        <f t="shared" si="60"/>
        <v>0</v>
      </c>
      <c r="S355" s="2"/>
      <c r="T355" s="2">
        <f t="shared" si="70"/>
        <v>0</v>
      </c>
      <c r="U355" s="11"/>
    </row>
    <row r="356" spans="1:21" x14ac:dyDescent="0.3">
      <c r="A356" s="12">
        <v>33228</v>
      </c>
      <c r="B356" s="2">
        <v>15.945833333333301</v>
      </c>
      <c r="C356" s="2">
        <f t="shared" si="71"/>
        <v>16.068055555555549</v>
      </c>
      <c r="D356" s="13">
        <f t="shared" si="61"/>
        <v>22.369055555555555</v>
      </c>
      <c r="E356" s="3">
        <v>24.5</v>
      </c>
      <c r="F356" s="1">
        <f t="shared" si="62"/>
        <v>25</v>
      </c>
      <c r="G356" s="1">
        <f t="shared" si="63"/>
        <v>25.5</v>
      </c>
      <c r="H356" s="13">
        <f t="shared" si="64"/>
        <v>22.869055555555555</v>
      </c>
      <c r="I356" s="14">
        <f t="shared" si="65"/>
        <v>23.369055555555555</v>
      </c>
      <c r="J356" s="2">
        <f t="shared" si="66"/>
        <v>0</v>
      </c>
      <c r="K356" s="2"/>
      <c r="L356" s="2">
        <f t="shared" si="67"/>
        <v>0</v>
      </c>
      <c r="M356" s="2"/>
      <c r="N356" s="2">
        <f t="shared" si="68"/>
        <v>0</v>
      </c>
      <c r="O356" s="2"/>
      <c r="P356" s="2">
        <f t="shared" si="69"/>
        <v>0</v>
      </c>
      <c r="Q356" s="2"/>
      <c r="R356" s="2">
        <f t="shared" si="60"/>
        <v>0</v>
      </c>
      <c r="S356" s="2"/>
      <c r="T356" s="2">
        <f t="shared" si="70"/>
        <v>0</v>
      </c>
      <c r="U356" s="11"/>
    </row>
    <row r="357" spans="1:21" x14ac:dyDescent="0.3">
      <c r="A357" s="12">
        <v>33229</v>
      </c>
      <c r="B357" s="2">
        <v>16.158333333333299</v>
      </c>
      <c r="C357" s="2">
        <f t="shared" si="71"/>
        <v>15.954722222222216</v>
      </c>
      <c r="D357" s="13">
        <f t="shared" si="61"/>
        <v>22.337322222222223</v>
      </c>
      <c r="E357" s="3">
        <v>24.5</v>
      </c>
      <c r="F357" s="1">
        <f t="shared" si="62"/>
        <v>25</v>
      </c>
      <c r="G357" s="1">
        <f t="shared" si="63"/>
        <v>25.5</v>
      </c>
      <c r="H357" s="13">
        <f t="shared" si="64"/>
        <v>22.837322222222223</v>
      </c>
      <c r="I357" s="14">
        <f t="shared" si="65"/>
        <v>23.337322222222223</v>
      </c>
      <c r="J357" s="2">
        <f t="shared" si="66"/>
        <v>0</v>
      </c>
      <c r="K357" s="2"/>
      <c r="L357" s="2">
        <f t="shared" si="67"/>
        <v>0</v>
      </c>
      <c r="M357" s="2"/>
      <c r="N357" s="2">
        <f t="shared" si="68"/>
        <v>0</v>
      </c>
      <c r="O357" s="2"/>
      <c r="P357" s="2">
        <f t="shared" si="69"/>
        <v>0</v>
      </c>
      <c r="Q357" s="2"/>
      <c r="R357" s="2">
        <f t="shared" si="60"/>
        <v>0</v>
      </c>
      <c r="S357" s="2"/>
      <c r="T357" s="2">
        <f t="shared" si="70"/>
        <v>0</v>
      </c>
      <c r="U357" s="11"/>
    </row>
    <row r="358" spans="1:21" x14ac:dyDescent="0.3">
      <c r="A358" s="12">
        <v>33230</v>
      </c>
      <c r="B358" s="2">
        <v>15.5416666666667</v>
      </c>
      <c r="C358" s="2">
        <f t="shared" si="71"/>
        <v>15.84166666666666</v>
      </c>
      <c r="D358" s="13">
        <f t="shared" si="61"/>
        <v>22.305666666666667</v>
      </c>
      <c r="E358" s="3">
        <v>24.5</v>
      </c>
      <c r="F358" s="1">
        <f t="shared" si="62"/>
        <v>25</v>
      </c>
      <c r="G358" s="1">
        <f t="shared" si="63"/>
        <v>25.5</v>
      </c>
      <c r="H358" s="13">
        <f t="shared" si="64"/>
        <v>22.805666666666667</v>
      </c>
      <c r="I358" s="14">
        <f t="shared" si="65"/>
        <v>23.305666666666667</v>
      </c>
      <c r="J358" s="2">
        <f t="shared" si="66"/>
        <v>0</v>
      </c>
      <c r="K358" s="2"/>
      <c r="L358" s="2">
        <f t="shared" si="67"/>
        <v>0</v>
      </c>
      <c r="M358" s="2"/>
      <c r="N358" s="2">
        <f t="shared" si="68"/>
        <v>0</v>
      </c>
      <c r="O358" s="2"/>
      <c r="P358" s="2">
        <f t="shared" si="69"/>
        <v>0</v>
      </c>
      <c r="Q358" s="2"/>
      <c r="R358" s="2">
        <f t="shared" si="60"/>
        <v>0</v>
      </c>
      <c r="S358" s="2"/>
      <c r="T358" s="2">
        <f t="shared" si="70"/>
        <v>0</v>
      </c>
      <c r="U358" s="11"/>
    </row>
    <row r="359" spans="1:21" x14ac:dyDescent="0.3">
      <c r="A359" s="12">
        <v>33231</v>
      </c>
      <c r="B359" s="2">
        <v>15.883333333333301</v>
      </c>
      <c r="C359" s="2">
        <f t="shared" si="71"/>
        <v>15.678055555555549</v>
      </c>
      <c r="D359" s="13">
        <f t="shared" si="61"/>
        <v>22.259855555555554</v>
      </c>
      <c r="E359" s="3">
        <v>24.5</v>
      </c>
      <c r="F359" s="1">
        <f t="shared" si="62"/>
        <v>25</v>
      </c>
      <c r="G359" s="1">
        <f t="shared" si="63"/>
        <v>25.5</v>
      </c>
      <c r="H359" s="13">
        <f t="shared" si="64"/>
        <v>22.759855555555554</v>
      </c>
      <c r="I359" s="14">
        <f t="shared" si="65"/>
        <v>23.259855555555554</v>
      </c>
      <c r="J359" s="2">
        <f t="shared" si="66"/>
        <v>0</v>
      </c>
      <c r="K359" s="2"/>
      <c r="L359" s="2">
        <f t="shared" si="67"/>
        <v>0</v>
      </c>
      <c r="M359" s="2"/>
      <c r="N359" s="2">
        <f t="shared" si="68"/>
        <v>0</v>
      </c>
      <c r="O359" s="2"/>
      <c r="P359" s="2">
        <f t="shared" si="69"/>
        <v>0</v>
      </c>
      <c r="Q359" s="2"/>
      <c r="R359" s="2">
        <f t="shared" si="60"/>
        <v>0</v>
      </c>
      <c r="S359" s="2"/>
      <c r="T359" s="2">
        <f t="shared" si="70"/>
        <v>0</v>
      </c>
      <c r="U359" s="11"/>
    </row>
    <row r="360" spans="1:21" x14ac:dyDescent="0.3">
      <c r="A360" s="12">
        <v>33232</v>
      </c>
      <c r="B360" s="2">
        <v>14.9583333333333</v>
      </c>
      <c r="C360" s="2">
        <f t="shared" si="71"/>
        <v>15.62902777777777</v>
      </c>
      <c r="D360" s="13">
        <f t="shared" si="61"/>
        <v>22.246127777777776</v>
      </c>
      <c r="E360" s="3">
        <v>24.5</v>
      </c>
      <c r="F360" s="1">
        <f t="shared" si="62"/>
        <v>25</v>
      </c>
      <c r="G360" s="1">
        <f t="shared" si="63"/>
        <v>25.5</v>
      </c>
      <c r="H360" s="13">
        <f t="shared" si="64"/>
        <v>22.746127777777776</v>
      </c>
      <c r="I360" s="14">
        <f t="shared" si="65"/>
        <v>23.246127777777776</v>
      </c>
      <c r="J360" s="2">
        <f t="shared" si="66"/>
        <v>0</v>
      </c>
      <c r="K360" s="2"/>
      <c r="L360" s="2">
        <f t="shared" si="67"/>
        <v>0</v>
      </c>
      <c r="M360" s="2"/>
      <c r="N360" s="2">
        <f t="shared" si="68"/>
        <v>0</v>
      </c>
      <c r="O360" s="2"/>
      <c r="P360" s="2">
        <f t="shared" si="69"/>
        <v>0</v>
      </c>
      <c r="Q360" s="2"/>
      <c r="R360" s="2">
        <f t="shared" si="60"/>
        <v>0</v>
      </c>
      <c r="S360" s="2"/>
      <c r="T360" s="2">
        <f t="shared" si="70"/>
        <v>0</v>
      </c>
      <c r="U360" s="11"/>
    </row>
    <row r="361" spans="1:21" x14ac:dyDescent="0.3">
      <c r="A361" s="12">
        <v>33233</v>
      </c>
      <c r="B361" s="2">
        <v>12.891666666666699</v>
      </c>
      <c r="C361" s="2">
        <f t="shared" si="71"/>
        <v>15.519861111111105</v>
      </c>
      <c r="D361" s="13">
        <f t="shared" si="61"/>
        <v>22.215561111111111</v>
      </c>
      <c r="E361" s="3">
        <v>24.5</v>
      </c>
      <c r="F361" s="1">
        <f t="shared" si="62"/>
        <v>25</v>
      </c>
      <c r="G361" s="1">
        <f t="shared" si="63"/>
        <v>25.5</v>
      </c>
      <c r="H361" s="13">
        <f t="shared" si="64"/>
        <v>22.715561111111111</v>
      </c>
      <c r="I361" s="14">
        <f t="shared" si="65"/>
        <v>23.215561111111111</v>
      </c>
      <c r="J361" s="2">
        <f t="shared" si="66"/>
        <v>0</v>
      </c>
      <c r="K361" s="2"/>
      <c r="L361" s="2">
        <f t="shared" si="67"/>
        <v>0</v>
      </c>
      <c r="M361" s="2"/>
      <c r="N361" s="2">
        <f t="shared" si="68"/>
        <v>0</v>
      </c>
      <c r="O361" s="2"/>
      <c r="P361" s="2">
        <f t="shared" si="69"/>
        <v>0</v>
      </c>
      <c r="Q361" s="2"/>
      <c r="R361" s="2">
        <f t="shared" si="60"/>
        <v>0</v>
      </c>
      <c r="S361" s="2"/>
      <c r="T361" s="2">
        <f t="shared" si="70"/>
        <v>0</v>
      </c>
      <c r="U361" s="11"/>
    </row>
    <row r="362" spans="1:21" x14ac:dyDescent="0.3">
      <c r="A362" s="12">
        <v>33234</v>
      </c>
      <c r="B362" s="2">
        <v>12.508333333333301</v>
      </c>
      <c r="C362" s="2">
        <f t="shared" si="71"/>
        <v>15.369444444444438</v>
      </c>
      <c r="D362" s="13">
        <f t="shared" si="61"/>
        <v>22.173444444444442</v>
      </c>
      <c r="E362" s="3">
        <v>24.5</v>
      </c>
      <c r="F362" s="1">
        <f t="shared" si="62"/>
        <v>25</v>
      </c>
      <c r="G362" s="1">
        <f t="shared" si="63"/>
        <v>25.5</v>
      </c>
      <c r="H362" s="13">
        <f t="shared" si="64"/>
        <v>22.673444444444442</v>
      </c>
      <c r="I362" s="14">
        <f t="shared" si="65"/>
        <v>23.173444444444442</v>
      </c>
      <c r="J362" s="2">
        <f t="shared" si="66"/>
        <v>0</v>
      </c>
      <c r="K362" s="2"/>
      <c r="L362" s="2">
        <f t="shared" si="67"/>
        <v>0</v>
      </c>
      <c r="M362" s="2"/>
      <c r="N362" s="2">
        <f t="shared" si="68"/>
        <v>0</v>
      </c>
      <c r="O362" s="2"/>
      <c r="P362" s="2">
        <f t="shared" si="69"/>
        <v>0</v>
      </c>
      <c r="Q362" s="2"/>
      <c r="R362" s="2">
        <f t="shared" si="60"/>
        <v>0</v>
      </c>
      <c r="S362" s="2"/>
      <c r="T362" s="2">
        <f t="shared" si="70"/>
        <v>0</v>
      </c>
      <c r="U362" s="11"/>
    </row>
    <row r="363" spans="1:21" x14ac:dyDescent="0.3">
      <c r="A363" s="12">
        <v>33235</v>
      </c>
      <c r="B363" s="2">
        <v>12.0625</v>
      </c>
      <c r="C363" s="2">
        <f t="shared" si="71"/>
        <v>15.233472222222217</v>
      </c>
      <c r="D363" s="13">
        <f t="shared" si="61"/>
        <v>22.135372222222223</v>
      </c>
      <c r="E363" s="3">
        <v>24.5</v>
      </c>
      <c r="F363" s="1">
        <f t="shared" si="62"/>
        <v>25</v>
      </c>
      <c r="G363" s="1">
        <f t="shared" si="63"/>
        <v>25.5</v>
      </c>
      <c r="H363" s="13">
        <f t="shared" si="64"/>
        <v>22.635372222222223</v>
      </c>
      <c r="I363" s="14">
        <f t="shared" si="65"/>
        <v>23.135372222222223</v>
      </c>
      <c r="J363" s="2">
        <f t="shared" si="66"/>
        <v>0</v>
      </c>
      <c r="K363" s="2"/>
      <c r="L363" s="2">
        <f t="shared" si="67"/>
        <v>0</v>
      </c>
      <c r="M363" s="2"/>
      <c r="N363" s="2">
        <f t="shared" si="68"/>
        <v>0</v>
      </c>
      <c r="O363" s="2"/>
      <c r="P363" s="2">
        <f t="shared" si="69"/>
        <v>0</v>
      </c>
      <c r="Q363" s="2"/>
      <c r="R363" s="2">
        <f t="shared" si="60"/>
        <v>0</v>
      </c>
      <c r="S363" s="2"/>
      <c r="T363" s="2">
        <f t="shared" si="70"/>
        <v>0</v>
      </c>
      <c r="U363" s="11"/>
    </row>
    <row r="364" spans="1:21" x14ac:dyDescent="0.3">
      <c r="A364" s="12">
        <v>33236</v>
      </c>
      <c r="B364" s="2">
        <v>12.404166666666701</v>
      </c>
      <c r="C364" s="2">
        <f t="shared" si="71"/>
        <v>15.081805555555549</v>
      </c>
      <c r="D364" s="13">
        <f t="shared" si="61"/>
        <v>22.092905555555554</v>
      </c>
      <c r="E364" s="3">
        <v>24.5</v>
      </c>
      <c r="F364" s="1">
        <f t="shared" si="62"/>
        <v>25</v>
      </c>
      <c r="G364" s="1">
        <f t="shared" si="63"/>
        <v>25.5</v>
      </c>
      <c r="H364" s="13">
        <f t="shared" si="64"/>
        <v>22.592905555555554</v>
      </c>
      <c r="I364" s="14">
        <f t="shared" si="65"/>
        <v>23.092905555555554</v>
      </c>
      <c r="J364" s="2">
        <f t="shared" si="66"/>
        <v>0</v>
      </c>
      <c r="K364" s="2"/>
      <c r="L364" s="2">
        <f t="shared" si="67"/>
        <v>0</v>
      </c>
      <c r="M364" s="2"/>
      <c r="N364" s="2">
        <f t="shared" si="68"/>
        <v>0</v>
      </c>
      <c r="O364" s="2"/>
      <c r="P364" s="2">
        <f t="shared" si="69"/>
        <v>0</v>
      </c>
      <c r="Q364" s="2"/>
      <c r="R364" s="2">
        <f t="shared" si="60"/>
        <v>0</v>
      </c>
      <c r="S364" s="2"/>
      <c r="T364" s="2">
        <f t="shared" si="70"/>
        <v>0</v>
      </c>
      <c r="U364" s="11"/>
    </row>
    <row r="365" spans="1:21" x14ac:dyDescent="0.3">
      <c r="A365" s="12">
        <v>33237</v>
      </c>
      <c r="B365" s="2">
        <v>12.258333333333301</v>
      </c>
      <c r="C365" s="2">
        <f t="shared" si="71"/>
        <v>14.952499999999997</v>
      </c>
      <c r="D365" s="13">
        <f t="shared" si="61"/>
        <v>22.056699999999999</v>
      </c>
      <c r="E365" s="3">
        <v>24.5</v>
      </c>
      <c r="F365" s="1">
        <f>E365+0.5</f>
        <v>25</v>
      </c>
      <c r="G365" s="1">
        <f>E365+1</f>
        <v>25.5</v>
      </c>
      <c r="H365" s="13">
        <f>0.5+D365</f>
        <v>22.556699999999999</v>
      </c>
      <c r="I365" s="14">
        <f>1+D365</f>
        <v>23.056699999999999</v>
      </c>
      <c r="J365" s="2">
        <f t="shared" si="66"/>
        <v>0</v>
      </c>
      <c r="K365" s="2"/>
      <c r="L365" s="2">
        <f t="shared" si="67"/>
        <v>0</v>
      </c>
      <c r="M365" s="2"/>
      <c r="N365" s="2">
        <f>MAX(B365-F365,0)</f>
        <v>0</v>
      </c>
      <c r="O365" s="2"/>
      <c r="P365" s="2">
        <f>MAX(B365-G365,0)</f>
        <v>0</v>
      </c>
      <c r="Q365" s="2"/>
      <c r="R365" s="2">
        <f>MAX(B365-H365,0)</f>
        <v>0</v>
      </c>
      <c r="S365" s="2"/>
      <c r="T365" s="2">
        <f>MAX(B365-I365,0)</f>
        <v>0</v>
      </c>
      <c r="U365" s="11"/>
    </row>
    <row r="366" spans="1:21" ht="15" thickBot="1" x14ac:dyDescent="0.35">
      <c r="A366" s="15">
        <v>33238</v>
      </c>
      <c r="B366" s="2">
        <v>12.0833333333333</v>
      </c>
      <c r="C366" s="2">
        <f>AVERAGE(B336:B365)</f>
        <v>14.8475</v>
      </c>
      <c r="D366" s="13">
        <f>0.28*C366+17.87</f>
        <v>22.0273</v>
      </c>
      <c r="E366" s="3">
        <v>24.5</v>
      </c>
      <c r="F366" s="1">
        <f>E366+0.5</f>
        <v>25</v>
      </c>
      <c r="G366" s="1">
        <f>E366+1</f>
        <v>25.5</v>
      </c>
      <c r="H366" s="13">
        <f>0.5+D366</f>
        <v>22.5273</v>
      </c>
      <c r="I366" s="14">
        <f>1+D366</f>
        <v>23.0273</v>
      </c>
      <c r="J366" s="2">
        <f t="shared" si="66"/>
        <v>0</v>
      </c>
      <c r="L366" s="2">
        <f t="shared" si="67"/>
        <v>0</v>
      </c>
      <c r="N366" s="2">
        <f>MAX(B366-F366,0)</f>
        <v>0</v>
      </c>
      <c r="P366" s="2">
        <f>MAX(B366-G366,0)</f>
        <v>0</v>
      </c>
      <c r="R366" s="2">
        <f>MAX(B366-H366,0)</f>
        <v>0</v>
      </c>
      <c r="T366" s="2">
        <f>MAX(B366-I366,0)</f>
        <v>0</v>
      </c>
    </row>
    <row r="367" spans="1:21" x14ac:dyDescent="0.3">
      <c r="C36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0F11-8B95-489A-90A2-A126AFEF8202}">
  <dimension ref="A1:U367"/>
  <sheetViews>
    <sheetView workbookViewId="0">
      <selection activeCell="E2" sqref="E2"/>
    </sheetView>
  </sheetViews>
  <sheetFormatPr defaultRowHeight="14.4" x14ac:dyDescent="0.3"/>
  <cols>
    <col min="1" max="1" width="10.33203125" style="1" bestFit="1" customWidth="1"/>
    <col min="2" max="2" width="15.109375" style="1" customWidth="1"/>
    <col min="3" max="4" width="17.33203125" style="1" customWidth="1"/>
    <col min="5" max="5" width="18.6640625" style="3" bestFit="1" customWidth="1"/>
    <col min="6" max="6" width="8.88671875" style="1"/>
    <col min="7" max="7" width="10.33203125" style="1" customWidth="1"/>
    <col min="8" max="9" width="8.88671875" style="1"/>
    <col min="10" max="10" width="16.6640625" style="1" customWidth="1"/>
    <col min="11" max="11" width="5.5546875" style="1" bestFit="1" customWidth="1"/>
    <col min="12" max="12" width="16.88671875" style="1" customWidth="1"/>
    <col min="13" max="13" width="6.6640625" style="1" bestFit="1" customWidth="1"/>
    <col min="14" max="14" width="13.6640625" style="1" customWidth="1"/>
    <col min="15" max="15" width="6.6640625" style="1" bestFit="1" customWidth="1"/>
    <col min="16" max="16" width="13.33203125" style="1" customWidth="1"/>
    <col min="17" max="17" width="5.5546875" style="1" bestFit="1" customWidth="1"/>
    <col min="18" max="18" width="11.6640625" style="1" customWidth="1"/>
    <col min="19" max="19" width="5.5546875" style="1" bestFit="1" customWidth="1"/>
    <col min="20" max="20" width="12.88671875" style="1" customWidth="1"/>
    <col min="21" max="21" width="5.5546875" style="1" bestFit="1" customWidth="1"/>
  </cols>
  <sheetData>
    <row r="1" spans="1:21" ht="113.4" customHeight="1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6" t="s">
        <v>9</v>
      </c>
      <c r="K1" s="21">
        <f>SUM(J2:J366)</f>
        <v>688.02451111111111</v>
      </c>
      <c r="L1" s="4" t="s">
        <v>10</v>
      </c>
      <c r="M1" s="22">
        <f>SUM(L2:L366)</f>
        <v>988.35833333333358</v>
      </c>
      <c r="N1" s="5" t="s">
        <v>11</v>
      </c>
      <c r="O1" s="23">
        <f>SUM(N2:N366)</f>
        <v>863.92916666666679</v>
      </c>
      <c r="P1" s="6" t="s">
        <v>12</v>
      </c>
      <c r="Q1" s="24">
        <f>SUM(P2:P366)</f>
        <v>749.8375000000002</v>
      </c>
      <c r="R1" s="7" t="s">
        <v>13</v>
      </c>
      <c r="S1" s="25">
        <f>SUM(R2:R366)</f>
        <v>577.1638055555552</v>
      </c>
      <c r="T1" s="8" t="s">
        <v>14</v>
      </c>
      <c r="U1" s="26">
        <f>SUM(T2:T366)</f>
        <v>479.12769444444405</v>
      </c>
    </row>
    <row r="2" spans="1:21" x14ac:dyDescent="0.3">
      <c r="A2" s="12">
        <v>32874</v>
      </c>
      <c r="B2" s="28">
        <v>20.862500000000001</v>
      </c>
      <c r="C2" s="2">
        <f>AVERAGE(B337:B$366)</f>
        <v>21.762083333333333</v>
      </c>
      <c r="D2" s="13">
        <f>0.28*C2+17.87</f>
        <v>23.963383333333333</v>
      </c>
      <c r="E2" s="3">
        <v>24.5</v>
      </c>
      <c r="F2" s="1">
        <f>E2+0.5</f>
        <v>25</v>
      </c>
      <c r="G2" s="1">
        <f>E2+1</f>
        <v>25.5</v>
      </c>
      <c r="H2" s="13">
        <f>0.5+D2</f>
        <v>24.463383333333333</v>
      </c>
      <c r="I2" s="14">
        <f>1+D2</f>
        <v>24.963383333333333</v>
      </c>
      <c r="J2" s="9">
        <f>MAX(B2-D2,0)</f>
        <v>0</v>
      </c>
      <c r="K2" s="9"/>
      <c r="L2" s="9">
        <f>MAX(B2-E2,0)</f>
        <v>0</v>
      </c>
      <c r="M2" s="9"/>
      <c r="N2" s="9">
        <f>MAX(B2-F2,0)</f>
        <v>0</v>
      </c>
      <c r="O2" s="9"/>
      <c r="P2" s="9">
        <f>MAX(B2-G2,0)</f>
        <v>0</v>
      </c>
      <c r="Q2" s="9"/>
      <c r="R2" s="9">
        <f t="shared" ref="R2:R65" si="0">MAX(B2-H2,0)</f>
        <v>0</v>
      </c>
      <c r="S2" s="9"/>
      <c r="T2" s="9">
        <f>MAX(B2-I2,0)</f>
        <v>0</v>
      </c>
      <c r="U2" s="10"/>
    </row>
    <row r="3" spans="1:21" x14ac:dyDescent="0.3">
      <c r="A3" s="12">
        <v>32875</v>
      </c>
      <c r="B3" s="28">
        <v>20.1875</v>
      </c>
      <c r="C3" s="2">
        <f>AVERAGE($B$2:B2,B338:B$366)</f>
        <v>21.746111111111109</v>
      </c>
      <c r="D3" s="13">
        <f t="shared" ref="D3:D66" si="1">0.28*C3+17.87</f>
        <v>23.958911111111114</v>
      </c>
      <c r="E3" s="3">
        <v>24.5</v>
      </c>
      <c r="F3" s="1">
        <f t="shared" ref="F3:F66" si="2">E3+0.5</f>
        <v>25</v>
      </c>
      <c r="G3" s="1">
        <f t="shared" ref="G3:G66" si="3">E3+1</f>
        <v>25.5</v>
      </c>
      <c r="H3" s="13">
        <f t="shared" ref="H3:H66" si="4">0.5+D3</f>
        <v>24.458911111111114</v>
      </c>
      <c r="I3" s="14">
        <f t="shared" ref="I3:I66" si="5">1+D3</f>
        <v>24.958911111111114</v>
      </c>
      <c r="J3" s="2">
        <f t="shared" ref="J3:J66" si="6">MAX(B3-D3,0)</f>
        <v>0</v>
      </c>
      <c r="K3" s="2"/>
      <c r="L3" s="2">
        <f t="shared" ref="L3:L66" si="7">MAX(B3-E3,0)</f>
        <v>0</v>
      </c>
      <c r="M3" s="2"/>
      <c r="N3" s="2">
        <f t="shared" ref="N3:N66" si="8">MAX(B3-F3,0)</f>
        <v>0</v>
      </c>
      <c r="O3" s="2"/>
      <c r="P3" s="2">
        <f t="shared" ref="P3:P66" si="9">MAX(B3-G3,0)</f>
        <v>0</v>
      </c>
      <c r="Q3" s="2"/>
      <c r="R3" s="2">
        <f t="shared" si="0"/>
        <v>0</v>
      </c>
      <c r="S3" s="2"/>
      <c r="T3" s="2">
        <f t="shared" ref="T3:T66" si="10">MAX(B3-I3,0)</f>
        <v>0</v>
      </c>
      <c r="U3" s="11"/>
    </row>
    <row r="4" spans="1:21" x14ac:dyDescent="0.3">
      <c r="A4" s="12">
        <v>32876</v>
      </c>
      <c r="B4" s="28">
        <v>20.412500000000001</v>
      </c>
      <c r="C4" s="2">
        <f>AVERAGE($B$2:B3,B339:B$366)</f>
        <v>21.695555555555551</v>
      </c>
      <c r="D4" s="13">
        <f t="shared" si="1"/>
        <v>23.944755555555556</v>
      </c>
      <c r="E4" s="3">
        <v>24.5</v>
      </c>
      <c r="F4" s="1">
        <f t="shared" si="2"/>
        <v>25</v>
      </c>
      <c r="G4" s="1">
        <f>E4+1</f>
        <v>25.5</v>
      </c>
      <c r="H4" s="13">
        <f t="shared" si="4"/>
        <v>24.444755555555556</v>
      </c>
      <c r="I4" s="14">
        <f t="shared" si="5"/>
        <v>24.944755555555556</v>
      </c>
      <c r="J4" s="2">
        <f t="shared" si="6"/>
        <v>0</v>
      </c>
      <c r="K4" s="2"/>
      <c r="L4" s="2">
        <f t="shared" si="7"/>
        <v>0</v>
      </c>
      <c r="M4" s="2"/>
      <c r="N4" s="2">
        <f t="shared" si="8"/>
        <v>0</v>
      </c>
      <c r="O4" s="2"/>
      <c r="P4" s="2">
        <f t="shared" si="9"/>
        <v>0</v>
      </c>
      <c r="Q4" s="2"/>
      <c r="R4" s="2">
        <f t="shared" si="0"/>
        <v>0</v>
      </c>
      <c r="S4" s="2"/>
      <c r="T4" s="2">
        <f t="shared" si="10"/>
        <v>0</v>
      </c>
      <c r="U4" s="11"/>
    </row>
    <row r="5" spans="1:21" x14ac:dyDescent="0.3">
      <c r="A5" s="12">
        <v>32877</v>
      </c>
      <c r="B5" s="28">
        <v>20.633333333333301</v>
      </c>
      <c r="C5" s="2">
        <f>AVERAGE($B$2:B4,B340:B$366)</f>
        <v>21.583888888888886</v>
      </c>
      <c r="D5" s="13">
        <f t="shared" si="1"/>
        <v>23.913488888888889</v>
      </c>
      <c r="E5" s="3">
        <v>24.5</v>
      </c>
      <c r="F5" s="1">
        <f t="shared" si="2"/>
        <v>25</v>
      </c>
      <c r="G5" s="1">
        <f t="shared" si="3"/>
        <v>25.5</v>
      </c>
      <c r="H5" s="13">
        <f t="shared" si="4"/>
        <v>24.413488888888889</v>
      </c>
      <c r="I5" s="14">
        <f t="shared" si="5"/>
        <v>24.913488888888889</v>
      </c>
      <c r="J5" s="2">
        <f t="shared" si="6"/>
        <v>0</v>
      </c>
      <c r="K5" s="2"/>
      <c r="L5" s="2">
        <f t="shared" si="7"/>
        <v>0</v>
      </c>
      <c r="M5" s="2"/>
      <c r="N5" s="2">
        <f t="shared" si="8"/>
        <v>0</v>
      </c>
      <c r="O5" s="2"/>
      <c r="P5" s="2">
        <f t="shared" si="9"/>
        <v>0</v>
      </c>
      <c r="Q5" s="2"/>
      <c r="R5" s="2">
        <f t="shared" si="0"/>
        <v>0</v>
      </c>
      <c r="S5" s="2"/>
      <c r="T5" s="2">
        <f t="shared" si="10"/>
        <v>0</v>
      </c>
      <c r="U5" s="11"/>
    </row>
    <row r="6" spans="1:21" x14ac:dyDescent="0.3">
      <c r="A6" s="12">
        <v>32878</v>
      </c>
      <c r="B6" s="28">
        <v>20.720833333333299</v>
      </c>
      <c r="C6" s="2">
        <f>AVERAGE($B$2:B5,B341:B$366)</f>
        <v>21.457916666666662</v>
      </c>
      <c r="D6" s="13">
        <f t="shared" si="1"/>
        <v>23.878216666666667</v>
      </c>
      <c r="E6" s="3">
        <v>24.5</v>
      </c>
      <c r="F6" s="1">
        <f t="shared" si="2"/>
        <v>25</v>
      </c>
      <c r="G6" s="1">
        <f t="shared" si="3"/>
        <v>25.5</v>
      </c>
      <c r="H6" s="13">
        <f t="shared" si="4"/>
        <v>24.378216666666667</v>
      </c>
      <c r="I6" s="14">
        <f t="shared" si="5"/>
        <v>24.878216666666667</v>
      </c>
      <c r="J6" s="2">
        <f t="shared" si="6"/>
        <v>0</v>
      </c>
      <c r="K6" s="2"/>
      <c r="L6" s="2">
        <f t="shared" si="7"/>
        <v>0</v>
      </c>
      <c r="M6" s="2"/>
      <c r="N6" s="2">
        <f t="shared" si="8"/>
        <v>0</v>
      </c>
      <c r="O6" s="2"/>
      <c r="P6" s="2">
        <f t="shared" si="9"/>
        <v>0</v>
      </c>
      <c r="Q6" s="2"/>
      <c r="R6" s="2">
        <f t="shared" si="0"/>
        <v>0</v>
      </c>
      <c r="S6" s="2"/>
      <c r="T6" s="2">
        <f t="shared" si="10"/>
        <v>0</v>
      </c>
      <c r="U6" s="11"/>
    </row>
    <row r="7" spans="1:21" x14ac:dyDescent="0.3">
      <c r="A7" s="12">
        <v>32879</v>
      </c>
      <c r="B7" s="28">
        <v>21.475000000000001</v>
      </c>
      <c r="C7" s="2">
        <f>AVERAGE($B$2:B6,B342:B$366)</f>
        <v>21.353749999999994</v>
      </c>
      <c r="D7" s="13">
        <f t="shared" si="1"/>
        <v>23.849049999999998</v>
      </c>
      <c r="E7" s="3">
        <v>24.5</v>
      </c>
      <c r="F7" s="1">
        <f t="shared" si="2"/>
        <v>25</v>
      </c>
      <c r="G7" s="1">
        <f t="shared" si="3"/>
        <v>25.5</v>
      </c>
      <c r="H7" s="13">
        <f t="shared" si="4"/>
        <v>24.349049999999998</v>
      </c>
      <c r="I7" s="14">
        <f t="shared" si="5"/>
        <v>24.849049999999998</v>
      </c>
      <c r="J7" s="2">
        <f t="shared" si="6"/>
        <v>0</v>
      </c>
      <c r="K7" s="2"/>
      <c r="L7" s="2">
        <f t="shared" si="7"/>
        <v>0</v>
      </c>
      <c r="M7" s="2"/>
      <c r="N7" s="2">
        <f t="shared" si="8"/>
        <v>0</v>
      </c>
      <c r="O7" s="2"/>
      <c r="P7" s="2">
        <f t="shared" si="9"/>
        <v>0</v>
      </c>
      <c r="Q7" s="2"/>
      <c r="R7" s="2">
        <f t="shared" si="0"/>
        <v>0</v>
      </c>
      <c r="S7" s="2"/>
      <c r="T7" s="2">
        <f t="shared" si="10"/>
        <v>0</v>
      </c>
      <c r="U7" s="11"/>
    </row>
    <row r="8" spans="1:21" x14ac:dyDescent="0.3">
      <c r="A8" s="12">
        <v>32880</v>
      </c>
      <c r="B8" s="28">
        <v>21.662500000000001</v>
      </c>
      <c r="C8" s="2">
        <f>AVERAGE($B$2:B7,B343:B$366)</f>
        <v>21.301666666666659</v>
      </c>
      <c r="D8" s="13">
        <f t="shared" si="1"/>
        <v>23.834466666666664</v>
      </c>
      <c r="E8" s="3">
        <v>24.5</v>
      </c>
      <c r="F8" s="1">
        <f t="shared" si="2"/>
        <v>25</v>
      </c>
      <c r="G8" s="1">
        <f t="shared" si="3"/>
        <v>25.5</v>
      </c>
      <c r="H8" s="13">
        <f t="shared" si="4"/>
        <v>24.334466666666664</v>
      </c>
      <c r="I8" s="14">
        <f t="shared" si="5"/>
        <v>24.834466666666664</v>
      </c>
      <c r="J8" s="2">
        <f t="shared" si="6"/>
        <v>0</v>
      </c>
      <c r="K8" s="2"/>
      <c r="L8" s="2">
        <f t="shared" si="7"/>
        <v>0</v>
      </c>
      <c r="M8" s="2"/>
      <c r="N8" s="2">
        <f t="shared" si="8"/>
        <v>0</v>
      </c>
      <c r="O8" s="2"/>
      <c r="P8" s="2">
        <f t="shared" si="9"/>
        <v>0</v>
      </c>
      <c r="Q8" s="2"/>
      <c r="R8" s="2">
        <f t="shared" si="0"/>
        <v>0</v>
      </c>
      <c r="S8" s="2"/>
      <c r="T8" s="2">
        <f t="shared" si="10"/>
        <v>0</v>
      </c>
      <c r="U8" s="11"/>
    </row>
    <row r="9" spans="1:21" x14ac:dyDescent="0.3">
      <c r="A9" s="12">
        <v>32881</v>
      </c>
      <c r="B9" s="28">
        <v>22.125</v>
      </c>
      <c r="C9" s="2">
        <f>AVERAGE($B$2:B8,B344:B$366)</f>
        <v>21.297916666666659</v>
      </c>
      <c r="D9" s="13">
        <f t="shared" si="1"/>
        <v>23.833416666666665</v>
      </c>
      <c r="E9" s="3">
        <v>24.5</v>
      </c>
      <c r="F9" s="1">
        <f t="shared" si="2"/>
        <v>25</v>
      </c>
      <c r="G9" s="1">
        <f t="shared" si="3"/>
        <v>25.5</v>
      </c>
      <c r="H9" s="13">
        <f t="shared" si="4"/>
        <v>24.333416666666665</v>
      </c>
      <c r="I9" s="14">
        <f t="shared" si="5"/>
        <v>24.833416666666665</v>
      </c>
      <c r="J9" s="2">
        <f t="shared" si="6"/>
        <v>0</v>
      </c>
      <c r="K9" s="2"/>
      <c r="L9" s="2">
        <f t="shared" si="7"/>
        <v>0</v>
      </c>
      <c r="M9" s="2"/>
      <c r="N9" s="2">
        <f t="shared" si="8"/>
        <v>0</v>
      </c>
      <c r="O9" s="2"/>
      <c r="P9" s="2">
        <f t="shared" si="9"/>
        <v>0</v>
      </c>
      <c r="Q9" s="2"/>
      <c r="R9" s="2">
        <f t="shared" si="0"/>
        <v>0</v>
      </c>
      <c r="S9" s="2"/>
      <c r="T9" s="2">
        <f t="shared" si="10"/>
        <v>0</v>
      </c>
      <c r="U9" s="11"/>
    </row>
    <row r="10" spans="1:21" x14ac:dyDescent="0.3">
      <c r="A10" s="12">
        <v>32882</v>
      </c>
      <c r="B10" s="28">
        <v>23.05</v>
      </c>
      <c r="C10" s="2">
        <f>AVERAGE($B$2:B9,B345:B$366)</f>
        <v>21.315694444444436</v>
      </c>
      <c r="D10" s="13">
        <f t="shared" si="1"/>
        <v>23.838394444444443</v>
      </c>
      <c r="E10" s="3">
        <v>24.5</v>
      </c>
      <c r="F10" s="1">
        <f t="shared" si="2"/>
        <v>25</v>
      </c>
      <c r="G10" s="1">
        <f t="shared" si="3"/>
        <v>25.5</v>
      </c>
      <c r="H10" s="13">
        <f t="shared" si="4"/>
        <v>24.338394444444443</v>
      </c>
      <c r="I10" s="14">
        <f t="shared" si="5"/>
        <v>24.838394444444443</v>
      </c>
      <c r="J10" s="2">
        <f t="shared" si="6"/>
        <v>0</v>
      </c>
      <c r="K10" s="2"/>
      <c r="L10" s="2">
        <f t="shared" si="7"/>
        <v>0</v>
      </c>
      <c r="M10" s="2"/>
      <c r="N10" s="2">
        <f t="shared" si="8"/>
        <v>0</v>
      </c>
      <c r="O10" s="2"/>
      <c r="P10" s="2">
        <f t="shared" si="9"/>
        <v>0</v>
      </c>
      <c r="Q10" s="2"/>
      <c r="R10" s="2">
        <f t="shared" si="0"/>
        <v>0</v>
      </c>
      <c r="S10" s="2"/>
      <c r="T10" s="2">
        <f t="shared" si="10"/>
        <v>0</v>
      </c>
      <c r="U10" s="11"/>
    </row>
    <row r="11" spans="1:21" x14ac:dyDescent="0.3">
      <c r="A11" s="12">
        <v>32883</v>
      </c>
      <c r="B11" s="28">
        <v>23.683333333333302</v>
      </c>
      <c r="C11" s="2">
        <f>AVERAGE($B$2:B10,B346:B$366)</f>
        <v>21.356527777777771</v>
      </c>
      <c r="D11" s="13">
        <f t="shared" si="1"/>
        <v>23.849827777777776</v>
      </c>
      <c r="E11" s="3">
        <v>24.5</v>
      </c>
      <c r="F11" s="1">
        <f t="shared" si="2"/>
        <v>25</v>
      </c>
      <c r="G11" s="1">
        <f t="shared" si="3"/>
        <v>25.5</v>
      </c>
      <c r="H11" s="13">
        <f t="shared" si="4"/>
        <v>24.349827777777776</v>
      </c>
      <c r="I11" s="14">
        <f t="shared" si="5"/>
        <v>24.849827777777776</v>
      </c>
      <c r="J11" s="2">
        <f t="shared" si="6"/>
        <v>0</v>
      </c>
      <c r="K11" s="2"/>
      <c r="L11" s="2">
        <f t="shared" si="7"/>
        <v>0</v>
      </c>
      <c r="M11" s="2"/>
      <c r="N11" s="2">
        <f t="shared" si="8"/>
        <v>0</v>
      </c>
      <c r="O11" s="2"/>
      <c r="P11" s="2">
        <f t="shared" si="9"/>
        <v>0</v>
      </c>
      <c r="Q11" s="2"/>
      <c r="R11" s="2">
        <f t="shared" si="0"/>
        <v>0</v>
      </c>
      <c r="S11" s="2"/>
      <c r="T11" s="2">
        <f t="shared" si="10"/>
        <v>0</v>
      </c>
      <c r="U11" s="11"/>
    </row>
    <row r="12" spans="1:21" x14ac:dyDescent="0.3">
      <c r="A12" s="12">
        <v>32884</v>
      </c>
      <c r="B12" s="28">
        <v>23.379166666666698</v>
      </c>
      <c r="C12" s="2">
        <f>AVERAGE($B$2:B11,B347:B$366)</f>
        <v>21.37180555555555</v>
      </c>
      <c r="D12" s="13">
        <f t="shared" si="1"/>
        <v>23.854105555555556</v>
      </c>
      <c r="E12" s="3">
        <v>24.5</v>
      </c>
      <c r="F12" s="1">
        <f t="shared" si="2"/>
        <v>25</v>
      </c>
      <c r="G12" s="1">
        <f t="shared" si="3"/>
        <v>25.5</v>
      </c>
      <c r="H12" s="13">
        <f t="shared" si="4"/>
        <v>24.354105555555556</v>
      </c>
      <c r="I12" s="14">
        <f t="shared" si="5"/>
        <v>24.854105555555556</v>
      </c>
      <c r="J12" s="2">
        <f t="shared" si="6"/>
        <v>0</v>
      </c>
      <c r="K12" s="2"/>
      <c r="L12" s="2">
        <f t="shared" si="7"/>
        <v>0</v>
      </c>
      <c r="M12" s="2"/>
      <c r="N12" s="2">
        <f t="shared" si="8"/>
        <v>0</v>
      </c>
      <c r="O12" s="2"/>
      <c r="P12" s="2">
        <f t="shared" si="9"/>
        <v>0</v>
      </c>
      <c r="Q12" s="2"/>
      <c r="R12" s="2">
        <f t="shared" si="0"/>
        <v>0</v>
      </c>
      <c r="S12" s="2"/>
      <c r="T12" s="2">
        <f t="shared" si="10"/>
        <v>0</v>
      </c>
      <c r="U12" s="11"/>
    </row>
    <row r="13" spans="1:21" x14ac:dyDescent="0.3">
      <c r="A13" s="12">
        <v>32885</v>
      </c>
      <c r="B13" s="28">
        <v>23.508333333333301</v>
      </c>
      <c r="C13" s="2">
        <f>AVERAGE($B$2:B12,B348:B$366)</f>
        <v>21.372916666666661</v>
      </c>
      <c r="D13" s="13">
        <f t="shared" si="1"/>
        <v>23.854416666666665</v>
      </c>
      <c r="E13" s="3">
        <v>24.5</v>
      </c>
      <c r="F13" s="1">
        <f t="shared" si="2"/>
        <v>25</v>
      </c>
      <c r="G13" s="1">
        <f t="shared" si="3"/>
        <v>25.5</v>
      </c>
      <c r="H13" s="13">
        <f t="shared" si="4"/>
        <v>24.354416666666665</v>
      </c>
      <c r="I13" s="14">
        <f t="shared" si="5"/>
        <v>24.854416666666665</v>
      </c>
      <c r="J13" s="2">
        <f t="shared" si="6"/>
        <v>0</v>
      </c>
      <c r="K13" s="2"/>
      <c r="L13" s="2">
        <f t="shared" si="7"/>
        <v>0</v>
      </c>
      <c r="M13" s="2"/>
      <c r="N13" s="2">
        <f t="shared" si="8"/>
        <v>0</v>
      </c>
      <c r="O13" s="2"/>
      <c r="P13" s="2">
        <f t="shared" si="9"/>
        <v>0</v>
      </c>
      <c r="Q13" s="2"/>
      <c r="R13" s="2">
        <f t="shared" si="0"/>
        <v>0</v>
      </c>
      <c r="S13" s="2"/>
      <c r="T13" s="2">
        <f t="shared" si="10"/>
        <v>0</v>
      </c>
      <c r="U13" s="11"/>
    </row>
    <row r="14" spans="1:21" x14ac:dyDescent="0.3">
      <c r="A14" s="12">
        <v>32886</v>
      </c>
      <c r="B14" s="28">
        <v>22.712499999999999</v>
      </c>
      <c r="C14" s="2">
        <f>AVERAGE($B$2:B13,B349:B$366)</f>
        <v>21.347916666666663</v>
      </c>
      <c r="D14" s="13">
        <f t="shared" si="1"/>
        <v>23.847416666666668</v>
      </c>
      <c r="E14" s="3">
        <v>24.5</v>
      </c>
      <c r="F14" s="1">
        <f t="shared" si="2"/>
        <v>25</v>
      </c>
      <c r="G14" s="1">
        <f t="shared" si="3"/>
        <v>25.5</v>
      </c>
      <c r="H14" s="13">
        <f t="shared" si="4"/>
        <v>24.347416666666668</v>
      </c>
      <c r="I14" s="14">
        <f t="shared" si="5"/>
        <v>24.847416666666668</v>
      </c>
      <c r="J14" s="2">
        <f t="shared" si="6"/>
        <v>0</v>
      </c>
      <c r="K14" s="2"/>
      <c r="L14" s="2">
        <f t="shared" si="7"/>
        <v>0</v>
      </c>
      <c r="M14" s="2"/>
      <c r="N14" s="2">
        <f t="shared" si="8"/>
        <v>0</v>
      </c>
      <c r="O14" s="2"/>
      <c r="P14" s="2">
        <f t="shared" si="9"/>
        <v>0</v>
      </c>
      <c r="Q14" s="2"/>
      <c r="R14" s="2">
        <f t="shared" si="0"/>
        <v>0</v>
      </c>
      <c r="S14" s="2"/>
      <c r="T14" s="2">
        <f t="shared" si="10"/>
        <v>0</v>
      </c>
      <c r="U14" s="11"/>
    </row>
    <row r="15" spans="1:21" x14ac:dyDescent="0.3">
      <c r="A15" s="12">
        <v>32887</v>
      </c>
      <c r="B15" s="28">
        <v>23.470833333333299</v>
      </c>
      <c r="C15" s="2">
        <f>AVERAGE($B$2:B14,B350:B$366)</f>
        <v>21.335555555555551</v>
      </c>
      <c r="D15" s="13">
        <f t="shared" si="1"/>
        <v>23.843955555555556</v>
      </c>
      <c r="E15" s="3">
        <v>24.5</v>
      </c>
      <c r="F15" s="1">
        <f t="shared" si="2"/>
        <v>25</v>
      </c>
      <c r="G15" s="1">
        <f t="shared" si="3"/>
        <v>25.5</v>
      </c>
      <c r="H15" s="13">
        <f t="shared" si="4"/>
        <v>24.343955555555556</v>
      </c>
      <c r="I15" s="14">
        <f t="shared" si="5"/>
        <v>24.843955555555556</v>
      </c>
      <c r="J15" s="2">
        <f t="shared" si="6"/>
        <v>0</v>
      </c>
      <c r="K15" s="2"/>
      <c r="L15" s="2">
        <f t="shared" si="7"/>
        <v>0</v>
      </c>
      <c r="M15" s="2"/>
      <c r="N15" s="2">
        <f t="shared" si="8"/>
        <v>0</v>
      </c>
      <c r="O15" s="2"/>
      <c r="P15" s="2">
        <f t="shared" si="9"/>
        <v>0</v>
      </c>
      <c r="Q15" s="2"/>
      <c r="R15" s="2">
        <f t="shared" si="0"/>
        <v>0</v>
      </c>
      <c r="S15" s="2"/>
      <c r="T15" s="2">
        <f t="shared" si="10"/>
        <v>0</v>
      </c>
      <c r="U15" s="11"/>
    </row>
    <row r="16" spans="1:21" x14ac:dyDescent="0.3">
      <c r="A16" s="12">
        <v>32888</v>
      </c>
      <c r="B16" s="28">
        <v>23.3958333333333</v>
      </c>
      <c r="C16" s="2">
        <f>AVERAGE($B$2:B15,B351:B$366)</f>
        <v>21.390833333333326</v>
      </c>
      <c r="D16" s="13">
        <f t="shared" si="1"/>
        <v>23.859433333333332</v>
      </c>
      <c r="E16" s="3">
        <v>24.5</v>
      </c>
      <c r="F16" s="1">
        <f t="shared" si="2"/>
        <v>25</v>
      </c>
      <c r="G16" s="1">
        <f t="shared" si="3"/>
        <v>25.5</v>
      </c>
      <c r="H16" s="13">
        <f t="shared" si="4"/>
        <v>24.359433333333332</v>
      </c>
      <c r="I16" s="14">
        <f t="shared" si="5"/>
        <v>24.859433333333332</v>
      </c>
      <c r="J16" s="2">
        <f t="shared" si="6"/>
        <v>0</v>
      </c>
      <c r="K16" s="2"/>
      <c r="L16" s="2">
        <f t="shared" si="7"/>
        <v>0</v>
      </c>
      <c r="M16" s="2"/>
      <c r="N16" s="2">
        <f t="shared" si="8"/>
        <v>0</v>
      </c>
      <c r="O16" s="2"/>
      <c r="P16" s="2">
        <f t="shared" si="9"/>
        <v>0</v>
      </c>
      <c r="Q16" s="2"/>
      <c r="R16" s="2">
        <f t="shared" si="0"/>
        <v>0</v>
      </c>
      <c r="S16" s="2"/>
      <c r="T16" s="2">
        <f t="shared" si="10"/>
        <v>0</v>
      </c>
      <c r="U16" s="11"/>
    </row>
    <row r="17" spans="1:21" x14ac:dyDescent="0.3">
      <c r="A17" s="12">
        <v>32889</v>
      </c>
      <c r="B17" s="28">
        <v>22.704166666666701</v>
      </c>
      <c r="C17" s="2">
        <f>AVERAGE($B$2:B16,B352:B$366)</f>
        <v>21.500138888888884</v>
      </c>
      <c r="D17" s="13">
        <f t="shared" si="1"/>
        <v>23.890038888888888</v>
      </c>
      <c r="E17" s="3">
        <v>24.5</v>
      </c>
      <c r="F17" s="1">
        <f t="shared" si="2"/>
        <v>25</v>
      </c>
      <c r="G17" s="1">
        <f t="shared" si="3"/>
        <v>25.5</v>
      </c>
      <c r="H17" s="13">
        <f t="shared" si="4"/>
        <v>24.390038888888888</v>
      </c>
      <c r="I17" s="14">
        <f t="shared" si="5"/>
        <v>24.890038888888888</v>
      </c>
      <c r="J17" s="2">
        <f t="shared" si="6"/>
        <v>0</v>
      </c>
      <c r="K17" s="2"/>
      <c r="L17" s="2">
        <f t="shared" si="7"/>
        <v>0</v>
      </c>
      <c r="M17" s="2"/>
      <c r="N17" s="2">
        <f t="shared" si="8"/>
        <v>0</v>
      </c>
      <c r="O17" s="2"/>
      <c r="P17" s="2">
        <f t="shared" si="9"/>
        <v>0</v>
      </c>
      <c r="Q17" s="2"/>
      <c r="R17" s="2">
        <f t="shared" si="0"/>
        <v>0</v>
      </c>
      <c r="S17" s="2"/>
      <c r="T17" s="2">
        <f t="shared" si="10"/>
        <v>0</v>
      </c>
      <c r="U17" s="11"/>
    </row>
    <row r="18" spans="1:21" x14ac:dyDescent="0.3">
      <c r="A18" s="12">
        <v>32890</v>
      </c>
      <c r="B18" s="28">
        <v>23.6666666666667</v>
      </c>
      <c r="C18" s="2">
        <f>AVERAGE($B$2:B17,B353:B$366)</f>
        <v>21.604722222222215</v>
      </c>
      <c r="D18" s="13">
        <f t="shared" si="1"/>
        <v>23.91932222222222</v>
      </c>
      <c r="E18" s="3">
        <v>24.5</v>
      </c>
      <c r="F18" s="1">
        <f t="shared" si="2"/>
        <v>25</v>
      </c>
      <c r="G18" s="1">
        <f t="shared" si="3"/>
        <v>25.5</v>
      </c>
      <c r="H18" s="13">
        <f t="shared" si="4"/>
        <v>24.41932222222222</v>
      </c>
      <c r="I18" s="14">
        <f t="shared" si="5"/>
        <v>24.91932222222222</v>
      </c>
      <c r="J18" s="2">
        <f t="shared" si="6"/>
        <v>0</v>
      </c>
      <c r="K18" s="2"/>
      <c r="L18" s="2">
        <f t="shared" si="7"/>
        <v>0</v>
      </c>
      <c r="M18" s="2"/>
      <c r="N18" s="2">
        <f t="shared" si="8"/>
        <v>0</v>
      </c>
      <c r="O18" s="2"/>
      <c r="P18" s="2">
        <f t="shared" si="9"/>
        <v>0</v>
      </c>
      <c r="Q18" s="2"/>
      <c r="R18" s="2">
        <f t="shared" si="0"/>
        <v>0</v>
      </c>
      <c r="S18" s="2"/>
      <c r="T18" s="2">
        <f t="shared" si="10"/>
        <v>0</v>
      </c>
      <c r="U18" s="11"/>
    </row>
    <row r="19" spans="1:21" x14ac:dyDescent="0.3">
      <c r="A19" s="12">
        <v>32891</v>
      </c>
      <c r="B19" s="28">
        <v>23.529166666666701</v>
      </c>
      <c r="C19" s="2">
        <f>AVERAGE($B$2:B18,B354:B$366)</f>
        <v>21.754444444444438</v>
      </c>
      <c r="D19" s="13">
        <f t="shared" si="1"/>
        <v>23.961244444444446</v>
      </c>
      <c r="E19" s="3">
        <v>24.5</v>
      </c>
      <c r="F19" s="1">
        <f t="shared" si="2"/>
        <v>25</v>
      </c>
      <c r="G19" s="1">
        <f t="shared" si="3"/>
        <v>25.5</v>
      </c>
      <c r="H19" s="13">
        <f t="shared" si="4"/>
        <v>24.461244444444446</v>
      </c>
      <c r="I19" s="14">
        <f t="shared" si="5"/>
        <v>24.961244444444446</v>
      </c>
      <c r="J19" s="2">
        <f t="shared" si="6"/>
        <v>0</v>
      </c>
      <c r="K19" s="2"/>
      <c r="L19" s="2">
        <f t="shared" si="7"/>
        <v>0</v>
      </c>
      <c r="M19" s="2"/>
      <c r="N19" s="2">
        <f t="shared" si="8"/>
        <v>0</v>
      </c>
      <c r="O19" s="2"/>
      <c r="P19" s="2">
        <f t="shared" si="9"/>
        <v>0</v>
      </c>
      <c r="Q19" s="2"/>
      <c r="R19" s="2">
        <f t="shared" si="0"/>
        <v>0</v>
      </c>
      <c r="S19" s="2"/>
      <c r="T19" s="2">
        <f t="shared" si="10"/>
        <v>0</v>
      </c>
      <c r="U19" s="11"/>
    </row>
    <row r="20" spans="1:21" x14ac:dyDescent="0.3">
      <c r="A20" s="12">
        <v>32892</v>
      </c>
      <c r="B20" s="28">
        <v>23.787500000000001</v>
      </c>
      <c r="C20" s="2">
        <f>AVERAGE($B$2:B19,B355:B$366)</f>
        <v>21.926249999999992</v>
      </c>
      <c r="D20" s="13">
        <f t="shared" si="1"/>
        <v>24.009349999999998</v>
      </c>
      <c r="E20" s="3">
        <v>24.5</v>
      </c>
      <c r="F20" s="1">
        <f t="shared" si="2"/>
        <v>25</v>
      </c>
      <c r="G20" s="1">
        <f t="shared" si="3"/>
        <v>25.5</v>
      </c>
      <c r="H20" s="13">
        <f t="shared" si="4"/>
        <v>24.509349999999998</v>
      </c>
      <c r="I20" s="14">
        <f t="shared" si="5"/>
        <v>25.009349999999998</v>
      </c>
      <c r="J20" s="2">
        <f t="shared" si="6"/>
        <v>0</v>
      </c>
      <c r="K20" s="2"/>
      <c r="L20" s="2">
        <f t="shared" si="7"/>
        <v>0</v>
      </c>
      <c r="M20" s="2"/>
      <c r="N20" s="2">
        <f t="shared" si="8"/>
        <v>0</v>
      </c>
      <c r="O20" s="2"/>
      <c r="P20" s="2">
        <f t="shared" si="9"/>
        <v>0</v>
      </c>
      <c r="Q20" s="2"/>
      <c r="R20" s="2">
        <f t="shared" si="0"/>
        <v>0</v>
      </c>
      <c r="S20" s="2"/>
      <c r="T20" s="2">
        <f t="shared" si="10"/>
        <v>0</v>
      </c>
      <c r="U20" s="11"/>
    </row>
    <row r="21" spans="1:21" x14ac:dyDescent="0.3">
      <c r="A21" s="12">
        <v>32893</v>
      </c>
      <c r="B21" s="28">
        <v>23.404166666666701</v>
      </c>
      <c r="C21" s="2">
        <f>AVERAGE($B$2:B20,B356:B$366)</f>
        <v>22.101388888888888</v>
      </c>
      <c r="D21" s="13">
        <f t="shared" si="1"/>
        <v>24.058388888888892</v>
      </c>
      <c r="E21" s="3">
        <v>24.5</v>
      </c>
      <c r="F21" s="1">
        <f t="shared" si="2"/>
        <v>25</v>
      </c>
      <c r="G21" s="1">
        <f t="shared" si="3"/>
        <v>25.5</v>
      </c>
      <c r="H21" s="13">
        <f t="shared" si="4"/>
        <v>24.558388888888892</v>
      </c>
      <c r="I21" s="14">
        <f t="shared" si="5"/>
        <v>25.058388888888892</v>
      </c>
      <c r="J21" s="2">
        <f t="shared" si="6"/>
        <v>0</v>
      </c>
      <c r="K21" s="2"/>
      <c r="L21" s="2">
        <f t="shared" si="7"/>
        <v>0</v>
      </c>
      <c r="M21" s="2"/>
      <c r="N21" s="2">
        <f t="shared" si="8"/>
        <v>0</v>
      </c>
      <c r="O21" s="2"/>
      <c r="P21" s="2">
        <f t="shared" si="9"/>
        <v>0</v>
      </c>
      <c r="Q21" s="2"/>
      <c r="R21" s="2">
        <f t="shared" si="0"/>
        <v>0</v>
      </c>
      <c r="S21" s="2"/>
      <c r="T21" s="2">
        <f t="shared" si="10"/>
        <v>0</v>
      </c>
      <c r="U21" s="11"/>
    </row>
    <row r="22" spans="1:21" x14ac:dyDescent="0.3">
      <c r="A22" s="12">
        <v>32894</v>
      </c>
      <c r="B22" s="28">
        <v>24</v>
      </c>
      <c r="C22" s="2">
        <f>AVERAGE($B$2:B21,B357:B$366)</f>
        <v>22.206666666666667</v>
      </c>
      <c r="D22" s="13">
        <f t="shared" si="1"/>
        <v>24.08786666666667</v>
      </c>
      <c r="E22" s="3">
        <v>24.5</v>
      </c>
      <c r="F22" s="1">
        <f t="shared" si="2"/>
        <v>25</v>
      </c>
      <c r="G22" s="1">
        <f t="shared" si="3"/>
        <v>25.5</v>
      </c>
      <c r="H22" s="13">
        <f t="shared" si="4"/>
        <v>24.58786666666667</v>
      </c>
      <c r="I22" s="14">
        <f t="shared" si="5"/>
        <v>25.08786666666667</v>
      </c>
      <c r="J22" s="2">
        <f t="shared" si="6"/>
        <v>0</v>
      </c>
      <c r="K22" s="2"/>
      <c r="L22" s="2">
        <f t="shared" si="7"/>
        <v>0</v>
      </c>
      <c r="M22" s="2"/>
      <c r="N22" s="2">
        <f t="shared" si="8"/>
        <v>0</v>
      </c>
      <c r="O22" s="2"/>
      <c r="P22" s="2">
        <f t="shared" si="9"/>
        <v>0</v>
      </c>
      <c r="Q22" s="2"/>
      <c r="R22" s="2">
        <f t="shared" si="0"/>
        <v>0</v>
      </c>
      <c r="S22" s="2"/>
      <c r="T22" s="2">
        <f t="shared" si="10"/>
        <v>0</v>
      </c>
      <c r="U22" s="11"/>
    </row>
    <row r="23" spans="1:21" x14ac:dyDescent="0.3">
      <c r="A23" s="12">
        <v>32895</v>
      </c>
      <c r="B23" s="28">
        <v>23.858333333333299</v>
      </c>
      <c r="C23" s="2">
        <f>AVERAGE($B$2:B22,B358:B$366)</f>
        <v>22.288611111111109</v>
      </c>
      <c r="D23" s="13">
        <f t="shared" si="1"/>
        <v>24.110811111111111</v>
      </c>
      <c r="E23" s="3">
        <v>24.5</v>
      </c>
      <c r="F23" s="1">
        <f t="shared" si="2"/>
        <v>25</v>
      </c>
      <c r="G23" s="1">
        <f t="shared" si="3"/>
        <v>25.5</v>
      </c>
      <c r="H23" s="13">
        <f t="shared" si="4"/>
        <v>24.610811111111111</v>
      </c>
      <c r="I23" s="14">
        <f t="shared" si="5"/>
        <v>25.110811111111111</v>
      </c>
      <c r="J23" s="2">
        <f t="shared" si="6"/>
        <v>0</v>
      </c>
      <c r="K23" s="2"/>
      <c r="L23" s="2">
        <f t="shared" si="7"/>
        <v>0</v>
      </c>
      <c r="M23" s="2"/>
      <c r="N23" s="2">
        <f t="shared" si="8"/>
        <v>0</v>
      </c>
      <c r="O23" s="2"/>
      <c r="P23" s="2">
        <f t="shared" si="9"/>
        <v>0</v>
      </c>
      <c r="Q23" s="2"/>
      <c r="R23" s="2">
        <f t="shared" si="0"/>
        <v>0</v>
      </c>
      <c r="S23" s="2"/>
      <c r="T23" s="2">
        <f t="shared" si="10"/>
        <v>0</v>
      </c>
      <c r="U23" s="11"/>
    </row>
    <row r="24" spans="1:21" x14ac:dyDescent="0.3">
      <c r="A24" s="12">
        <v>32896</v>
      </c>
      <c r="B24" s="28">
        <v>24.324999999999999</v>
      </c>
      <c r="C24" s="2">
        <f>AVERAGE($B$2:B23,B359:B$366)</f>
        <v>22.317499999999999</v>
      </c>
      <c r="D24" s="13">
        <f t="shared" si="1"/>
        <v>24.1189</v>
      </c>
      <c r="E24" s="3">
        <v>24.5</v>
      </c>
      <c r="F24" s="1">
        <f t="shared" si="2"/>
        <v>25</v>
      </c>
      <c r="G24" s="1">
        <f t="shared" si="3"/>
        <v>25.5</v>
      </c>
      <c r="H24" s="13">
        <f t="shared" si="4"/>
        <v>24.6189</v>
      </c>
      <c r="I24" s="14">
        <f t="shared" si="5"/>
        <v>25.1189</v>
      </c>
      <c r="J24" s="2">
        <f t="shared" si="6"/>
        <v>0.20609999999999928</v>
      </c>
      <c r="K24" s="2"/>
      <c r="L24" s="2">
        <f t="shared" si="7"/>
        <v>0</v>
      </c>
      <c r="M24" s="2"/>
      <c r="N24" s="2">
        <f t="shared" si="8"/>
        <v>0</v>
      </c>
      <c r="O24" s="2"/>
      <c r="P24" s="2">
        <f t="shared" si="9"/>
        <v>0</v>
      </c>
      <c r="Q24" s="2"/>
      <c r="R24" s="2">
        <f t="shared" si="0"/>
        <v>0</v>
      </c>
      <c r="S24" s="2"/>
      <c r="T24" s="2">
        <f t="shared" si="10"/>
        <v>0</v>
      </c>
      <c r="U24" s="11"/>
    </row>
    <row r="25" spans="1:21" x14ac:dyDescent="0.3">
      <c r="A25" s="12">
        <v>32897</v>
      </c>
      <c r="B25" s="28">
        <v>23.6666666666667</v>
      </c>
      <c r="C25" s="2">
        <f>AVERAGE($B$2:B24,B360:B$366)</f>
        <v>22.349722222222223</v>
      </c>
      <c r="D25" s="13">
        <f t="shared" si="1"/>
        <v>24.127922222222224</v>
      </c>
      <c r="E25" s="3">
        <v>24.5</v>
      </c>
      <c r="F25" s="1">
        <f t="shared" si="2"/>
        <v>25</v>
      </c>
      <c r="G25" s="1">
        <f t="shared" si="3"/>
        <v>25.5</v>
      </c>
      <c r="H25" s="13">
        <f t="shared" si="4"/>
        <v>24.627922222222224</v>
      </c>
      <c r="I25" s="14">
        <f t="shared" si="5"/>
        <v>25.127922222222224</v>
      </c>
      <c r="J25" s="2">
        <f t="shared" si="6"/>
        <v>0</v>
      </c>
      <c r="K25" s="2"/>
      <c r="L25" s="2">
        <f t="shared" si="7"/>
        <v>0</v>
      </c>
      <c r="M25" s="2"/>
      <c r="N25" s="2">
        <f t="shared" si="8"/>
        <v>0</v>
      </c>
      <c r="O25" s="2"/>
      <c r="P25" s="2">
        <f t="shared" si="9"/>
        <v>0</v>
      </c>
      <c r="Q25" s="2"/>
      <c r="R25" s="2">
        <f t="shared" si="0"/>
        <v>0</v>
      </c>
      <c r="S25" s="2"/>
      <c r="T25" s="2">
        <f t="shared" si="10"/>
        <v>0</v>
      </c>
      <c r="U25" s="11"/>
    </row>
    <row r="26" spans="1:21" x14ac:dyDescent="0.3">
      <c r="A26" s="12">
        <v>32898</v>
      </c>
      <c r="B26" s="28">
        <v>24.091666666666701</v>
      </c>
      <c r="C26" s="2">
        <f>AVERAGE($B$2:B25,B361:B$366)</f>
        <v>22.379861111111111</v>
      </c>
      <c r="D26" s="13">
        <f t="shared" si="1"/>
        <v>24.136361111111114</v>
      </c>
      <c r="E26" s="3">
        <v>24.5</v>
      </c>
      <c r="F26" s="1">
        <f t="shared" si="2"/>
        <v>25</v>
      </c>
      <c r="G26" s="1">
        <f t="shared" si="3"/>
        <v>25.5</v>
      </c>
      <c r="H26" s="13">
        <f t="shared" si="4"/>
        <v>24.636361111111114</v>
      </c>
      <c r="I26" s="14">
        <f t="shared" si="5"/>
        <v>25.136361111111114</v>
      </c>
      <c r="J26" s="2">
        <f t="shared" si="6"/>
        <v>0</v>
      </c>
      <c r="K26" s="2"/>
      <c r="L26" s="2">
        <f t="shared" si="7"/>
        <v>0</v>
      </c>
      <c r="M26" s="2"/>
      <c r="N26" s="2">
        <f t="shared" si="8"/>
        <v>0</v>
      </c>
      <c r="O26" s="2"/>
      <c r="P26" s="2">
        <f t="shared" si="9"/>
        <v>0</v>
      </c>
      <c r="Q26" s="2"/>
      <c r="R26" s="2">
        <f t="shared" si="0"/>
        <v>0</v>
      </c>
      <c r="S26" s="2"/>
      <c r="T26" s="2">
        <f t="shared" si="10"/>
        <v>0</v>
      </c>
      <c r="U26" s="11"/>
    </row>
    <row r="27" spans="1:21" x14ac:dyDescent="0.3">
      <c r="A27" s="12">
        <v>32899</v>
      </c>
      <c r="B27" s="28">
        <v>23.3541666666667</v>
      </c>
      <c r="C27" s="2">
        <f>AVERAGE($B$2:B26,B362:B$366)</f>
        <v>22.433611111111112</v>
      </c>
      <c r="D27" s="13">
        <f t="shared" si="1"/>
        <v>24.151411111111113</v>
      </c>
      <c r="E27" s="3">
        <v>24.5</v>
      </c>
      <c r="F27" s="1">
        <f t="shared" si="2"/>
        <v>25</v>
      </c>
      <c r="G27" s="1">
        <f t="shared" si="3"/>
        <v>25.5</v>
      </c>
      <c r="H27" s="13">
        <f t="shared" si="4"/>
        <v>24.651411111111113</v>
      </c>
      <c r="I27" s="14">
        <f t="shared" si="5"/>
        <v>25.151411111111113</v>
      </c>
      <c r="J27" s="2">
        <f t="shared" si="6"/>
        <v>0</v>
      </c>
      <c r="K27" s="2"/>
      <c r="L27" s="2">
        <f t="shared" si="7"/>
        <v>0</v>
      </c>
      <c r="M27" s="2"/>
      <c r="N27" s="2">
        <f t="shared" si="8"/>
        <v>0</v>
      </c>
      <c r="O27" s="2"/>
      <c r="P27" s="2">
        <f t="shared" si="9"/>
        <v>0</v>
      </c>
      <c r="Q27" s="2"/>
      <c r="R27" s="2">
        <f t="shared" si="0"/>
        <v>0</v>
      </c>
      <c r="S27" s="2"/>
      <c r="T27" s="2">
        <f t="shared" si="10"/>
        <v>0</v>
      </c>
      <c r="U27" s="11"/>
    </row>
    <row r="28" spans="1:21" x14ac:dyDescent="0.3">
      <c r="A28" s="12">
        <v>32900</v>
      </c>
      <c r="B28" s="28">
        <v>22.820833333333301</v>
      </c>
      <c r="C28" s="2">
        <f>AVERAGE($B$2:B27,B363:B$366)</f>
        <v>22.517638888888893</v>
      </c>
      <c r="D28" s="13">
        <f t="shared" si="1"/>
        <v>24.174938888888892</v>
      </c>
      <c r="E28" s="3">
        <v>24.5</v>
      </c>
      <c r="F28" s="1">
        <f t="shared" si="2"/>
        <v>25</v>
      </c>
      <c r="G28" s="1">
        <f t="shared" si="3"/>
        <v>25.5</v>
      </c>
      <c r="H28" s="13">
        <f t="shared" si="4"/>
        <v>24.674938888888892</v>
      </c>
      <c r="I28" s="14">
        <f t="shared" si="5"/>
        <v>25.174938888888892</v>
      </c>
      <c r="J28" s="2">
        <f t="shared" si="6"/>
        <v>0</v>
      </c>
      <c r="K28" s="2"/>
      <c r="L28" s="2">
        <f t="shared" si="7"/>
        <v>0</v>
      </c>
      <c r="M28" s="2"/>
      <c r="N28" s="2">
        <f t="shared" si="8"/>
        <v>0</v>
      </c>
      <c r="O28" s="2"/>
      <c r="P28" s="2">
        <f t="shared" si="9"/>
        <v>0</v>
      </c>
      <c r="Q28" s="2"/>
      <c r="R28" s="2">
        <f t="shared" si="0"/>
        <v>0</v>
      </c>
      <c r="S28" s="2"/>
      <c r="T28" s="2">
        <f t="shared" si="10"/>
        <v>0</v>
      </c>
      <c r="U28" s="11"/>
    </row>
    <row r="29" spans="1:21" x14ac:dyDescent="0.3">
      <c r="A29" s="12">
        <v>32901</v>
      </c>
      <c r="B29" s="28">
        <v>22.345833333333299</v>
      </c>
      <c r="C29" s="2">
        <f>AVERAGE($B$2:B28,B364:B$366)</f>
        <v>22.596527777777784</v>
      </c>
      <c r="D29" s="13">
        <f t="shared" si="1"/>
        <v>24.19702777777778</v>
      </c>
      <c r="E29" s="3">
        <v>24.5</v>
      </c>
      <c r="F29" s="1">
        <f t="shared" si="2"/>
        <v>25</v>
      </c>
      <c r="G29" s="1">
        <f t="shared" si="3"/>
        <v>25.5</v>
      </c>
      <c r="H29" s="13">
        <f t="shared" si="4"/>
        <v>24.69702777777778</v>
      </c>
      <c r="I29" s="14">
        <f t="shared" si="5"/>
        <v>25.19702777777778</v>
      </c>
      <c r="J29" s="2">
        <f t="shared" si="6"/>
        <v>0</v>
      </c>
      <c r="K29" s="2"/>
      <c r="L29" s="2">
        <f t="shared" si="7"/>
        <v>0</v>
      </c>
      <c r="M29" s="2"/>
      <c r="N29" s="2">
        <f t="shared" si="8"/>
        <v>0</v>
      </c>
      <c r="O29" s="2"/>
      <c r="P29" s="2">
        <f t="shared" si="9"/>
        <v>0</v>
      </c>
      <c r="Q29" s="2"/>
      <c r="R29" s="2">
        <f t="shared" si="0"/>
        <v>0</v>
      </c>
      <c r="S29" s="2"/>
      <c r="T29" s="2">
        <f t="shared" si="10"/>
        <v>0</v>
      </c>
      <c r="U29" s="11"/>
    </row>
    <row r="30" spans="1:21" x14ac:dyDescent="0.3">
      <c r="A30" s="12">
        <v>32902</v>
      </c>
      <c r="B30" s="28">
        <v>23.558333333333302</v>
      </c>
      <c r="C30" s="2">
        <f>AVERAGE($B$2:B29,B365:B$366)</f>
        <v>22.637638888888894</v>
      </c>
      <c r="D30" s="13">
        <f t="shared" si="1"/>
        <v>24.208538888888892</v>
      </c>
      <c r="E30" s="3">
        <v>24.5</v>
      </c>
      <c r="F30" s="1">
        <f t="shared" si="2"/>
        <v>25</v>
      </c>
      <c r="G30" s="1">
        <f t="shared" si="3"/>
        <v>25.5</v>
      </c>
      <c r="H30" s="13">
        <f t="shared" si="4"/>
        <v>24.708538888888892</v>
      </c>
      <c r="I30" s="14">
        <f t="shared" si="5"/>
        <v>25.208538888888892</v>
      </c>
      <c r="J30" s="2">
        <f t="shared" si="6"/>
        <v>0</v>
      </c>
      <c r="K30" s="2"/>
      <c r="L30" s="2">
        <f t="shared" si="7"/>
        <v>0</v>
      </c>
      <c r="M30" s="2"/>
      <c r="N30" s="2">
        <f t="shared" si="8"/>
        <v>0</v>
      </c>
      <c r="O30" s="2"/>
      <c r="P30" s="2">
        <f t="shared" si="9"/>
        <v>0</v>
      </c>
      <c r="Q30" s="2"/>
      <c r="R30" s="2">
        <f t="shared" si="0"/>
        <v>0</v>
      </c>
      <c r="S30" s="2"/>
      <c r="T30" s="2">
        <f t="shared" si="10"/>
        <v>0</v>
      </c>
      <c r="U30" s="11"/>
    </row>
    <row r="31" spans="1:21" x14ac:dyDescent="0.3">
      <c r="A31" s="12">
        <v>32903</v>
      </c>
      <c r="B31" s="28">
        <v>23.3541666666667</v>
      </c>
      <c r="C31" s="2">
        <f>AVERAGE($B$2:B30,B366:B$366)</f>
        <v>22.719027777777782</v>
      </c>
      <c r="D31" s="13">
        <f t="shared" si="1"/>
        <v>24.231327777777778</v>
      </c>
      <c r="E31" s="3">
        <v>24.5</v>
      </c>
      <c r="F31" s="1">
        <f t="shared" si="2"/>
        <v>25</v>
      </c>
      <c r="G31" s="1">
        <f t="shared" si="3"/>
        <v>25.5</v>
      </c>
      <c r="H31" s="13">
        <f t="shared" si="4"/>
        <v>24.731327777777778</v>
      </c>
      <c r="I31" s="14">
        <f t="shared" si="5"/>
        <v>25.231327777777778</v>
      </c>
      <c r="J31" s="2">
        <f t="shared" si="6"/>
        <v>0</v>
      </c>
      <c r="K31" s="2"/>
      <c r="L31" s="2">
        <f t="shared" si="7"/>
        <v>0</v>
      </c>
      <c r="M31" s="2"/>
      <c r="N31" s="2">
        <f t="shared" si="8"/>
        <v>0</v>
      </c>
      <c r="O31" s="2"/>
      <c r="P31" s="2">
        <f t="shared" si="9"/>
        <v>0</v>
      </c>
      <c r="Q31" s="2"/>
      <c r="R31" s="2">
        <f t="shared" si="0"/>
        <v>0</v>
      </c>
      <c r="S31" s="2"/>
      <c r="T31" s="2">
        <f t="shared" si="10"/>
        <v>0</v>
      </c>
      <c r="U31" s="11"/>
    </row>
    <row r="32" spans="1:21" x14ac:dyDescent="0.3">
      <c r="A32" s="12">
        <v>32904</v>
      </c>
      <c r="B32" s="28">
        <v>22.9</v>
      </c>
      <c r="C32" s="2">
        <f>AVERAGE(B2:B31)</f>
        <v>22.791527777777784</v>
      </c>
      <c r="D32" s="13">
        <f t="shared" si="1"/>
        <v>24.251627777777781</v>
      </c>
      <c r="E32" s="3">
        <v>24.5</v>
      </c>
      <c r="F32" s="1">
        <f t="shared" si="2"/>
        <v>25</v>
      </c>
      <c r="G32" s="1">
        <f t="shared" si="3"/>
        <v>25.5</v>
      </c>
      <c r="H32" s="13">
        <f t="shared" si="4"/>
        <v>24.751627777777781</v>
      </c>
      <c r="I32" s="14">
        <f t="shared" si="5"/>
        <v>25.251627777777781</v>
      </c>
      <c r="J32" s="2">
        <f t="shared" si="6"/>
        <v>0</v>
      </c>
      <c r="K32" s="2"/>
      <c r="L32" s="2">
        <f t="shared" si="7"/>
        <v>0</v>
      </c>
      <c r="M32" s="2"/>
      <c r="N32" s="2">
        <f t="shared" si="8"/>
        <v>0</v>
      </c>
      <c r="O32" s="2"/>
      <c r="P32" s="2">
        <f t="shared" si="9"/>
        <v>0</v>
      </c>
      <c r="Q32" s="2"/>
      <c r="R32" s="2">
        <f t="shared" si="0"/>
        <v>0</v>
      </c>
      <c r="S32" s="2"/>
      <c r="T32" s="2">
        <f t="shared" si="10"/>
        <v>0</v>
      </c>
      <c r="U32" s="11"/>
    </row>
    <row r="33" spans="1:21" x14ac:dyDescent="0.3">
      <c r="A33" s="12">
        <v>32905</v>
      </c>
      <c r="B33" s="28">
        <v>23.737500000000001</v>
      </c>
      <c r="C33" s="2">
        <f>AVERAGE(B3:B32)</f>
        <v>22.859444444444446</v>
      </c>
      <c r="D33" s="13">
        <f t="shared" si="1"/>
        <v>24.270644444444446</v>
      </c>
      <c r="E33" s="3">
        <v>24.5</v>
      </c>
      <c r="F33" s="1">
        <f t="shared" si="2"/>
        <v>25</v>
      </c>
      <c r="G33" s="1">
        <f t="shared" si="3"/>
        <v>25.5</v>
      </c>
      <c r="H33" s="13">
        <f t="shared" si="4"/>
        <v>24.770644444444446</v>
      </c>
      <c r="I33" s="14">
        <f t="shared" si="5"/>
        <v>25.270644444444446</v>
      </c>
      <c r="J33" s="2">
        <f t="shared" si="6"/>
        <v>0</v>
      </c>
      <c r="K33" s="2"/>
      <c r="L33" s="2">
        <f t="shared" si="7"/>
        <v>0</v>
      </c>
      <c r="M33" s="2"/>
      <c r="N33" s="2">
        <f t="shared" si="8"/>
        <v>0</v>
      </c>
      <c r="O33" s="2"/>
      <c r="P33" s="2">
        <f t="shared" si="9"/>
        <v>0</v>
      </c>
      <c r="Q33" s="2"/>
      <c r="R33" s="2">
        <f t="shared" si="0"/>
        <v>0</v>
      </c>
      <c r="S33" s="2"/>
      <c r="T33" s="2">
        <f t="shared" si="10"/>
        <v>0</v>
      </c>
      <c r="U33" s="11"/>
    </row>
    <row r="34" spans="1:21" x14ac:dyDescent="0.3">
      <c r="A34" s="12">
        <v>32906</v>
      </c>
      <c r="B34" s="28">
        <v>24.016666666666701</v>
      </c>
      <c r="C34" s="2">
        <f>AVERAGE(B4:B33)</f>
        <v>22.977777777777778</v>
      </c>
      <c r="D34" s="13">
        <f t="shared" si="1"/>
        <v>24.303777777777778</v>
      </c>
      <c r="E34" s="3">
        <v>24.5</v>
      </c>
      <c r="F34" s="1">
        <f t="shared" si="2"/>
        <v>25</v>
      </c>
      <c r="G34" s="1">
        <f t="shared" si="3"/>
        <v>25.5</v>
      </c>
      <c r="H34" s="13">
        <f t="shared" si="4"/>
        <v>24.803777777777778</v>
      </c>
      <c r="I34" s="14">
        <f t="shared" si="5"/>
        <v>25.303777777777778</v>
      </c>
      <c r="J34" s="2">
        <f t="shared" si="6"/>
        <v>0</v>
      </c>
      <c r="K34" s="2"/>
      <c r="L34" s="2">
        <f t="shared" si="7"/>
        <v>0</v>
      </c>
      <c r="M34" s="2"/>
      <c r="N34" s="2">
        <f t="shared" si="8"/>
        <v>0</v>
      </c>
      <c r="O34" s="2"/>
      <c r="P34" s="2">
        <f t="shared" si="9"/>
        <v>0</v>
      </c>
      <c r="Q34" s="2"/>
      <c r="R34" s="2">
        <f t="shared" si="0"/>
        <v>0</v>
      </c>
      <c r="S34" s="2"/>
      <c r="T34" s="2">
        <f t="shared" si="10"/>
        <v>0</v>
      </c>
      <c r="U34" s="11"/>
    </row>
    <row r="35" spans="1:21" x14ac:dyDescent="0.3">
      <c r="A35" s="12">
        <v>32907</v>
      </c>
      <c r="B35" s="28">
        <v>24.683333333333302</v>
      </c>
      <c r="C35" s="2">
        <f t="shared" ref="C35:C98" si="11">AVERAGE(B5:B34)</f>
        <v>23.097916666666663</v>
      </c>
      <c r="D35" s="13">
        <f t="shared" si="1"/>
        <v>24.337416666666666</v>
      </c>
      <c r="E35" s="3">
        <v>24.5</v>
      </c>
      <c r="F35" s="1">
        <f t="shared" si="2"/>
        <v>25</v>
      </c>
      <c r="G35" s="1">
        <f t="shared" si="3"/>
        <v>25.5</v>
      </c>
      <c r="H35" s="13">
        <f t="shared" si="4"/>
        <v>24.837416666666666</v>
      </c>
      <c r="I35" s="14">
        <f t="shared" si="5"/>
        <v>25.337416666666666</v>
      </c>
      <c r="J35" s="2">
        <f t="shared" si="6"/>
        <v>0.34591666666663556</v>
      </c>
      <c r="K35" s="2"/>
      <c r="L35" s="2">
        <f t="shared" si="7"/>
        <v>0.1833333333333016</v>
      </c>
      <c r="M35" s="2"/>
      <c r="N35" s="2">
        <f t="shared" si="8"/>
        <v>0</v>
      </c>
      <c r="O35" s="2"/>
      <c r="P35" s="2">
        <f t="shared" si="9"/>
        <v>0</v>
      </c>
      <c r="Q35" s="2"/>
      <c r="R35" s="2">
        <f t="shared" si="0"/>
        <v>0</v>
      </c>
      <c r="S35" s="2"/>
      <c r="T35" s="2">
        <f t="shared" si="10"/>
        <v>0</v>
      </c>
      <c r="U35" s="11"/>
    </row>
    <row r="36" spans="1:21" x14ac:dyDescent="0.3">
      <c r="A36" s="12">
        <v>32908</v>
      </c>
      <c r="B36" s="28">
        <v>24.4583333333333</v>
      </c>
      <c r="C36" s="2">
        <f t="shared" si="11"/>
        <v>23.232916666666661</v>
      </c>
      <c r="D36" s="13">
        <f t="shared" si="1"/>
        <v>24.375216666666667</v>
      </c>
      <c r="E36" s="3">
        <v>24.5</v>
      </c>
      <c r="F36" s="1">
        <f t="shared" si="2"/>
        <v>25</v>
      </c>
      <c r="G36" s="1">
        <f t="shared" si="3"/>
        <v>25.5</v>
      </c>
      <c r="H36" s="13">
        <f t="shared" si="4"/>
        <v>24.875216666666667</v>
      </c>
      <c r="I36" s="14">
        <f t="shared" si="5"/>
        <v>25.375216666666667</v>
      </c>
      <c r="J36" s="2">
        <f t="shared" si="6"/>
        <v>8.3116666666633421E-2</v>
      </c>
      <c r="K36" s="2"/>
      <c r="L36" s="2">
        <f t="shared" si="7"/>
        <v>0</v>
      </c>
      <c r="M36" s="2"/>
      <c r="N36" s="2">
        <f t="shared" si="8"/>
        <v>0</v>
      </c>
      <c r="O36" s="2"/>
      <c r="P36" s="2">
        <f t="shared" si="9"/>
        <v>0</v>
      </c>
      <c r="Q36" s="2"/>
      <c r="R36" s="2">
        <f t="shared" si="0"/>
        <v>0</v>
      </c>
      <c r="S36" s="2"/>
      <c r="T36" s="2">
        <f t="shared" si="10"/>
        <v>0</v>
      </c>
      <c r="U36" s="11"/>
    </row>
    <row r="37" spans="1:21" x14ac:dyDescent="0.3">
      <c r="A37" s="12">
        <v>32909</v>
      </c>
      <c r="B37" s="28">
        <v>24.8125</v>
      </c>
      <c r="C37" s="2">
        <f t="shared" si="11"/>
        <v>23.357499999999995</v>
      </c>
      <c r="D37" s="13">
        <f t="shared" si="1"/>
        <v>24.4101</v>
      </c>
      <c r="E37" s="3">
        <v>24.5</v>
      </c>
      <c r="F37" s="1">
        <f t="shared" si="2"/>
        <v>25</v>
      </c>
      <c r="G37" s="1">
        <f t="shared" si="3"/>
        <v>25.5</v>
      </c>
      <c r="H37" s="13">
        <f t="shared" si="4"/>
        <v>24.9101</v>
      </c>
      <c r="I37" s="14">
        <f t="shared" si="5"/>
        <v>25.4101</v>
      </c>
      <c r="J37" s="2">
        <f t="shared" si="6"/>
        <v>0.40240000000000009</v>
      </c>
      <c r="K37" s="2"/>
      <c r="L37" s="2">
        <f t="shared" si="7"/>
        <v>0.3125</v>
      </c>
      <c r="M37" s="2"/>
      <c r="N37" s="2">
        <f t="shared" si="8"/>
        <v>0</v>
      </c>
      <c r="O37" s="2"/>
      <c r="P37" s="2">
        <f t="shared" si="9"/>
        <v>0</v>
      </c>
      <c r="Q37" s="2"/>
      <c r="R37" s="2">
        <f t="shared" si="0"/>
        <v>0</v>
      </c>
      <c r="S37" s="2"/>
      <c r="T37" s="2">
        <f t="shared" si="10"/>
        <v>0</v>
      </c>
      <c r="U37" s="11"/>
    </row>
    <row r="38" spans="1:21" x14ac:dyDescent="0.3">
      <c r="A38" s="12">
        <v>32910</v>
      </c>
      <c r="B38" s="28">
        <v>25.212499999999999</v>
      </c>
      <c r="C38" s="2">
        <f t="shared" si="11"/>
        <v>23.468749999999993</v>
      </c>
      <c r="D38" s="13">
        <f t="shared" si="1"/>
        <v>24.44125</v>
      </c>
      <c r="E38" s="3">
        <v>24.5</v>
      </c>
      <c r="F38" s="1">
        <f t="shared" si="2"/>
        <v>25</v>
      </c>
      <c r="G38" s="1">
        <f t="shared" si="3"/>
        <v>25.5</v>
      </c>
      <c r="H38" s="13">
        <f t="shared" si="4"/>
        <v>24.94125</v>
      </c>
      <c r="I38" s="14">
        <f t="shared" si="5"/>
        <v>25.44125</v>
      </c>
      <c r="J38" s="2">
        <f t="shared" si="6"/>
        <v>0.77124999999999844</v>
      </c>
      <c r="K38" s="2"/>
      <c r="L38" s="2">
        <f t="shared" si="7"/>
        <v>0.71249999999999858</v>
      </c>
      <c r="M38" s="2"/>
      <c r="N38" s="2">
        <f t="shared" si="8"/>
        <v>0.21249999999999858</v>
      </c>
      <c r="O38" s="2"/>
      <c r="P38" s="2">
        <f t="shared" si="9"/>
        <v>0</v>
      </c>
      <c r="Q38" s="2"/>
      <c r="R38" s="2">
        <f t="shared" si="0"/>
        <v>0.27124999999999844</v>
      </c>
      <c r="S38" s="2"/>
      <c r="T38" s="2">
        <f t="shared" si="10"/>
        <v>0</v>
      </c>
      <c r="U38" s="11"/>
    </row>
    <row r="39" spans="1:21" x14ac:dyDescent="0.3">
      <c r="A39" s="12">
        <v>32911</v>
      </c>
      <c r="B39" s="28">
        <v>25.383333333333301</v>
      </c>
      <c r="C39" s="2">
        <f t="shared" si="11"/>
        <v>23.587083333333329</v>
      </c>
      <c r="D39" s="13">
        <f t="shared" si="1"/>
        <v>24.474383333333336</v>
      </c>
      <c r="E39" s="3">
        <v>24.5</v>
      </c>
      <c r="F39" s="1">
        <f t="shared" si="2"/>
        <v>25</v>
      </c>
      <c r="G39" s="1">
        <f t="shared" si="3"/>
        <v>25.5</v>
      </c>
      <c r="H39" s="13">
        <f t="shared" si="4"/>
        <v>24.974383333333336</v>
      </c>
      <c r="I39" s="14">
        <f t="shared" si="5"/>
        <v>25.474383333333336</v>
      </c>
      <c r="J39" s="2">
        <f t="shared" si="6"/>
        <v>0.90894999999996529</v>
      </c>
      <c r="K39" s="2"/>
      <c r="L39" s="2">
        <f t="shared" si="7"/>
        <v>0.88333333333330089</v>
      </c>
      <c r="M39" s="2"/>
      <c r="N39" s="2">
        <f t="shared" si="8"/>
        <v>0.38333333333330089</v>
      </c>
      <c r="O39" s="2"/>
      <c r="P39" s="2">
        <f t="shared" si="9"/>
        <v>0</v>
      </c>
      <c r="Q39" s="2"/>
      <c r="R39" s="2">
        <f t="shared" si="0"/>
        <v>0.40894999999996529</v>
      </c>
      <c r="S39" s="2"/>
      <c r="T39" s="2">
        <f t="shared" si="10"/>
        <v>0</v>
      </c>
      <c r="U39" s="11"/>
    </row>
    <row r="40" spans="1:21" x14ac:dyDescent="0.3">
      <c r="A40" s="12">
        <v>32912</v>
      </c>
      <c r="B40" s="28">
        <v>25.2916666666667</v>
      </c>
      <c r="C40" s="2">
        <f t="shared" si="11"/>
        <v>23.695694444444438</v>
      </c>
      <c r="D40" s="13">
        <f t="shared" si="1"/>
        <v>24.504794444444443</v>
      </c>
      <c r="E40" s="3">
        <v>24.5</v>
      </c>
      <c r="F40" s="1">
        <f t="shared" si="2"/>
        <v>25</v>
      </c>
      <c r="G40" s="1">
        <f t="shared" si="3"/>
        <v>25.5</v>
      </c>
      <c r="H40" s="13">
        <f t="shared" si="4"/>
        <v>25.004794444444443</v>
      </c>
      <c r="I40" s="14">
        <f t="shared" si="5"/>
        <v>25.504794444444443</v>
      </c>
      <c r="J40" s="2">
        <f t="shared" si="6"/>
        <v>0.78687222222225728</v>
      </c>
      <c r="K40" s="2"/>
      <c r="L40" s="2">
        <f t="shared" si="7"/>
        <v>0.79166666666669983</v>
      </c>
      <c r="M40" s="2"/>
      <c r="N40" s="2">
        <f t="shared" si="8"/>
        <v>0.29166666666669983</v>
      </c>
      <c r="O40" s="2"/>
      <c r="P40" s="2">
        <f t="shared" si="9"/>
        <v>0</v>
      </c>
      <c r="Q40" s="2"/>
      <c r="R40" s="2">
        <f t="shared" si="0"/>
        <v>0.28687222222225728</v>
      </c>
      <c r="S40" s="2"/>
      <c r="T40" s="2">
        <f t="shared" si="10"/>
        <v>0</v>
      </c>
      <c r="U40" s="11"/>
    </row>
    <row r="41" spans="1:21" x14ac:dyDescent="0.3">
      <c r="A41" s="12">
        <v>32913</v>
      </c>
      <c r="B41" s="28">
        <v>25.95</v>
      </c>
      <c r="C41" s="2">
        <f t="shared" si="11"/>
        <v>23.770416666666662</v>
      </c>
      <c r="D41" s="13">
        <f t="shared" si="1"/>
        <v>24.525716666666668</v>
      </c>
      <c r="E41" s="3">
        <v>24.5</v>
      </c>
      <c r="F41" s="1">
        <f t="shared" si="2"/>
        <v>25</v>
      </c>
      <c r="G41" s="1">
        <f t="shared" si="3"/>
        <v>25.5</v>
      </c>
      <c r="H41" s="13">
        <f t="shared" si="4"/>
        <v>25.025716666666668</v>
      </c>
      <c r="I41" s="14">
        <f t="shared" si="5"/>
        <v>25.525716666666668</v>
      </c>
      <c r="J41" s="2">
        <f t="shared" si="6"/>
        <v>1.4242833333333316</v>
      </c>
      <c r="K41" s="2"/>
      <c r="L41" s="2">
        <f t="shared" si="7"/>
        <v>1.4499999999999993</v>
      </c>
      <c r="M41" s="2"/>
      <c r="N41" s="2">
        <f t="shared" si="8"/>
        <v>0.94999999999999929</v>
      </c>
      <c r="O41" s="2"/>
      <c r="P41" s="2">
        <f t="shared" si="9"/>
        <v>0.44999999999999929</v>
      </c>
      <c r="Q41" s="2"/>
      <c r="R41" s="2">
        <f t="shared" si="0"/>
        <v>0.92428333333333157</v>
      </c>
      <c r="S41" s="2"/>
      <c r="T41" s="2">
        <f t="shared" si="10"/>
        <v>0.42428333333333157</v>
      </c>
      <c r="U41" s="11"/>
    </row>
    <row r="42" spans="1:21" x14ac:dyDescent="0.3">
      <c r="A42" s="12">
        <v>32914</v>
      </c>
      <c r="B42" s="28">
        <v>25.716666666666701</v>
      </c>
      <c r="C42" s="2">
        <f t="shared" si="11"/>
        <v>23.845972222222219</v>
      </c>
      <c r="D42" s="13">
        <f t="shared" si="1"/>
        <v>24.546872222222223</v>
      </c>
      <c r="E42" s="3">
        <v>24.5</v>
      </c>
      <c r="F42" s="1">
        <f t="shared" si="2"/>
        <v>25</v>
      </c>
      <c r="G42" s="1">
        <f t="shared" si="3"/>
        <v>25.5</v>
      </c>
      <c r="H42" s="13">
        <f t="shared" si="4"/>
        <v>25.046872222222223</v>
      </c>
      <c r="I42" s="14">
        <f t="shared" si="5"/>
        <v>25.546872222222223</v>
      </c>
      <c r="J42" s="2">
        <f t="shared" si="6"/>
        <v>1.1697944444444772</v>
      </c>
      <c r="K42" s="2"/>
      <c r="L42" s="2">
        <f t="shared" si="7"/>
        <v>1.2166666666667005</v>
      </c>
      <c r="M42" s="2"/>
      <c r="N42" s="2">
        <f t="shared" si="8"/>
        <v>0.71666666666670054</v>
      </c>
      <c r="O42" s="2"/>
      <c r="P42" s="2">
        <f t="shared" si="9"/>
        <v>0.21666666666670054</v>
      </c>
      <c r="Q42" s="2"/>
      <c r="R42" s="2">
        <f t="shared" si="0"/>
        <v>0.66979444444447722</v>
      </c>
      <c r="S42" s="2"/>
      <c r="T42" s="2">
        <f t="shared" si="10"/>
        <v>0.16979444444447722</v>
      </c>
      <c r="U42" s="11"/>
    </row>
    <row r="43" spans="1:21" x14ac:dyDescent="0.3">
      <c r="A43" s="12">
        <v>32915</v>
      </c>
      <c r="B43" s="28">
        <v>25.9583333333333</v>
      </c>
      <c r="C43" s="2">
        <f t="shared" si="11"/>
        <v>23.923888888888889</v>
      </c>
      <c r="D43" s="13">
        <f t="shared" si="1"/>
        <v>24.568688888888889</v>
      </c>
      <c r="E43" s="3">
        <v>24.5</v>
      </c>
      <c r="F43" s="1">
        <f t="shared" si="2"/>
        <v>25</v>
      </c>
      <c r="G43" s="1">
        <f t="shared" si="3"/>
        <v>25.5</v>
      </c>
      <c r="H43" s="13">
        <f t="shared" si="4"/>
        <v>25.068688888888889</v>
      </c>
      <c r="I43" s="14">
        <f t="shared" si="5"/>
        <v>25.568688888888889</v>
      </c>
      <c r="J43" s="2">
        <f t="shared" si="6"/>
        <v>1.3896444444444107</v>
      </c>
      <c r="K43" s="2"/>
      <c r="L43" s="2">
        <f t="shared" si="7"/>
        <v>1.4583333333333002</v>
      </c>
      <c r="M43" s="2"/>
      <c r="N43" s="2">
        <f t="shared" si="8"/>
        <v>0.95833333333330017</v>
      </c>
      <c r="O43" s="2"/>
      <c r="P43" s="2">
        <f t="shared" si="9"/>
        <v>0.45833333333330017</v>
      </c>
      <c r="Q43" s="2"/>
      <c r="R43" s="2">
        <f t="shared" si="0"/>
        <v>0.88964444444441071</v>
      </c>
      <c r="S43" s="2"/>
      <c r="T43" s="2">
        <f t="shared" si="10"/>
        <v>0.38964444444441071</v>
      </c>
      <c r="U43" s="11"/>
    </row>
    <row r="44" spans="1:21" x14ac:dyDescent="0.3">
      <c r="A44" s="12">
        <v>32916</v>
      </c>
      <c r="B44" s="28">
        <v>25.533333333333299</v>
      </c>
      <c r="C44" s="2">
        <f t="shared" si="11"/>
        <v>24.005555555555553</v>
      </c>
      <c r="D44" s="13">
        <f t="shared" si="1"/>
        <v>24.591555555555558</v>
      </c>
      <c r="E44" s="3">
        <v>24.5</v>
      </c>
      <c r="F44" s="1">
        <f t="shared" si="2"/>
        <v>25</v>
      </c>
      <c r="G44" s="1">
        <f t="shared" si="3"/>
        <v>25.5</v>
      </c>
      <c r="H44" s="13">
        <f t="shared" si="4"/>
        <v>25.091555555555558</v>
      </c>
      <c r="I44" s="14">
        <f t="shared" si="5"/>
        <v>25.591555555555558</v>
      </c>
      <c r="J44" s="2">
        <f t="shared" si="6"/>
        <v>0.94177777777774097</v>
      </c>
      <c r="K44" s="2"/>
      <c r="L44" s="2">
        <f t="shared" si="7"/>
        <v>1.0333333333332995</v>
      </c>
      <c r="M44" s="2"/>
      <c r="N44" s="2">
        <f t="shared" si="8"/>
        <v>0.53333333333329946</v>
      </c>
      <c r="O44" s="2"/>
      <c r="P44" s="2">
        <f t="shared" si="9"/>
        <v>3.3333333333299464E-2</v>
      </c>
      <c r="Q44" s="2"/>
      <c r="R44" s="2">
        <f t="shared" si="0"/>
        <v>0.44177777777774097</v>
      </c>
      <c r="S44" s="2"/>
      <c r="T44" s="2">
        <f t="shared" si="10"/>
        <v>0</v>
      </c>
      <c r="U44" s="11"/>
    </row>
    <row r="45" spans="1:21" x14ac:dyDescent="0.3">
      <c r="A45" s="12">
        <v>32917</v>
      </c>
      <c r="B45" s="28">
        <v>25.574999999999999</v>
      </c>
      <c r="C45" s="2">
        <f t="shared" si="11"/>
        <v>24.099583333333332</v>
      </c>
      <c r="D45" s="13">
        <f t="shared" si="1"/>
        <v>24.617883333333335</v>
      </c>
      <c r="E45" s="3">
        <v>24.5</v>
      </c>
      <c r="F45" s="1">
        <f t="shared" si="2"/>
        <v>25</v>
      </c>
      <c r="G45" s="1">
        <f t="shared" si="3"/>
        <v>25.5</v>
      </c>
      <c r="H45" s="13">
        <f t="shared" si="4"/>
        <v>25.117883333333335</v>
      </c>
      <c r="I45" s="14">
        <f t="shared" si="5"/>
        <v>25.617883333333335</v>
      </c>
      <c r="J45" s="2">
        <f t="shared" si="6"/>
        <v>0.95711666666666417</v>
      </c>
      <c r="K45" s="2"/>
      <c r="L45" s="2">
        <f t="shared" si="7"/>
        <v>1.0749999999999993</v>
      </c>
      <c r="M45" s="2"/>
      <c r="N45" s="2">
        <f t="shared" si="8"/>
        <v>0.57499999999999929</v>
      </c>
      <c r="O45" s="2"/>
      <c r="P45" s="2">
        <f t="shared" si="9"/>
        <v>7.4999999999999289E-2</v>
      </c>
      <c r="Q45" s="2"/>
      <c r="R45" s="2">
        <f t="shared" si="0"/>
        <v>0.45711666666666417</v>
      </c>
      <c r="S45" s="2"/>
      <c r="T45" s="2">
        <f t="shared" si="10"/>
        <v>0</v>
      </c>
      <c r="U45" s="11"/>
    </row>
    <row r="46" spans="1:21" x14ac:dyDescent="0.3">
      <c r="A46" s="12">
        <v>32918</v>
      </c>
      <c r="B46" s="28">
        <v>26.058333333333302</v>
      </c>
      <c r="C46" s="2">
        <f t="shared" si="11"/>
        <v>24.169722222222223</v>
      </c>
      <c r="D46" s="13">
        <f t="shared" si="1"/>
        <v>24.637522222222223</v>
      </c>
      <c r="E46" s="3">
        <v>24.5</v>
      </c>
      <c r="F46" s="1">
        <f t="shared" si="2"/>
        <v>25</v>
      </c>
      <c r="G46" s="1">
        <f t="shared" si="3"/>
        <v>25.5</v>
      </c>
      <c r="H46" s="13">
        <f t="shared" si="4"/>
        <v>25.137522222222223</v>
      </c>
      <c r="I46" s="14">
        <f t="shared" si="5"/>
        <v>25.637522222222223</v>
      </c>
      <c r="J46" s="2">
        <f t="shared" si="6"/>
        <v>1.4208111111110782</v>
      </c>
      <c r="K46" s="2"/>
      <c r="L46" s="2">
        <f t="shared" si="7"/>
        <v>1.5583333333333016</v>
      </c>
      <c r="M46" s="2"/>
      <c r="N46" s="2">
        <f t="shared" si="8"/>
        <v>1.0583333333333016</v>
      </c>
      <c r="O46" s="2"/>
      <c r="P46" s="2">
        <f t="shared" si="9"/>
        <v>0.5583333333333016</v>
      </c>
      <c r="Q46" s="2"/>
      <c r="R46" s="2">
        <f t="shared" si="0"/>
        <v>0.92081111111107816</v>
      </c>
      <c r="S46" s="2"/>
      <c r="T46" s="2">
        <f t="shared" si="10"/>
        <v>0.42081111111107816</v>
      </c>
      <c r="U46" s="11"/>
    </row>
    <row r="47" spans="1:21" x14ac:dyDescent="0.3">
      <c r="A47" s="12">
        <v>32919</v>
      </c>
      <c r="B47" s="28">
        <v>25.3</v>
      </c>
      <c r="C47" s="2">
        <f t="shared" si="11"/>
        <v>24.258472222222224</v>
      </c>
      <c r="D47" s="13">
        <f t="shared" si="1"/>
        <v>24.662372222222224</v>
      </c>
      <c r="E47" s="3">
        <v>24.5</v>
      </c>
      <c r="F47" s="1">
        <f t="shared" si="2"/>
        <v>25</v>
      </c>
      <c r="G47" s="1">
        <f t="shared" si="3"/>
        <v>25.5</v>
      </c>
      <c r="H47" s="13">
        <f t="shared" si="4"/>
        <v>25.162372222222224</v>
      </c>
      <c r="I47" s="14">
        <f t="shared" si="5"/>
        <v>25.662372222222224</v>
      </c>
      <c r="J47" s="2">
        <f t="shared" si="6"/>
        <v>0.63762777777777657</v>
      </c>
      <c r="K47" s="2"/>
      <c r="L47" s="2">
        <f t="shared" si="7"/>
        <v>0.80000000000000071</v>
      </c>
      <c r="M47" s="2"/>
      <c r="N47" s="2">
        <f t="shared" si="8"/>
        <v>0.30000000000000071</v>
      </c>
      <c r="O47" s="2"/>
      <c r="P47" s="2">
        <f t="shared" si="9"/>
        <v>0</v>
      </c>
      <c r="Q47" s="2"/>
      <c r="R47" s="2">
        <f t="shared" si="0"/>
        <v>0.13762777777777657</v>
      </c>
      <c r="S47" s="2"/>
      <c r="T47" s="2">
        <f t="shared" si="10"/>
        <v>0</v>
      </c>
      <c r="U47" s="11"/>
    </row>
    <row r="48" spans="1:21" x14ac:dyDescent="0.3">
      <c r="A48" s="12">
        <v>32920</v>
      </c>
      <c r="B48" s="28">
        <v>25.3541666666667</v>
      </c>
      <c r="C48" s="2">
        <f t="shared" si="11"/>
        <v>24.344999999999995</v>
      </c>
      <c r="D48" s="13">
        <f t="shared" si="1"/>
        <v>24.686599999999999</v>
      </c>
      <c r="E48" s="3">
        <v>24.5</v>
      </c>
      <c r="F48" s="1">
        <f t="shared" si="2"/>
        <v>25</v>
      </c>
      <c r="G48" s="1">
        <f t="shared" si="3"/>
        <v>25.5</v>
      </c>
      <c r="H48" s="13">
        <f t="shared" si="4"/>
        <v>25.186599999999999</v>
      </c>
      <c r="I48" s="14">
        <f t="shared" si="5"/>
        <v>25.686599999999999</v>
      </c>
      <c r="J48" s="2">
        <f t="shared" si="6"/>
        <v>0.66756666666670128</v>
      </c>
      <c r="K48" s="2"/>
      <c r="L48" s="2">
        <f t="shared" si="7"/>
        <v>0.85416666666669983</v>
      </c>
      <c r="M48" s="2"/>
      <c r="N48" s="2">
        <f t="shared" si="8"/>
        <v>0.35416666666669983</v>
      </c>
      <c r="O48" s="2"/>
      <c r="P48" s="2">
        <f t="shared" si="9"/>
        <v>0</v>
      </c>
      <c r="Q48" s="2"/>
      <c r="R48" s="2">
        <f t="shared" si="0"/>
        <v>0.16756666666670128</v>
      </c>
      <c r="S48" s="2"/>
      <c r="T48" s="2">
        <f t="shared" si="10"/>
        <v>0</v>
      </c>
      <c r="U48" s="11"/>
    </row>
    <row r="49" spans="1:21" x14ac:dyDescent="0.3">
      <c r="A49" s="12">
        <v>32921</v>
      </c>
      <c r="B49" s="28">
        <v>25.9583333333333</v>
      </c>
      <c r="C49" s="2">
        <f t="shared" si="11"/>
        <v>24.401249999999997</v>
      </c>
      <c r="D49" s="13">
        <f t="shared" si="1"/>
        <v>24.702350000000003</v>
      </c>
      <c r="E49" s="3">
        <v>24.5</v>
      </c>
      <c r="F49" s="1">
        <f t="shared" si="2"/>
        <v>25</v>
      </c>
      <c r="G49" s="1">
        <f t="shared" si="3"/>
        <v>25.5</v>
      </c>
      <c r="H49" s="13">
        <f t="shared" si="4"/>
        <v>25.202350000000003</v>
      </c>
      <c r="I49" s="14">
        <f t="shared" si="5"/>
        <v>25.702350000000003</v>
      </c>
      <c r="J49" s="2">
        <f t="shared" si="6"/>
        <v>1.2559833333332975</v>
      </c>
      <c r="K49" s="2"/>
      <c r="L49" s="2">
        <f t="shared" si="7"/>
        <v>1.4583333333333002</v>
      </c>
      <c r="M49" s="2"/>
      <c r="N49" s="2">
        <f t="shared" si="8"/>
        <v>0.95833333333330017</v>
      </c>
      <c r="O49" s="2"/>
      <c r="P49" s="2">
        <f t="shared" si="9"/>
        <v>0.45833333333330017</v>
      </c>
      <c r="Q49" s="2"/>
      <c r="R49" s="2">
        <f t="shared" si="0"/>
        <v>0.75598333333329748</v>
      </c>
      <c r="S49" s="2"/>
      <c r="T49" s="2">
        <f t="shared" si="10"/>
        <v>0.25598333333329748</v>
      </c>
      <c r="U49" s="11"/>
    </row>
    <row r="50" spans="1:21" x14ac:dyDescent="0.3">
      <c r="A50" s="12">
        <v>32922</v>
      </c>
      <c r="B50" s="28">
        <v>26.737500000000001</v>
      </c>
      <c r="C50" s="2">
        <f t="shared" si="11"/>
        <v>24.482222222222219</v>
      </c>
      <c r="D50" s="13">
        <f t="shared" si="1"/>
        <v>24.725022222222222</v>
      </c>
      <c r="E50" s="3">
        <v>24.5</v>
      </c>
      <c r="F50" s="1">
        <f t="shared" si="2"/>
        <v>25</v>
      </c>
      <c r="G50" s="1">
        <f t="shared" si="3"/>
        <v>25.5</v>
      </c>
      <c r="H50" s="13">
        <f t="shared" si="4"/>
        <v>25.225022222222222</v>
      </c>
      <c r="I50" s="14">
        <f t="shared" si="5"/>
        <v>25.725022222222222</v>
      </c>
      <c r="J50" s="2">
        <f t="shared" si="6"/>
        <v>2.0124777777777787</v>
      </c>
      <c r="K50" s="2"/>
      <c r="L50" s="2">
        <f t="shared" si="7"/>
        <v>2.2375000000000007</v>
      </c>
      <c r="M50" s="2"/>
      <c r="N50" s="2">
        <f t="shared" si="8"/>
        <v>1.7375000000000007</v>
      </c>
      <c r="O50" s="2"/>
      <c r="P50" s="2">
        <f t="shared" si="9"/>
        <v>1.2375000000000007</v>
      </c>
      <c r="Q50" s="2"/>
      <c r="R50" s="2">
        <f t="shared" si="0"/>
        <v>1.5124777777777787</v>
      </c>
      <c r="S50" s="2"/>
      <c r="T50" s="2">
        <f t="shared" si="10"/>
        <v>1.0124777777777787</v>
      </c>
      <c r="U50" s="11"/>
    </row>
    <row r="51" spans="1:21" x14ac:dyDescent="0.3">
      <c r="A51" s="12">
        <v>32923</v>
      </c>
      <c r="B51" s="28">
        <v>23.504166666666698</v>
      </c>
      <c r="C51" s="2">
        <f t="shared" si="11"/>
        <v>24.580555555555552</v>
      </c>
      <c r="D51" s="13">
        <f t="shared" si="1"/>
        <v>24.752555555555556</v>
      </c>
      <c r="E51" s="3">
        <v>24.5</v>
      </c>
      <c r="F51" s="1">
        <f t="shared" si="2"/>
        <v>25</v>
      </c>
      <c r="G51" s="1">
        <f t="shared" si="3"/>
        <v>25.5</v>
      </c>
      <c r="H51" s="13">
        <f t="shared" si="4"/>
        <v>25.252555555555556</v>
      </c>
      <c r="I51" s="14">
        <f t="shared" si="5"/>
        <v>25.752555555555556</v>
      </c>
      <c r="J51" s="2">
        <f t="shared" si="6"/>
        <v>0</v>
      </c>
      <c r="K51" s="2"/>
      <c r="L51" s="2">
        <f t="shared" si="7"/>
        <v>0</v>
      </c>
      <c r="M51" s="2"/>
      <c r="N51" s="2">
        <f t="shared" si="8"/>
        <v>0</v>
      </c>
      <c r="O51" s="2"/>
      <c r="P51" s="2">
        <f t="shared" si="9"/>
        <v>0</v>
      </c>
      <c r="Q51" s="2"/>
      <c r="R51" s="2">
        <f t="shared" si="0"/>
        <v>0</v>
      </c>
      <c r="S51" s="2"/>
      <c r="T51" s="2">
        <f t="shared" si="10"/>
        <v>0</v>
      </c>
      <c r="U51" s="11"/>
    </row>
    <row r="52" spans="1:21" x14ac:dyDescent="0.3">
      <c r="A52" s="12">
        <v>32924</v>
      </c>
      <c r="B52" s="28">
        <v>22.545833333333299</v>
      </c>
      <c r="C52" s="2">
        <f t="shared" si="11"/>
        <v>24.583888888888886</v>
      </c>
      <c r="D52" s="13">
        <f t="shared" si="1"/>
        <v>24.753488888888889</v>
      </c>
      <c r="E52" s="3">
        <v>24.5</v>
      </c>
      <c r="F52" s="1">
        <f t="shared" si="2"/>
        <v>25</v>
      </c>
      <c r="G52" s="1">
        <f t="shared" si="3"/>
        <v>25.5</v>
      </c>
      <c r="H52" s="13">
        <f t="shared" si="4"/>
        <v>25.253488888888889</v>
      </c>
      <c r="I52" s="14">
        <f t="shared" si="5"/>
        <v>25.753488888888889</v>
      </c>
      <c r="J52" s="2">
        <f t="shared" si="6"/>
        <v>0</v>
      </c>
      <c r="K52" s="2"/>
      <c r="L52" s="2">
        <f t="shared" si="7"/>
        <v>0</v>
      </c>
      <c r="M52" s="2"/>
      <c r="N52" s="2">
        <f t="shared" si="8"/>
        <v>0</v>
      </c>
      <c r="O52" s="2"/>
      <c r="P52" s="2">
        <f t="shared" si="9"/>
        <v>0</v>
      </c>
      <c r="Q52" s="2"/>
      <c r="R52" s="2">
        <f t="shared" si="0"/>
        <v>0</v>
      </c>
      <c r="S52" s="2"/>
      <c r="T52" s="2">
        <f t="shared" si="10"/>
        <v>0</v>
      </c>
      <c r="U52" s="11"/>
    </row>
    <row r="53" spans="1:21" x14ac:dyDescent="0.3">
      <c r="A53" s="12">
        <v>32925</v>
      </c>
      <c r="B53" s="28">
        <v>24.0208333333333</v>
      </c>
      <c r="C53" s="2">
        <f t="shared" si="11"/>
        <v>24.535416666666663</v>
      </c>
      <c r="D53" s="13">
        <f t="shared" si="1"/>
        <v>24.739916666666666</v>
      </c>
      <c r="E53" s="3">
        <v>24.5</v>
      </c>
      <c r="F53" s="1">
        <f t="shared" si="2"/>
        <v>25</v>
      </c>
      <c r="G53" s="1">
        <f t="shared" si="3"/>
        <v>25.5</v>
      </c>
      <c r="H53" s="13">
        <f t="shared" si="4"/>
        <v>25.239916666666666</v>
      </c>
      <c r="I53" s="14">
        <f t="shared" si="5"/>
        <v>25.739916666666666</v>
      </c>
      <c r="J53" s="2">
        <f t="shared" si="6"/>
        <v>0</v>
      </c>
      <c r="K53" s="2"/>
      <c r="L53" s="2">
        <f t="shared" si="7"/>
        <v>0</v>
      </c>
      <c r="M53" s="2"/>
      <c r="N53" s="2">
        <f t="shared" si="8"/>
        <v>0</v>
      </c>
      <c r="O53" s="2"/>
      <c r="P53" s="2">
        <f t="shared" si="9"/>
        <v>0</v>
      </c>
      <c r="Q53" s="2"/>
      <c r="R53" s="2">
        <f t="shared" si="0"/>
        <v>0</v>
      </c>
      <c r="S53" s="2"/>
      <c r="T53" s="2">
        <f t="shared" si="10"/>
        <v>0</v>
      </c>
      <c r="U53" s="11"/>
    </row>
    <row r="54" spans="1:21" x14ac:dyDescent="0.3">
      <c r="A54" s="12">
        <v>32926</v>
      </c>
      <c r="B54" s="28">
        <v>24.004166666666698</v>
      </c>
      <c r="C54" s="2">
        <f t="shared" si="11"/>
        <v>24.540833333333328</v>
      </c>
      <c r="D54" s="13">
        <f t="shared" si="1"/>
        <v>24.741433333333333</v>
      </c>
      <c r="E54" s="3">
        <v>24.5</v>
      </c>
      <c r="F54" s="1">
        <f t="shared" si="2"/>
        <v>25</v>
      </c>
      <c r="G54" s="1">
        <f t="shared" si="3"/>
        <v>25.5</v>
      </c>
      <c r="H54" s="13">
        <f t="shared" si="4"/>
        <v>25.241433333333333</v>
      </c>
      <c r="I54" s="14">
        <f t="shared" si="5"/>
        <v>25.741433333333333</v>
      </c>
      <c r="J54" s="2">
        <f t="shared" si="6"/>
        <v>0</v>
      </c>
      <c r="K54" s="2"/>
      <c r="L54" s="2">
        <f t="shared" si="7"/>
        <v>0</v>
      </c>
      <c r="M54" s="2"/>
      <c r="N54" s="2">
        <f t="shared" si="8"/>
        <v>0</v>
      </c>
      <c r="O54" s="2"/>
      <c r="P54" s="2">
        <f t="shared" si="9"/>
        <v>0</v>
      </c>
      <c r="Q54" s="2"/>
      <c r="R54" s="2">
        <f t="shared" si="0"/>
        <v>0</v>
      </c>
      <c r="S54" s="2"/>
      <c r="T54" s="2">
        <f t="shared" si="10"/>
        <v>0</v>
      </c>
      <c r="U54" s="11"/>
    </row>
    <row r="55" spans="1:21" x14ac:dyDescent="0.3">
      <c r="A55" s="12">
        <v>32927</v>
      </c>
      <c r="B55" s="28">
        <v>24.808333333333302</v>
      </c>
      <c r="C55" s="2">
        <f t="shared" si="11"/>
        <v>24.530138888888885</v>
      </c>
      <c r="D55" s="13">
        <f t="shared" si="1"/>
        <v>24.73843888888889</v>
      </c>
      <c r="E55" s="3">
        <v>24.5</v>
      </c>
      <c r="F55" s="1">
        <f t="shared" si="2"/>
        <v>25</v>
      </c>
      <c r="G55" s="1">
        <f t="shared" si="3"/>
        <v>25.5</v>
      </c>
      <c r="H55" s="13">
        <f t="shared" si="4"/>
        <v>25.23843888888889</v>
      </c>
      <c r="I55" s="14">
        <f t="shared" si="5"/>
        <v>25.73843888888889</v>
      </c>
      <c r="J55" s="2">
        <f t="shared" si="6"/>
        <v>6.9894444444411619E-2</v>
      </c>
      <c r="K55" s="2"/>
      <c r="L55" s="2">
        <f t="shared" si="7"/>
        <v>0.3083333333333016</v>
      </c>
      <c r="M55" s="2"/>
      <c r="N55" s="2">
        <f t="shared" si="8"/>
        <v>0</v>
      </c>
      <c r="O55" s="2"/>
      <c r="P55" s="2">
        <f t="shared" si="9"/>
        <v>0</v>
      </c>
      <c r="Q55" s="2"/>
      <c r="R55" s="2">
        <f t="shared" si="0"/>
        <v>0</v>
      </c>
      <c r="S55" s="2"/>
      <c r="T55" s="2">
        <f t="shared" si="10"/>
        <v>0</v>
      </c>
      <c r="U55" s="11"/>
    </row>
    <row r="56" spans="1:21" x14ac:dyDescent="0.3">
      <c r="A56" s="12">
        <v>32928</v>
      </c>
      <c r="B56" s="28">
        <v>24.45</v>
      </c>
      <c r="C56" s="2">
        <f t="shared" si="11"/>
        <v>24.568194444444437</v>
      </c>
      <c r="D56" s="13">
        <f t="shared" si="1"/>
        <v>24.749094444444445</v>
      </c>
      <c r="E56" s="3">
        <v>24.5</v>
      </c>
      <c r="F56" s="1">
        <f t="shared" si="2"/>
        <v>25</v>
      </c>
      <c r="G56" s="1">
        <f t="shared" si="3"/>
        <v>25.5</v>
      </c>
      <c r="H56" s="13">
        <f t="shared" si="4"/>
        <v>25.249094444444445</v>
      </c>
      <c r="I56" s="14">
        <f t="shared" si="5"/>
        <v>25.749094444444445</v>
      </c>
      <c r="J56" s="2">
        <f t="shared" si="6"/>
        <v>0</v>
      </c>
      <c r="K56" s="2"/>
      <c r="L56" s="2">
        <f t="shared" si="7"/>
        <v>0</v>
      </c>
      <c r="M56" s="2"/>
      <c r="N56" s="2">
        <f t="shared" si="8"/>
        <v>0</v>
      </c>
      <c r="O56" s="2"/>
      <c r="P56" s="2">
        <f t="shared" si="9"/>
        <v>0</v>
      </c>
      <c r="Q56" s="2"/>
      <c r="R56" s="2">
        <f t="shared" si="0"/>
        <v>0</v>
      </c>
      <c r="S56" s="2"/>
      <c r="T56" s="2">
        <f t="shared" si="10"/>
        <v>0</v>
      </c>
      <c r="U56" s="11"/>
    </row>
    <row r="57" spans="1:21" x14ac:dyDescent="0.3">
      <c r="A57" s="12">
        <v>32929</v>
      </c>
      <c r="B57" s="28">
        <v>25.862500000000001</v>
      </c>
      <c r="C57" s="2">
        <f t="shared" si="11"/>
        <v>24.580138888888882</v>
      </c>
      <c r="D57" s="13">
        <f t="shared" si="1"/>
        <v>24.752438888888889</v>
      </c>
      <c r="E57" s="3">
        <v>24.5</v>
      </c>
      <c r="F57" s="1">
        <f t="shared" si="2"/>
        <v>25</v>
      </c>
      <c r="G57" s="1">
        <f t="shared" si="3"/>
        <v>25.5</v>
      </c>
      <c r="H57" s="13">
        <f t="shared" si="4"/>
        <v>25.252438888888889</v>
      </c>
      <c r="I57" s="14">
        <f t="shared" si="5"/>
        <v>25.752438888888889</v>
      </c>
      <c r="J57" s="2">
        <f t="shared" si="6"/>
        <v>1.1100611111111114</v>
      </c>
      <c r="K57" s="2"/>
      <c r="L57" s="2">
        <f t="shared" si="7"/>
        <v>1.3625000000000007</v>
      </c>
      <c r="M57" s="2"/>
      <c r="N57" s="2">
        <f t="shared" si="8"/>
        <v>0.86250000000000071</v>
      </c>
      <c r="O57" s="2"/>
      <c r="P57" s="2">
        <f t="shared" si="9"/>
        <v>0.36250000000000071</v>
      </c>
      <c r="Q57" s="2"/>
      <c r="R57" s="2">
        <f t="shared" si="0"/>
        <v>0.61006111111111139</v>
      </c>
      <c r="S57" s="2"/>
      <c r="T57" s="2">
        <f t="shared" si="10"/>
        <v>0.11006111111111139</v>
      </c>
      <c r="U57" s="11"/>
    </row>
    <row r="58" spans="1:21" x14ac:dyDescent="0.3">
      <c r="A58" s="12">
        <v>32930</v>
      </c>
      <c r="B58" s="28">
        <v>26.462499999999999</v>
      </c>
      <c r="C58" s="2">
        <f t="shared" si="11"/>
        <v>24.663749999999993</v>
      </c>
      <c r="D58" s="13">
        <f t="shared" si="1"/>
        <v>24.775849999999998</v>
      </c>
      <c r="E58" s="3">
        <v>24.5</v>
      </c>
      <c r="F58" s="1">
        <f t="shared" si="2"/>
        <v>25</v>
      </c>
      <c r="G58" s="1">
        <f t="shared" si="3"/>
        <v>25.5</v>
      </c>
      <c r="H58" s="13">
        <f t="shared" si="4"/>
        <v>25.275849999999998</v>
      </c>
      <c r="I58" s="14">
        <f t="shared" si="5"/>
        <v>25.775849999999998</v>
      </c>
      <c r="J58" s="2">
        <f t="shared" si="6"/>
        <v>1.6866500000000002</v>
      </c>
      <c r="K58" s="2"/>
      <c r="L58" s="2">
        <f t="shared" si="7"/>
        <v>1.9624999999999986</v>
      </c>
      <c r="M58" s="2"/>
      <c r="N58" s="2">
        <f>MAX(B58-F58,0)</f>
        <v>1.4624999999999986</v>
      </c>
      <c r="O58" s="2"/>
      <c r="P58" s="2">
        <f t="shared" si="9"/>
        <v>0.96249999999999858</v>
      </c>
      <c r="Q58" s="2"/>
      <c r="R58" s="2">
        <f t="shared" si="0"/>
        <v>1.1866500000000002</v>
      </c>
      <c r="S58" s="2"/>
      <c r="T58" s="2">
        <f t="shared" si="10"/>
        <v>0.6866500000000002</v>
      </c>
      <c r="U58" s="11"/>
    </row>
    <row r="59" spans="1:21" x14ac:dyDescent="0.3">
      <c r="A59" s="12">
        <v>32931</v>
      </c>
      <c r="B59" s="28">
        <v>26.754166666666698</v>
      </c>
      <c r="C59" s="2">
        <f t="shared" si="11"/>
        <v>24.785138888888881</v>
      </c>
      <c r="D59" s="13">
        <f t="shared" si="1"/>
        <v>24.809838888888887</v>
      </c>
      <c r="E59" s="3">
        <v>24.5</v>
      </c>
      <c r="F59" s="1">
        <f t="shared" si="2"/>
        <v>25</v>
      </c>
      <c r="G59" s="1">
        <f t="shared" si="3"/>
        <v>25.5</v>
      </c>
      <c r="H59" s="13">
        <f t="shared" si="4"/>
        <v>25.309838888888887</v>
      </c>
      <c r="I59" s="14">
        <f t="shared" si="5"/>
        <v>25.809838888888887</v>
      </c>
      <c r="J59" s="2">
        <f t="shared" si="6"/>
        <v>1.9443277777778114</v>
      </c>
      <c r="K59" s="2"/>
      <c r="L59" s="2">
        <f t="shared" si="7"/>
        <v>2.2541666666666984</v>
      </c>
      <c r="M59" s="2"/>
      <c r="N59" s="2">
        <f t="shared" si="8"/>
        <v>1.7541666666666984</v>
      </c>
      <c r="O59" s="2"/>
      <c r="P59" s="2">
        <f t="shared" si="9"/>
        <v>1.2541666666666984</v>
      </c>
      <c r="Q59" s="2"/>
      <c r="R59" s="2">
        <f t="shared" si="0"/>
        <v>1.4443277777778114</v>
      </c>
      <c r="S59" s="2"/>
      <c r="T59" s="2">
        <f t="shared" si="10"/>
        <v>0.94432777777781141</v>
      </c>
      <c r="U59" s="11"/>
    </row>
    <row r="60" spans="1:21" x14ac:dyDescent="0.3">
      <c r="A60" s="12">
        <v>32932</v>
      </c>
      <c r="B60" s="28">
        <v>27.2291666666667</v>
      </c>
      <c r="C60" s="2">
        <f t="shared" si="11"/>
        <v>24.932083333333328</v>
      </c>
      <c r="D60" s="13">
        <f t="shared" si="1"/>
        <v>24.850983333333332</v>
      </c>
      <c r="E60" s="3">
        <v>24.5</v>
      </c>
      <c r="F60" s="1">
        <f t="shared" si="2"/>
        <v>25</v>
      </c>
      <c r="G60" s="1">
        <f t="shared" si="3"/>
        <v>25.5</v>
      </c>
      <c r="H60" s="13">
        <f t="shared" si="4"/>
        <v>25.350983333333332</v>
      </c>
      <c r="I60" s="14">
        <f t="shared" si="5"/>
        <v>25.850983333333332</v>
      </c>
      <c r="J60" s="2">
        <f t="shared" si="6"/>
        <v>2.378183333333368</v>
      </c>
      <c r="K60" s="2"/>
      <c r="L60" s="2">
        <f t="shared" si="7"/>
        <v>2.7291666666666998</v>
      </c>
      <c r="M60" s="2"/>
      <c r="N60" s="2">
        <f t="shared" si="8"/>
        <v>2.2291666666666998</v>
      </c>
      <c r="O60" s="2"/>
      <c r="P60" s="2">
        <f t="shared" si="9"/>
        <v>1.7291666666666998</v>
      </c>
      <c r="Q60" s="2"/>
      <c r="R60" s="2">
        <f t="shared" si="0"/>
        <v>1.878183333333368</v>
      </c>
      <c r="S60" s="2"/>
      <c r="T60" s="2">
        <f t="shared" si="10"/>
        <v>1.378183333333368</v>
      </c>
      <c r="U60" s="11"/>
    </row>
    <row r="61" spans="1:21" x14ac:dyDescent="0.3">
      <c r="A61" s="12">
        <v>32933</v>
      </c>
      <c r="B61" s="28">
        <v>26.9583333333333</v>
      </c>
      <c r="C61" s="2">
        <f t="shared" si="11"/>
        <v>25.054444444444446</v>
      </c>
      <c r="D61" s="13">
        <f t="shared" si="1"/>
        <v>24.885244444444446</v>
      </c>
      <c r="E61" s="3">
        <v>24.5</v>
      </c>
      <c r="F61" s="1">
        <f t="shared" si="2"/>
        <v>25</v>
      </c>
      <c r="G61" s="1">
        <f t="shared" si="3"/>
        <v>25.5</v>
      </c>
      <c r="H61" s="13">
        <f t="shared" si="4"/>
        <v>25.385244444444446</v>
      </c>
      <c r="I61" s="14">
        <f t="shared" si="5"/>
        <v>25.885244444444446</v>
      </c>
      <c r="J61" s="2">
        <f t="shared" si="6"/>
        <v>2.0730888888888543</v>
      </c>
      <c r="K61" s="2"/>
      <c r="L61" s="2">
        <f t="shared" si="7"/>
        <v>2.4583333333333002</v>
      </c>
      <c r="M61" s="2"/>
      <c r="N61" s="2">
        <f t="shared" si="8"/>
        <v>1.9583333333333002</v>
      </c>
      <c r="O61" s="2"/>
      <c r="P61" s="2">
        <f t="shared" si="9"/>
        <v>1.4583333333333002</v>
      </c>
      <c r="Q61" s="2"/>
      <c r="R61" s="2">
        <f t="shared" si="0"/>
        <v>1.5730888888888543</v>
      </c>
      <c r="S61" s="2"/>
      <c r="T61" s="2">
        <f t="shared" si="10"/>
        <v>1.0730888888888543</v>
      </c>
      <c r="U61" s="11"/>
    </row>
    <row r="62" spans="1:21" x14ac:dyDescent="0.3">
      <c r="A62" s="12">
        <v>32934</v>
      </c>
      <c r="B62" s="28">
        <v>27.095833333333299</v>
      </c>
      <c r="C62" s="2">
        <f t="shared" si="11"/>
        <v>25.174583333333327</v>
      </c>
      <c r="D62" s="13">
        <f t="shared" si="1"/>
        <v>24.918883333333333</v>
      </c>
      <c r="E62" s="3">
        <v>24.5</v>
      </c>
      <c r="F62" s="1">
        <f t="shared" si="2"/>
        <v>25</v>
      </c>
      <c r="G62" s="1">
        <f t="shared" si="3"/>
        <v>25.5</v>
      </c>
      <c r="H62" s="13">
        <f t="shared" si="4"/>
        <v>25.418883333333333</v>
      </c>
      <c r="I62" s="14">
        <f t="shared" si="5"/>
        <v>25.918883333333333</v>
      </c>
      <c r="J62" s="2">
        <f t="shared" si="6"/>
        <v>2.176949999999966</v>
      </c>
      <c r="K62" s="2"/>
      <c r="L62" s="2">
        <f t="shared" si="7"/>
        <v>2.5958333333332995</v>
      </c>
      <c r="M62" s="2"/>
      <c r="N62" s="2">
        <f t="shared" si="8"/>
        <v>2.0958333333332995</v>
      </c>
      <c r="O62" s="2"/>
      <c r="P62" s="2">
        <f t="shared" si="9"/>
        <v>1.5958333333332995</v>
      </c>
      <c r="Q62" s="2"/>
      <c r="R62" s="2">
        <f t="shared" si="0"/>
        <v>1.676949999999966</v>
      </c>
      <c r="S62" s="2"/>
      <c r="T62" s="2">
        <f t="shared" si="10"/>
        <v>1.176949999999966</v>
      </c>
      <c r="U62" s="11"/>
    </row>
    <row r="63" spans="1:21" x14ac:dyDescent="0.3">
      <c r="A63" s="12">
        <v>32935</v>
      </c>
      <c r="B63" s="28">
        <v>27.129166666666698</v>
      </c>
      <c r="C63" s="2">
        <f t="shared" si="11"/>
        <v>25.31444444444444</v>
      </c>
      <c r="D63" s="13">
        <f t="shared" si="1"/>
        <v>24.958044444444447</v>
      </c>
      <c r="E63" s="3">
        <v>24.5</v>
      </c>
      <c r="F63" s="1">
        <f t="shared" si="2"/>
        <v>25</v>
      </c>
      <c r="G63" s="1">
        <f t="shared" si="3"/>
        <v>25.5</v>
      </c>
      <c r="H63" s="13">
        <f t="shared" si="4"/>
        <v>25.458044444444447</v>
      </c>
      <c r="I63" s="14">
        <f t="shared" si="5"/>
        <v>25.958044444444447</v>
      </c>
      <c r="J63" s="2">
        <f t="shared" si="6"/>
        <v>2.1711222222222517</v>
      </c>
      <c r="K63" s="2"/>
      <c r="L63" s="2">
        <f t="shared" si="7"/>
        <v>2.6291666666666984</v>
      </c>
      <c r="M63" s="2"/>
      <c r="N63" s="2">
        <f t="shared" si="8"/>
        <v>2.1291666666666984</v>
      </c>
      <c r="O63" s="2"/>
      <c r="P63" s="2">
        <f t="shared" si="9"/>
        <v>1.6291666666666984</v>
      </c>
      <c r="Q63" s="2"/>
      <c r="R63" s="2">
        <f t="shared" si="0"/>
        <v>1.6711222222222517</v>
      </c>
      <c r="S63" s="2"/>
      <c r="T63" s="2">
        <f t="shared" si="10"/>
        <v>1.1711222222222517</v>
      </c>
      <c r="U63" s="11"/>
    </row>
    <row r="64" spans="1:21" x14ac:dyDescent="0.3">
      <c r="A64" s="12">
        <v>32936</v>
      </c>
      <c r="B64" s="28">
        <v>27.370833333333302</v>
      </c>
      <c r="C64" s="2">
        <f t="shared" si="11"/>
        <v>25.427499999999998</v>
      </c>
      <c r="D64" s="13">
        <f t="shared" si="1"/>
        <v>24.989699999999999</v>
      </c>
      <c r="E64" s="3">
        <v>24.5</v>
      </c>
      <c r="F64" s="1">
        <f t="shared" si="2"/>
        <v>25</v>
      </c>
      <c r="G64" s="1">
        <f t="shared" si="3"/>
        <v>25.5</v>
      </c>
      <c r="H64" s="13">
        <f t="shared" si="4"/>
        <v>25.489699999999999</v>
      </c>
      <c r="I64" s="14">
        <f t="shared" si="5"/>
        <v>25.989699999999999</v>
      </c>
      <c r="J64" s="2">
        <f t="shared" si="6"/>
        <v>2.3811333333333025</v>
      </c>
      <c r="K64" s="2"/>
      <c r="L64" s="2">
        <f t="shared" si="7"/>
        <v>2.8708333333333016</v>
      </c>
      <c r="M64" s="2"/>
      <c r="N64" s="2">
        <f t="shared" si="8"/>
        <v>2.3708333333333016</v>
      </c>
      <c r="O64" s="2"/>
      <c r="P64" s="2">
        <f t="shared" si="9"/>
        <v>1.8708333333333016</v>
      </c>
      <c r="Q64" s="2"/>
      <c r="R64" s="2">
        <f t="shared" si="0"/>
        <v>1.8811333333333025</v>
      </c>
      <c r="S64" s="2"/>
      <c r="T64" s="2">
        <f t="shared" si="10"/>
        <v>1.3811333333333025</v>
      </c>
      <c r="U64" s="11"/>
    </row>
    <row r="65" spans="1:21" x14ac:dyDescent="0.3">
      <c r="A65" s="12">
        <v>32937</v>
      </c>
      <c r="B65" s="28">
        <v>28.004166666666698</v>
      </c>
      <c r="C65" s="2">
        <f t="shared" si="11"/>
        <v>25.539305555555551</v>
      </c>
      <c r="D65" s="13">
        <f t="shared" si="1"/>
        <v>25.021005555555554</v>
      </c>
      <c r="E65" s="3">
        <v>24.5</v>
      </c>
      <c r="F65" s="1">
        <f t="shared" si="2"/>
        <v>25</v>
      </c>
      <c r="G65" s="1">
        <f t="shared" si="3"/>
        <v>25.5</v>
      </c>
      <c r="H65" s="13">
        <f t="shared" si="4"/>
        <v>25.521005555555554</v>
      </c>
      <c r="I65" s="14">
        <f t="shared" si="5"/>
        <v>26.021005555555554</v>
      </c>
      <c r="J65" s="2">
        <f t="shared" si="6"/>
        <v>2.9831611111111442</v>
      </c>
      <c r="K65" s="2"/>
      <c r="L65" s="2">
        <f t="shared" si="7"/>
        <v>3.5041666666666984</v>
      </c>
      <c r="M65" s="2"/>
      <c r="N65" s="2">
        <f t="shared" si="8"/>
        <v>3.0041666666666984</v>
      </c>
      <c r="O65" s="2"/>
      <c r="P65" s="2">
        <f t="shared" si="9"/>
        <v>2.5041666666666984</v>
      </c>
      <c r="Q65" s="2"/>
      <c r="R65" s="2">
        <f t="shared" si="0"/>
        <v>2.4831611111111442</v>
      </c>
      <c r="S65" s="2"/>
      <c r="T65" s="2">
        <f t="shared" si="10"/>
        <v>1.9831611111111442</v>
      </c>
      <c r="U65" s="11"/>
    </row>
    <row r="66" spans="1:21" x14ac:dyDescent="0.3">
      <c r="A66" s="12">
        <v>32938</v>
      </c>
      <c r="B66" s="28">
        <v>28.795833333333299</v>
      </c>
      <c r="C66" s="2">
        <f t="shared" si="11"/>
        <v>25.649999999999995</v>
      </c>
      <c r="D66" s="13">
        <f t="shared" si="1"/>
        <v>25.052</v>
      </c>
      <c r="E66" s="3">
        <v>24.5</v>
      </c>
      <c r="F66" s="1">
        <f t="shared" si="2"/>
        <v>25</v>
      </c>
      <c r="G66" s="1">
        <f t="shared" si="3"/>
        <v>25.5</v>
      </c>
      <c r="H66" s="13">
        <f t="shared" si="4"/>
        <v>25.552</v>
      </c>
      <c r="I66" s="14">
        <f t="shared" si="5"/>
        <v>26.052</v>
      </c>
      <c r="J66" s="2">
        <f t="shared" si="6"/>
        <v>3.7438333333332992</v>
      </c>
      <c r="K66" s="2"/>
      <c r="L66" s="2">
        <f t="shared" si="7"/>
        <v>4.2958333333332988</v>
      </c>
      <c r="M66" s="2"/>
      <c r="N66" s="2">
        <f t="shared" si="8"/>
        <v>3.7958333333332988</v>
      </c>
      <c r="O66" s="2"/>
      <c r="P66" s="2">
        <f t="shared" si="9"/>
        <v>3.2958333333332988</v>
      </c>
      <c r="Q66" s="2"/>
      <c r="R66" s="2">
        <f t="shared" ref="R66:R129" si="12">MAX(B66-H66,0)</f>
        <v>3.2438333333332992</v>
      </c>
      <c r="S66" s="2"/>
      <c r="T66" s="2">
        <f t="shared" si="10"/>
        <v>2.7438333333332992</v>
      </c>
      <c r="U66" s="11"/>
    </row>
    <row r="67" spans="1:21" x14ac:dyDescent="0.3">
      <c r="A67" s="12">
        <v>32939</v>
      </c>
      <c r="B67" s="28">
        <v>28.154166666666701</v>
      </c>
      <c r="C67" s="2">
        <f t="shared" si="11"/>
        <v>25.794583333333332</v>
      </c>
      <c r="D67" s="13">
        <f t="shared" ref="D67:D130" si="13">0.28*C67+17.87</f>
        <v>25.092483333333334</v>
      </c>
      <c r="E67" s="3">
        <v>24.5</v>
      </c>
      <c r="F67" s="1">
        <f t="shared" ref="F67:F130" si="14">E67+0.5</f>
        <v>25</v>
      </c>
      <c r="G67" s="1">
        <f t="shared" ref="G67:G130" si="15">E67+1</f>
        <v>25.5</v>
      </c>
      <c r="H67" s="13">
        <f t="shared" ref="H67:H130" si="16">0.5+D67</f>
        <v>25.592483333333334</v>
      </c>
      <c r="I67" s="14">
        <f t="shared" ref="I67:I130" si="17">1+D67</f>
        <v>26.092483333333334</v>
      </c>
      <c r="J67" s="2">
        <f t="shared" ref="J67:J130" si="18">MAX(B67-D67,0)</f>
        <v>3.0616833333333666</v>
      </c>
      <c r="K67" s="2"/>
      <c r="L67" s="2">
        <f t="shared" ref="L67:L130" si="19">MAX(B67-E67,0)</f>
        <v>3.6541666666667005</v>
      </c>
      <c r="M67" s="2"/>
      <c r="N67" s="2">
        <f t="shared" ref="N67:N130" si="20">MAX(B67-F67,0)</f>
        <v>3.1541666666667005</v>
      </c>
      <c r="O67" s="2"/>
      <c r="P67" s="2">
        <f t="shared" ref="P67:P130" si="21">MAX(B67-G67,0)</f>
        <v>2.6541666666667005</v>
      </c>
      <c r="Q67" s="2"/>
      <c r="R67" s="2">
        <f t="shared" si="12"/>
        <v>2.5616833333333666</v>
      </c>
      <c r="S67" s="2"/>
      <c r="T67" s="2">
        <f t="shared" ref="T67:T130" si="22">MAX(B67-I67,0)</f>
        <v>2.0616833333333666</v>
      </c>
      <c r="U67" s="11"/>
    </row>
    <row r="68" spans="1:21" x14ac:dyDescent="0.3">
      <c r="A68" s="12">
        <v>32940</v>
      </c>
      <c r="B68" s="28">
        <v>27.875</v>
      </c>
      <c r="C68" s="2">
        <f t="shared" si="11"/>
        <v>25.905972222222225</v>
      </c>
      <c r="D68" s="13">
        <f t="shared" si="13"/>
        <v>25.123672222222226</v>
      </c>
      <c r="E68" s="3">
        <v>24.5</v>
      </c>
      <c r="F68" s="1">
        <f t="shared" si="14"/>
        <v>25</v>
      </c>
      <c r="G68" s="1">
        <f t="shared" si="15"/>
        <v>25.5</v>
      </c>
      <c r="H68" s="13">
        <f t="shared" si="16"/>
        <v>25.623672222222226</v>
      </c>
      <c r="I68" s="14">
        <f t="shared" si="17"/>
        <v>26.123672222222226</v>
      </c>
      <c r="J68" s="2">
        <f t="shared" si="18"/>
        <v>2.7513277777777745</v>
      </c>
      <c r="K68" s="2"/>
      <c r="L68" s="2">
        <f t="shared" si="19"/>
        <v>3.375</v>
      </c>
      <c r="M68" s="2"/>
      <c r="N68" s="2">
        <f t="shared" si="20"/>
        <v>2.875</v>
      </c>
      <c r="O68" s="2"/>
      <c r="P68" s="2">
        <f t="shared" si="21"/>
        <v>2.375</v>
      </c>
      <c r="Q68" s="2"/>
      <c r="R68" s="2">
        <f t="shared" si="12"/>
        <v>2.2513277777777745</v>
      </c>
      <c r="S68" s="2"/>
      <c r="T68" s="2">
        <f t="shared" si="22"/>
        <v>1.7513277777777745</v>
      </c>
      <c r="U68" s="11"/>
    </row>
    <row r="69" spans="1:21" x14ac:dyDescent="0.3">
      <c r="A69" s="12">
        <v>32941</v>
      </c>
      <c r="B69" s="28">
        <v>27.704166666666701</v>
      </c>
      <c r="C69" s="2">
        <f t="shared" si="11"/>
        <v>25.994722222222222</v>
      </c>
      <c r="D69" s="13">
        <f t="shared" si="13"/>
        <v>25.148522222222223</v>
      </c>
      <c r="E69" s="3">
        <v>24.5</v>
      </c>
      <c r="F69" s="1">
        <f t="shared" si="14"/>
        <v>25</v>
      </c>
      <c r="G69" s="1">
        <f t="shared" si="15"/>
        <v>25.5</v>
      </c>
      <c r="H69" s="13">
        <f t="shared" si="16"/>
        <v>25.648522222222223</v>
      </c>
      <c r="I69" s="14">
        <f t="shared" si="17"/>
        <v>26.148522222222223</v>
      </c>
      <c r="J69" s="2">
        <f t="shared" si="18"/>
        <v>2.5556444444444786</v>
      </c>
      <c r="K69" s="2"/>
      <c r="L69" s="2">
        <f t="shared" si="19"/>
        <v>3.2041666666667012</v>
      </c>
      <c r="M69" s="2"/>
      <c r="N69" s="2">
        <f t="shared" si="20"/>
        <v>2.7041666666667012</v>
      </c>
      <c r="O69" s="2"/>
      <c r="P69" s="2">
        <f t="shared" si="21"/>
        <v>2.2041666666667012</v>
      </c>
      <c r="Q69" s="2"/>
      <c r="R69" s="2">
        <f t="shared" si="12"/>
        <v>2.0556444444444786</v>
      </c>
      <c r="S69" s="2"/>
      <c r="T69" s="2">
        <f t="shared" si="22"/>
        <v>1.5556444444444786</v>
      </c>
      <c r="U69" s="11"/>
    </row>
    <row r="70" spans="1:21" x14ac:dyDescent="0.3">
      <c r="A70" s="12">
        <v>32942</v>
      </c>
      <c r="B70" s="28">
        <v>27.65</v>
      </c>
      <c r="C70" s="2">
        <f t="shared" si="11"/>
        <v>26.072083333333335</v>
      </c>
      <c r="D70" s="13">
        <f t="shared" si="13"/>
        <v>25.170183333333334</v>
      </c>
      <c r="E70" s="3">
        <v>24.5</v>
      </c>
      <c r="F70" s="1">
        <f t="shared" si="14"/>
        <v>25</v>
      </c>
      <c r="G70" s="1">
        <f t="shared" si="15"/>
        <v>25.5</v>
      </c>
      <c r="H70" s="13">
        <f t="shared" si="16"/>
        <v>25.670183333333334</v>
      </c>
      <c r="I70" s="14">
        <f t="shared" si="17"/>
        <v>26.170183333333334</v>
      </c>
      <c r="J70" s="2">
        <f t="shared" si="18"/>
        <v>2.4798166666666646</v>
      </c>
      <c r="K70" s="2"/>
      <c r="L70" s="2">
        <f t="shared" si="19"/>
        <v>3.1499999999999986</v>
      </c>
      <c r="M70" s="2"/>
      <c r="N70" s="2">
        <f t="shared" si="20"/>
        <v>2.6499999999999986</v>
      </c>
      <c r="O70" s="2"/>
      <c r="P70" s="2">
        <f t="shared" si="21"/>
        <v>2.1499999999999986</v>
      </c>
      <c r="Q70" s="2"/>
      <c r="R70" s="2">
        <f t="shared" si="12"/>
        <v>1.9798166666666646</v>
      </c>
      <c r="S70" s="2"/>
      <c r="T70" s="2">
        <f t="shared" si="22"/>
        <v>1.4798166666666646</v>
      </c>
      <c r="U70" s="11"/>
    </row>
    <row r="71" spans="1:21" x14ac:dyDescent="0.3">
      <c r="A71" s="12">
        <v>32943</v>
      </c>
      <c r="B71" s="28">
        <v>28.329166666666701</v>
      </c>
      <c r="C71" s="2">
        <f t="shared" si="11"/>
        <v>26.150694444444447</v>
      </c>
      <c r="D71" s="13">
        <f t="shared" si="13"/>
        <v>25.192194444444446</v>
      </c>
      <c r="E71" s="3">
        <v>24.5</v>
      </c>
      <c r="F71" s="1">
        <f t="shared" si="14"/>
        <v>25</v>
      </c>
      <c r="G71" s="1">
        <f t="shared" si="15"/>
        <v>25.5</v>
      </c>
      <c r="H71" s="13">
        <f t="shared" si="16"/>
        <v>25.692194444444446</v>
      </c>
      <c r="I71" s="14">
        <f t="shared" si="17"/>
        <v>26.192194444444446</v>
      </c>
      <c r="J71" s="2">
        <f t="shared" si="18"/>
        <v>3.1369722222222549</v>
      </c>
      <c r="K71" s="2"/>
      <c r="L71" s="2">
        <f t="shared" si="19"/>
        <v>3.8291666666667012</v>
      </c>
      <c r="M71" s="2"/>
      <c r="N71" s="2">
        <f t="shared" si="20"/>
        <v>3.3291666666667012</v>
      </c>
      <c r="O71" s="2"/>
      <c r="P71" s="2">
        <f t="shared" si="21"/>
        <v>2.8291666666667012</v>
      </c>
      <c r="Q71" s="2"/>
      <c r="R71" s="2">
        <f t="shared" si="12"/>
        <v>2.6369722222222549</v>
      </c>
      <c r="S71" s="2"/>
      <c r="T71" s="2">
        <f t="shared" si="22"/>
        <v>2.1369722222222549</v>
      </c>
      <c r="U71" s="11"/>
    </row>
    <row r="72" spans="1:21" x14ac:dyDescent="0.3">
      <c r="A72" s="12">
        <v>32944</v>
      </c>
      <c r="B72" s="28">
        <v>29.320833333333301</v>
      </c>
      <c r="C72" s="2">
        <f t="shared" si="11"/>
        <v>26.23</v>
      </c>
      <c r="D72" s="13">
        <f t="shared" si="13"/>
        <v>25.214400000000001</v>
      </c>
      <c r="E72" s="3">
        <v>24.5</v>
      </c>
      <c r="F72" s="1">
        <f t="shared" si="14"/>
        <v>25</v>
      </c>
      <c r="G72" s="1">
        <f t="shared" si="15"/>
        <v>25.5</v>
      </c>
      <c r="H72" s="13">
        <f t="shared" si="16"/>
        <v>25.714400000000001</v>
      </c>
      <c r="I72" s="14">
        <f t="shared" si="17"/>
        <v>26.214400000000001</v>
      </c>
      <c r="J72" s="2">
        <f t="shared" si="18"/>
        <v>4.1064333333332996</v>
      </c>
      <c r="K72" s="2"/>
      <c r="L72" s="2">
        <f t="shared" si="19"/>
        <v>4.8208333333333009</v>
      </c>
      <c r="M72" s="2"/>
      <c r="N72" s="2">
        <f t="shared" si="20"/>
        <v>4.3208333333333009</v>
      </c>
      <c r="O72" s="2"/>
      <c r="P72" s="2">
        <f t="shared" si="21"/>
        <v>3.8208333333333009</v>
      </c>
      <c r="Q72" s="2"/>
      <c r="R72" s="2">
        <f t="shared" si="12"/>
        <v>3.6064333333332996</v>
      </c>
      <c r="S72" s="2"/>
      <c r="T72" s="2">
        <f t="shared" si="22"/>
        <v>3.1064333333332996</v>
      </c>
      <c r="U72" s="11"/>
    </row>
    <row r="73" spans="1:21" x14ac:dyDescent="0.3">
      <c r="A73" s="12">
        <v>32945</v>
      </c>
      <c r="B73" s="28">
        <v>29.558333333333302</v>
      </c>
      <c r="C73" s="2">
        <f t="shared" si="11"/>
        <v>26.350138888888885</v>
      </c>
      <c r="D73" s="13">
        <f t="shared" si="13"/>
        <v>25.248038888888889</v>
      </c>
      <c r="E73" s="3">
        <v>24.5</v>
      </c>
      <c r="F73" s="1">
        <f t="shared" si="14"/>
        <v>25</v>
      </c>
      <c r="G73" s="1">
        <f t="shared" si="15"/>
        <v>25.5</v>
      </c>
      <c r="H73" s="13">
        <f t="shared" si="16"/>
        <v>25.748038888888889</v>
      </c>
      <c r="I73" s="14">
        <f t="shared" si="17"/>
        <v>26.248038888888889</v>
      </c>
      <c r="J73" s="2">
        <f t="shared" si="18"/>
        <v>4.3102944444444127</v>
      </c>
      <c r="K73" s="2"/>
      <c r="L73" s="2">
        <f t="shared" si="19"/>
        <v>5.0583333333333016</v>
      </c>
      <c r="M73" s="2"/>
      <c r="N73" s="2">
        <f t="shared" si="20"/>
        <v>4.5583333333333016</v>
      </c>
      <c r="O73" s="2"/>
      <c r="P73" s="2">
        <f t="shared" si="21"/>
        <v>4.0583333333333016</v>
      </c>
      <c r="Q73" s="2"/>
      <c r="R73" s="2">
        <f t="shared" si="12"/>
        <v>3.8102944444444127</v>
      </c>
      <c r="S73" s="2"/>
      <c r="T73" s="2">
        <f t="shared" si="22"/>
        <v>3.3102944444444127</v>
      </c>
      <c r="U73" s="11"/>
    </row>
    <row r="74" spans="1:21" x14ac:dyDescent="0.3">
      <c r="A74" s="12">
        <v>32946</v>
      </c>
      <c r="B74" s="28">
        <v>30.091666666666701</v>
      </c>
      <c r="C74" s="2">
        <f t="shared" si="11"/>
        <v>26.470138888888883</v>
      </c>
      <c r="D74" s="13">
        <f t="shared" si="13"/>
        <v>25.281638888888889</v>
      </c>
      <c r="E74" s="3">
        <v>24.5</v>
      </c>
      <c r="F74" s="1">
        <f t="shared" si="14"/>
        <v>25</v>
      </c>
      <c r="G74" s="1">
        <f t="shared" si="15"/>
        <v>25.5</v>
      </c>
      <c r="H74" s="13">
        <f t="shared" si="16"/>
        <v>25.781638888888889</v>
      </c>
      <c r="I74" s="14">
        <f t="shared" si="17"/>
        <v>26.281638888888889</v>
      </c>
      <c r="J74" s="2">
        <f t="shared" si="18"/>
        <v>4.8100277777778118</v>
      </c>
      <c r="K74" s="2"/>
      <c r="L74" s="2">
        <f t="shared" si="19"/>
        <v>5.5916666666667005</v>
      </c>
      <c r="M74" s="2"/>
      <c r="N74" s="2">
        <f t="shared" si="20"/>
        <v>5.0916666666667005</v>
      </c>
      <c r="O74" s="2"/>
      <c r="P74" s="2">
        <f t="shared" si="21"/>
        <v>4.5916666666667005</v>
      </c>
      <c r="Q74" s="2"/>
      <c r="R74" s="2">
        <f t="shared" si="12"/>
        <v>4.3100277777778118</v>
      </c>
      <c r="S74" s="2"/>
      <c r="T74" s="2">
        <f t="shared" si="22"/>
        <v>3.8100277777778118</v>
      </c>
      <c r="U74" s="11"/>
    </row>
    <row r="75" spans="1:21" x14ac:dyDescent="0.3">
      <c r="A75" s="12">
        <v>32947</v>
      </c>
      <c r="B75" s="28">
        <v>30.483333333333299</v>
      </c>
      <c r="C75" s="2">
        <f t="shared" si="11"/>
        <v>26.622083333333329</v>
      </c>
      <c r="D75" s="13">
        <f t="shared" si="13"/>
        <v>25.324183333333334</v>
      </c>
      <c r="E75" s="3">
        <v>24.5</v>
      </c>
      <c r="F75" s="1">
        <f t="shared" si="14"/>
        <v>25</v>
      </c>
      <c r="G75" s="1">
        <f t="shared" si="15"/>
        <v>25.5</v>
      </c>
      <c r="H75" s="13">
        <f t="shared" si="16"/>
        <v>25.824183333333334</v>
      </c>
      <c r="I75" s="14">
        <f t="shared" si="17"/>
        <v>26.324183333333334</v>
      </c>
      <c r="J75" s="2">
        <f t="shared" si="18"/>
        <v>5.1591499999999648</v>
      </c>
      <c r="K75" s="2"/>
      <c r="L75" s="2">
        <f t="shared" si="19"/>
        <v>5.9833333333332988</v>
      </c>
      <c r="M75" s="2"/>
      <c r="N75" s="2">
        <f t="shared" si="20"/>
        <v>5.4833333333332988</v>
      </c>
      <c r="O75" s="2"/>
      <c r="P75" s="2">
        <f t="shared" si="21"/>
        <v>4.9833333333332988</v>
      </c>
      <c r="Q75" s="2"/>
      <c r="R75" s="2">
        <f t="shared" si="12"/>
        <v>4.6591499999999648</v>
      </c>
      <c r="S75" s="2"/>
      <c r="T75" s="2">
        <f t="shared" si="22"/>
        <v>4.1591499999999648</v>
      </c>
      <c r="U75" s="11"/>
    </row>
    <row r="76" spans="1:21" x14ac:dyDescent="0.3">
      <c r="A76" s="12">
        <v>32948</v>
      </c>
      <c r="B76" s="28">
        <v>30.574999999999999</v>
      </c>
      <c r="C76" s="2">
        <f t="shared" si="11"/>
        <v>26.785694444444442</v>
      </c>
      <c r="D76" s="13">
        <f t="shared" si="13"/>
        <v>25.369994444444444</v>
      </c>
      <c r="E76" s="3">
        <v>24.5</v>
      </c>
      <c r="F76" s="1">
        <f t="shared" si="14"/>
        <v>25</v>
      </c>
      <c r="G76" s="1">
        <f t="shared" si="15"/>
        <v>25.5</v>
      </c>
      <c r="H76" s="13">
        <f t="shared" si="16"/>
        <v>25.869994444444444</v>
      </c>
      <c r="I76" s="14">
        <f t="shared" si="17"/>
        <v>26.369994444444444</v>
      </c>
      <c r="J76" s="2">
        <f t="shared" si="18"/>
        <v>5.2050055555555552</v>
      </c>
      <c r="K76" s="2"/>
      <c r="L76" s="2">
        <f t="shared" si="19"/>
        <v>6.0749999999999993</v>
      </c>
      <c r="M76" s="2"/>
      <c r="N76" s="2">
        <f t="shared" si="20"/>
        <v>5.5749999999999993</v>
      </c>
      <c r="O76" s="2"/>
      <c r="P76" s="2">
        <f t="shared" si="21"/>
        <v>5.0749999999999993</v>
      </c>
      <c r="Q76" s="2"/>
      <c r="R76" s="2">
        <f t="shared" si="12"/>
        <v>4.7050055555555552</v>
      </c>
      <c r="S76" s="2"/>
      <c r="T76" s="2">
        <f t="shared" si="22"/>
        <v>4.2050055555555552</v>
      </c>
      <c r="U76" s="11"/>
    </row>
    <row r="77" spans="1:21" x14ac:dyDescent="0.3">
      <c r="A77" s="12">
        <v>32949</v>
      </c>
      <c r="B77" s="28">
        <v>30.512499999999999</v>
      </c>
      <c r="C77" s="2">
        <f t="shared" si="11"/>
        <v>26.936249999999998</v>
      </c>
      <c r="D77" s="13">
        <f t="shared" si="13"/>
        <v>25.41215</v>
      </c>
      <c r="E77" s="3">
        <v>24.5</v>
      </c>
      <c r="F77" s="1">
        <f t="shared" si="14"/>
        <v>25</v>
      </c>
      <c r="G77" s="1">
        <f t="shared" si="15"/>
        <v>25.5</v>
      </c>
      <c r="H77" s="13">
        <f t="shared" si="16"/>
        <v>25.91215</v>
      </c>
      <c r="I77" s="14">
        <f t="shared" si="17"/>
        <v>26.41215</v>
      </c>
      <c r="J77" s="2">
        <f t="shared" si="18"/>
        <v>5.1003499999999988</v>
      </c>
      <c r="K77" s="2"/>
      <c r="L77" s="2">
        <f t="shared" si="19"/>
        <v>6.0124999999999993</v>
      </c>
      <c r="M77" s="2"/>
      <c r="N77" s="2">
        <f t="shared" si="20"/>
        <v>5.5124999999999993</v>
      </c>
      <c r="O77" s="2"/>
      <c r="P77" s="2">
        <f t="shared" si="21"/>
        <v>5.0124999999999993</v>
      </c>
      <c r="Q77" s="2"/>
      <c r="R77" s="2">
        <f t="shared" si="12"/>
        <v>4.6003499999999988</v>
      </c>
      <c r="S77" s="2"/>
      <c r="T77" s="2">
        <f t="shared" si="22"/>
        <v>4.1003499999999988</v>
      </c>
      <c r="U77" s="11"/>
    </row>
    <row r="78" spans="1:21" x14ac:dyDescent="0.3">
      <c r="A78" s="12">
        <v>32950</v>
      </c>
      <c r="B78" s="28">
        <v>30.970833333333299</v>
      </c>
      <c r="C78" s="2">
        <f t="shared" si="11"/>
        <v>27.110000000000003</v>
      </c>
      <c r="D78" s="13">
        <f t="shared" si="13"/>
        <v>25.460800000000003</v>
      </c>
      <c r="E78" s="3">
        <v>24.5</v>
      </c>
      <c r="F78" s="1">
        <f t="shared" si="14"/>
        <v>25</v>
      </c>
      <c r="G78" s="1">
        <f t="shared" si="15"/>
        <v>25.5</v>
      </c>
      <c r="H78" s="13">
        <f t="shared" si="16"/>
        <v>25.960800000000003</v>
      </c>
      <c r="I78" s="14">
        <f t="shared" si="17"/>
        <v>26.460800000000003</v>
      </c>
      <c r="J78" s="2">
        <f t="shared" si="18"/>
        <v>5.5100333333332969</v>
      </c>
      <c r="K78" s="2"/>
      <c r="L78" s="2">
        <f t="shared" si="19"/>
        <v>6.4708333333332995</v>
      </c>
      <c r="M78" s="2"/>
      <c r="N78" s="2">
        <f t="shared" si="20"/>
        <v>5.9708333333332995</v>
      </c>
      <c r="O78" s="2"/>
      <c r="P78" s="2">
        <f t="shared" si="21"/>
        <v>5.4708333333332995</v>
      </c>
      <c r="Q78" s="2"/>
      <c r="R78" s="2">
        <f t="shared" si="12"/>
        <v>5.0100333333332969</v>
      </c>
      <c r="S78" s="2"/>
      <c r="T78" s="2">
        <f t="shared" si="22"/>
        <v>4.5100333333332969</v>
      </c>
      <c r="U78" s="11"/>
    </row>
    <row r="79" spans="1:21" x14ac:dyDescent="0.3">
      <c r="A79" s="12">
        <v>32951</v>
      </c>
      <c r="B79" s="28">
        <v>30.283333333333299</v>
      </c>
      <c r="C79" s="2">
        <f t="shared" si="11"/>
        <v>27.297222222222221</v>
      </c>
      <c r="D79" s="13">
        <f t="shared" si="13"/>
        <v>25.513222222222225</v>
      </c>
      <c r="E79" s="3">
        <v>24.5</v>
      </c>
      <c r="F79" s="1">
        <f t="shared" si="14"/>
        <v>25</v>
      </c>
      <c r="G79" s="1">
        <f t="shared" si="15"/>
        <v>25.5</v>
      </c>
      <c r="H79" s="13">
        <f t="shared" si="16"/>
        <v>26.013222222222225</v>
      </c>
      <c r="I79" s="14">
        <f t="shared" si="17"/>
        <v>26.513222222222225</v>
      </c>
      <c r="J79" s="2">
        <f t="shared" si="18"/>
        <v>4.7701111111110741</v>
      </c>
      <c r="K79" s="2"/>
      <c r="L79" s="2">
        <f t="shared" si="19"/>
        <v>5.7833333333332995</v>
      </c>
      <c r="M79" s="2"/>
      <c r="N79" s="2">
        <f t="shared" si="20"/>
        <v>5.2833333333332995</v>
      </c>
      <c r="O79" s="2"/>
      <c r="P79" s="2">
        <f t="shared" si="21"/>
        <v>4.7833333333332995</v>
      </c>
      <c r="Q79" s="2"/>
      <c r="R79" s="2">
        <f t="shared" si="12"/>
        <v>4.2701111111110741</v>
      </c>
      <c r="S79" s="2"/>
      <c r="T79" s="2">
        <f t="shared" si="22"/>
        <v>3.7701111111110741</v>
      </c>
      <c r="U79" s="11"/>
    </row>
    <row r="80" spans="1:21" x14ac:dyDescent="0.3">
      <c r="A80" s="12">
        <v>32952</v>
      </c>
      <c r="B80" s="28">
        <v>29.516666666666701</v>
      </c>
      <c r="C80" s="2">
        <f t="shared" si="11"/>
        <v>27.441388888888888</v>
      </c>
      <c r="D80" s="13">
        <f t="shared" si="13"/>
        <v>25.553588888888889</v>
      </c>
      <c r="E80" s="3">
        <v>24.5</v>
      </c>
      <c r="F80" s="1">
        <f t="shared" si="14"/>
        <v>25</v>
      </c>
      <c r="G80" s="1">
        <f t="shared" si="15"/>
        <v>25.5</v>
      </c>
      <c r="H80" s="13">
        <f t="shared" si="16"/>
        <v>26.053588888888889</v>
      </c>
      <c r="I80" s="14">
        <f t="shared" si="17"/>
        <v>26.553588888888889</v>
      </c>
      <c r="J80" s="2">
        <f t="shared" si="18"/>
        <v>3.9630777777778121</v>
      </c>
      <c r="K80" s="2"/>
      <c r="L80" s="2">
        <f t="shared" si="19"/>
        <v>5.0166666666667012</v>
      </c>
      <c r="M80" s="2"/>
      <c r="N80" s="2">
        <f t="shared" si="20"/>
        <v>4.5166666666667012</v>
      </c>
      <c r="O80" s="2"/>
      <c r="P80" s="2">
        <f t="shared" si="21"/>
        <v>4.0166666666667012</v>
      </c>
      <c r="Q80" s="2"/>
      <c r="R80" s="2">
        <f t="shared" si="12"/>
        <v>3.4630777777778121</v>
      </c>
      <c r="S80" s="2"/>
      <c r="T80" s="2">
        <f t="shared" si="22"/>
        <v>2.9630777777778121</v>
      </c>
      <c r="U80" s="11"/>
    </row>
    <row r="81" spans="1:21" x14ac:dyDescent="0.3">
      <c r="A81" s="12">
        <v>32953</v>
      </c>
      <c r="B81" s="28">
        <v>29.983333333333299</v>
      </c>
      <c r="C81" s="2">
        <f t="shared" si="11"/>
        <v>27.53402777777778</v>
      </c>
      <c r="D81" s="13">
        <f t="shared" si="13"/>
        <v>25.579527777777781</v>
      </c>
      <c r="E81" s="3">
        <v>24.5</v>
      </c>
      <c r="F81" s="1">
        <f t="shared" si="14"/>
        <v>25</v>
      </c>
      <c r="G81" s="1">
        <f t="shared" si="15"/>
        <v>25.5</v>
      </c>
      <c r="H81" s="13">
        <f t="shared" si="16"/>
        <v>26.079527777777781</v>
      </c>
      <c r="I81" s="14">
        <f t="shared" si="17"/>
        <v>26.579527777777781</v>
      </c>
      <c r="J81" s="2">
        <f t="shared" si="18"/>
        <v>4.4038055555555182</v>
      </c>
      <c r="K81" s="2"/>
      <c r="L81" s="2">
        <f t="shared" si="19"/>
        <v>5.4833333333332988</v>
      </c>
      <c r="M81" s="2"/>
      <c r="N81" s="2">
        <f t="shared" si="20"/>
        <v>4.9833333333332988</v>
      </c>
      <c r="O81" s="2"/>
      <c r="P81" s="2">
        <f t="shared" si="21"/>
        <v>4.4833333333332988</v>
      </c>
      <c r="Q81" s="2"/>
      <c r="R81" s="2">
        <f t="shared" si="12"/>
        <v>3.9038055555555182</v>
      </c>
      <c r="S81" s="2"/>
      <c r="T81" s="2">
        <f t="shared" si="22"/>
        <v>3.4038055555555182</v>
      </c>
      <c r="U81" s="11"/>
    </row>
    <row r="82" spans="1:21" x14ac:dyDescent="0.3">
      <c r="A82" s="12">
        <v>32954</v>
      </c>
      <c r="B82" s="28">
        <v>30.15</v>
      </c>
      <c r="C82" s="2">
        <f t="shared" si="11"/>
        <v>27.75</v>
      </c>
      <c r="D82" s="13">
        <f t="shared" si="13"/>
        <v>25.64</v>
      </c>
      <c r="E82" s="3">
        <v>24.5</v>
      </c>
      <c r="F82" s="1">
        <f t="shared" si="14"/>
        <v>25</v>
      </c>
      <c r="G82" s="1">
        <f t="shared" si="15"/>
        <v>25.5</v>
      </c>
      <c r="H82" s="13">
        <f t="shared" si="16"/>
        <v>26.14</v>
      </c>
      <c r="I82" s="14">
        <f t="shared" si="17"/>
        <v>26.64</v>
      </c>
      <c r="J82" s="2">
        <f t="shared" si="18"/>
        <v>4.509999999999998</v>
      </c>
      <c r="K82" s="2"/>
      <c r="L82" s="2">
        <f t="shared" si="19"/>
        <v>5.6499999999999986</v>
      </c>
      <c r="M82" s="2"/>
      <c r="N82" s="2">
        <f t="shared" si="20"/>
        <v>5.1499999999999986</v>
      </c>
      <c r="O82" s="2"/>
      <c r="P82" s="2">
        <f t="shared" si="21"/>
        <v>4.6499999999999986</v>
      </c>
      <c r="Q82" s="2"/>
      <c r="R82" s="2">
        <f t="shared" si="12"/>
        <v>4.009999999999998</v>
      </c>
      <c r="S82" s="2"/>
      <c r="T82" s="2">
        <f t="shared" si="22"/>
        <v>3.509999999999998</v>
      </c>
      <c r="U82" s="11"/>
    </row>
    <row r="83" spans="1:21" x14ac:dyDescent="0.3">
      <c r="A83" s="12">
        <v>32955</v>
      </c>
      <c r="B83" s="28">
        <v>28.912500000000001</v>
      </c>
      <c r="C83" s="2">
        <f t="shared" si="11"/>
        <v>28.003472222222225</v>
      </c>
      <c r="D83" s="13">
        <f t="shared" si="13"/>
        <v>25.710972222222225</v>
      </c>
      <c r="E83" s="3">
        <v>24.5</v>
      </c>
      <c r="F83" s="1">
        <f t="shared" si="14"/>
        <v>25</v>
      </c>
      <c r="G83" s="1">
        <f t="shared" si="15"/>
        <v>25.5</v>
      </c>
      <c r="H83" s="13">
        <f t="shared" si="16"/>
        <v>26.210972222222225</v>
      </c>
      <c r="I83" s="14">
        <f t="shared" si="17"/>
        <v>26.710972222222225</v>
      </c>
      <c r="J83" s="2">
        <f t="shared" si="18"/>
        <v>3.2015277777777769</v>
      </c>
      <c r="K83" s="2"/>
      <c r="L83" s="2">
        <f t="shared" si="19"/>
        <v>4.4125000000000014</v>
      </c>
      <c r="M83" s="2"/>
      <c r="N83" s="2">
        <f t="shared" si="20"/>
        <v>3.9125000000000014</v>
      </c>
      <c r="O83" s="2"/>
      <c r="P83" s="2">
        <f t="shared" si="21"/>
        <v>3.4125000000000014</v>
      </c>
      <c r="Q83" s="2"/>
      <c r="R83" s="2">
        <f t="shared" si="12"/>
        <v>2.7015277777777769</v>
      </c>
      <c r="S83" s="2"/>
      <c r="T83" s="2">
        <f t="shared" si="22"/>
        <v>2.2015277777777769</v>
      </c>
      <c r="U83" s="11"/>
    </row>
    <row r="84" spans="1:21" x14ac:dyDescent="0.3">
      <c r="A84" s="12">
        <v>32956</v>
      </c>
      <c r="B84" s="28">
        <v>29.625</v>
      </c>
      <c r="C84" s="2">
        <f t="shared" si="11"/>
        <v>28.16652777777778</v>
      </c>
      <c r="D84" s="13">
        <f t="shared" si="13"/>
        <v>25.75662777777778</v>
      </c>
      <c r="E84" s="3">
        <v>24.5</v>
      </c>
      <c r="F84" s="1">
        <f t="shared" si="14"/>
        <v>25</v>
      </c>
      <c r="G84" s="1">
        <f t="shared" si="15"/>
        <v>25.5</v>
      </c>
      <c r="H84" s="13">
        <f t="shared" si="16"/>
        <v>26.25662777777778</v>
      </c>
      <c r="I84" s="14">
        <f t="shared" si="17"/>
        <v>26.75662777777778</v>
      </c>
      <c r="J84" s="2">
        <f t="shared" si="18"/>
        <v>3.8683722222222201</v>
      </c>
      <c r="K84" s="2"/>
      <c r="L84" s="2">
        <f t="shared" si="19"/>
        <v>5.125</v>
      </c>
      <c r="M84" s="2"/>
      <c r="N84" s="2">
        <f t="shared" si="20"/>
        <v>4.625</v>
      </c>
      <c r="O84" s="2"/>
      <c r="P84" s="2">
        <f t="shared" si="21"/>
        <v>4.125</v>
      </c>
      <c r="Q84" s="2"/>
      <c r="R84" s="2">
        <f t="shared" si="12"/>
        <v>3.3683722222222201</v>
      </c>
      <c r="S84" s="2"/>
      <c r="T84" s="2">
        <f t="shared" si="22"/>
        <v>2.8683722222222201</v>
      </c>
      <c r="U84" s="11"/>
    </row>
    <row r="85" spans="1:21" x14ac:dyDescent="0.3">
      <c r="A85" s="12">
        <v>32957</v>
      </c>
      <c r="B85" s="28">
        <v>28.195833333333301</v>
      </c>
      <c r="C85" s="2">
        <f t="shared" si="11"/>
        <v>28.353888888888893</v>
      </c>
      <c r="D85" s="13">
        <f t="shared" si="13"/>
        <v>25.809088888888891</v>
      </c>
      <c r="E85" s="3">
        <v>24.5</v>
      </c>
      <c r="F85" s="1">
        <f t="shared" si="14"/>
        <v>25</v>
      </c>
      <c r="G85" s="1">
        <f t="shared" si="15"/>
        <v>25.5</v>
      </c>
      <c r="H85" s="13">
        <f t="shared" si="16"/>
        <v>26.309088888888891</v>
      </c>
      <c r="I85" s="14">
        <f t="shared" si="17"/>
        <v>26.809088888888891</v>
      </c>
      <c r="J85" s="2">
        <f t="shared" si="18"/>
        <v>2.3867444444444104</v>
      </c>
      <c r="K85" s="2"/>
      <c r="L85" s="2">
        <f t="shared" si="19"/>
        <v>3.6958333333333009</v>
      </c>
      <c r="M85" s="2"/>
      <c r="N85" s="2">
        <f t="shared" si="20"/>
        <v>3.1958333333333009</v>
      </c>
      <c r="O85" s="2"/>
      <c r="P85" s="2">
        <f t="shared" si="21"/>
        <v>2.6958333333333009</v>
      </c>
      <c r="Q85" s="2"/>
      <c r="R85" s="2">
        <f t="shared" si="12"/>
        <v>1.8867444444444104</v>
      </c>
      <c r="S85" s="2"/>
      <c r="T85" s="2">
        <f t="shared" si="22"/>
        <v>1.3867444444444104</v>
      </c>
      <c r="U85" s="11"/>
    </row>
    <row r="86" spans="1:21" x14ac:dyDescent="0.3">
      <c r="A86" s="12">
        <v>32958</v>
      </c>
      <c r="B86" s="28">
        <v>30.4</v>
      </c>
      <c r="C86" s="2">
        <f t="shared" si="11"/>
        <v>28.46680555555556</v>
      </c>
      <c r="D86" s="13">
        <f t="shared" si="13"/>
        <v>25.840705555555559</v>
      </c>
      <c r="E86" s="3">
        <v>24.5</v>
      </c>
      <c r="F86" s="1">
        <f t="shared" si="14"/>
        <v>25</v>
      </c>
      <c r="G86" s="1">
        <f t="shared" si="15"/>
        <v>25.5</v>
      </c>
      <c r="H86" s="13">
        <f t="shared" si="16"/>
        <v>26.340705555555559</v>
      </c>
      <c r="I86" s="14">
        <f t="shared" si="17"/>
        <v>26.840705555555559</v>
      </c>
      <c r="J86" s="2">
        <f t="shared" si="18"/>
        <v>4.5592944444444399</v>
      </c>
      <c r="K86" s="2"/>
      <c r="L86" s="2">
        <f t="shared" si="19"/>
        <v>5.8999999999999986</v>
      </c>
      <c r="M86" s="2"/>
      <c r="N86" s="2">
        <f t="shared" si="20"/>
        <v>5.3999999999999986</v>
      </c>
      <c r="O86" s="2"/>
      <c r="P86" s="2">
        <f t="shared" si="21"/>
        <v>4.8999999999999986</v>
      </c>
      <c r="Q86" s="2"/>
      <c r="R86" s="2">
        <f t="shared" si="12"/>
        <v>4.0592944444444399</v>
      </c>
      <c r="S86" s="2"/>
      <c r="T86" s="2">
        <f t="shared" si="22"/>
        <v>3.5592944444444399</v>
      </c>
      <c r="U86" s="11"/>
    </row>
    <row r="87" spans="1:21" x14ac:dyDescent="0.3">
      <c r="A87" s="12">
        <v>32959</v>
      </c>
      <c r="B87" s="28">
        <v>29.5833333333333</v>
      </c>
      <c r="C87" s="2">
        <f t="shared" si="11"/>
        <v>28.665138888888894</v>
      </c>
      <c r="D87" s="13">
        <f t="shared" si="13"/>
        <v>25.896238888888892</v>
      </c>
      <c r="E87" s="3">
        <v>24.5</v>
      </c>
      <c r="F87" s="1">
        <f t="shared" si="14"/>
        <v>25</v>
      </c>
      <c r="G87" s="1">
        <f t="shared" si="15"/>
        <v>25.5</v>
      </c>
      <c r="H87" s="13">
        <f t="shared" si="16"/>
        <v>26.396238888888892</v>
      </c>
      <c r="I87" s="14">
        <f t="shared" si="17"/>
        <v>26.896238888888892</v>
      </c>
      <c r="J87" s="2">
        <f t="shared" si="18"/>
        <v>3.6870944444444085</v>
      </c>
      <c r="K87" s="2"/>
      <c r="L87" s="2">
        <f t="shared" si="19"/>
        <v>5.0833333333333002</v>
      </c>
      <c r="M87" s="2"/>
      <c r="N87" s="2">
        <f t="shared" si="20"/>
        <v>4.5833333333333002</v>
      </c>
      <c r="O87" s="2"/>
      <c r="P87" s="2">
        <f t="shared" si="21"/>
        <v>4.0833333333333002</v>
      </c>
      <c r="Q87" s="2"/>
      <c r="R87" s="2">
        <f t="shared" si="12"/>
        <v>3.1870944444444085</v>
      </c>
      <c r="S87" s="2"/>
      <c r="T87" s="2">
        <f t="shared" si="22"/>
        <v>2.6870944444444085</v>
      </c>
      <c r="U87" s="11"/>
    </row>
    <row r="88" spans="1:21" x14ac:dyDescent="0.3">
      <c r="A88" s="12">
        <v>32960</v>
      </c>
      <c r="B88" s="28">
        <v>30.279166666666701</v>
      </c>
      <c r="C88" s="2">
        <f t="shared" si="11"/>
        <v>28.789166666666667</v>
      </c>
      <c r="D88" s="13">
        <f t="shared" si="13"/>
        <v>25.93096666666667</v>
      </c>
      <c r="E88" s="3">
        <v>24.5</v>
      </c>
      <c r="F88" s="1">
        <f t="shared" si="14"/>
        <v>25</v>
      </c>
      <c r="G88" s="1">
        <f t="shared" si="15"/>
        <v>25.5</v>
      </c>
      <c r="H88" s="13">
        <f t="shared" si="16"/>
        <v>26.43096666666667</v>
      </c>
      <c r="I88" s="14">
        <f t="shared" si="17"/>
        <v>26.93096666666667</v>
      </c>
      <c r="J88" s="2">
        <f t="shared" si="18"/>
        <v>4.3482000000000305</v>
      </c>
      <c r="K88" s="2"/>
      <c r="L88" s="2">
        <f t="shared" si="19"/>
        <v>5.7791666666667005</v>
      </c>
      <c r="M88" s="2"/>
      <c r="N88" s="2">
        <f t="shared" si="20"/>
        <v>5.2791666666667005</v>
      </c>
      <c r="O88" s="2"/>
      <c r="P88" s="2">
        <f t="shared" si="21"/>
        <v>4.7791666666667005</v>
      </c>
      <c r="Q88" s="2"/>
      <c r="R88" s="2">
        <f t="shared" si="12"/>
        <v>3.8482000000000305</v>
      </c>
      <c r="S88" s="2"/>
      <c r="T88" s="2">
        <f t="shared" si="22"/>
        <v>3.3482000000000305</v>
      </c>
      <c r="U88" s="11"/>
    </row>
    <row r="89" spans="1:21" x14ac:dyDescent="0.3">
      <c r="A89" s="12">
        <v>32961</v>
      </c>
      <c r="B89" s="28">
        <v>30.045833333333299</v>
      </c>
      <c r="C89" s="2">
        <f t="shared" si="11"/>
        <v>28.916388888888886</v>
      </c>
      <c r="D89" s="13">
        <f t="shared" si="13"/>
        <v>25.966588888888889</v>
      </c>
      <c r="E89" s="3">
        <v>24.5</v>
      </c>
      <c r="F89" s="1">
        <f t="shared" si="14"/>
        <v>25</v>
      </c>
      <c r="G89" s="1">
        <f t="shared" si="15"/>
        <v>25.5</v>
      </c>
      <c r="H89" s="13">
        <f t="shared" si="16"/>
        <v>26.466588888888889</v>
      </c>
      <c r="I89" s="14">
        <f t="shared" si="17"/>
        <v>26.966588888888889</v>
      </c>
      <c r="J89" s="2">
        <f t="shared" si="18"/>
        <v>4.0792444444444094</v>
      </c>
      <c r="K89" s="2"/>
      <c r="L89" s="2">
        <f t="shared" si="19"/>
        <v>5.5458333333332988</v>
      </c>
      <c r="M89" s="2"/>
      <c r="N89" s="2">
        <f t="shared" si="20"/>
        <v>5.0458333333332988</v>
      </c>
      <c r="O89" s="2"/>
      <c r="P89" s="2">
        <f t="shared" si="21"/>
        <v>4.5458333333332988</v>
      </c>
      <c r="Q89" s="2"/>
      <c r="R89" s="2">
        <f t="shared" si="12"/>
        <v>3.5792444444444094</v>
      </c>
      <c r="S89" s="2"/>
      <c r="T89" s="2">
        <f t="shared" si="22"/>
        <v>3.0792444444444094</v>
      </c>
      <c r="U89" s="11"/>
    </row>
    <row r="90" spans="1:21" x14ac:dyDescent="0.3">
      <c r="A90" s="12">
        <v>32962</v>
      </c>
      <c r="B90" s="28">
        <v>30.425000000000001</v>
      </c>
      <c r="C90" s="2">
        <f t="shared" si="11"/>
        <v>29.026111111111106</v>
      </c>
      <c r="D90" s="13">
        <f t="shared" si="13"/>
        <v>25.997311111111109</v>
      </c>
      <c r="E90" s="3">
        <v>24.5</v>
      </c>
      <c r="F90" s="1">
        <f t="shared" si="14"/>
        <v>25</v>
      </c>
      <c r="G90" s="1">
        <f t="shared" si="15"/>
        <v>25.5</v>
      </c>
      <c r="H90" s="13">
        <f t="shared" si="16"/>
        <v>26.497311111111109</v>
      </c>
      <c r="I90" s="14">
        <f t="shared" si="17"/>
        <v>26.997311111111109</v>
      </c>
      <c r="J90" s="2">
        <f t="shared" si="18"/>
        <v>4.4276888888888912</v>
      </c>
      <c r="K90" s="2"/>
      <c r="L90" s="2">
        <f t="shared" si="19"/>
        <v>5.9250000000000007</v>
      </c>
      <c r="M90" s="2"/>
      <c r="N90" s="2">
        <f t="shared" si="20"/>
        <v>5.4250000000000007</v>
      </c>
      <c r="O90" s="2"/>
      <c r="P90" s="2">
        <f t="shared" si="21"/>
        <v>4.9250000000000007</v>
      </c>
      <c r="Q90" s="2"/>
      <c r="R90" s="2">
        <f t="shared" si="12"/>
        <v>3.9276888888888912</v>
      </c>
      <c r="S90" s="2"/>
      <c r="T90" s="2">
        <f t="shared" si="22"/>
        <v>3.4276888888888912</v>
      </c>
      <c r="U90" s="11"/>
    </row>
    <row r="91" spans="1:21" x14ac:dyDescent="0.3">
      <c r="A91" s="12">
        <v>32963</v>
      </c>
      <c r="B91" s="28">
        <v>30.908333333333299</v>
      </c>
      <c r="C91" s="2">
        <f t="shared" si="11"/>
        <v>29.132638888888881</v>
      </c>
      <c r="D91" s="13">
        <f t="shared" si="13"/>
        <v>26.027138888888889</v>
      </c>
      <c r="E91" s="3">
        <v>24.5</v>
      </c>
      <c r="F91" s="1">
        <f t="shared" si="14"/>
        <v>25</v>
      </c>
      <c r="G91" s="1">
        <f t="shared" si="15"/>
        <v>25.5</v>
      </c>
      <c r="H91" s="13">
        <f t="shared" si="16"/>
        <v>26.527138888888889</v>
      </c>
      <c r="I91" s="14">
        <f t="shared" si="17"/>
        <v>27.027138888888889</v>
      </c>
      <c r="J91" s="2">
        <f t="shared" si="18"/>
        <v>4.8811944444444109</v>
      </c>
      <c r="K91" s="2"/>
      <c r="L91" s="2">
        <f t="shared" si="19"/>
        <v>6.4083333333332995</v>
      </c>
      <c r="M91" s="2"/>
      <c r="N91" s="2">
        <f t="shared" si="20"/>
        <v>5.9083333333332995</v>
      </c>
      <c r="O91" s="2"/>
      <c r="P91" s="2">
        <f t="shared" si="21"/>
        <v>5.4083333333332995</v>
      </c>
      <c r="Q91" s="2"/>
      <c r="R91" s="2">
        <f t="shared" si="12"/>
        <v>4.3811944444444109</v>
      </c>
      <c r="S91" s="2"/>
      <c r="T91" s="2">
        <f t="shared" si="22"/>
        <v>3.8811944444444109</v>
      </c>
      <c r="U91" s="11"/>
    </row>
    <row r="92" spans="1:21" x14ac:dyDescent="0.3">
      <c r="A92" s="12">
        <v>32964</v>
      </c>
      <c r="B92" s="28">
        <v>31.837499999999999</v>
      </c>
      <c r="C92" s="2">
        <f t="shared" si="11"/>
        <v>29.264305555555548</v>
      </c>
      <c r="D92" s="13">
        <f t="shared" si="13"/>
        <v>26.064005555555553</v>
      </c>
      <c r="E92" s="3">
        <v>24.5</v>
      </c>
      <c r="F92" s="1">
        <f t="shared" si="14"/>
        <v>25</v>
      </c>
      <c r="G92" s="1">
        <f t="shared" si="15"/>
        <v>25.5</v>
      </c>
      <c r="H92" s="13">
        <f t="shared" si="16"/>
        <v>26.564005555555553</v>
      </c>
      <c r="I92" s="14">
        <f t="shared" si="17"/>
        <v>27.064005555555553</v>
      </c>
      <c r="J92" s="2">
        <f t="shared" si="18"/>
        <v>5.7734944444444452</v>
      </c>
      <c r="K92" s="2"/>
      <c r="L92" s="2">
        <f t="shared" si="19"/>
        <v>7.3374999999999986</v>
      </c>
      <c r="M92" s="2"/>
      <c r="N92" s="2">
        <f t="shared" si="20"/>
        <v>6.8374999999999986</v>
      </c>
      <c r="O92" s="2"/>
      <c r="P92" s="2">
        <f t="shared" si="21"/>
        <v>6.3374999999999986</v>
      </c>
      <c r="Q92" s="2"/>
      <c r="R92" s="2">
        <f t="shared" si="12"/>
        <v>5.2734944444444452</v>
      </c>
      <c r="S92" s="2"/>
      <c r="T92" s="2">
        <f t="shared" si="22"/>
        <v>4.7734944444444452</v>
      </c>
      <c r="U92" s="11"/>
    </row>
    <row r="93" spans="1:21" x14ac:dyDescent="0.3">
      <c r="A93" s="12">
        <v>32965</v>
      </c>
      <c r="B93" s="28">
        <v>31.4166666666667</v>
      </c>
      <c r="C93" s="2">
        <f t="shared" si="11"/>
        <v>29.422361111111105</v>
      </c>
      <c r="D93" s="13">
        <f t="shared" si="13"/>
        <v>26.108261111111112</v>
      </c>
      <c r="E93" s="3">
        <v>24.5</v>
      </c>
      <c r="F93" s="1">
        <f t="shared" si="14"/>
        <v>25</v>
      </c>
      <c r="G93" s="1">
        <f t="shared" si="15"/>
        <v>25.5</v>
      </c>
      <c r="H93" s="13">
        <f t="shared" si="16"/>
        <v>26.608261111111112</v>
      </c>
      <c r="I93" s="14">
        <f t="shared" si="17"/>
        <v>27.108261111111112</v>
      </c>
      <c r="J93" s="2">
        <f t="shared" si="18"/>
        <v>5.3084055555555878</v>
      </c>
      <c r="K93" s="2"/>
      <c r="L93" s="2">
        <f t="shared" si="19"/>
        <v>6.9166666666666998</v>
      </c>
      <c r="M93" s="2"/>
      <c r="N93" s="2">
        <f t="shared" si="20"/>
        <v>6.4166666666666998</v>
      </c>
      <c r="O93" s="2"/>
      <c r="P93" s="2">
        <f t="shared" si="21"/>
        <v>5.9166666666666998</v>
      </c>
      <c r="Q93" s="2"/>
      <c r="R93" s="2">
        <f t="shared" si="12"/>
        <v>4.8084055555555878</v>
      </c>
      <c r="S93" s="2"/>
      <c r="T93" s="2">
        <f t="shared" si="22"/>
        <v>4.3084055555555878</v>
      </c>
      <c r="U93" s="11"/>
    </row>
    <row r="94" spans="1:21" x14ac:dyDescent="0.3">
      <c r="A94" s="12">
        <v>32966</v>
      </c>
      <c r="B94" s="28">
        <v>30.5833333333333</v>
      </c>
      <c r="C94" s="2">
        <f t="shared" si="11"/>
        <v>29.565277777777773</v>
      </c>
      <c r="D94" s="13">
        <f t="shared" si="13"/>
        <v>26.148277777777778</v>
      </c>
      <c r="E94" s="3">
        <v>24.5</v>
      </c>
      <c r="F94" s="1">
        <f t="shared" si="14"/>
        <v>25</v>
      </c>
      <c r="G94" s="1">
        <f t="shared" si="15"/>
        <v>25.5</v>
      </c>
      <c r="H94" s="13">
        <f t="shared" si="16"/>
        <v>26.648277777777778</v>
      </c>
      <c r="I94" s="14">
        <f t="shared" si="17"/>
        <v>27.148277777777778</v>
      </c>
      <c r="J94" s="2">
        <f t="shared" si="18"/>
        <v>4.4350555555555218</v>
      </c>
      <c r="K94" s="2"/>
      <c r="L94" s="2">
        <f t="shared" si="19"/>
        <v>6.0833333333333002</v>
      </c>
      <c r="M94" s="2"/>
      <c r="N94" s="2">
        <f t="shared" si="20"/>
        <v>5.5833333333333002</v>
      </c>
      <c r="O94" s="2"/>
      <c r="P94" s="2">
        <f t="shared" si="21"/>
        <v>5.0833333333333002</v>
      </c>
      <c r="Q94" s="2"/>
      <c r="R94" s="2">
        <f t="shared" si="12"/>
        <v>3.9350555555555218</v>
      </c>
      <c r="S94" s="2"/>
      <c r="T94" s="2">
        <f t="shared" si="22"/>
        <v>3.4350555555555218</v>
      </c>
      <c r="U94" s="11"/>
    </row>
    <row r="95" spans="1:21" x14ac:dyDescent="0.3">
      <c r="A95" s="12">
        <v>32967</v>
      </c>
      <c r="B95" s="28">
        <v>31.316666666666698</v>
      </c>
      <c r="C95" s="2">
        <f t="shared" si="11"/>
        <v>29.672361111111105</v>
      </c>
      <c r="D95" s="13">
        <f t="shared" si="13"/>
        <v>26.178261111111112</v>
      </c>
      <c r="E95" s="3">
        <v>24.5</v>
      </c>
      <c r="F95" s="1">
        <f t="shared" si="14"/>
        <v>25</v>
      </c>
      <c r="G95" s="1">
        <f t="shared" si="15"/>
        <v>25.5</v>
      </c>
      <c r="H95" s="13">
        <f t="shared" si="16"/>
        <v>26.678261111111112</v>
      </c>
      <c r="I95" s="14">
        <f t="shared" si="17"/>
        <v>27.178261111111112</v>
      </c>
      <c r="J95" s="2">
        <f t="shared" si="18"/>
        <v>5.1384055555555861</v>
      </c>
      <c r="K95" s="2"/>
      <c r="L95" s="2">
        <f t="shared" si="19"/>
        <v>6.8166666666666984</v>
      </c>
      <c r="M95" s="2"/>
      <c r="N95" s="2">
        <f t="shared" si="20"/>
        <v>6.3166666666666984</v>
      </c>
      <c r="O95" s="2"/>
      <c r="P95" s="2">
        <f t="shared" si="21"/>
        <v>5.8166666666666984</v>
      </c>
      <c r="Q95" s="2"/>
      <c r="R95" s="2">
        <f t="shared" si="12"/>
        <v>4.6384055555555861</v>
      </c>
      <c r="S95" s="2"/>
      <c r="T95" s="2">
        <f t="shared" si="22"/>
        <v>4.1384055555555861</v>
      </c>
      <c r="U95" s="11"/>
    </row>
    <row r="96" spans="1:21" x14ac:dyDescent="0.3">
      <c r="A96" s="12">
        <v>32968</v>
      </c>
      <c r="B96" s="28">
        <v>30.608333333333299</v>
      </c>
      <c r="C96" s="2">
        <f t="shared" si="11"/>
        <v>29.78277777777777</v>
      </c>
      <c r="D96" s="13">
        <f t="shared" si="13"/>
        <v>26.209177777777775</v>
      </c>
      <c r="E96" s="3">
        <v>24.5</v>
      </c>
      <c r="F96" s="1">
        <f t="shared" si="14"/>
        <v>25</v>
      </c>
      <c r="G96" s="1">
        <f t="shared" si="15"/>
        <v>25.5</v>
      </c>
      <c r="H96" s="13">
        <f t="shared" si="16"/>
        <v>26.709177777777775</v>
      </c>
      <c r="I96" s="14">
        <f t="shared" si="17"/>
        <v>27.209177777777775</v>
      </c>
      <c r="J96" s="2">
        <f t="shared" si="18"/>
        <v>4.3991555555555237</v>
      </c>
      <c r="K96" s="2"/>
      <c r="L96" s="2">
        <f t="shared" si="19"/>
        <v>6.1083333333332988</v>
      </c>
      <c r="M96" s="2"/>
      <c r="N96" s="2">
        <f t="shared" si="20"/>
        <v>5.6083333333332988</v>
      </c>
      <c r="O96" s="2"/>
      <c r="P96" s="2">
        <f t="shared" si="21"/>
        <v>5.1083333333332988</v>
      </c>
      <c r="Q96" s="2"/>
      <c r="R96" s="2">
        <f t="shared" si="12"/>
        <v>3.8991555555555237</v>
      </c>
      <c r="S96" s="2"/>
      <c r="T96" s="2">
        <f t="shared" si="22"/>
        <v>3.3991555555555237</v>
      </c>
      <c r="U96" s="11"/>
    </row>
    <row r="97" spans="1:21" x14ac:dyDescent="0.3">
      <c r="A97" s="12">
        <v>32969</v>
      </c>
      <c r="B97" s="28">
        <v>31.5416666666667</v>
      </c>
      <c r="C97" s="2">
        <f t="shared" si="11"/>
        <v>29.843194444444443</v>
      </c>
      <c r="D97" s="13">
        <f t="shared" si="13"/>
        <v>26.226094444444445</v>
      </c>
      <c r="E97" s="3">
        <v>24.5</v>
      </c>
      <c r="F97" s="1">
        <f t="shared" si="14"/>
        <v>25</v>
      </c>
      <c r="G97" s="1">
        <f t="shared" si="15"/>
        <v>25.5</v>
      </c>
      <c r="H97" s="13">
        <f t="shared" si="16"/>
        <v>26.726094444444445</v>
      </c>
      <c r="I97" s="14">
        <f t="shared" si="17"/>
        <v>27.226094444444445</v>
      </c>
      <c r="J97" s="2">
        <f t="shared" si="18"/>
        <v>5.3155722222222543</v>
      </c>
      <c r="K97" s="2"/>
      <c r="L97" s="2">
        <f t="shared" si="19"/>
        <v>7.0416666666666998</v>
      </c>
      <c r="M97" s="2"/>
      <c r="N97" s="2">
        <f t="shared" si="20"/>
        <v>6.5416666666666998</v>
      </c>
      <c r="O97" s="2"/>
      <c r="P97" s="2">
        <f t="shared" si="21"/>
        <v>6.0416666666666998</v>
      </c>
      <c r="Q97" s="2"/>
      <c r="R97" s="2">
        <f t="shared" si="12"/>
        <v>4.8155722222222543</v>
      </c>
      <c r="S97" s="2"/>
      <c r="T97" s="2">
        <f t="shared" si="22"/>
        <v>4.3155722222222543</v>
      </c>
      <c r="U97" s="11"/>
    </row>
    <row r="98" spans="1:21" x14ac:dyDescent="0.3">
      <c r="A98" s="12">
        <v>32970</v>
      </c>
      <c r="B98" s="28">
        <v>31.079166666666701</v>
      </c>
      <c r="C98" s="2">
        <f t="shared" si="11"/>
        <v>29.956111111111106</v>
      </c>
      <c r="D98" s="13">
        <f t="shared" si="13"/>
        <v>26.257711111111114</v>
      </c>
      <c r="E98" s="3">
        <v>24.5</v>
      </c>
      <c r="F98" s="1">
        <f t="shared" si="14"/>
        <v>25</v>
      </c>
      <c r="G98" s="1">
        <f t="shared" si="15"/>
        <v>25.5</v>
      </c>
      <c r="H98" s="13">
        <f t="shared" si="16"/>
        <v>26.757711111111114</v>
      </c>
      <c r="I98" s="14">
        <f t="shared" si="17"/>
        <v>27.257711111111114</v>
      </c>
      <c r="J98" s="2">
        <f t="shared" si="18"/>
        <v>4.8214555555555876</v>
      </c>
      <c r="K98" s="2"/>
      <c r="L98" s="2">
        <f t="shared" si="19"/>
        <v>6.5791666666667012</v>
      </c>
      <c r="M98" s="2"/>
      <c r="N98" s="2">
        <f t="shared" si="20"/>
        <v>6.0791666666667012</v>
      </c>
      <c r="O98" s="2"/>
      <c r="P98" s="2">
        <f t="shared" si="21"/>
        <v>5.5791666666667012</v>
      </c>
      <c r="Q98" s="2"/>
      <c r="R98" s="2">
        <f t="shared" si="12"/>
        <v>4.3214555555555876</v>
      </c>
      <c r="S98" s="2"/>
      <c r="T98" s="2">
        <f t="shared" si="22"/>
        <v>3.8214555555555876</v>
      </c>
      <c r="U98" s="11"/>
    </row>
    <row r="99" spans="1:21" x14ac:dyDescent="0.3">
      <c r="A99" s="12">
        <v>32971</v>
      </c>
      <c r="B99" s="28">
        <v>31.962499999999999</v>
      </c>
      <c r="C99" s="2">
        <f t="shared" ref="C99:C162" si="23">AVERAGE(B69:B98)</f>
        <v>30.062916666666663</v>
      </c>
      <c r="D99" s="13">
        <f t="shared" si="13"/>
        <v>26.287616666666665</v>
      </c>
      <c r="E99" s="3">
        <v>24.5</v>
      </c>
      <c r="F99" s="1">
        <f t="shared" si="14"/>
        <v>25</v>
      </c>
      <c r="G99" s="1">
        <f t="shared" si="15"/>
        <v>25.5</v>
      </c>
      <c r="H99" s="13">
        <f t="shared" si="16"/>
        <v>26.787616666666665</v>
      </c>
      <c r="I99" s="14">
        <f t="shared" si="17"/>
        <v>27.287616666666665</v>
      </c>
      <c r="J99" s="2">
        <f t="shared" si="18"/>
        <v>5.6748833333333337</v>
      </c>
      <c r="K99" s="2"/>
      <c r="L99" s="2">
        <f t="shared" si="19"/>
        <v>7.4624999999999986</v>
      </c>
      <c r="M99" s="2"/>
      <c r="N99" s="2">
        <f t="shared" si="20"/>
        <v>6.9624999999999986</v>
      </c>
      <c r="O99" s="2"/>
      <c r="P99" s="2">
        <f t="shared" si="21"/>
        <v>6.4624999999999986</v>
      </c>
      <c r="Q99" s="2"/>
      <c r="R99" s="2">
        <f t="shared" si="12"/>
        <v>5.1748833333333337</v>
      </c>
      <c r="S99" s="2"/>
      <c r="T99" s="2">
        <f t="shared" si="22"/>
        <v>4.6748833333333337</v>
      </c>
      <c r="U99" s="11"/>
    </row>
    <row r="100" spans="1:21" x14ac:dyDescent="0.3">
      <c r="A100" s="12">
        <v>32972</v>
      </c>
      <c r="B100" s="28">
        <v>33.095833333333303</v>
      </c>
      <c r="C100" s="2">
        <f t="shared" si="23"/>
        <v>30.204861111111104</v>
      </c>
      <c r="D100" s="13">
        <f t="shared" si="13"/>
        <v>26.327361111111109</v>
      </c>
      <c r="E100" s="3">
        <v>24.5</v>
      </c>
      <c r="F100" s="1">
        <f t="shared" si="14"/>
        <v>25</v>
      </c>
      <c r="G100" s="1">
        <f t="shared" si="15"/>
        <v>25.5</v>
      </c>
      <c r="H100" s="13">
        <f t="shared" si="16"/>
        <v>26.827361111111109</v>
      </c>
      <c r="I100" s="14">
        <f t="shared" si="17"/>
        <v>27.327361111111109</v>
      </c>
      <c r="J100" s="2">
        <f t="shared" si="18"/>
        <v>6.7684722222221936</v>
      </c>
      <c r="K100" s="2"/>
      <c r="L100" s="2">
        <f t="shared" si="19"/>
        <v>8.595833333333303</v>
      </c>
      <c r="M100" s="2"/>
      <c r="N100" s="2">
        <f t="shared" si="20"/>
        <v>8.095833333333303</v>
      </c>
      <c r="O100" s="2"/>
      <c r="P100" s="2">
        <f t="shared" si="21"/>
        <v>7.595833333333303</v>
      </c>
      <c r="Q100" s="2"/>
      <c r="R100" s="2">
        <f t="shared" si="12"/>
        <v>6.2684722222221936</v>
      </c>
      <c r="S100" s="2"/>
      <c r="T100" s="2">
        <f t="shared" si="22"/>
        <v>5.7684722222221936</v>
      </c>
      <c r="U100" s="11"/>
    </row>
    <row r="101" spans="1:21" x14ac:dyDescent="0.3">
      <c r="A101" s="12">
        <v>32973</v>
      </c>
      <c r="B101" s="28">
        <v>33.108333333333299</v>
      </c>
      <c r="C101" s="2">
        <f t="shared" si="23"/>
        <v>30.386388888888884</v>
      </c>
      <c r="D101" s="13">
        <f t="shared" si="13"/>
        <v>26.378188888888889</v>
      </c>
      <c r="E101" s="3">
        <v>24.5</v>
      </c>
      <c r="F101" s="1">
        <f t="shared" si="14"/>
        <v>25</v>
      </c>
      <c r="G101" s="1">
        <f t="shared" si="15"/>
        <v>25.5</v>
      </c>
      <c r="H101" s="13">
        <f t="shared" si="16"/>
        <v>26.878188888888889</v>
      </c>
      <c r="I101" s="14">
        <f t="shared" si="17"/>
        <v>27.378188888888889</v>
      </c>
      <c r="J101" s="2">
        <f t="shared" si="18"/>
        <v>6.7301444444444094</v>
      </c>
      <c r="K101" s="2"/>
      <c r="L101" s="2">
        <f t="shared" si="19"/>
        <v>8.6083333333332988</v>
      </c>
      <c r="M101" s="2"/>
      <c r="N101" s="2">
        <f t="shared" si="20"/>
        <v>8.1083333333332988</v>
      </c>
      <c r="O101" s="2"/>
      <c r="P101" s="2">
        <f t="shared" si="21"/>
        <v>7.6083333333332988</v>
      </c>
      <c r="Q101" s="2"/>
      <c r="R101" s="2">
        <f t="shared" si="12"/>
        <v>6.2301444444444094</v>
      </c>
      <c r="S101" s="2"/>
      <c r="T101" s="2">
        <f t="shared" si="22"/>
        <v>5.7301444444444094</v>
      </c>
      <c r="U101" s="11"/>
    </row>
    <row r="102" spans="1:21" x14ac:dyDescent="0.3">
      <c r="A102" s="12">
        <v>32974</v>
      </c>
      <c r="B102" s="28">
        <v>33.258333333333297</v>
      </c>
      <c r="C102" s="2">
        <f t="shared" si="23"/>
        <v>30.54569444444444</v>
      </c>
      <c r="D102" s="13">
        <f t="shared" si="13"/>
        <v>26.422794444444445</v>
      </c>
      <c r="E102" s="3">
        <v>24.5</v>
      </c>
      <c r="F102" s="1">
        <f t="shared" si="14"/>
        <v>25</v>
      </c>
      <c r="G102" s="1">
        <f t="shared" si="15"/>
        <v>25.5</v>
      </c>
      <c r="H102" s="13">
        <f t="shared" si="16"/>
        <v>26.922794444444445</v>
      </c>
      <c r="I102" s="14">
        <f t="shared" si="17"/>
        <v>27.422794444444445</v>
      </c>
      <c r="J102" s="2">
        <f t="shared" si="18"/>
        <v>6.835538888888852</v>
      </c>
      <c r="K102" s="2"/>
      <c r="L102" s="2">
        <f t="shared" si="19"/>
        <v>8.7583333333332973</v>
      </c>
      <c r="M102" s="2"/>
      <c r="N102" s="2">
        <f t="shared" si="20"/>
        <v>8.2583333333332973</v>
      </c>
      <c r="O102" s="2"/>
      <c r="P102" s="2">
        <f t="shared" si="21"/>
        <v>7.7583333333332973</v>
      </c>
      <c r="Q102" s="2"/>
      <c r="R102" s="2">
        <f t="shared" si="12"/>
        <v>6.335538888888852</v>
      </c>
      <c r="S102" s="2"/>
      <c r="T102" s="2">
        <f t="shared" si="22"/>
        <v>5.835538888888852</v>
      </c>
      <c r="U102" s="11"/>
    </row>
    <row r="103" spans="1:21" x14ac:dyDescent="0.3">
      <c r="A103" s="12">
        <v>32975</v>
      </c>
      <c r="B103" s="28">
        <v>33.058333333333302</v>
      </c>
      <c r="C103" s="2">
        <f t="shared" si="23"/>
        <v>30.676944444444437</v>
      </c>
      <c r="D103" s="13">
        <f t="shared" si="13"/>
        <v>26.459544444444447</v>
      </c>
      <c r="E103" s="3">
        <v>24.5</v>
      </c>
      <c r="F103" s="1">
        <f t="shared" si="14"/>
        <v>25</v>
      </c>
      <c r="G103" s="1">
        <f t="shared" si="15"/>
        <v>25.5</v>
      </c>
      <c r="H103" s="13">
        <f t="shared" si="16"/>
        <v>26.959544444444447</v>
      </c>
      <c r="I103" s="14">
        <f t="shared" si="17"/>
        <v>27.459544444444447</v>
      </c>
      <c r="J103" s="2">
        <f t="shared" si="18"/>
        <v>6.5987888888888548</v>
      </c>
      <c r="K103" s="2"/>
      <c r="L103" s="2">
        <f t="shared" si="19"/>
        <v>8.5583333333333016</v>
      </c>
      <c r="M103" s="2"/>
      <c r="N103" s="2">
        <f t="shared" si="20"/>
        <v>8.0583333333333016</v>
      </c>
      <c r="O103" s="2"/>
      <c r="P103" s="2">
        <f t="shared" si="21"/>
        <v>7.5583333333333016</v>
      </c>
      <c r="Q103" s="2"/>
      <c r="R103" s="2">
        <f t="shared" si="12"/>
        <v>6.0987888888888548</v>
      </c>
      <c r="S103" s="2"/>
      <c r="T103" s="2">
        <f t="shared" si="22"/>
        <v>5.5987888888888548</v>
      </c>
      <c r="U103" s="11"/>
    </row>
    <row r="104" spans="1:21" x14ac:dyDescent="0.3">
      <c r="A104" s="12">
        <v>32976</v>
      </c>
      <c r="B104" s="28">
        <v>33.825000000000003</v>
      </c>
      <c r="C104" s="2">
        <f t="shared" si="23"/>
        <v>30.793611111111105</v>
      </c>
      <c r="D104" s="13">
        <f t="shared" si="13"/>
        <v>26.492211111111111</v>
      </c>
      <c r="E104" s="3">
        <v>24.5</v>
      </c>
      <c r="F104" s="1">
        <f t="shared" si="14"/>
        <v>25</v>
      </c>
      <c r="G104" s="1">
        <f t="shared" si="15"/>
        <v>25.5</v>
      </c>
      <c r="H104" s="13">
        <f t="shared" si="16"/>
        <v>26.992211111111111</v>
      </c>
      <c r="I104" s="14">
        <f t="shared" si="17"/>
        <v>27.492211111111111</v>
      </c>
      <c r="J104" s="2">
        <f t="shared" si="18"/>
        <v>7.3327888888888921</v>
      </c>
      <c r="K104" s="2"/>
      <c r="L104" s="2">
        <f t="shared" si="19"/>
        <v>9.3250000000000028</v>
      </c>
      <c r="M104" s="2"/>
      <c r="N104" s="2">
        <f t="shared" si="20"/>
        <v>8.8250000000000028</v>
      </c>
      <c r="O104" s="2"/>
      <c r="P104" s="2">
        <f t="shared" si="21"/>
        <v>8.3250000000000028</v>
      </c>
      <c r="Q104" s="2"/>
      <c r="R104" s="2">
        <f t="shared" si="12"/>
        <v>6.8327888888888921</v>
      </c>
      <c r="S104" s="2"/>
      <c r="T104" s="2">
        <f t="shared" si="22"/>
        <v>6.3327888888888921</v>
      </c>
      <c r="U104" s="11"/>
    </row>
    <row r="105" spans="1:21" x14ac:dyDescent="0.3">
      <c r="A105" s="12">
        <v>32977</v>
      </c>
      <c r="B105" s="28">
        <v>33.566666666666698</v>
      </c>
      <c r="C105" s="2">
        <f t="shared" si="23"/>
        <v>30.918055555555554</v>
      </c>
      <c r="D105" s="13">
        <f t="shared" si="13"/>
        <v>26.527055555555556</v>
      </c>
      <c r="E105" s="3">
        <v>24.5</v>
      </c>
      <c r="F105" s="1">
        <f t="shared" si="14"/>
        <v>25</v>
      </c>
      <c r="G105" s="1">
        <f t="shared" si="15"/>
        <v>25.5</v>
      </c>
      <c r="H105" s="13">
        <f t="shared" si="16"/>
        <v>27.027055555555556</v>
      </c>
      <c r="I105" s="14">
        <f t="shared" si="17"/>
        <v>27.527055555555556</v>
      </c>
      <c r="J105" s="2">
        <f t="shared" si="18"/>
        <v>7.0396111111111423</v>
      </c>
      <c r="K105" s="2"/>
      <c r="L105" s="2">
        <f t="shared" si="19"/>
        <v>9.0666666666666984</v>
      </c>
      <c r="M105" s="2"/>
      <c r="N105" s="2">
        <f t="shared" si="20"/>
        <v>8.5666666666666984</v>
      </c>
      <c r="O105" s="2"/>
      <c r="P105" s="2">
        <f t="shared" si="21"/>
        <v>8.0666666666666984</v>
      </c>
      <c r="Q105" s="2"/>
      <c r="R105" s="2">
        <f t="shared" si="12"/>
        <v>6.5396111111111423</v>
      </c>
      <c r="S105" s="2"/>
      <c r="T105" s="2">
        <f t="shared" si="22"/>
        <v>6.0396111111111423</v>
      </c>
      <c r="U105" s="11"/>
    </row>
    <row r="106" spans="1:21" x14ac:dyDescent="0.3">
      <c r="A106" s="12">
        <v>32978</v>
      </c>
      <c r="B106" s="28">
        <v>34.049999999999997</v>
      </c>
      <c r="C106" s="2">
        <f t="shared" si="23"/>
        <v>31.020833333333332</v>
      </c>
      <c r="D106" s="13">
        <f t="shared" si="13"/>
        <v>26.555833333333332</v>
      </c>
      <c r="E106" s="3">
        <v>24.5</v>
      </c>
      <c r="F106" s="1">
        <f t="shared" si="14"/>
        <v>25</v>
      </c>
      <c r="G106" s="1">
        <f t="shared" si="15"/>
        <v>25.5</v>
      </c>
      <c r="H106" s="13">
        <f t="shared" si="16"/>
        <v>27.055833333333332</v>
      </c>
      <c r="I106" s="14">
        <f t="shared" si="17"/>
        <v>27.555833333333332</v>
      </c>
      <c r="J106" s="2">
        <f t="shared" si="18"/>
        <v>7.4941666666666649</v>
      </c>
      <c r="K106" s="2"/>
      <c r="L106" s="2">
        <f t="shared" si="19"/>
        <v>9.5499999999999972</v>
      </c>
      <c r="M106" s="2"/>
      <c r="N106" s="2">
        <f t="shared" si="20"/>
        <v>9.0499999999999972</v>
      </c>
      <c r="O106" s="2"/>
      <c r="P106" s="2">
        <f t="shared" si="21"/>
        <v>8.5499999999999972</v>
      </c>
      <c r="Q106" s="2"/>
      <c r="R106" s="2">
        <f t="shared" si="12"/>
        <v>6.9941666666666649</v>
      </c>
      <c r="S106" s="2"/>
      <c r="T106" s="2">
        <f t="shared" si="22"/>
        <v>6.4941666666666649</v>
      </c>
      <c r="U106" s="11"/>
    </row>
    <row r="107" spans="1:21" x14ac:dyDescent="0.3">
      <c r="A107" s="12">
        <v>32979</v>
      </c>
      <c r="B107" s="28">
        <v>34.158333333333303</v>
      </c>
      <c r="C107" s="2">
        <f t="shared" si="23"/>
        <v>31.136666666666663</v>
      </c>
      <c r="D107" s="13">
        <f t="shared" si="13"/>
        <v>26.588266666666669</v>
      </c>
      <c r="E107" s="3">
        <v>24.5</v>
      </c>
      <c r="F107" s="1">
        <f t="shared" si="14"/>
        <v>25</v>
      </c>
      <c r="G107" s="1">
        <f t="shared" si="15"/>
        <v>25.5</v>
      </c>
      <c r="H107" s="13">
        <f t="shared" si="16"/>
        <v>27.088266666666669</v>
      </c>
      <c r="I107" s="14">
        <f t="shared" si="17"/>
        <v>27.588266666666669</v>
      </c>
      <c r="J107" s="2">
        <f t="shared" si="18"/>
        <v>7.5700666666666336</v>
      </c>
      <c r="K107" s="2"/>
      <c r="L107" s="2">
        <f t="shared" si="19"/>
        <v>9.658333333333303</v>
      </c>
      <c r="M107" s="2"/>
      <c r="N107" s="2">
        <f t="shared" si="20"/>
        <v>9.158333333333303</v>
      </c>
      <c r="O107" s="2"/>
      <c r="P107" s="2">
        <f t="shared" si="21"/>
        <v>8.658333333333303</v>
      </c>
      <c r="Q107" s="2"/>
      <c r="R107" s="2">
        <f t="shared" si="12"/>
        <v>7.0700666666666336</v>
      </c>
      <c r="S107" s="2"/>
      <c r="T107" s="2">
        <f t="shared" si="22"/>
        <v>6.5700666666666336</v>
      </c>
      <c r="U107" s="11"/>
    </row>
    <row r="108" spans="1:21" x14ac:dyDescent="0.3">
      <c r="A108" s="12">
        <v>32980</v>
      </c>
      <c r="B108" s="28">
        <v>31.991666666666699</v>
      </c>
      <c r="C108" s="2">
        <f t="shared" si="23"/>
        <v>31.258194444444438</v>
      </c>
      <c r="D108" s="13">
        <f t="shared" si="13"/>
        <v>26.622294444444442</v>
      </c>
      <c r="E108" s="3">
        <v>24.5</v>
      </c>
      <c r="F108" s="1">
        <f t="shared" si="14"/>
        <v>25</v>
      </c>
      <c r="G108" s="1">
        <f t="shared" si="15"/>
        <v>25.5</v>
      </c>
      <c r="H108" s="13">
        <f t="shared" si="16"/>
        <v>27.122294444444442</v>
      </c>
      <c r="I108" s="14">
        <f t="shared" si="17"/>
        <v>27.622294444444442</v>
      </c>
      <c r="J108" s="2">
        <f t="shared" si="18"/>
        <v>5.3693722222222569</v>
      </c>
      <c r="K108" s="2"/>
      <c r="L108" s="2">
        <f t="shared" si="19"/>
        <v>7.4916666666666991</v>
      </c>
      <c r="M108" s="2"/>
      <c r="N108" s="2">
        <f t="shared" si="20"/>
        <v>6.9916666666666991</v>
      </c>
      <c r="O108" s="2"/>
      <c r="P108" s="2">
        <f t="shared" si="21"/>
        <v>6.4916666666666991</v>
      </c>
      <c r="Q108" s="2"/>
      <c r="R108" s="2">
        <f t="shared" si="12"/>
        <v>4.8693722222222569</v>
      </c>
      <c r="S108" s="2"/>
      <c r="T108" s="2">
        <f t="shared" si="22"/>
        <v>4.3693722222222569</v>
      </c>
      <c r="U108" s="11"/>
    </row>
    <row r="109" spans="1:21" x14ac:dyDescent="0.3">
      <c r="A109" s="12">
        <v>32981</v>
      </c>
      <c r="B109" s="28">
        <v>33.704166666666701</v>
      </c>
      <c r="C109" s="2">
        <f t="shared" si="23"/>
        <v>31.292222222222218</v>
      </c>
      <c r="D109" s="13">
        <f t="shared" si="13"/>
        <v>26.631822222222223</v>
      </c>
      <c r="E109" s="3">
        <v>24.5</v>
      </c>
      <c r="F109" s="1">
        <f t="shared" si="14"/>
        <v>25</v>
      </c>
      <c r="G109" s="1">
        <f t="shared" si="15"/>
        <v>25.5</v>
      </c>
      <c r="H109" s="13">
        <f t="shared" si="16"/>
        <v>27.131822222222223</v>
      </c>
      <c r="I109" s="14">
        <f t="shared" si="17"/>
        <v>27.631822222222223</v>
      </c>
      <c r="J109" s="2">
        <f t="shared" si="18"/>
        <v>7.0723444444444787</v>
      </c>
      <c r="K109" s="2"/>
      <c r="L109" s="2">
        <f t="shared" si="19"/>
        <v>9.2041666666667012</v>
      </c>
      <c r="M109" s="2"/>
      <c r="N109" s="2">
        <f t="shared" si="20"/>
        <v>8.7041666666667012</v>
      </c>
      <c r="O109" s="2"/>
      <c r="P109" s="2">
        <f t="shared" si="21"/>
        <v>8.2041666666667012</v>
      </c>
      <c r="Q109" s="2"/>
      <c r="R109" s="2">
        <f t="shared" si="12"/>
        <v>6.5723444444444787</v>
      </c>
      <c r="S109" s="2"/>
      <c r="T109" s="2">
        <f t="shared" si="22"/>
        <v>6.0723444444444787</v>
      </c>
      <c r="U109" s="11"/>
    </row>
    <row r="110" spans="1:21" x14ac:dyDescent="0.3">
      <c r="A110" s="12">
        <v>32982</v>
      </c>
      <c r="B110" s="28">
        <v>32.691666666666698</v>
      </c>
      <c r="C110" s="2">
        <f t="shared" si="23"/>
        <v>31.406249999999996</v>
      </c>
      <c r="D110" s="13">
        <f t="shared" si="13"/>
        <v>26.66375</v>
      </c>
      <c r="E110" s="3">
        <v>24.5</v>
      </c>
      <c r="F110" s="1">
        <f t="shared" si="14"/>
        <v>25</v>
      </c>
      <c r="G110" s="1">
        <f t="shared" si="15"/>
        <v>25.5</v>
      </c>
      <c r="H110" s="13">
        <f t="shared" si="16"/>
        <v>27.16375</v>
      </c>
      <c r="I110" s="14">
        <f t="shared" si="17"/>
        <v>27.66375</v>
      </c>
      <c r="J110" s="2">
        <f t="shared" si="18"/>
        <v>6.0279166666666981</v>
      </c>
      <c r="K110" s="2"/>
      <c r="L110" s="2">
        <f t="shared" si="19"/>
        <v>8.1916666666666984</v>
      </c>
      <c r="M110" s="2"/>
      <c r="N110" s="2">
        <f t="shared" si="20"/>
        <v>7.6916666666666984</v>
      </c>
      <c r="O110" s="2"/>
      <c r="P110" s="2">
        <f t="shared" si="21"/>
        <v>7.1916666666666984</v>
      </c>
      <c r="Q110" s="2"/>
      <c r="R110" s="2">
        <f t="shared" si="12"/>
        <v>5.5279166666666981</v>
      </c>
      <c r="S110" s="2"/>
      <c r="T110" s="2">
        <f t="shared" si="22"/>
        <v>5.0279166666666981</v>
      </c>
      <c r="U110" s="11"/>
    </row>
    <row r="111" spans="1:21" x14ac:dyDescent="0.3">
      <c r="A111" s="12">
        <v>32983</v>
      </c>
      <c r="B111" s="28">
        <v>29.0625</v>
      </c>
      <c r="C111" s="2">
        <f t="shared" si="23"/>
        <v>31.512083333333329</v>
      </c>
      <c r="D111" s="13">
        <f t="shared" si="13"/>
        <v>26.693383333333333</v>
      </c>
      <c r="E111" s="3">
        <v>24.5</v>
      </c>
      <c r="F111" s="1">
        <f t="shared" si="14"/>
        <v>25</v>
      </c>
      <c r="G111" s="1">
        <f t="shared" si="15"/>
        <v>25.5</v>
      </c>
      <c r="H111" s="13">
        <f t="shared" si="16"/>
        <v>27.193383333333333</v>
      </c>
      <c r="I111" s="14">
        <f t="shared" si="17"/>
        <v>27.693383333333333</v>
      </c>
      <c r="J111" s="2">
        <f t="shared" si="18"/>
        <v>2.3691166666666668</v>
      </c>
      <c r="K111" s="2"/>
      <c r="L111" s="2">
        <f t="shared" si="19"/>
        <v>4.5625</v>
      </c>
      <c r="M111" s="2"/>
      <c r="N111" s="2">
        <f t="shared" si="20"/>
        <v>4.0625</v>
      </c>
      <c r="O111" s="2"/>
      <c r="P111" s="2">
        <f t="shared" si="21"/>
        <v>3.5625</v>
      </c>
      <c r="Q111" s="2"/>
      <c r="R111" s="2">
        <f t="shared" si="12"/>
        <v>1.8691166666666668</v>
      </c>
      <c r="S111" s="2"/>
      <c r="T111" s="2">
        <f t="shared" si="22"/>
        <v>1.3691166666666668</v>
      </c>
      <c r="U111" s="11"/>
    </row>
    <row r="112" spans="1:21" x14ac:dyDescent="0.3">
      <c r="A112" s="12">
        <v>32984</v>
      </c>
      <c r="B112" s="28">
        <v>30.475000000000001</v>
      </c>
      <c r="C112" s="2">
        <f t="shared" si="23"/>
        <v>31.481388888888887</v>
      </c>
      <c r="D112" s="13">
        <f t="shared" si="13"/>
        <v>26.684788888888889</v>
      </c>
      <c r="E112" s="3">
        <v>24.5</v>
      </c>
      <c r="F112" s="1">
        <f t="shared" si="14"/>
        <v>25</v>
      </c>
      <c r="G112" s="1">
        <f t="shared" si="15"/>
        <v>25.5</v>
      </c>
      <c r="H112" s="13">
        <f t="shared" si="16"/>
        <v>27.184788888888889</v>
      </c>
      <c r="I112" s="14">
        <f t="shared" si="17"/>
        <v>27.684788888888889</v>
      </c>
      <c r="J112" s="2">
        <f t="shared" si="18"/>
        <v>3.7902111111111125</v>
      </c>
      <c r="K112" s="2"/>
      <c r="L112" s="2">
        <f t="shared" si="19"/>
        <v>5.9750000000000014</v>
      </c>
      <c r="M112" s="2"/>
      <c r="N112" s="2">
        <f t="shared" si="20"/>
        <v>5.4750000000000014</v>
      </c>
      <c r="O112" s="2"/>
      <c r="P112" s="2">
        <f t="shared" si="21"/>
        <v>4.9750000000000014</v>
      </c>
      <c r="Q112" s="2"/>
      <c r="R112" s="2">
        <f t="shared" si="12"/>
        <v>3.2902111111111125</v>
      </c>
      <c r="S112" s="2"/>
      <c r="T112" s="2">
        <f t="shared" si="22"/>
        <v>2.7902111111111125</v>
      </c>
      <c r="U112" s="11"/>
    </row>
    <row r="113" spans="1:21" x14ac:dyDescent="0.3">
      <c r="A113" s="12">
        <v>32985</v>
      </c>
      <c r="B113" s="28">
        <v>30.25</v>
      </c>
      <c r="C113" s="2">
        <f t="shared" si="23"/>
        <v>31.492222222222221</v>
      </c>
      <c r="D113" s="13">
        <f t="shared" si="13"/>
        <v>26.687822222222223</v>
      </c>
      <c r="E113" s="3">
        <v>24.5</v>
      </c>
      <c r="F113" s="1">
        <f t="shared" si="14"/>
        <v>25</v>
      </c>
      <c r="G113" s="1">
        <f t="shared" si="15"/>
        <v>25.5</v>
      </c>
      <c r="H113" s="13">
        <f t="shared" si="16"/>
        <v>27.187822222222223</v>
      </c>
      <c r="I113" s="14">
        <f t="shared" si="17"/>
        <v>27.687822222222223</v>
      </c>
      <c r="J113" s="2">
        <f t="shared" si="18"/>
        <v>3.5621777777777766</v>
      </c>
      <c r="K113" s="2"/>
      <c r="L113" s="2">
        <f t="shared" si="19"/>
        <v>5.75</v>
      </c>
      <c r="M113" s="2"/>
      <c r="N113" s="2">
        <f t="shared" si="20"/>
        <v>5.25</v>
      </c>
      <c r="O113" s="2"/>
      <c r="P113" s="2">
        <f t="shared" si="21"/>
        <v>4.75</v>
      </c>
      <c r="Q113" s="2"/>
      <c r="R113" s="2">
        <f t="shared" si="12"/>
        <v>3.0621777777777766</v>
      </c>
      <c r="S113" s="2"/>
      <c r="T113" s="2">
        <f t="shared" si="22"/>
        <v>2.5621777777777766</v>
      </c>
      <c r="U113" s="11"/>
    </row>
    <row r="114" spans="1:21" x14ac:dyDescent="0.3">
      <c r="A114" s="12">
        <v>32986</v>
      </c>
      <c r="B114" s="28">
        <v>31.9583333333333</v>
      </c>
      <c r="C114" s="2">
        <f t="shared" si="23"/>
        <v>31.536805555555553</v>
      </c>
      <c r="D114" s="13">
        <f t="shared" si="13"/>
        <v>26.700305555555559</v>
      </c>
      <c r="E114" s="3">
        <v>24.5</v>
      </c>
      <c r="F114" s="1">
        <f t="shared" si="14"/>
        <v>25</v>
      </c>
      <c r="G114" s="1">
        <f t="shared" si="15"/>
        <v>25.5</v>
      </c>
      <c r="H114" s="13">
        <f t="shared" si="16"/>
        <v>27.200305555555559</v>
      </c>
      <c r="I114" s="14">
        <f t="shared" si="17"/>
        <v>27.700305555555559</v>
      </c>
      <c r="J114" s="2">
        <f t="shared" si="18"/>
        <v>5.2580277777777411</v>
      </c>
      <c r="K114" s="2"/>
      <c r="L114" s="2">
        <f t="shared" si="19"/>
        <v>7.4583333333333002</v>
      </c>
      <c r="M114" s="2"/>
      <c r="N114" s="2">
        <f t="shared" si="20"/>
        <v>6.9583333333333002</v>
      </c>
      <c r="O114" s="2"/>
      <c r="P114" s="2">
        <f t="shared" si="21"/>
        <v>6.4583333333333002</v>
      </c>
      <c r="Q114" s="2"/>
      <c r="R114" s="2">
        <f t="shared" si="12"/>
        <v>4.7580277777777411</v>
      </c>
      <c r="S114" s="2"/>
      <c r="T114" s="2">
        <f t="shared" si="22"/>
        <v>4.2580277777777411</v>
      </c>
      <c r="U114" s="11"/>
    </row>
    <row r="115" spans="1:21" x14ac:dyDescent="0.3">
      <c r="A115" s="12">
        <v>32987</v>
      </c>
      <c r="B115" s="28">
        <v>31.0625</v>
      </c>
      <c r="C115" s="2">
        <f t="shared" si="23"/>
        <v>31.614583333333329</v>
      </c>
      <c r="D115" s="13">
        <f t="shared" si="13"/>
        <v>26.722083333333334</v>
      </c>
      <c r="E115" s="3">
        <v>24.5</v>
      </c>
      <c r="F115" s="1">
        <f t="shared" si="14"/>
        <v>25</v>
      </c>
      <c r="G115" s="1">
        <f t="shared" si="15"/>
        <v>25.5</v>
      </c>
      <c r="H115" s="13">
        <f t="shared" si="16"/>
        <v>27.222083333333334</v>
      </c>
      <c r="I115" s="14">
        <f t="shared" si="17"/>
        <v>27.722083333333334</v>
      </c>
      <c r="J115" s="2">
        <f t="shared" si="18"/>
        <v>4.3404166666666661</v>
      </c>
      <c r="K115" s="2"/>
      <c r="L115" s="2">
        <f t="shared" si="19"/>
        <v>6.5625</v>
      </c>
      <c r="M115" s="2"/>
      <c r="N115" s="2">
        <f t="shared" si="20"/>
        <v>6.0625</v>
      </c>
      <c r="O115" s="2"/>
      <c r="P115" s="2">
        <f t="shared" si="21"/>
        <v>5.5625</v>
      </c>
      <c r="Q115" s="2"/>
      <c r="R115" s="2">
        <f t="shared" si="12"/>
        <v>3.8404166666666661</v>
      </c>
      <c r="S115" s="2"/>
      <c r="T115" s="2">
        <f t="shared" si="22"/>
        <v>3.3404166666666661</v>
      </c>
      <c r="U115" s="11"/>
    </row>
    <row r="116" spans="1:21" x14ac:dyDescent="0.3">
      <c r="A116" s="12">
        <v>32988</v>
      </c>
      <c r="B116" s="28">
        <v>29.5</v>
      </c>
      <c r="C116" s="2">
        <f t="shared" si="23"/>
        <v>31.710138888888885</v>
      </c>
      <c r="D116" s="13">
        <f t="shared" si="13"/>
        <v>26.748838888888891</v>
      </c>
      <c r="E116" s="3">
        <v>24.5</v>
      </c>
      <c r="F116" s="1">
        <f t="shared" si="14"/>
        <v>25</v>
      </c>
      <c r="G116" s="1">
        <f t="shared" si="15"/>
        <v>25.5</v>
      </c>
      <c r="H116" s="13">
        <f t="shared" si="16"/>
        <v>27.248838888888891</v>
      </c>
      <c r="I116" s="14">
        <f t="shared" si="17"/>
        <v>27.748838888888891</v>
      </c>
      <c r="J116" s="2">
        <f t="shared" si="18"/>
        <v>2.7511611111111094</v>
      </c>
      <c r="K116" s="2"/>
      <c r="L116" s="2">
        <f t="shared" si="19"/>
        <v>5</v>
      </c>
      <c r="M116" s="2"/>
      <c r="N116" s="2">
        <f t="shared" si="20"/>
        <v>4.5</v>
      </c>
      <c r="O116" s="2"/>
      <c r="P116" s="2">
        <f t="shared" si="21"/>
        <v>4</v>
      </c>
      <c r="Q116" s="2"/>
      <c r="R116" s="2">
        <f t="shared" si="12"/>
        <v>2.2511611111111094</v>
      </c>
      <c r="S116" s="2"/>
      <c r="T116" s="2">
        <f t="shared" si="22"/>
        <v>1.7511611111111094</v>
      </c>
      <c r="U116" s="11"/>
    </row>
    <row r="117" spans="1:21" x14ac:dyDescent="0.3">
      <c r="A117" s="12">
        <v>32989</v>
      </c>
      <c r="B117" s="28">
        <v>28.504166666666698</v>
      </c>
      <c r="C117" s="2">
        <f t="shared" si="23"/>
        <v>31.680138888888884</v>
      </c>
      <c r="D117" s="13">
        <f t="shared" si="13"/>
        <v>26.740438888888889</v>
      </c>
      <c r="E117" s="3">
        <v>24.5</v>
      </c>
      <c r="F117" s="1">
        <f t="shared" si="14"/>
        <v>25</v>
      </c>
      <c r="G117" s="1">
        <f t="shared" si="15"/>
        <v>25.5</v>
      </c>
      <c r="H117" s="13">
        <f t="shared" si="16"/>
        <v>27.240438888888889</v>
      </c>
      <c r="I117" s="14">
        <f t="shared" si="17"/>
        <v>27.740438888888889</v>
      </c>
      <c r="J117" s="2">
        <f t="shared" si="18"/>
        <v>1.7637277777778095</v>
      </c>
      <c r="K117" s="2"/>
      <c r="L117" s="2">
        <f t="shared" si="19"/>
        <v>4.0041666666666984</v>
      </c>
      <c r="M117" s="2"/>
      <c r="N117" s="2">
        <f t="shared" si="20"/>
        <v>3.5041666666666984</v>
      </c>
      <c r="O117" s="2"/>
      <c r="P117" s="2">
        <f t="shared" si="21"/>
        <v>3.0041666666666984</v>
      </c>
      <c r="Q117" s="2"/>
      <c r="R117" s="2">
        <f t="shared" si="12"/>
        <v>1.2637277777778095</v>
      </c>
      <c r="S117" s="2"/>
      <c r="T117" s="2">
        <f t="shared" si="22"/>
        <v>0.76372777777780954</v>
      </c>
      <c r="U117" s="11"/>
    </row>
    <row r="118" spans="1:21" x14ac:dyDescent="0.3">
      <c r="A118" s="12">
        <v>32990</v>
      </c>
      <c r="B118" s="28">
        <v>30.087499999999999</v>
      </c>
      <c r="C118" s="2">
        <f t="shared" si="23"/>
        <v>31.644166666666663</v>
      </c>
      <c r="D118" s="13">
        <f t="shared" si="13"/>
        <v>26.730366666666669</v>
      </c>
      <c r="E118" s="3">
        <v>24.5</v>
      </c>
      <c r="F118" s="1">
        <f t="shared" si="14"/>
        <v>25</v>
      </c>
      <c r="G118" s="1">
        <f t="shared" si="15"/>
        <v>25.5</v>
      </c>
      <c r="H118" s="13">
        <f t="shared" si="16"/>
        <v>27.230366666666669</v>
      </c>
      <c r="I118" s="14">
        <f t="shared" si="17"/>
        <v>27.730366666666669</v>
      </c>
      <c r="J118" s="2">
        <f t="shared" si="18"/>
        <v>3.35713333333333</v>
      </c>
      <c r="K118" s="2"/>
      <c r="L118" s="2">
        <f t="shared" si="19"/>
        <v>5.5874999999999986</v>
      </c>
      <c r="M118" s="2"/>
      <c r="N118" s="2">
        <f t="shared" si="20"/>
        <v>5.0874999999999986</v>
      </c>
      <c r="O118" s="2"/>
      <c r="P118" s="2">
        <f t="shared" si="21"/>
        <v>4.5874999999999986</v>
      </c>
      <c r="Q118" s="2"/>
      <c r="R118" s="2">
        <f t="shared" si="12"/>
        <v>2.85713333333333</v>
      </c>
      <c r="S118" s="2"/>
      <c r="T118" s="2">
        <f t="shared" si="22"/>
        <v>2.35713333333333</v>
      </c>
      <c r="U118" s="11"/>
    </row>
    <row r="119" spans="1:21" x14ac:dyDescent="0.3">
      <c r="A119" s="12">
        <v>32991</v>
      </c>
      <c r="B119" s="28">
        <v>30.191666666666698</v>
      </c>
      <c r="C119" s="2">
        <f t="shared" si="23"/>
        <v>31.637777777777771</v>
      </c>
      <c r="D119" s="13">
        <f t="shared" si="13"/>
        <v>26.72857777777778</v>
      </c>
      <c r="E119" s="3">
        <v>24.5</v>
      </c>
      <c r="F119" s="1">
        <f t="shared" si="14"/>
        <v>25</v>
      </c>
      <c r="G119" s="1">
        <f t="shared" si="15"/>
        <v>25.5</v>
      </c>
      <c r="H119" s="13">
        <f t="shared" si="16"/>
        <v>27.22857777777778</v>
      </c>
      <c r="I119" s="14">
        <f t="shared" si="17"/>
        <v>27.72857777777778</v>
      </c>
      <c r="J119" s="2">
        <f t="shared" si="18"/>
        <v>3.4630888888889189</v>
      </c>
      <c r="K119" s="2"/>
      <c r="L119" s="2">
        <f t="shared" si="19"/>
        <v>5.6916666666666984</v>
      </c>
      <c r="M119" s="2"/>
      <c r="N119" s="2">
        <f t="shared" si="20"/>
        <v>5.1916666666666984</v>
      </c>
      <c r="O119" s="2"/>
      <c r="P119" s="2">
        <f t="shared" si="21"/>
        <v>4.6916666666666984</v>
      </c>
      <c r="Q119" s="2"/>
      <c r="R119" s="2">
        <f t="shared" si="12"/>
        <v>2.9630888888889189</v>
      </c>
      <c r="S119" s="2"/>
      <c r="T119" s="2">
        <f t="shared" si="22"/>
        <v>2.4630888888889189</v>
      </c>
      <c r="U119" s="11"/>
    </row>
    <row r="120" spans="1:21" x14ac:dyDescent="0.3">
      <c r="A120" s="12">
        <v>32992</v>
      </c>
      <c r="B120" s="28">
        <v>31.012499999999999</v>
      </c>
      <c r="C120" s="2">
        <f t="shared" si="23"/>
        <v>31.642638888888886</v>
      </c>
      <c r="D120" s="13">
        <f t="shared" si="13"/>
        <v>26.729938888888888</v>
      </c>
      <c r="E120" s="3">
        <v>24.5</v>
      </c>
      <c r="F120" s="1">
        <f t="shared" si="14"/>
        <v>25</v>
      </c>
      <c r="G120" s="1">
        <f t="shared" si="15"/>
        <v>25.5</v>
      </c>
      <c r="H120" s="13">
        <f t="shared" si="16"/>
        <v>27.229938888888888</v>
      </c>
      <c r="I120" s="14">
        <f t="shared" si="17"/>
        <v>27.729938888888888</v>
      </c>
      <c r="J120" s="2">
        <f t="shared" si="18"/>
        <v>4.2825611111111108</v>
      </c>
      <c r="K120" s="2"/>
      <c r="L120" s="2">
        <f t="shared" si="19"/>
        <v>6.5124999999999993</v>
      </c>
      <c r="M120" s="2"/>
      <c r="N120" s="2">
        <f t="shared" si="20"/>
        <v>6.0124999999999993</v>
      </c>
      <c r="O120" s="2"/>
      <c r="P120" s="2">
        <f t="shared" si="21"/>
        <v>5.5124999999999993</v>
      </c>
      <c r="Q120" s="2"/>
      <c r="R120" s="2">
        <f t="shared" si="12"/>
        <v>3.7825611111111108</v>
      </c>
      <c r="S120" s="2"/>
      <c r="T120" s="2">
        <f t="shared" si="22"/>
        <v>3.2825611111111108</v>
      </c>
      <c r="U120" s="11"/>
    </row>
    <row r="121" spans="1:21" x14ac:dyDescent="0.3">
      <c r="A121" s="12">
        <v>32993</v>
      </c>
      <c r="B121" s="28">
        <v>32.2083333333333</v>
      </c>
      <c r="C121" s="2">
        <f t="shared" si="23"/>
        <v>31.662222222222223</v>
      </c>
      <c r="D121" s="13">
        <f t="shared" si="13"/>
        <v>26.735422222222226</v>
      </c>
      <c r="E121" s="3">
        <v>24.5</v>
      </c>
      <c r="F121" s="1">
        <f t="shared" si="14"/>
        <v>25</v>
      </c>
      <c r="G121" s="1">
        <f t="shared" si="15"/>
        <v>25.5</v>
      </c>
      <c r="H121" s="13">
        <f t="shared" si="16"/>
        <v>27.235422222222226</v>
      </c>
      <c r="I121" s="14">
        <f t="shared" si="17"/>
        <v>27.735422222222226</v>
      </c>
      <c r="J121" s="2">
        <f t="shared" si="18"/>
        <v>5.472911111111074</v>
      </c>
      <c r="K121" s="2"/>
      <c r="L121" s="2">
        <f t="shared" si="19"/>
        <v>7.7083333333333002</v>
      </c>
      <c r="M121" s="2"/>
      <c r="N121" s="2">
        <f t="shared" si="20"/>
        <v>7.2083333333333002</v>
      </c>
      <c r="O121" s="2"/>
      <c r="P121" s="2">
        <f t="shared" si="21"/>
        <v>6.7083333333333002</v>
      </c>
      <c r="Q121" s="2"/>
      <c r="R121" s="2">
        <f t="shared" si="12"/>
        <v>4.972911111111074</v>
      </c>
      <c r="S121" s="2"/>
      <c r="T121" s="2">
        <f t="shared" si="22"/>
        <v>4.472911111111074</v>
      </c>
      <c r="U121" s="11"/>
    </row>
    <row r="122" spans="1:21" x14ac:dyDescent="0.3">
      <c r="A122" s="12">
        <v>32994</v>
      </c>
      <c r="B122" s="28">
        <v>30.15</v>
      </c>
      <c r="C122" s="2">
        <f t="shared" si="23"/>
        <v>31.705555555555556</v>
      </c>
      <c r="D122" s="13">
        <f t="shared" si="13"/>
        <v>26.747555555555557</v>
      </c>
      <c r="E122" s="3">
        <v>24.5</v>
      </c>
      <c r="F122" s="1">
        <f t="shared" si="14"/>
        <v>25</v>
      </c>
      <c r="G122" s="1">
        <f t="shared" si="15"/>
        <v>25.5</v>
      </c>
      <c r="H122" s="13">
        <f t="shared" si="16"/>
        <v>27.247555555555557</v>
      </c>
      <c r="I122" s="14">
        <f t="shared" si="17"/>
        <v>27.747555555555557</v>
      </c>
      <c r="J122" s="2">
        <f t="shared" si="18"/>
        <v>3.4024444444444413</v>
      </c>
      <c r="K122" s="2"/>
      <c r="L122" s="2">
        <f t="shared" si="19"/>
        <v>5.6499999999999986</v>
      </c>
      <c r="M122" s="2"/>
      <c r="N122" s="2">
        <f t="shared" si="20"/>
        <v>5.1499999999999986</v>
      </c>
      <c r="O122" s="2"/>
      <c r="P122" s="2">
        <f t="shared" si="21"/>
        <v>4.6499999999999986</v>
      </c>
      <c r="Q122" s="2"/>
      <c r="R122" s="2">
        <f t="shared" si="12"/>
        <v>2.9024444444444413</v>
      </c>
      <c r="S122" s="2"/>
      <c r="T122" s="2">
        <f t="shared" si="22"/>
        <v>2.4024444444444413</v>
      </c>
      <c r="U122" s="11"/>
    </row>
    <row r="123" spans="1:21" x14ac:dyDescent="0.3">
      <c r="A123" s="12">
        <v>32995</v>
      </c>
      <c r="B123" s="28">
        <v>31.304166666666699</v>
      </c>
      <c r="C123" s="2">
        <f t="shared" si="23"/>
        <v>31.649305555555554</v>
      </c>
      <c r="D123" s="13">
        <f t="shared" si="13"/>
        <v>26.731805555555557</v>
      </c>
      <c r="E123" s="3">
        <v>24.5</v>
      </c>
      <c r="F123" s="1">
        <f t="shared" si="14"/>
        <v>25</v>
      </c>
      <c r="G123" s="1">
        <f t="shared" si="15"/>
        <v>25.5</v>
      </c>
      <c r="H123" s="13">
        <f t="shared" si="16"/>
        <v>27.231805555555557</v>
      </c>
      <c r="I123" s="14">
        <f t="shared" si="17"/>
        <v>27.731805555555557</v>
      </c>
      <c r="J123" s="2">
        <f t="shared" si="18"/>
        <v>4.5723611111111424</v>
      </c>
      <c r="K123" s="2"/>
      <c r="L123" s="2">
        <f t="shared" si="19"/>
        <v>6.8041666666666991</v>
      </c>
      <c r="M123" s="2"/>
      <c r="N123" s="2">
        <f t="shared" si="20"/>
        <v>6.3041666666666991</v>
      </c>
      <c r="O123" s="2"/>
      <c r="P123" s="2">
        <f t="shared" si="21"/>
        <v>5.8041666666666991</v>
      </c>
      <c r="Q123" s="2"/>
      <c r="R123" s="2">
        <f t="shared" si="12"/>
        <v>4.0723611111111424</v>
      </c>
      <c r="S123" s="2"/>
      <c r="T123" s="2">
        <f t="shared" si="22"/>
        <v>3.5723611111111424</v>
      </c>
      <c r="U123" s="11"/>
    </row>
    <row r="124" spans="1:21" x14ac:dyDescent="0.3">
      <c r="A124" s="12">
        <v>32996</v>
      </c>
      <c r="B124" s="28">
        <v>32.774999999999999</v>
      </c>
      <c r="C124" s="2">
        <f t="shared" si="23"/>
        <v>31.645555555555553</v>
      </c>
      <c r="D124" s="13">
        <f t="shared" si="13"/>
        <v>26.730755555555557</v>
      </c>
      <c r="E124" s="3">
        <v>24.5</v>
      </c>
      <c r="F124" s="1">
        <f t="shared" si="14"/>
        <v>25</v>
      </c>
      <c r="G124" s="1">
        <f t="shared" si="15"/>
        <v>25.5</v>
      </c>
      <c r="H124" s="13">
        <f t="shared" si="16"/>
        <v>27.230755555555557</v>
      </c>
      <c r="I124" s="14">
        <f t="shared" si="17"/>
        <v>27.730755555555557</v>
      </c>
      <c r="J124" s="2">
        <f t="shared" si="18"/>
        <v>6.0442444444444412</v>
      </c>
      <c r="K124" s="2"/>
      <c r="L124" s="2">
        <f t="shared" si="19"/>
        <v>8.2749999999999986</v>
      </c>
      <c r="M124" s="2"/>
      <c r="N124" s="2">
        <f t="shared" si="20"/>
        <v>7.7749999999999986</v>
      </c>
      <c r="O124" s="2"/>
      <c r="P124" s="2">
        <f t="shared" si="21"/>
        <v>7.2749999999999986</v>
      </c>
      <c r="Q124" s="2"/>
      <c r="R124" s="2">
        <f t="shared" si="12"/>
        <v>5.5442444444444412</v>
      </c>
      <c r="S124" s="2"/>
      <c r="T124" s="2">
        <f t="shared" si="22"/>
        <v>5.0442444444444412</v>
      </c>
      <c r="U124" s="11"/>
    </row>
    <row r="125" spans="1:21" x14ac:dyDescent="0.3">
      <c r="A125" s="12">
        <v>32997</v>
      </c>
      <c r="B125" s="28">
        <v>33.404166666666697</v>
      </c>
      <c r="C125" s="2">
        <f t="shared" si="23"/>
        <v>31.718611111111109</v>
      </c>
      <c r="D125" s="13">
        <f t="shared" si="13"/>
        <v>26.751211111111111</v>
      </c>
      <c r="E125" s="3">
        <v>24.5</v>
      </c>
      <c r="F125" s="1">
        <f t="shared" si="14"/>
        <v>25</v>
      </c>
      <c r="G125" s="1">
        <f t="shared" si="15"/>
        <v>25.5</v>
      </c>
      <c r="H125" s="13">
        <f t="shared" si="16"/>
        <v>27.251211111111111</v>
      </c>
      <c r="I125" s="14">
        <f t="shared" si="17"/>
        <v>27.751211111111111</v>
      </c>
      <c r="J125" s="2">
        <f t="shared" si="18"/>
        <v>6.6529555555555859</v>
      </c>
      <c r="K125" s="2"/>
      <c r="L125" s="2">
        <f t="shared" si="19"/>
        <v>8.904166666666697</v>
      </c>
      <c r="M125" s="2"/>
      <c r="N125" s="2">
        <f t="shared" si="20"/>
        <v>8.404166666666697</v>
      </c>
      <c r="O125" s="2"/>
      <c r="P125" s="2">
        <f t="shared" si="21"/>
        <v>7.904166666666697</v>
      </c>
      <c r="Q125" s="2"/>
      <c r="R125" s="2">
        <f t="shared" si="12"/>
        <v>6.1529555555555859</v>
      </c>
      <c r="S125" s="2"/>
      <c r="T125" s="2">
        <f t="shared" si="22"/>
        <v>5.6529555555555859</v>
      </c>
      <c r="U125" s="11"/>
    </row>
    <row r="126" spans="1:21" x14ac:dyDescent="0.3">
      <c r="A126" s="12">
        <v>32998</v>
      </c>
      <c r="B126" s="28">
        <v>33.941666666666698</v>
      </c>
      <c r="C126" s="2">
        <f t="shared" si="23"/>
        <v>31.788194444444446</v>
      </c>
      <c r="D126" s="13">
        <f t="shared" si="13"/>
        <v>26.770694444444445</v>
      </c>
      <c r="E126" s="3">
        <v>24.5</v>
      </c>
      <c r="F126" s="1">
        <f t="shared" si="14"/>
        <v>25</v>
      </c>
      <c r="G126" s="1">
        <f t="shared" si="15"/>
        <v>25.5</v>
      </c>
      <c r="H126" s="13">
        <f t="shared" si="16"/>
        <v>27.270694444444445</v>
      </c>
      <c r="I126" s="14">
        <f t="shared" si="17"/>
        <v>27.770694444444445</v>
      </c>
      <c r="J126" s="2">
        <f t="shared" si="18"/>
        <v>7.1709722222222538</v>
      </c>
      <c r="K126" s="2"/>
      <c r="L126" s="2">
        <f t="shared" si="19"/>
        <v>9.4416666666666984</v>
      </c>
      <c r="M126" s="2"/>
      <c r="N126" s="2">
        <f t="shared" si="20"/>
        <v>8.9416666666666984</v>
      </c>
      <c r="O126" s="2"/>
      <c r="P126" s="2">
        <f t="shared" si="21"/>
        <v>8.4416666666666984</v>
      </c>
      <c r="Q126" s="2"/>
      <c r="R126" s="2">
        <f t="shared" si="12"/>
        <v>6.6709722222222538</v>
      </c>
      <c r="S126" s="2"/>
      <c r="T126" s="2">
        <f t="shared" si="22"/>
        <v>6.1709722222222538</v>
      </c>
      <c r="U126" s="11"/>
    </row>
    <row r="127" spans="1:21" x14ac:dyDescent="0.3">
      <c r="A127" s="12">
        <v>32999</v>
      </c>
      <c r="B127" s="28">
        <v>31.245833333333302</v>
      </c>
      <c r="C127" s="2">
        <f t="shared" si="23"/>
        <v>31.899305555555557</v>
      </c>
      <c r="D127" s="13">
        <f t="shared" si="13"/>
        <v>26.801805555555557</v>
      </c>
      <c r="E127" s="3">
        <v>24.5</v>
      </c>
      <c r="F127" s="1">
        <f t="shared" si="14"/>
        <v>25</v>
      </c>
      <c r="G127" s="1">
        <f t="shared" si="15"/>
        <v>25.5</v>
      </c>
      <c r="H127" s="13">
        <f t="shared" si="16"/>
        <v>27.301805555555557</v>
      </c>
      <c r="I127" s="14">
        <f t="shared" si="17"/>
        <v>27.801805555555557</v>
      </c>
      <c r="J127" s="2">
        <f t="shared" si="18"/>
        <v>4.4440277777777446</v>
      </c>
      <c r="K127" s="2"/>
      <c r="L127" s="2">
        <f t="shared" si="19"/>
        <v>6.7458333333333016</v>
      </c>
      <c r="M127" s="2"/>
      <c r="N127" s="2">
        <f t="shared" si="20"/>
        <v>6.2458333333333016</v>
      </c>
      <c r="O127" s="2"/>
      <c r="P127" s="2">
        <f t="shared" si="21"/>
        <v>5.7458333333333016</v>
      </c>
      <c r="Q127" s="2"/>
      <c r="R127" s="2">
        <f t="shared" si="12"/>
        <v>3.9440277777777446</v>
      </c>
      <c r="S127" s="2"/>
      <c r="T127" s="2">
        <f t="shared" si="22"/>
        <v>3.4440277777777446</v>
      </c>
      <c r="U127" s="11"/>
    </row>
    <row r="128" spans="1:21" x14ac:dyDescent="0.3">
      <c r="A128" s="12">
        <v>33000</v>
      </c>
      <c r="B128" s="28">
        <v>32.629166666666698</v>
      </c>
      <c r="C128" s="2">
        <f t="shared" si="23"/>
        <v>31.889444444444447</v>
      </c>
      <c r="D128" s="13">
        <f t="shared" si="13"/>
        <v>26.799044444444448</v>
      </c>
      <c r="E128" s="3">
        <v>24.5</v>
      </c>
      <c r="F128" s="1">
        <f t="shared" si="14"/>
        <v>25</v>
      </c>
      <c r="G128" s="1">
        <f t="shared" si="15"/>
        <v>25.5</v>
      </c>
      <c r="H128" s="13">
        <f t="shared" si="16"/>
        <v>27.299044444444448</v>
      </c>
      <c r="I128" s="14">
        <f t="shared" si="17"/>
        <v>27.799044444444448</v>
      </c>
      <c r="J128" s="2">
        <f t="shared" si="18"/>
        <v>5.8301222222222506</v>
      </c>
      <c r="K128" s="2"/>
      <c r="L128" s="2">
        <f t="shared" si="19"/>
        <v>8.1291666666666984</v>
      </c>
      <c r="M128" s="2"/>
      <c r="N128" s="2">
        <f t="shared" si="20"/>
        <v>7.6291666666666984</v>
      </c>
      <c r="O128" s="2"/>
      <c r="P128" s="2">
        <f t="shared" si="21"/>
        <v>7.1291666666666984</v>
      </c>
      <c r="Q128" s="2"/>
      <c r="R128" s="2">
        <f t="shared" si="12"/>
        <v>5.3301222222222506</v>
      </c>
      <c r="S128" s="2"/>
      <c r="T128" s="2">
        <f t="shared" si="22"/>
        <v>4.8301222222222506</v>
      </c>
      <c r="U128" s="11"/>
    </row>
    <row r="129" spans="1:21" x14ac:dyDescent="0.3">
      <c r="A129" s="12">
        <v>33001</v>
      </c>
      <c r="B129" s="28">
        <v>32.2916666666667</v>
      </c>
      <c r="C129" s="2">
        <f t="shared" si="23"/>
        <v>31.941111111111113</v>
      </c>
      <c r="D129" s="13">
        <f t="shared" si="13"/>
        <v>26.813511111111112</v>
      </c>
      <c r="E129" s="3">
        <v>24.5</v>
      </c>
      <c r="F129" s="1">
        <f t="shared" si="14"/>
        <v>25</v>
      </c>
      <c r="G129" s="1">
        <f t="shared" si="15"/>
        <v>25.5</v>
      </c>
      <c r="H129" s="13">
        <f t="shared" si="16"/>
        <v>27.313511111111112</v>
      </c>
      <c r="I129" s="14">
        <f t="shared" si="17"/>
        <v>27.813511111111112</v>
      </c>
      <c r="J129" s="2">
        <f t="shared" si="18"/>
        <v>5.4781555555555883</v>
      </c>
      <c r="K129" s="2"/>
      <c r="L129" s="2">
        <f t="shared" si="19"/>
        <v>7.7916666666666998</v>
      </c>
      <c r="M129" s="2"/>
      <c r="N129" s="2">
        <f t="shared" si="20"/>
        <v>7.2916666666666998</v>
      </c>
      <c r="O129" s="2"/>
      <c r="P129" s="2">
        <f t="shared" si="21"/>
        <v>6.7916666666666998</v>
      </c>
      <c r="Q129" s="2"/>
      <c r="R129" s="2">
        <f t="shared" si="12"/>
        <v>4.9781555555555883</v>
      </c>
      <c r="S129" s="2"/>
      <c r="T129" s="2">
        <f t="shared" si="22"/>
        <v>4.4781555555555883</v>
      </c>
      <c r="U129" s="11"/>
    </row>
    <row r="130" spans="1:21" x14ac:dyDescent="0.3">
      <c r="A130" s="12">
        <v>33002</v>
      </c>
      <c r="B130" s="28">
        <v>33.420833333333299</v>
      </c>
      <c r="C130" s="2">
        <f t="shared" si="23"/>
        <v>31.952083333333338</v>
      </c>
      <c r="D130" s="13">
        <f t="shared" si="13"/>
        <v>26.816583333333334</v>
      </c>
      <c r="E130" s="3">
        <v>24.5</v>
      </c>
      <c r="F130" s="1">
        <f t="shared" si="14"/>
        <v>25</v>
      </c>
      <c r="G130" s="1">
        <f t="shared" si="15"/>
        <v>25.5</v>
      </c>
      <c r="H130" s="13">
        <f t="shared" si="16"/>
        <v>27.316583333333334</v>
      </c>
      <c r="I130" s="14">
        <f t="shared" si="17"/>
        <v>27.816583333333334</v>
      </c>
      <c r="J130" s="2">
        <f t="shared" si="18"/>
        <v>6.6042499999999649</v>
      </c>
      <c r="K130" s="2"/>
      <c r="L130" s="2">
        <f t="shared" si="19"/>
        <v>8.9208333333332988</v>
      </c>
      <c r="M130" s="2"/>
      <c r="N130" s="2">
        <f t="shared" si="20"/>
        <v>8.4208333333332988</v>
      </c>
      <c r="O130" s="2"/>
      <c r="P130" s="2">
        <f t="shared" si="21"/>
        <v>7.9208333333332988</v>
      </c>
      <c r="Q130" s="2"/>
      <c r="R130" s="2">
        <f t="shared" ref="R130:R193" si="24">MAX(B130-H130,0)</f>
        <v>6.1042499999999649</v>
      </c>
      <c r="S130" s="2"/>
      <c r="T130" s="2">
        <f t="shared" si="22"/>
        <v>5.6042499999999649</v>
      </c>
      <c r="U130" s="11"/>
    </row>
    <row r="131" spans="1:21" x14ac:dyDescent="0.3">
      <c r="A131" s="12">
        <v>33003</v>
      </c>
      <c r="B131" s="28">
        <v>33.754166666666698</v>
      </c>
      <c r="C131" s="2">
        <f t="shared" si="23"/>
        <v>31.962916666666672</v>
      </c>
      <c r="D131" s="13">
        <f t="shared" ref="D131:D194" si="25">0.28*C131+17.87</f>
        <v>26.819616666666668</v>
      </c>
      <c r="E131" s="3">
        <v>24.5</v>
      </c>
      <c r="F131" s="1">
        <f t="shared" ref="F131:F194" si="26">E131+0.5</f>
        <v>25</v>
      </c>
      <c r="G131" s="1">
        <f t="shared" ref="G131:G194" si="27">E131+1</f>
        <v>25.5</v>
      </c>
      <c r="H131" s="13">
        <f t="shared" ref="H131:H194" si="28">0.5+D131</f>
        <v>27.319616666666668</v>
      </c>
      <c r="I131" s="14">
        <f t="shared" ref="I131:I194" si="29">1+D131</f>
        <v>27.819616666666668</v>
      </c>
      <c r="J131" s="2">
        <f t="shared" ref="J131:J194" si="30">MAX(B131-D131,0)</f>
        <v>6.93455000000003</v>
      </c>
      <c r="K131" s="2"/>
      <c r="L131" s="2">
        <f t="shared" ref="L131:L194" si="31">MAX(B131-E131,0)</f>
        <v>9.2541666666666984</v>
      </c>
      <c r="M131" s="2"/>
      <c r="N131" s="2">
        <f t="shared" ref="N131:N194" si="32">MAX(B131-F131,0)</f>
        <v>8.7541666666666984</v>
      </c>
      <c r="O131" s="2"/>
      <c r="P131" s="2">
        <f t="shared" ref="P131:P194" si="33">MAX(B131-G131,0)</f>
        <v>8.2541666666666984</v>
      </c>
      <c r="Q131" s="2"/>
      <c r="R131" s="2">
        <f t="shared" si="24"/>
        <v>6.43455000000003</v>
      </c>
      <c r="S131" s="2"/>
      <c r="T131" s="2">
        <f t="shared" ref="T131:T194" si="34">MAX(B131-I131,0)</f>
        <v>5.93455000000003</v>
      </c>
      <c r="U131" s="11"/>
    </row>
    <row r="132" spans="1:21" x14ac:dyDescent="0.3">
      <c r="A132" s="12">
        <v>33004</v>
      </c>
      <c r="B132" s="28">
        <v>32.254166666666698</v>
      </c>
      <c r="C132" s="2">
        <f t="shared" si="23"/>
        <v>31.984444444444456</v>
      </c>
      <c r="D132" s="13">
        <f t="shared" si="25"/>
        <v>26.82564444444445</v>
      </c>
      <c r="E132" s="3">
        <v>24.5</v>
      </c>
      <c r="F132" s="1">
        <f t="shared" si="26"/>
        <v>25</v>
      </c>
      <c r="G132" s="1">
        <f t="shared" si="27"/>
        <v>25.5</v>
      </c>
      <c r="H132" s="13">
        <f t="shared" si="28"/>
        <v>27.32564444444445</v>
      </c>
      <c r="I132" s="14">
        <f t="shared" si="29"/>
        <v>27.82564444444445</v>
      </c>
      <c r="J132" s="2">
        <f t="shared" si="30"/>
        <v>5.4285222222222487</v>
      </c>
      <c r="K132" s="2"/>
      <c r="L132" s="2">
        <f t="shared" si="31"/>
        <v>7.7541666666666984</v>
      </c>
      <c r="M132" s="2"/>
      <c r="N132" s="2">
        <f t="shared" si="32"/>
        <v>7.2541666666666984</v>
      </c>
      <c r="O132" s="2"/>
      <c r="P132" s="2">
        <f t="shared" si="33"/>
        <v>6.7541666666666984</v>
      </c>
      <c r="Q132" s="2"/>
      <c r="R132" s="2">
        <f t="shared" si="24"/>
        <v>4.9285222222222487</v>
      </c>
      <c r="S132" s="2"/>
      <c r="T132" s="2">
        <f t="shared" si="34"/>
        <v>4.4285222222222487</v>
      </c>
      <c r="U132" s="11"/>
    </row>
    <row r="133" spans="1:21" x14ac:dyDescent="0.3">
      <c r="A133" s="12">
        <v>33005</v>
      </c>
      <c r="B133" s="28">
        <v>32.941666666666698</v>
      </c>
      <c r="C133" s="2">
        <f t="shared" si="23"/>
        <v>31.950972222222234</v>
      </c>
      <c r="D133" s="13">
        <f t="shared" si="25"/>
        <v>26.816272222222228</v>
      </c>
      <c r="E133" s="3">
        <v>24.5</v>
      </c>
      <c r="F133" s="1">
        <f t="shared" si="26"/>
        <v>25</v>
      </c>
      <c r="G133" s="1">
        <f t="shared" si="27"/>
        <v>25.5</v>
      </c>
      <c r="H133" s="13">
        <f t="shared" si="28"/>
        <v>27.316272222222228</v>
      </c>
      <c r="I133" s="14">
        <f t="shared" si="29"/>
        <v>27.816272222222228</v>
      </c>
      <c r="J133" s="2">
        <f t="shared" si="30"/>
        <v>6.1253944444444706</v>
      </c>
      <c r="K133" s="2"/>
      <c r="L133" s="2">
        <f t="shared" si="31"/>
        <v>8.4416666666666984</v>
      </c>
      <c r="M133" s="2"/>
      <c r="N133" s="2">
        <f t="shared" si="32"/>
        <v>7.9416666666666984</v>
      </c>
      <c r="O133" s="2"/>
      <c r="P133" s="2">
        <f t="shared" si="33"/>
        <v>7.4416666666666984</v>
      </c>
      <c r="Q133" s="2"/>
      <c r="R133" s="2">
        <f t="shared" si="24"/>
        <v>5.6253944444444706</v>
      </c>
      <c r="S133" s="2"/>
      <c r="T133" s="2">
        <f t="shared" si="34"/>
        <v>5.1253944444444706</v>
      </c>
      <c r="U133" s="11"/>
    </row>
    <row r="134" spans="1:21" x14ac:dyDescent="0.3">
      <c r="A134" s="12">
        <v>33006</v>
      </c>
      <c r="B134" s="28">
        <v>32.9583333333333</v>
      </c>
      <c r="C134" s="2">
        <f t="shared" si="23"/>
        <v>31.947083333333349</v>
      </c>
      <c r="D134" s="13">
        <f t="shared" si="25"/>
        <v>26.815183333333337</v>
      </c>
      <c r="E134" s="3">
        <v>24.5</v>
      </c>
      <c r="F134" s="1">
        <f t="shared" si="26"/>
        <v>25</v>
      </c>
      <c r="G134" s="1">
        <f t="shared" si="27"/>
        <v>25.5</v>
      </c>
      <c r="H134" s="13">
        <f t="shared" si="28"/>
        <v>27.315183333333337</v>
      </c>
      <c r="I134" s="14">
        <f t="shared" si="29"/>
        <v>27.815183333333337</v>
      </c>
      <c r="J134" s="2">
        <f t="shared" si="30"/>
        <v>6.143149999999963</v>
      </c>
      <c r="K134" s="2"/>
      <c r="L134" s="2">
        <f t="shared" si="31"/>
        <v>8.4583333333333002</v>
      </c>
      <c r="M134" s="2"/>
      <c r="N134" s="2">
        <f t="shared" si="32"/>
        <v>7.9583333333333002</v>
      </c>
      <c r="O134" s="2"/>
      <c r="P134" s="2">
        <f t="shared" si="33"/>
        <v>7.4583333333333002</v>
      </c>
      <c r="Q134" s="2"/>
      <c r="R134" s="2">
        <f t="shared" si="24"/>
        <v>5.643149999999963</v>
      </c>
      <c r="S134" s="2"/>
      <c r="T134" s="2">
        <f t="shared" si="34"/>
        <v>5.143149999999963</v>
      </c>
      <c r="U134" s="11"/>
    </row>
    <row r="135" spans="1:21" x14ac:dyDescent="0.3">
      <c r="A135" s="12">
        <v>33007</v>
      </c>
      <c r="B135" s="28">
        <v>33</v>
      </c>
      <c r="C135" s="2">
        <f t="shared" si="23"/>
        <v>31.918194444444456</v>
      </c>
      <c r="D135" s="13">
        <f t="shared" si="25"/>
        <v>26.807094444444452</v>
      </c>
      <c r="E135" s="3">
        <v>24.5</v>
      </c>
      <c r="F135" s="1">
        <f t="shared" si="26"/>
        <v>25</v>
      </c>
      <c r="G135" s="1">
        <f t="shared" si="27"/>
        <v>25.5</v>
      </c>
      <c r="H135" s="13">
        <f t="shared" si="28"/>
        <v>27.307094444444452</v>
      </c>
      <c r="I135" s="14">
        <f t="shared" si="29"/>
        <v>27.807094444444452</v>
      </c>
      <c r="J135" s="2">
        <f t="shared" si="30"/>
        <v>6.1929055555555479</v>
      </c>
      <c r="K135" s="2"/>
      <c r="L135" s="2">
        <f t="shared" si="31"/>
        <v>8.5</v>
      </c>
      <c r="M135" s="2"/>
      <c r="N135" s="2">
        <f t="shared" si="32"/>
        <v>8</v>
      </c>
      <c r="O135" s="2"/>
      <c r="P135" s="2">
        <f t="shared" si="33"/>
        <v>7.5</v>
      </c>
      <c r="Q135" s="2"/>
      <c r="R135" s="2">
        <f t="shared" si="24"/>
        <v>5.6929055555555479</v>
      </c>
      <c r="S135" s="2"/>
      <c r="T135" s="2">
        <f t="shared" si="34"/>
        <v>5.1929055555555479</v>
      </c>
      <c r="U135" s="11"/>
    </row>
    <row r="136" spans="1:21" x14ac:dyDescent="0.3">
      <c r="A136" s="12">
        <v>33008</v>
      </c>
      <c r="B136" s="28">
        <v>33.795833333333299</v>
      </c>
      <c r="C136" s="2">
        <f t="shared" si="23"/>
        <v>31.899305555555564</v>
      </c>
      <c r="D136" s="13">
        <f t="shared" si="25"/>
        <v>26.801805555555561</v>
      </c>
      <c r="E136" s="3">
        <v>24.5</v>
      </c>
      <c r="F136" s="1">
        <f t="shared" si="26"/>
        <v>25</v>
      </c>
      <c r="G136" s="1">
        <f t="shared" si="27"/>
        <v>25.5</v>
      </c>
      <c r="H136" s="13">
        <f t="shared" si="28"/>
        <v>27.301805555555561</v>
      </c>
      <c r="I136" s="14">
        <f t="shared" si="29"/>
        <v>27.801805555555561</v>
      </c>
      <c r="J136" s="2">
        <f t="shared" si="30"/>
        <v>6.9940277777777382</v>
      </c>
      <c r="K136" s="2"/>
      <c r="L136" s="2">
        <f t="shared" si="31"/>
        <v>9.2958333333332988</v>
      </c>
      <c r="M136" s="2"/>
      <c r="N136" s="2">
        <f t="shared" si="32"/>
        <v>8.7958333333332988</v>
      </c>
      <c r="O136" s="2"/>
      <c r="P136" s="2">
        <f t="shared" si="33"/>
        <v>8.2958333333332988</v>
      </c>
      <c r="Q136" s="2"/>
      <c r="R136" s="2">
        <f t="shared" si="24"/>
        <v>6.4940277777777382</v>
      </c>
      <c r="S136" s="2"/>
      <c r="T136" s="2">
        <f t="shared" si="34"/>
        <v>5.9940277777777382</v>
      </c>
      <c r="U136" s="11"/>
    </row>
    <row r="137" spans="1:21" x14ac:dyDescent="0.3">
      <c r="A137" s="12">
        <v>33009</v>
      </c>
      <c r="B137" s="28">
        <v>33.183333333333302</v>
      </c>
      <c r="C137" s="2">
        <f t="shared" si="23"/>
        <v>31.890833333333344</v>
      </c>
      <c r="D137" s="13">
        <f t="shared" si="25"/>
        <v>26.79943333333334</v>
      </c>
      <c r="E137" s="3">
        <v>24.5</v>
      </c>
      <c r="F137" s="1">
        <f t="shared" si="26"/>
        <v>25</v>
      </c>
      <c r="G137" s="1">
        <f t="shared" si="27"/>
        <v>25.5</v>
      </c>
      <c r="H137" s="13">
        <f t="shared" si="28"/>
        <v>27.29943333333334</v>
      </c>
      <c r="I137" s="14">
        <f t="shared" si="29"/>
        <v>27.79943333333334</v>
      </c>
      <c r="J137" s="2">
        <f t="shared" si="30"/>
        <v>6.3838999999999615</v>
      </c>
      <c r="K137" s="2"/>
      <c r="L137" s="2">
        <f t="shared" si="31"/>
        <v>8.6833333333333016</v>
      </c>
      <c r="M137" s="2"/>
      <c r="N137" s="2">
        <f t="shared" si="32"/>
        <v>8.1833333333333016</v>
      </c>
      <c r="O137" s="2"/>
      <c r="P137" s="2">
        <f t="shared" si="33"/>
        <v>7.6833333333333016</v>
      </c>
      <c r="Q137" s="2"/>
      <c r="R137" s="2">
        <f t="shared" si="24"/>
        <v>5.8838999999999615</v>
      </c>
      <c r="S137" s="2"/>
      <c r="T137" s="2">
        <f t="shared" si="34"/>
        <v>5.3838999999999615</v>
      </c>
      <c r="U137" s="11"/>
    </row>
    <row r="138" spans="1:21" x14ac:dyDescent="0.3">
      <c r="A138" s="12">
        <v>33010</v>
      </c>
      <c r="B138" s="28">
        <v>33.745833333333302</v>
      </c>
      <c r="C138" s="2">
        <f t="shared" si="23"/>
        <v>31.858333333333345</v>
      </c>
      <c r="D138" s="13">
        <f t="shared" si="25"/>
        <v>26.790333333333336</v>
      </c>
      <c r="E138" s="3">
        <v>24.5</v>
      </c>
      <c r="F138" s="1">
        <f t="shared" si="26"/>
        <v>25</v>
      </c>
      <c r="G138" s="1">
        <f t="shared" si="27"/>
        <v>25.5</v>
      </c>
      <c r="H138" s="13">
        <f t="shared" si="28"/>
        <v>27.290333333333336</v>
      </c>
      <c r="I138" s="14">
        <f t="shared" si="29"/>
        <v>27.790333333333336</v>
      </c>
      <c r="J138" s="2">
        <f t="shared" si="30"/>
        <v>6.9554999999999652</v>
      </c>
      <c r="K138" s="2"/>
      <c r="L138" s="2">
        <f t="shared" si="31"/>
        <v>9.2458333333333016</v>
      </c>
      <c r="M138" s="2"/>
      <c r="N138" s="2">
        <f t="shared" si="32"/>
        <v>8.7458333333333016</v>
      </c>
      <c r="O138" s="2"/>
      <c r="P138" s="2">
        <f t="shared" si="33"/>
        <v>8.2458333333333016</v>
      </c>
      <c r="Q138" s="2"/>
      <c r="R138" s="2">
        <f t="shared" si="24"/>
        <v>6.4554999999999652</v>
      </c>
      <c r="S138" s="2"/>
      <c r="T138" s="2">
        <f t="shared" si="34"/>
        <v>5.9554999999999652</v>
      </c>
      <c r="U138" s="11"/>
    </row>
    <row r="139" spans="1:21" x14ac:dyDescent="0.3">
      <c r="A139" s="12">
        <v>33011</v>
      </c>
      <c r="B139" s="28">
        <v>34.016666666666701</v>
      </c>
      <c r="C139" s="2">
        <f t="shared" si="23"/>
        <v>31.916805555555563</v>
      </c>
      <c r="D139" s="13">
        <f t="shared" si="25"/>
        <v>26.80670555555556</v>
      </c>
      <c r="E139" s="3">
        <v>24.5</v>
      </c>
      <c r="F139" s="1">
        <f t="shared" si="26"/>
        <v>25</v>
      </c>
      <c r="G139" s="1">
        <f t="shared" si="27"/>
        <v>25.5</v>
      </c>
      <c r="H139" s="13">
        <f t="shared" si="28"/>
        <v>27.30670555555556</v>
      </c>
      <c r="I139" s="14">
        <f t="shared" si="29"/>
        <v>27.80670555555556</v>
      </c>
      <c r="J139" s="2">
        <f t="shared" si="30"/>
        <v>7.2099611111111415</v>
      </c>
      <c r="K139" s="2"/>
      <c r="L139" s="2">
        <f t="shared" si="31"/>
        <v>9.5166666666667012</v>
      </c>
      <c r="M139" s="2"/>
      <c r="N139" s="2">
        <f t="shared" si="32"/>
        <v>9.0166666666667012</v>
      </c>
      <c r="O139" s="2"/>
      <c r="P139" s="2">
        <f t="shared" si="33"/>
        <v>8.5166666666667012</v>
      </c>
      <c r="Q139" s="2"/>
      <c r="R139" s="2">
        <f t="shared" si="24"/>
        <v>6.7099611111111415</v>
      </c>
      <c r="S139" s="2"/>
      <c r="T139" s="2">
        <f t="shared" si="34"/>
        <v>6.2099611111111415</v>
      </c>
      <c r="U139" s="11"/>
    </row>
    <row r="140" spans="1:21" x14ac:dyDescent="0.3">
      <c r="A140" s="12">
        <v>33012</v>
      </c>
      <c r="B140" s="28">
        <v>34.725000000000001</v>
      </c>
      <c r="C140" s="2">
        <f t="shared" si="23"/>
        <v>31.927222222222227</v>
      </c>
      <c r="D140" s="13">
        <f t="shared" si="25"/>
        <v>26.809622222222224</v>
      </c>
      <c r="E140" s="3">
        <v>24.5</v>
      </c>
      <c r="F140" s="1">
        <f t="shared" si="26"/>
        <v>25</v>
      </c>
      <c r="G140" s="1">
        <f t="shared" si="27"/>
        <v>25.5</v>
      </c>
      <c r="H140" s="13">
        <f t="shared" si="28"/>
        <v>27.309622222222224</v>
      </c>
      <c r="I140" s="14">
        <f t="shared" si="29"/>
        <v>27.809622222222224</v>
      </c>
      <c r="J140" s="2">
        <f t="shared" si="30"/>
        <v>7.9153777777777776</v>
      </c>
      <c r="K140" s="2"/>
      <c r="L140" s="2">
        <f t="shared" si="31"/>
        <v>10.225000000000001</v>
      </c>
      <c r="M140" s="2"/>
      <c r="N140" s="2">
        <f t="shared" si="32"/>
        <v>9.7250000000000014</v>
      </c>
      <c r="O140" s="2"/>
      <c r="P140" s="2">
        <f t="shared" si="33"/>
        <v>9.2250000000000014</v>
      </c>
      <c r="Q140" s="2"/>
      <c r="R140" s="2">
        <f t="shared" si="24"/>
        <v>7.4153777777777776</v>
      </c>
      <c r="S140" s="2"/>
      <c r="T140" s="2">
        <f t="shared" si="34"/>
        <v>6.9153777777777776</v>
      </c>
      <c r="U140" s="11"/>
    </row>
    <row r="141" spans="1:21" x14ac:dyDescent="0.3">
      <c r="A141" s="12">
        <v>33013</v>
      </c>
      <c r="B141" s="28">
        <v>34.4</v>
      </c>
      <c r="C141" s="2">
        <f t="shared" si="23"/>
        <v>31.995000000000005</v>
      </c>
      <c r="D141" s="13">
        <f t="shared" si="25"/>
        <v>26.828600000000002</v>
      </c>
      <c r="E141" s="3">
        <v>24.5</v>
      </c>
      <c r="F141" s="1">
        <f t="shared" si="26"/>
        <v>25</v>
      </c>
      <c r="G141" s="1">
        <f t="shared" si="27"/>
        <v>25.5</v>
      </c>
      <c r="H141" s="13">
        <f t="shared" si="28"/>
        <v>27.328600000000002</v>
      </c>
      <c r="I141" s="14">
        <f t="shared" si="29"/>
        <v>27.828600000000002</v>
      </c>
      <c r="J141" s="2">
        <f t="shared" si="30"/>
        <v>7.571399999999997</v>
      </c>
      <c r="K141" s="2"/>
      <c r="L141" s="2">
        <f t="shared" si="31"/>
        <v>9.8999999999999986</v>
      </c>
      <c r="M141" s="2"/>
      <c r="N141" s="2">
        <f t="shared" si="32"/>
        <v>9.3999999999999986</v>
      </c>
      <c r="O141" s="2"/>
      <c r="P141" s="2">
        <f t="shared" si="33"/>
        <v>8.8999999999999986</v>
      </c>
      <c r="Q141" s="2"/>
      <c r="R141" s="2">
        <f t="shared" si="24"/>
        <v>7.071399999999997</v>
      </c>
      <c r="S141" s="2"/>
      <c r="T141" s="2">
        <f t="shared" si="34"/>
        <v>6.571399999999997</v>
      </c>
      <c r="U141" s="11"/>
    </row>
    <row r="142" spans="1:21" x14ac:dyDescent="0.3">
      <c r="A142" s="12">
        <v>33014</v>
      </c>
      <c r="B142" s="28">
        <v>33.820833333333297</v>
      </c>
      <c r="C142" s="2">
        <f t="shared" si="23"/>
        <v>32.172916666666673</v>
      </c>
      <c r="D142" s="13">
        <f t="shared" si="25"/>
        <v>26.87841666666667</v>
      </c>
      <c r="E142" s="3">
        <v>24.5</v>
      </c>
      <c r="F142" s="1">
        <f t="shared" si="26"/>
        <v>25</v>
      </c>
      <c r="G142" s="1">
        <f t="shared" si="27"/>
        <v>25.5</v>
      </c>
      <c r="H142" s="13">
        <f t="shared" si="28"/>
        <v>27.37841666666667</v>
      </c>
      <c r="I142" s="14">
        <f t="shared" si="29"/>
        <v>27.87841666666667</v>
      </c>
      <c r="J142" s="2">
        <f t="shared" si="30"/>
        <v>6.9424166666666274</v>
      </c>
      <c r="K142" s="2"/>
      <c r="L142" s="2">
        <f t="shared" si="31"/>
        <v>9.3208333333332973</v>
      </c>
      <c r="M142" s="2"/>
      <c r="N142" s="2">
        <f t="shared" si="32"/>
        <v>8.8208333333332973</v>
      </c>
      <c r="O142" s="2"/>
      <c r="P142" s="2">
        <f t="shared" si="33"/>
        <v>8.3208333333332973</v>
      </c>
      <c r="Q142" s="2"/>
      <c r="R142" s="2">
        <f t="shared" si="24"/>
        <v>6.4424166666666274</v>
      </c>
      <c r="S142" s="2"/>
      <c r="T142" s="2">
        <f t="shared" si="34"/>
        <v>5.9424166666666274</v>
      </c>
      <c r="U142" s="11"/>
    </row>
    <row r="143" spans="1:21" x14ac:dyDescent="0.3">
      <c r="A143" s="12">
        <v>33015</v>
      </c>
      <c r="B143" s="28">
        <v>34.504166666666698</v>
      </c>
      <c r="C143" s="2">
        <f t="shared" si="23"/>
        <v>32.284444444444446</v>
      </c>
      <c r="D143" s="13">
        <f t="shared" si="25"/>
        <v>26.909644444444446</v>
      </c>
      <c r="E143" s="3">
        <v>24.5</v>
      </c>
      <c r="F143" s="1">
        <f t="shared" si="26"/>
        <v>25</v>
      </c>
      <c r="G143" s="1">
        <f t="shared" si="27"/>
        <v>25.5</v>
      </c>
      <c r="H143" s="13">
        <f t="shared" si="28"/>
        <v>27.409644444444446</v>
      </c>
      <c r="I143" s="14">
        <f t="shared" si="29"/>
        <v>27.909644444444446</v>
      </c>
      <c r="J143" s="2">
        <f t="shared" si="30"/>
        <v>7.5945222222222526</v>
      </c>
      <c r="K143" s="2"/>
      <c r="L143" s="2">
        <f t="shared" si="31"/>
        <v>10.004166666666698</v>
      </c>
      <c r="M143" s="2"/>
      <c r="N143" s="2">
        <f t="shared" si="32"/>
        <v>9.5041666666666984</v>
      </c>
      <c r="O143" s="2"/>
      <c r="P143" s="2">
        <f t="shared" si="33"/>
        <v>9.0041666666666984</v>
      </c>
      <c r="Q143" s="2"/>
      <c r="R143" s="2">
        <f t="shared" si="24"/>
        <v>7.0945222222222526</v>
      </c>
      <c r="S143" s="2"/>
      <c r="T143" s="2">
        <f t="shared" si="34"/>
        <v>6.5945222222222526</v>
      </c>
      <c r="U143" s="11"/>
    </row>
    <row r="144" spans="1:21" x14ac:dyDescent="0.3">
      <c r="A144" s="12">
        <v>33016</v>
      </c>
      <c r="B144" s="28">
        <v>35.037500000000001</v>
      </c>
      <c r="C144" s="2">
        <f t="shared" si="23"/>
        <v>32.426250000000003</v>
      </c>
      <c r="D144" s="13">
        <f t="shared" si="25"/>
        <v>26.949350000000003</v>
      </c>
      <c r="E144" s="3">
        <v>24.5</v>
      </c>
      <c r="F144" s="1">
        <f t="shared" si="26"/>
        <v>25</v>
      </c>
      <c r="G144" s="1">
        <f t="shared" si="27"/>
        <v>25.5</v>
      </c>
      <c r="H144" s="13">
        <f t="shared" si="28"/>
        <v>27.449350000000003</v>
      </c>
      <c r="I144" s="14">
        <f t="shared" si="29"/>
        <v>27.949350000000003</v>
      </c>
      <c r="J144" s="2">
        <f t="shared" si="30"/>
        <v>8.0881499999999988</v>
      </c>
      <c r="K144" s="2"/>
      <c r="L144" s="2">
        <f t="shared" si="31"/>
        <v>10.537500000000001</v>
      </c>
      <c r="M144" s="2"/>
      <c r="N144" s="2">
        <f t="shared" si="32"/>
        <v>10.037500000000001</v>
      </c>
      <c r="O144" s="2"/>
      <c r="P144" s="2">
        <f t="shared" si="33"/>
        <v>9.5375000000000014</v>
      </c>
      <c r="Q144" s="2"/>
      <c r="R144" s="2">
        <f t="shared" si="24"/>
        <v>7.5881499999999988</v>
      </c>
      <c r="S144" s="2"/>
      <c r="T144" s="2">
        <f t="shared" si="34"/>
        <v>7.0881499999999988</v>
      </c>
      <c r="U144" s="11"/>
    </row>
    <row r="145" spans="1:21" x14ac:dyDescent="0.3">
      <c r="A145" s="12">
        <v>33017</v>
      </c>
      <c r="B145" s="28">
        <v>33.674999999999997</v>
      </c>
      <c r="C145" s="2">
        <f t="shared" si="23"/>
        <v>32.528888888888893</v>
      </c>
      <c r="D145" s="13">
        <f t="shared" si="25"/>
        <v>26.978088888888891</v>
      </c>
      <c r="E145" s="3">
        <v>24.5</v>
      </c>
      <c r="F145" s="1">
        <f t="shared" si="26"/>
        <v>25</v>
      </c>
      <c r="G145" s="1">
        <f t="shared" si="27"/>
        <v>25.5</v>
      </c>
      <c r="H145" s="13">
        <f t="shared" si="28"/>
        <v>27.478088888888891</v>
      </c>
      <c r="I145" s="14">
        <f t="shared" si="29"/>
        <v>27.978088888888891</v>
      </c>
      <c r="J145" s="2">
        <f t="shared" si="30"/>
        <v>6.6969111111111062</v>
      </c>
      <c r="K145" s="2"/>
      <c r="L145" s="2">
        <f t="shared" si="31"/>
        <v>9.1749999999999972</v>
      </c>
      <c r="M145" s="2"/>
      <c r="N145" s="2">
        <f t="shared" si="32"/>
        <v>8.6749999999999972</v>
      </c>
      <c r="O145" s="2"/>
      <c r="P145" s="2">
        <f t="shared" si="33"/>
        <v>8.1749999999999972</v>
      </c>
      <c r="Q145" s="2"/>
      <c r="R145" s="2">
        <f t="shared" si="24"/>
        <v>6.1969111111111062</v>
      </c>
      <c r="S145" s="2"/>
      <c r="T145" s="2">
        <f t="shared" si="34"/>
        <v>5.6969111111111062</v>
      </c>
      <c r="U145" s="11"/>
    </row>
    <row r="146" spans="1:21" x14ac:dyDescent="0.3">
      <c r="A146" s="12">
        <v>33018</v>
      </c>
      <c r="B146" s="28">
        <v>32.9375</v>
      </c>
      <c r="C146" s="2">
        <f t="shared" si="23"/>
        <v>32.615972222222226</v>
      </c>
      <c r="D146" s="13">
        <f t="shared" si="25"/>
        <v>27.002472222222224</v>
      </c>
      <c r="E146" s="3">
        <v>24.5</v>
      </c>
      <c r="F146" s="1">
        <f t="shared" si="26"/>
        <v>25</v>
      </c>
      <c r="G146" s="1">
        <f t="shared" si="27"/>
        <v>25.5</v>
      </c>
      <c r="H146" s="13">
        <f t="shared" si="28"/>
        <v>27.502472222222224</v>
      </c>
      <c r="I146" s="14">
        <f t="shared" si="29"/>
        <v>28.002472222222224</v>
      </c>
      <c r="J146" s="2">
        <f t="shared" si="30"/>
        <v>5.9350277777777762</v>
      </c>
      <c r="K146" s="2"/>
      <c r="L146" s="2">
        <f t="shared" si="31"/>
        <v>8.4375</v>
      </c>
      <c r="M146" s="2"/>
      <c r="N146" s="2">
        <f t="shared" si="32"/>
        <v>7.9375</v>
      </c>
      <c r="O146" s="2"/>
      <c r="P146" s="2">
        <f t="shared" si="33"/>
        <v>7.4375</v>
      </c>
      <c r="Q146" s="2"/>
      <c r="R146" s="2">
        <f t="shared" si="24"/>
        <v>5.4350277777777762</v>
      </c>
      <c r="S146" s="2"/>
      <c r="T146" s="2">
        <f t="shared" si="34"/>
        <v>4.9350277777777762</v>
      </c>
      <c r="U146" s="11"/>
    </row>
    <row r="147" spans="1:21" x14ac:dyDescent="0.3">
      <c r="A147" s="12">
        <v>33019</v>
      </c>
      <c r="B147" s="28">
        <v>33.4166666666667</v>
      </c>
      <c r="C147" s="2">
        <f t="shared" si="23"/>
        <v>32.730555555555561</v>
      </c>
      <c r="D147" s="13">
        <f t="shared" si="25"/>
        <v>27.03455555555556</v>
      </c>
      <c r="E147" s="3">
        <v>24.5</v>
      </c>
      <c r="F147" s="1">
        <f t="shared" si="26"/>
        <v>25</v>
      </c>
      <c r="G147" s="1">
        <f t="shared" si="27"/>
        <v>25.5</v>
      </c>
      <c r="H147" s="13">
        <f t="shared" si="28"/>
        <v>27.53455555555556</v>
      </c>
      <c r="I147" s="14">
        <f t="shared" si="29"/>
        <v>28.03455555555556</v>
      </c>
      <c r="J147" s="2">
        <f t="shared" si="30"/>
        <v>6.3821111111111399</v>
      </c>
      <c r="K147" s="2"/>
      <c r="L147" s="2">
        <f t="shared" si="31"/>
        <v>8.9166666666666998</v>
      </c>
      <c r="M147" s="2"/>
      <c r="N147" s="2">
        <f t="shared" si="32"/>
        <v>8.4166666666666998</v>
      </c>
      <c r="O147" s="2"/>
      <c r="P147" s="2">
        <f t="shared" si="33"/>
        <v>7.9166666666666998</v>
      </c>
      <c r="Q147" s="2"/>
      <c r="R147" s="2">
        <f t="shared" si="24"/>
        <v>5.8821111111111399</v>
      </c>
      <c r="S147" s="2"/>
      <c r="T147" s="2">
        <f t="shared" si="34"/>
        <v>5.3821111111111399</v>
      </c>
      <c r="U147" s="11"/>
    </row>
    <row r="148" spans="1:21" x14ac:dyDescent="0.3">
      <c r="A148" s="12">
        <v>33020</v>
      </c>
      <c r="B148" s="28">
        <v>31.6458333333333</v>
      </c>
      <c r="C148" s="2">
        <f t="shared" si="23"/>
        <v>32.894305555555562</v>
      </c>
      <c r="D148" s="13">
        <f t="shared" si="25"/>
        <v>27.080405555555558</v>
      </c>
      <c r="E148" s="3">
        <v>24.5</v>
      </c>
      <c r="F148" s="1">
        <f t="shared" si="26"/>
        <v>25</v>
      </c>
      <c r="G148" s="1">
        <f t="shared" si="27"/>
        <v>25.5</v>
      </c>
      <c r="H148" s="13">
        <f t="shared" si="28"/>
        <v>27.580405555555558</v>
      </c>
      <c r="I148" s="14">
        <f t="shared" si="29"/>
        <v>28.080405555555558</v>
      </c>
      <c r="J148" s="2">
        <f t="shared" si="30"/>
        <v>4.5654277777777423</v>
      </c>
      <c r="K148" s="2"/>
      <c r="L148" s="2">
        <f t="shared" si="31"/>
        <v>7.1458333333333002</v>
      </c>
      <c r="M148" s="2"/>
      <c r="N148" s="2">
        <f t="shared" si="32"/>
        <v>6.6458333333333002</v>
      </c>
      <c r="O148" s="2"/>
      <c r="P148" s="2">
        <f t="shared" si="33"/>
        <v>6.1458333333333002</v>
      </c>
      <c r="Q148" s="2"/>
      <c r="R148" s="2">
        <f t="shared" si="24"/>
        <v>4.0654277777777423</v>
      </c>
      <c r="S148" s="2"/>
      <c r="T148" s="2">
        <f t="shared" si="34"/>
        <v>3.5654277777777423</v>
      </c>
      <c r="U148" s="11"/>
    </row>
    <row r="149" spans="1:21" x14ac:dyDescent="0.3">
      <c r="A149" s="12">
        <v>33021</v>
      </c>
      <c r="B149" s="28">
        <v>31.8541666666667</v>
      </c>
      <c r="C149" s="2">
        <f t="shared" si="23"/>
        <v>32.946250000000006</v>
      </c>
      <c r="D149" s="13">
        <f t="shared" si="25"/>
        <v>27.094950000000004</v>
      </c>
      <c r="E149" s="3">
        <v>24.5</v>
      </c>
      <c r="F149" s="1">
        <f t="shared" si="26"/>
        <v>25</v>
      </c>
      <c r="G149" s="1">
        <f t="shared" si="27"/>
        <v>25.5</v>
      </c>
      <c r="H149" s="13">
        <f t="shared" si="28"/>
        <v>27.594950000000004</v>
      </c>
      <c r="I149" s="14">
        <f t="shared" si="29"/>
        <v>28.094950000000004</v>
      </c>
      <c r="J149" s="2">
        <f t="shared" si="30"/>
        <v>4.7592166666666955</v>
      </c>
      <c r="K149" s="2"/>
      <c r="L149" s="2">
        <f t="shared" si="31"/>
        <v>7.3541666666666998</v>
      </c>
      <c r="M149" s="2"/>
      <c r="N149" s="2">
        <f t="shared" si="32"/>
        <v>6.8541666666666998</v>
      </c>
      <c r="O149" s="2"/>
      <c r="P149" s="2">
        <f t="shared" si="33"/>
        <v>6.3541666666666998</v>
      </c>
      <c r="Q149" s="2"/>
      <c r="R149" s="2">
        <f t="shared" si="24"/>
        <v>4.2592166666666955</v>
      </c>
      <c r="S149" s="2"/>
      <c r="T149" s="2">
        <f t="shared" si="34"/>
        <v>3.7592166666666955</v>
      </c>
      <c r="U149" s="11"/>
    </row>
    <row r="150" spans="1:21" x14ac:dyDescent="0.3">
      <c r="A150" s="12">
        <v>33022</v>
      </c>
      <c r="B150" s="28">
        <v>33.045833333333299</v>
      </c>
      <c r="C150" s="2">
        <f t="shared" si="23"/>
        <v>33.001666666666672</v>
      </c>
      <c r="D150" s="13">
        <f t="shared" si="25"/>
        <v>27.110466666666671</v>
      </c>
      <c r="E150" s="3">
        <v>24.5</v>
      </c>
      <c r="F150" s="1">
        <f t="shared" si="26"/>
        <v>25</v>
      </c>
      <c r="G150" s="1">
        <f t="shared" si="27"/>
        <v>25.5</v>
      </c>
      <c r="H150" s="13">
        <f t="shared" si="28"/>
        <v>27.610466666666671</v>
      </c>
      <c r="I150" s="14">
        <f t="shared" si="29"/>
        <v>28.110466666666671</v>
      </c>
      <c r="J150" s="2">
        <f t="shared" si="30"/>
        <v>5.9353666666666278</v>
      </c>
      <c r="K150" s="2"/>
      <c r="L150" s="2">
        <f t="shared" si="31"/>
        <v>8.5458333333332988</v>
      </c>
      <c r="M150" s="2"/>
      <c r="N150" s="2">
        <f t="shared" si="32"/>
        <v>8.0458333333332988</v>
      </c>
      <c r="O150" s="2"/>
      <c r="P150" s="2">
        <f t="shared" si="33"/>
        <v>7.5458333333332988</v>
      </c>
      <c r="Q150" s="2"/>
      <c r="R150" s="2">
        <f t="shared" si="24"/>
        <v>5.4353666666666278</v>
      </c>
      <c r="S150" s="2"/>
      <c r="T150" s="2">
        <f t="shared" si="34"/>
        <v>4.9353666666666278</v>
      </c>
      <c r="U150" s="11"/>
    </row>
    <row r="151" spans="1:21" x14ac:dyDescent="0.3">
      <c r="A151" s="12">
        <v>33023</v>
      </c>
      <c r="B151" s="28">
        <v>31.008333333333301</v>
      </c>
      <c r="C151" s="2">
        <f t="shared" si="23"/>
        <v>33.06944444444445</v>
      </c>
      <c r="D151" s="13">
        <f t="shared" si="25"/>
        <v>27.129444444444449</v>
      </c>
      <c r="E151" s="3">
        <v>24.5</v>
      </c>
      <c r="F151" s="1">
        <f t="shared" si="26"/>
        <v>25</v>
      </c>
      <c r="G151" s="1">
        <f t="shared" si="27"/>
        <v>25.5</v>
      </c>
      <c r="H151" s="13">
        <f t="shared" si="28"/>
        <v>27.629444444444449</v>
      </c>
      <c r="I151" s="14">
        <f t="shared" si="29"/>
        <v>28.129444444444449</v>
      </c>
      <c r="J151" s="2">
        <f t="shared" si="30"/>
        <v>3.8788888888888522</v>
      </c>
      <c r="K151" s="2"/>
      <c r="L151" s="2">
        <f t="shared" si="31"/>
        <v>6.5083333333333009</v>
      </c>
      <c r="M151" s="2"/>
      <c r="N151" s="2">
        <f t="shared" si="32"/>
        <v>6.0083333333333009</v>
      </c>
      <c r="O151" s="2"/>
      <c r="P151" s="2">
        <f t="shared" si="33"/>
        <v>5.5083333333333009</v>
      </c>
      <c r="Q151" s="2"/>
      <c r="R151" s="2">
        <f t="shared" si="24"/>
        <v>3.3788888888888522</v>
      </c>
      <c r="S151" s="2"/>
      <c r="T151" s="2">
        <f t="shared" si="34"/>
        <v>2.8788888888888522</v>
      </c>
      <c r="U151" s="11"/>
    </row>
    <row r="152" spans="1:21" x14ac:dyDescent="0.3">
      <c r="A152" s="12">
        <v>33024</v>
      </c>
      <c r="B152" s="28">
        <v>29.445833333333301</v>
      </c>
      <c r="C152" s="2">
        <f t="shared" si="23"/>
        <v>33.029444444444451</v>
      </c>
      <c r="D152" s="13">
        <f t="shared" si="25"/>
        <v>27.11824444444445</v>
      </c>
      <c r="E152" s="3">
        <v>24.5</v>
      </c>
      <c r="F152" s="1">
        <f t="shared" si="26"/>
        <v>25</v>
      </c>
      <c r="G152" s="1">
        <f t="shared" si="27"/>
        <v>25.5</v>
      </c>
      <c r="H152" s="13">
        <f t="shared" si="28"/>
        <v>27.61824444444445</v>
      </c>
      <c r="I152" s="14">
        <f t="shared" si="29"/>
        <v>28.11824444444445</v>
      </c>
      <c r="J152" s="2">
        <f t="shared" si="30"/>
        <v>2.327588888888851</v>
      </c>
      <c r="K152" s="2"/>
      <c r="L152" s="2">
        <f t="shared" si="31"/>
        <v>4.9458333333333009</v>
      </c>
      <c r="M152" s="2"/>
      <c r="N152" s="2">
        <f t="shared" si="32"/>
        <v>4.4458333333333009</v>
      </c>
      <c r="O152" s="2"/>
      <c r="P152" s="2">
        <f t="shared" si="33"/>
        <v>3.9458333333333009</v>
      </c>
      <c r="Q152" s="2"/>
      <c r="R152" s="2">
        <f t="shared" si="24"/>
        <v>1.827588888888851</v>
      </c>
      <c r="S152" s="2"/>
      <c r="T152" s="2">
        <f t="shared" si="34"/>
        <v>1.327588888888851</v>
      </c>
      <c r="U152" s="11"/>
    </row>
    <row r="153" spans="1:21" x14ac:dyDescent="0.3">
      <c r="A153" s="12">
        <v>33025</v>
      </c>
      <c r="B153" s="28">
        <v>28.504166666666698</v>
      </c>
      <c r="C153" s="2">
        <f t="shared" si="23"/>
        <v>33.005972222222233</v>
      </c>
      <c r="D153" s="13">
        <f t="shared" si="25"/>
        <v>27.111672222222225</v>
      </c>
      <c r="E153" s="3">
        <v>24.5</v>
      </c>
      <c r="F153" s="1">
        <f t="shared" si="26"/>
        <v>25</v>
      </c>
      <c r="G153" s="1">
        <f t="shared" si="27"/>
        <v>25.5</v>
      </c>
      <c r="H153" s="13">
        <f t="shared" si="28"/>
        <v>27.611672222222225</v>
      </c>
      <c r="I153" s="14">
        <f t="shared" si="29"/>
        <v>28.111672222222225</v>
      </c>
      <c r="J153" s="2">
        <f t="shared" si="30"/>
        <v>1.3924944444444733</v>
      </c>
      <c r="K153" s="2"/>
      <c r="L153" s="2">
        <f t="shared" si="31"/>
        <v>4.0041666666666984</v>
      </c>
      <c r="M153" s="2"/>
      <c r="N153" s="2">
        <f t="shared" si="32"/>
        <v>3.5041666666666984</v>
      </c>
      <c r="O153" s="2"/>
      <c r="P153" s="2">
        <f t="shared" si="33"/>
        <v>3.0041666666666984</v>
      </c>
      <c r="Q153" s="2"/>
      <c r="R153" s="2">
        <f t="shared" si="24"/>
        <v>0.89249444444447334</v>
      </c>
      <c r="S153" s="2"/>
      <c r="T153" s="2">
        <f t="shared" si="34"/>
        <v>0.39249444444447334</v>
      </c>
      <c r="U153" s="11"/>
    </row>
    <row r="154" spans="1:21" x14ac:dyDescent="0.3">
      <c r="A154" s="12">
        <v>33026</v>
      </c>
      <c r="B154" s="28">
        <v>29.024999999999999</v>
      </c>
      <c r="C154" s="2">
        <f t="shared" si="23"/>
        <v>32.912638888888893</v>
      </c>
      <c r="D154" s="13">
        <f t="shared" si="25"/>
        <v>27.085538888888891</v>
      </c>
      <c r="E154" s="3">
        <v>24.5</v>
      </c>
      <c r="F154" s="1">
        <f t="shared" si="26"/>
        <v>25</v>
      </c>
      <c r="G154" s="1">
        <f t="shared" si="27"/>
        <v>25.5</v>
      </c>
      <c r="H154" s="13">
        <f t="shared" si="28"/>
        <v>27.585538888888891</v>
      </c>
      <c r="I154" s="14">
        <f t="shared" si="29"/>
        <v>28.085538888888891</v>
      </c>
      <c r="J154" s="2">
        <f t="shared" si="30"/>
        <v>1.9394611111111075</v>
      </c>
      <c r="K154" s="2"/>
      <c r="L154" s="2">
        <f t="shared" si="31"/>
        <v>4.5249999999999986</v>
      </c>
      <c r="M154" s="2"/>
      <c r="N154" s="2">
        <f t="shared" si="32"/>
        <v>4.0249999999999986</v>
      </c>
      <c r="O154" s="2"/>
      <c r="P154" s="2">
        <f t="shared" si="33"/>
        <v>3.5249999999999986</v>
      </c>
      <c r="Q154" s="2"/>
      <c r="R154" s="2">
        <f t="shared" si="24"/>
        <v>1.4394611111111075</v>
      </c>
      <c r="S154" s="2"/>
      <c r="T154" s="2">
        <f t="shared" si="34"/>
        <v>0.93946111111110753</v>
      </c>
      <c r="U154" s="11"/>
    </row>
    <row r="155" spans="1:21" x14ac:dyDescent="0.3">
      <c r="A155" s="12">
        <v>33027</v>
      </c>
      <c r="B155" s="28">
        <v>30.233333333333299</v>
      </c>
      <c r="C155" s="2">
        <f t="shared" si="23"/>
        <v>32.787638888888893</v>
      </c>
      <c r="D155" s="13">
        <f t="shared" si="25"/>
        <v>27.050538888888891</v>
      </c>
      <c r="E155" s="3">
        <v>24.5</v>
      </c>
      <c r="F155" s="1">
        <f t="shared" si="26"/>
        <v>25</v>
      </c>
      <c r="G155" s="1">
        <f t="shared" si="27"/>
        <v>25.5</v>
      </c>
      <c r="H155" s="13">
        <f t="shared" si="28"/>
        <v>27.550538888888891</v>
      </c>
      <c r="I155" s="14">
        <f t="shared" si="29"/>
        <v>28.050538888888891</v>
      </c>
      <c r="J155" s="2">
        <f t="shared" si="30"/>
        <v>3.1827944444444078</v>
      </c>
      <c r="K155" s="2"/>
      <c r="L155" s="2">
        <f t="shared" si="31"/>
        <v>5.7333333333332988</v>
      </c>
      <c r="M155" s="2"/>
      <c r="N155" s="2">
        <f t="shared" si="32"/>
        <v>5.2333333333332988</v>
      </c>
      <c r="O155" s="2"/>
      <c r="P155" s="2">
        <f t="shared" si="33"/>
        <v>4.7333333333332988</v>
      </c>
      <c r="Q155" s="2"/>
      <c r="R155" s="2">
        <f t="shared" si="24"/>
        <v>2.6827944444444078</v>
      </c>
      <c r="S155" s="2"/>
      <c r="T155" s="2">
        <f t="shared" si="34"/>
        <v>2.1827944444444078</v>
      </c>
      <c r="U155" s="11"/>
    </row>
    <row r="156" spans="1:21" x14ac:dyDescent="0.3">
      <c r="A156" s="12">
        <v>33028</v>
      </c>
      <c r="B156" s="28">
        <v>30.516666666666701</v>
      </c>
      <c r="C156" s="2">
        <f t="shared" si="23"/>
        <v>32.681944444444447</v>
      </c>
      <c r="D156" s="13">
        <f t="shared" si="25"/>
        <v>27.020944444444446</v>
      </c>
      <c r="E156" s="3">
        <v>24.5</v>
      </c>
      <c r="F156" s="1">
        <f t="shared" si="26"/>
        <v>25</v>
      </c>
      <c r="G156" s="1">
        <f t="shared" si="27"/>
        <v>25.5</v>
      </c>
      <c r="H156" s="13">
        <f t="shared" si="28"/>
        <v>27.520944444444446</v>
      </c>
      <c r="I156" s="14">
        <f t="shared" si="29"/>
        <v>28.020944444444446</v>
      </c>
      <c r="J156" s="2">
        <f t="shared" si="30"/>
        <v>3.4957222222222555</v>
      </c>
      <c r="K156" s="2"/>
      <c r="L156" s="2">
        <f t="shared" si="31"/>
        <v>6.0166666666667012</v>
      </c>
      <c r="M156" s="2"/>
      <c r="N156" s="2">
        <f t="shared" si="32"/>
        <v>5.5166666666667012</v>
      </c>
      <c r="O156" s="2"/>
      <c r="P156" s="2">
        <f t="shared" si="33"/>
        <v>5.0166666666667012</v>
      </c>
      <c r="Q156" s="2"/>
      <c r="R156" s="2">
        <f t="shared" si="24"/>
        <v>2.9957222222222555</v>
      </c>
      <c r="S156" s="2"/>
      <c r="T156" s="2">
        <f t="shared" si="34"/>
        <v>2.4957222222222555</v>
      </c>
      <c r="U156" s="11"/>
    </row>
    <row r="157" spans="1:21" x14ac:dyDescent="0.3">
      <c r="A157" s="12">
        <v>33029</v>
      </c>
      <c r="B157" s="28">
        <v>31.7</v>
      </c>
      <c r="C157" s="2">
        <f t="shared" si="23"/>
        <v>32.567777777777778</v>
      </c>
      <c r="D157" s="13">
        <f t="shared" si="25"/>
        <v>26.98897777777778</v>
      </c>
      <c r="E157" s="3">
        <v>24.5</v>
      </c>
      <c r="F157" s="1">
        <f t="shared" si="26"/>
        <v>25</v>
      </c>
      <c r="G157" s="1">
        <f t="shared" si="27"/>
        <v>25.5</v>
      </c>
      <c r="H157" s="13">
        <f t="shared" si="28"/>
        <v>27.48897777777778</v>
      </c>
      <c r="I157" s="14">
        <f t="shared" si="29"/>
        <v>27.98897777777778</v>
      </c>
      <c r="J157" s="2">
        <f t="shared" si="30"/>
        <v>4.7110222222222191</v>
      </c>
      <c r="K157" s="2"/>
      <c r="L157" s="2">
        <f t="shared" si="31"/>
        <v>7.1999999999999993</v>
      </c>
      <c r="M157" s="2"/>
      <c r="N157" s="2">
        <f t="shared" si="32"/>
        <v>6.6999999999999993</v>
      </c>
      <c r="O157" s="2"/>
      <c r="P157" s="2">
        <f t="shared" si="33"/>
        <v>6.1999999999999993</v>
      </c>
      <c r="Q157" s="2"/>
      <c r="R157" s="2">
        <f t="shared" si="24"/>
        <v>4.2110222222222191</v>
      </c>
      <c r="S157" s="2"/>
      <c r="T157" s="2">
        <f t="shared" si="34"/>
        <v>3.7110222222222191</v>
      </c>
      <c r="U157" s="11"/>
    </row>
    <row r="158" spans="1:21" x14ac:dyDescent="0.3">
      <c r="A158" s="12">
        <v>33030</v>
      </c>
      <c r="B158" s="28">
        <v>32.695833333333297</v>
      </c>
      <c r="C158" s="2">
        <f t="shared" si="23"/>
        <v>32.582916666666669</v>
      </c>
      <c r="D158" s="13">
        <f t="shared" si="25"/>
        <v>26.993216666666669</v>
      </c>
      <c r="E158" s="3">
        <v>24.5</v>
      </c>
      <c r="F158" s="1">
        <f t="shared" si="26"/>
        <v>25</v>
      </c>
      <c r="G158" s="1">
        <f t="shared" si="27"/>
        <v>25.5</v>
      </c>
      <c r="H158" s="13">
        <f t="shared" si="28"/>
        <v>27.493216666666669</v>
      </c>
      <c r="I158" s="14">
        <f t="shared" si="29"/>
        <v>27.993216666666669</v>
      </c>
      <c r="J158" s="2">
        <f t="shared" si="30"/>
        <v>5.7026166666666285</v>
      </c>
      <c r="K158" s="2"/>
      <c r="L158" s="2">
        <f t="shared" si="31"/>
        <v>8.1958333333332973</v>
      </c>
      <c r="M158" s="2"/>
      <c r="N158" s="2">
        <f t="shared" si="32"/>
        <v>7.6958333333332973</v>
      </c>
      <c r="O158" s="2"/>
      <c r="P158" s="2">
        <f t="shared" si="33"/>
        <v>7.1958333333332973</v>
      </c>
      <c r="Q158" s="2"/>
      <c r="R158" s="2">
        <f t="shared" si="24"/>
        <v>5.2026166666666285</v>
      </c>
      <c r="S158" s="2"/>
      <c r="T158" s="2">
        <f t="shared" si="34"/>
        <v>4.7026166666666285</v>
      </c>
      <c r="U158" s="11"/>
    </row>
    <row r="159" spans="1:21" x14ac:dyDescent="0.3">
      <c r="A159" s="12">
        <v>33031</v>
      </c>
      <c r="B159" s="28">
        <v>33.262500000000003</v>
      </c>
      <c r="C159" s="2">
        <f t="shared" si="23"/>
        <v>32.585138888888892</v>
      </c>
      <c r="D159" s="13">
        <f t="shared" si="25"/>
        <v>26.993838888888892</v>
      </c>
      <c r="E159" s="3">
        <v>24.5</v>
      </c>
      <c r="F159" s="1">
        <f t="shared" si="26"/>
        <v>25</v>
      </c>
      <c r="G159" s="1">
        <f t="shared" si="27"/>
        <v>25.5</v>
      </c>
      <c r="H159" s="13">
        <f t="shared" si="28"/>
        <v>27.493838888888892</v>
      </c>
      <c r="I159" s="14">
        <f t="shared" si="29"/>
        <v>27.993838888888892</v>
      </c>
      <c r="J159" s="2">
        <f t="shared" si="30"/>
        <v>6.2686611111111112</v>
      </c>
      <c r="K159" s="2"/>
      <c r="L159" s="2">
        <f t="shared" si="31"/>
        <v>8.7625000000000028</v>
      </c>
      <c r="M159" s="2"/>
      <c r="N159" s="2">
        <f t="shared" si="32"/>
        <v>8.2625000000000028</v>
      </c>
      <c r="O159" s="2"/>
      <c r="P159" s="2">
        <f t="shared" si="33"/>
        <v>7.7625000000000028</v>
      </c>
      <c r="Q159" s="2"/>
      <c r="R159" s="2">
        <f t="shared" si="24"/>
        <v>5.7686611111111112</v>
      </c>
      <c r="S159" s="2"/>
      <c r="T159" s="2">
        <f t="shared" si="34"/>
        <v>5.2686611111111112</v>
      </c>
      <c r="U159" s="11"/>
    </row>
    <row r="160" spans="1:21" x14ac:dyDescent="0.3">
      <c r="A160" s="12">
        <v>33032</v>
      </c>
      <c r="B160" s="28">
        <v>33.233333333333299</v>
      </c>
      <c r="C160" s="2">
        <f t="shared" si="23"/>
        <v>32.6175</v>
      </c>
      <c r="D160" s="13">
        <f t="shared" si="25"/>
        <v>27.002900000000004</v>
      </c>
      <c r="E160" s="3">
        <v>24.5</v>
      </c>
      <c r="F160" s="1">
        <f t="shared" si="26"/>
        <v>25</v>
      </c>
      <c r="G160" s="1">
        <f t="shared" si="27"/>
        <v>25.5</v>
      </c>
      <c r="H160" s="13">
        <f t="shared" si="28"/>
        <v>27.502900000000004</v>
      </c>
      <c r="I160" s="14">
        <f t="shared" si="29"/>
        <v>28.002900000000004</v>
      </c>
      <c r="J160" s="2">
        <f t="shared" si="30"/>
        <v>6.2304333333332949</v>
      </c>
      <c r="K160" s="2"/>
      <c r="L160" s="2">
        <f t="shared" si="31"/>
        <v>8.7333333333332988</v>
      </c>
      <c r="M160" s="2"/>
      <c r="N160" s="2">
        <f t="shared" si="32"/>
        <v>8.2333333333332988</v>
      </c>
      <c r="O160" s="2"/>
      <c r="P160" s="2">
        <f t="shared" si="33"/>
        <v>7.7333333333332988</v>
      </c>
      <c r="Q160" s="2"/>
      <c r="R160" s="2">
        <f t="shared" si="24"/>
        <v>5.7304333333332949</v>
      </c>
      <c r="S160" s="2"/>
      <c r="T160" s="2">
        <f t="shared" si="34"/>
        <v>5.2304333333332949</v>
      </c>
      <c r="U160" s="11"/>
    </row>
    <row r="161" spans="1:21" x14ac:dyDescent="0.3">
      <c r="A161" s="12">
        <v>33033</v>
      </c>
      <c r="B161" s="28">
        <v>33.129166666666698</v>
      </c>
      <c r="C161" s="2">
        <f t="shared" si="23"/>
        <v>32.611250000000005</v>
      </c>
      <c r="D161" s="13">
        <f t="shared" si="25"/>
        <v>27.001150000000003</v>
      </c>
      <c r="E161" s="3">
        <v>24.5</v>
      </c>
      <c r="F161" s="1">
        <f t="shared" si="26"/>
        <v>25</v>
      </c>
      <c r="G161" s="1">
        <f t="shared" si="27"/>
        <v>25.5</v>
      </c>
      <c r="H161" s="13">
        <f t="shared" si="28"/>
        <v>27.501150000000003</v>
      </c>
      <c r="I161" s="14">
        <f t="shared" si="29"/>
        <v>28.001150000000003</v>
      </c>
      <c r="J161" s="2">
        <f t="shared" si="30"/>
        <v>6.1280166666666958</v>
      </c>
      <c r="K161" s="2"/>
      <c r="L161" s="2">
        <f t="shared" si="31"/>
        <v>8.6291666666666984</v>
      </c>
      <c r="M161" s="2"/>
      <c r="N161" s="2">
        <f t="shared" si="32"/>
        <v>8.1291666666666984</v>
      </c>
      <c r="O161" s="2"/>
      <c r="P161" s="2">
        <f t="shared" si="33"/>
        <v>7.6291666666666984</v>
      </c>
      <c r="Q161" s="2"/>
      <c r="R161" s="2">
        <f t="shared" si="24"/>
        <v>5.6280166666666958</v>
      </c>
      <c r="S161" s="2"/>
      <c r="T161" s="2">
        <f t="shared" si="34"/>
        <v>5.1280166666666958</v>
      </c>
      <c r="U161" s="11"/>
    </row>
    <row r="162" spans="1:21" x14ac:dyDescent="0.3">
      <c r="A162" s="12">
        <v>33034</v>
      </c>
      <c r="B162" s="28">
        <v>30.683333333333302</v>
      </c>
      <c r="C162" s="2">
        <f t="shared" si="23"/>
        <v>32.590416666666677</v>
      </c>
      <c r="D162" s="13">
        <f t="shared" si="25"/>
        <v>26.995316666666671</v>
      </c>
      <c r="E162" s="3">
        <v>24.5</v>
      </c>
      <c r="F162" s="1">
        <f t="shared" si="26"/>
        <v>25</v>
      </c>
      <c r="G162" s="1">
        <f t="shared" si="27"/>
        <v>25.5</v>
      </c>
      <c r="H162" s="13">
        <f t="shared" si="28"/>
        <v>27.495316666666671</v>
      </c>
      <c r="I162" s="14">
        <f t="shared" si="29"/>
        <v>27.995316666666671</v>
      </c>
      <c r="J162" s="2">
        <f t="shared" si="30"/>
        <v>3.6880166666666305</v>
      </c>
      <c r="K162" s="2"/>
      <c r="L162" s="2">
        <f t="shared" si="31"/>
        <v>6.1833333333333016</v>
      </c>
      <c r="M162" s="2"/>
      <c r="N162" s="2">
        <f t="shared" si="32"/>
        <v>5.6833333333333016</v>
      </c>
      <c r="O162" s="2"/>
      <c r="P162" s="2">
        <f t="shared" si="33"/>
        <v>5.1833333333333016</v>
      </c>
      <c r="Q162" s="2"/>
      <c r="R162" s="2">
        <f t="shared" si="24"/>
        <v>3.1880166666666305</v>
      </c>
      <c r="S162" s="2"/>
      <c r="T162" s="2">
        <f t="shared" si="34"/>
        <v>2.6880166666666305</v>
      </c>
      <c r="U162" s="11"/>
    </row>
    <row r="163" spans="1:21" x14ac:dyDescent="0.3">
      <c r="A163" s="12">
        <v>33035</v>
      </c>
      <c r="B163" s="28">
        <v>31.375</v>
      </c>
      <c r="C163" s="2">
        <f t="shared" ref="C163:C226" si="35">AVERAGE(B133:B162)</f>
        <v>32.538055555555559</v>
      </c>
      <c r="D163" s="13">
        <f t="shared" si="25"/>
        <v>26.980655555555558</v>
      </c>
      <c r="E163" s="3">
        <v>24.5</v>
      </c>
      <c r="F163" s="1">
        <f t="shared" si="26"/>
        <v>25</v>
      </c>
      <c r="G163" s="1">
        <f t="shared" si="27"/>
        <v>25.5</v>
      </c>
      <c r="H163" s="13">
        <f t="shared" si="28"/>
        <v>27.480655555555558</v>
      </c>
      <c r="I163" s="14">
        <f t="shared" si="29"/>
        <v>27.980655555555558</v>
      </c>
      <c r="J163" s="2">
        <f t="shared" si="30"/>
        <v>4.3943444444444424</v>
      </c>
      <c r="K163" s="2"/>
      <c r="L163" s="2">
        <f t="shared" si="31"/>
        <v>6.875</v>
      </c>
      <c r="M163" s="2"/>
      <c r="N163" s="2">
        <f t="shared" si="32"/>
        <v>6.375</v>
      </c>
      <c r="O163" s="2"/>
      <c r="P163" s="2">
        <f t="shared" si="33"/>
        <v>5.875</v>
      </c>
      <c r="Q163" s="2"/>
      <c r="R163" s="2">
        <f t="shared" si="24"/>
        <v>3.8943444444444424</v>
      </c>
      <c r="S163" s="2"/>
      <c r="T163" s="2">
        <f t="shared" si="34"/>
        <v>3.3943444444444424</v>
      </c>
      <c r="U163" s="11"/>
    </row>
    <row r="164" spans="1:21" x14ac:dyDescent="0.3">
      <c r="A164" s="12">
        <v>33036</v>
      </c>
      <c r="B164" s="28">
        <v>30.6875</v>
      </c>
      <c r="C164" s="2">
        <f t="shared" si="35"/>
        <v>32.485833333333339</v>
      </c>
      <c r="D164" s="13">
        <f t="shared" si="25"/>
        <v>26.966033333333336</v>
      </c>
      <c r="E164" s="3">
        <v>24.5</v>
      </c>
      <c r="F164" s="1">
        <f t="shared" si="26"/>
        <v>25</v>
      </c>
      <c r="G164" s="1">
        <f t="shared" si="27"/>
        <v>25.5</v>
      </c>
      <c r="H164" s="13">
        <f t="shared" si="28"/>
        <v>27.466033333333336</v>
      </c>
      <c r="I164" s="14">
        <f t="shared" si="29"/>
        <v>27.966033333333336</v>
      </c>
      <c r="J164" s="2">
        <f t="shared" si="30"/>
        <v>3.7214666666666645</v>
      </c>
      <c r="K164" s="2"/>
      <c r="L164" s="2">
        <f t="shared" si="31"/>
        <v>6.1875</v>
      </c>
      <c r="M164" s="2"/>
      <c r="N164" s="2">
        <f t="shared" si="32"/>
        <v>5.6875</v>
      </c>
      <c r="O164" s="2"/>
      <c r="P164" s="2">
        <f t="shared" si="33"/>
        <v>5.1875</v>
      </c>
      <c r="Q164" s="2"/>
      <c r="R164" s="2">
        <f t="shared" si="24"/>
        <v>3.2214666666666645</v>
      </c>
      <c r="S164" s="2"/>
      <c r="T164" s="2">
        <f t="shared" si="34"/>
        <v>2.7214666666666645</v>
      </c>
      <c r="U164" s="11"/>
    </row>
    <row r="165" spans="1:21" x14ac:dyDescent="0.3">
      <c r="A165" s="12">
        <v>33037</v>
      </c>
      <c r="B165" s="28">
        <v>31.566666666666698</v>
      </c>
      <c r="C165" s="2">
        <f t="shared" si="35"/>
        <v>32.410138888888895</v>
      </c>
      <c r="D165" s="13">
        <f t="shared" si="25"/>
        <v>26.944838888888892</v>
      </c>
      <c r="E165" s="3">
        <v>24.5</v>
      </c>
      <c r="F165" s="1">
        <f t="shared" si="26"/>
        <v>25</v>
      </c>
      <c r="G165" s="1">
        <f t="shared" si="27"/>
        <v>25.5</v>
      </c>
      <c r="H165" s="13">
        <f t="shared" si="28"/>
        <v>27.444838888888892</v>
      </c>
      <c r="I165" s="14">
        <f t="shared" si="29"/>
        <v>27.944838888888892</v>
      </c>
      <c r="J165" s="2">
        <f t="shared" si="30"/>
        <v>4.6218277777778063</v>
      </c>
      <c r="K165" s="2"/>
      <c r="L165" s="2">
        <f t="shared" si="31"/>
        <v>7.0666666666666984</v>
      </c>
      <c r="M165" s="2"/>
      <c r="N165" s="2">
        <f t="shared" si="32"/>
        <v>6.5666666666666984</v>
      </c>
      <c r="O165" s="2"/>
      <c r="P165" s="2">
        <f t="shared" si="33"/>
        <v>6.0666666666666984</v>
      </c>
      <c r="Q165" s="2"/>
      <c r="R165" s="2">
        <f t="shared" si="24"/>
        <v>4.1218277777778063</v>
      </c>
      <c r="S165" s="2"/>
      <c r="T165" s="2">
        <f t="shared" si="34"/>
        <v>3.6218277777778063</v>
      </c>
      <c r="U165" s="11"/>
    </row>
    <row r="166" spans="1:21" x14ac:dyDescent="0.3">
      <c r="A166" s="12">
        <v>33038</v>
      </c>
      <c r="B166" s="28">
        <v>26.141666666666701</v>
      </c>
      <c r="C166" s="2">
        <f t="shared" si="35"/>
        <v>32.362361111111113</v>
      </c>
      <c r="D166" s="13">
        <f t="shared" si="25"/>
        <v>26.931461111111112</v>
      </c>
      <c r="E166" s="3">
        <v>24.5</v>
      </c>
      <c r="F166" s="1">
        <f t="shared" si="26"/>
        <v>25</v>
      </c>
      <c r="G166" s="1">
        <f t="shared" si="27"/>
        <v>25.5</v>
      </c>
      <c r="H166" s="13">
        <f t="shared" si="28"/>
        <v>27.431461111111112</v>
      </c>
      <c r="I166" s="14">
        <f t="shared" si="29"/>
        <v>27.931461111111112</v>
      </c>
      <c r="J166" s="2">
        <f t="shared" si="30"/>
        <v>0</v>
      </c>
      <c r="K166" s="2"/>
      <c r="L166" s="2">
        <f t="shared" si="31"/>
        <v>1.6416666666667012</v>
      </c>
      <c r="M166" s="2"/>
      <c r="N166" s="2">
        <f t="shared" si="32"/>
        <v>1.1416666666667012</v>
      </c>
      <c r="O166" s="2"/>
      <c r="P166" s="2">
        <f t="shared" si="33"/>
        <v>0.64166666666670125</v>
      </c>
      <c r="Q166" s="2"/>
      <c r="R166" s="2">
        <f t="shared" si="24"/>
        <v>0</v>
      </c>
      <c r="S166" s="2"/>
      <c r="T166" s="2">
        <f t="shared" si="34"/>
        <v>0</v>
      </c>
      <c r="U166" s="11"/>
    </row>
    <row r="167" spans="1:21" x14ac:dyDescent="0.3">
      <c r="A167" s="12">
        <v>33039</v>
      </c>
      <c r="B167" s="28">
        <v>29.2</v>
      </c>
      <c r="C167" s="2">
        <f t="shared" si="35"/>
        <v>32.107222222222227</v>
      </c>
      <c r="D167" s="13">
        <f t="shared" si="25"/>
        <v>26.860022222222227</v>
      </c>
      <c r="E167" s="3">
        <v>24.5</v>
      </c>
      <c r="F167" s="1">
        <f t="shared" si="26"/>
        <v>25</v>
      </c>
      <c r="G167" s="1">
        <f t="shared" si="27"/>
        <v>25.5</v>
      </c>
      <c r="H167" s="13">
        <f t="shared" si="28"/>
        <v>27.360022222222227</v>
      </c>
      <c r="I167" s="14">
        <f t="shared" si="29"/>
        <v>27.860022222222227</v>
      </c>
      <c r="J167" s="2">
        <f t="shared" si="30"/>
        <v>2.3399777777777722</v>
      </c>
      <c r="K167" s="2"/>
      <c r="L167" s="2">
        <f t="shared" si="31"/>
        <v>4.6999999999999993</v>
      </c>
      <c r="M167" s="2"/>
      <c r="N167" s="2">
        <f t="shared" si="32"/>
        <v>4.1999999999999993</v>
      </c>
      <c r="O167" s="2"/>
      <c r="P167" s="2">
        <f t="shared" si="33"/>
        <v>3.6999999999999993</v>
      </c>
      <c r="Q167" s="2"/>
      <c r="R167" s="2">
        <f t="shared" si="24"/>
        <v>1.8399777777777722</v>
      </c>
      <c r="S167" s="2"/>
      <c r="T167" s="2">
        <f t="shared" si="34"/>
        <v>1.3399777777777722</v>
      </c>
      <c r="U167" s="11"/>
    </row>
    <row r="168" spans="1:21" x14ac:dyDescent="0.3">
      <c r="A168" s="12">
        <v>33040</v>
      </c>
      <c r="B168" s="28">
        <v>25.883333333333301</v>
      </c>
      <c r="C168" s="2">
        <f t="shared" si="35"/>
        <v>31.974444444444448</v>
      </c>
      <c r="D168" s="13">
        <f t="shared" si="25"/>
        <v>26.822844444444449</v>
      </c>
      <c r="E168" s="3">
        <v>24.5</v>
      </c>
      <c r="F168" s="1">
        <f t="shared" si="26"/>
        <v>25</v>
      </c>
      <c r="G168" s="1">
        <f t="shared" si="27"/>
        <v>25.5</v>
      </c>
      <c r="H168" s="13">
        <f t="shared" si="28"/>
        <v>27.322844444444449</v>
      </c>
      <c r="I168" s="14">
        <f t="shared" si="29"/>
        <v>27.822844444444449</v>
      </c>
      <c r="J168" s="2">
        <f t="shared" si="30"/>
        <v>0</v>
      </c>
      <c r="K168" s="2"/>
      <c r="L168" s="2">
        <f t="shared" si="31"/>
        <v>1.3833333333333009</v>
      </c>
      <c r="M168" s="2"/>
      <c r="N168" s="2">
        <f t="shared" si="32"/>
        <v>0.88333333333330089</v>
      </c>
      <c r="O168" s="2"/>
      <c r="P168" s="2">
        <f t="shared" si="33"/>
        <v>0.38333333333330089</v>
      </c>
      <c r="Q168" s="2"/>
      <c r="R168" s="2">
        <f t="shared" si="24"/>
        <v>0</v>
      </c>
      <c r="S168" s="2"/>
      <c r="T168" s="2">
        <f t="shared" si="34"/>
        <v>0</v>
      </c>
      <c r="U168" s="11"/>
    </row>
    <row r="169" spans="1:21" x14ac:dyDescent="0.3">
      <c r="A169" s="12">
        <v>33041</v>
      </c>
      <c r="B169" s="28">
        <v>27.3</v>
      </c>
      <c r="C169" s="2">
        <f t="shared" si="35"/>
        <v>31.712361111111118</v>
      </c>
      <c r="D169" s="13">
        <f t="shared" si="25"/>
        <v>26.749461111111117</v>
      </c>
      <c r="E169" s="3">
        <v>24.5</v>
      </c>
      <c r="F169" s="1">
        <f t="shared" si="26"/>
        <v>25</v>
      </c>
      <c r="G169" s="1">
        <f t="shared" si="27"/>
        <v>25.5</v>
      </c>
      <c r="H169" s="13">
        <f t="shared" si="28"/>
        <v>27.249461111111117</v>
      </c>
      <c r="I169" s="14">
        <f t="shared" si="29"/>
        <v>27.749461111111117</v>
      </c>
      <c r="J169" s="2">
        <f t="shared" si="30"/>
        <v>0.5505388888888838</v>
      </c>
      <c r="K169" s="2"/>
      <c r="L169" s="2">
        <f t="shared" si="31"/>
        <v>2.8000000000000007</v>
      </c>
      <c r="M169" s="2"/>
      <c r="N169" s="2">
        <f t="shared" si="32"/>
        <v>2.3000000000000007</v>
      </c>
      <c r="O169" s="2"/>
      <c r="P169" s="2">
        <f t="shared" si="33"/>
        <v>1.8000000000000007</v>
      </c>
      <c r="Q169" s="2"/>
      <c r="R169" s="2">
        <f t="shared" si="24"/>
        <v>5.0538888888883804E-2</v>
      </c>
      <c r="S169" s="2"/>
      <c r="T169" s="2">
        <f t="shared" si="34"/>
        <v>0</v>
      </c>
      <c r="U169" s="11"/>
    </row>
    <row r="170" spans="1:21" x14ac:dyDescent="0.3">
      <c r="A170" s="12">
        <v>33042</v>
      </c>
      <c r="B170" s="28">
        <v>28.35</v>
      </c>
      <c r="C170" s="2">
        <f t="shared" si="35"/>
        <v>31.488472222222224</v>
      </c>
      <c r="D170" s="13">
        <f t="shared" si="25"/>
        <v>26.686772222222224</v>
      </c>
      <c r="E170" s="3">
        <v>24.5</v>
      </c>
      <c r="F170" s="1">
        <f t="shared" si="26"/>
        <v>25</v>
      </c>
      <c r="G170" s="1">
        <f t="shared" si="27"/>
        <v>25.5</v>
      </c>
      <c r="H170" s="13">
        <f t="shared" si="28"/>
        <v>27.186772222222224</v>
      </c>
      <c r="I170" s="14">
        <f t="shared" si="29"/>
        <v>27.686772222222224</v>
      </c>
      <c r="J170" s="2">
        <f t="shared" si="30"/>
        <v>1.6632277777777773</v>
      </c>
      <c r="K170" s="2"/>
      <c r="L170" s="2">
        <f t="shared" si="31"/>
        <v>3.8500000000000014</v>
      </c>
      <c r="M170" s="2"/>
      <c r="N170" s="2">
        <f t="shared" si="32"/>
        <v>3.3500000000000014</v>
      </c>
      <c r="O170" s="2"/>
      <c r="P170" s="2">
        <f t="shared" si="33"/>
        <v>2.8500000000000014</v>
      </c>
      <c r="Q170" s="2"/>
      <c r="R170" s="2">
        <f t="shared" si="24"/>
        <v>1.1632277777777773</v>
      </c>
      <c r="S170" s="2"/>
      <c r="T170" s="2">
        <f t="shared" si="34"/>
        <v>0.66322777777777731</v>
      </c>
      <c r="U170" s="11"/>
    </row>
    <row r="171" spans="1:21" x14ac:dyDescent="0.3">
      <c r="A171" s="12">
        <v>33043</v>
      </c>
      <c r="B171" s="28">
        <v>26.5625</v>
      </c>
      <c r="C171" s="2">
        <f t="shared" si="35"/>
        <v>31.275972222222226</v>
      </c>
      <c r="D171" s="13">
        <f t="shared" si="25"/>
        <v>26.627272222222224</v>
      </c>
      <c r="E171" s="3">
        <v>24.5</v>
      </c>
      <c r="F171" s="1">
        <f t="shared" si="26"/>
        <v>25</v>
      </c>
      <c r="G171" s="1">
        <f t="shared" si="27"/>
        <v>25.5</v>
      </c>
      <c r="H171" s="13">
        <f t="shared" si="28"/>
        <v>27.127272222222224</v>
      </c>
      <c r="I171" s="14">
        <f t="shared" si="29"/>
        <v>27.627272222222224</v>
      </c>
      <c r="J171" s="2">
        <f t="shared" si="30"/>
        <v>0</v>
      </c>
      <c r="K171" s="2"/>
      <c r="L171" s="2">
        <f t="shared" si="31"/>
        <v>2.0625</v>
      </c>
      <c r="M171" s="2"/>
      <c r="N171" s="2">
        <f t="shared" si="32"/>
        <v>1.5625</v>
      </c>
      <c r="O171" s="2"/>
      <c r="P171" s="2">
        <f t="shared" si="33"/>
        <v>1.0625</v>
      </c>
      <c r="Q171" s="2"/>
      <c r="R171" s="2">
        <f t="shared" si="24"/>
        <v>0</v>
      </c>
      <c r="S171" s="2"/>
      <c r="T171" s="2">
        <f t="shared" si="34"/>
        <v>0</v>
      </c>
      <c r="U171" s="11"/>
    </row>
    <row r="172" spans="1:21" x14ac:dyDescent="0.3">
      <c r="A172" s="12">
        <v>33044</v>
      </c>
      <c r="B172" s="28">
        <v>24.1458333333333</v>
      </c>
      <c r="C172" s="2">
        <f t="shared" si="35"/>
        <v>31.014722222222225</v>
      </c>
      <c r="D172" s="13">
        <f t="shared" si="25"/>
        <v>26.554122222222226</v>
      </c>
      <c r="E172" s="3">
        <v>24.5</v>
      </c>
      <c r="F172" s="1">
        <f t="shared" si="26"/>
        <v>25</v>
      </c>
      <c r="G172" s="1">
        <f t="shared" si="27"/>
        <v>25.5</v>
      </c>
      <c r="H172" s="13">
        <f t="shared" si="28"/>
        <v>27.054122222222226</v>
      </c>
      <c r="I172" s="14">
        <f t="shared" si="29"/>
        <v>27.554122222222226</v>
      </c>
      <c r="J172" s="2">
        <f t="shared" si="30"/>
        <v>0</v>
      </c>
      <c r="K172" s="2"/>
      <c r="L172" s="2">
        <f t="shared" si="31"/>
        <v>0</v>
      </c>
      <c r="M172" s="2"/>
      <c r="N172" s="2">
        <f t="shared" si="32"/>
        <v>0</v>
      </c>
      <c r="O172" s="2"/>
      <c r="P172" s="2">
        <f t="shared" si="33"/>
        <v>0</v>
      </c>
      <c r="Q172" s="2"/>
      <c r="R172" s="2">
        <f t="shared" si="24"/>
        <v>0</v>
      </c>
      <c r="S172" s="2"/>
      <c r="T172" s="2">
        <f t="shared" si="34"/>
        <v>0</v>
      </c>
      <c r="U172" s="11"/>
    </row>
    <row r="173" spans="1:21" x14ac:dyDescent="0.3">
      <c r="A173" s="12">
        <v>33045</v>
      </c>
      <c r="B173" s="28">
        <v>25.491666666666699</v>
      </c>
      <c r="C173" s="2">
        <f t="shared" si="35"/>
        <v>30.69222222222222</v>
      </c>
      <c r="D173" s="13">
        <f t="shared" si="25"/>
        <v>26.463822222222223</v>
      </c>
      <c r="E173" s="3">
        <v>24.5</v>
      </c>
      <c r="F173" s="1">
        <f t="shared" si="26"/>
        <v>25</v>
      </c>
      <c r="G173" s="1">
        <f t="shared" si="27"/>
        <v>25.5</v>
      </c>
      <c r="H173" s="13">
        <f t="shared" si="28"/>
        <v>26.963822222222223</v>
      </c>
      <c r="I173" s="14">
        <f t="shared" si="29"/>
        <v>27.463822222222223</v>
      </c>
      <c r="J173" s="2">
        <f t="shared" si="30"/>
        <v>0</v>
      </c>
      <c r="K173" s="2"/>
      <c r="L173" s="2">
        <f t="shared" si="31"/>
        <v>0.99166666666669911</v>
      </c>
      <c r="M173" s="2"/>
      <c r="N173" s="2">
        <f t="shared" si="32"/>
        <v>0.49166666666669911</v>
      </c>
      <c r="O173" s="2"/>
      <c r="P173" s="2">
        <f t="shared" si="33"/>
        <v>0</v>
      </c>
      <c r="Q173" s="2"/>
      <c r="R173" s="2">
        <f t="shared" si="24"/>
        <v>0</v>
      </c>
      <c r="S173" s="2"/>
      <c r="T173" s="2">
        <f t="shared" si="34"/>
        <v>0</v>
      </c>
      <c r="U173" s="11"/>
    </row>
    <row r="174" spans="1:21" x14ac:dyDescent="0.3">
      <c r="A174" s="12">
        <v>33046</v>
      </c>
      <c r="B174" s="28">
        <v>26.504166666666698</v>
      </c>
      <c r="C174" s="2">
        <f t="shared" si="35"/>
        <v>30.391805555555553</v>
      </c>
      <c r="D174" s="13">
        <f t="shared" si="25"/>
        <v>26.379705555555557</v>
      </c>
      <c r="E174" s="3">
        <v>24.5</v>
      </c>
      <c r="F174" s="1">
        <f t="shared" si="26"/>
        <v>25</v>
      </c>
      <c r="G174" s="1">
        <f t="shared" si="27"/>
        <v>25.5</v>
      </c>
      <c r="H174" s="13">
        <f t="shared" si="28"/>
        <v>26.879705555555557</v>
      </c>
      <c r="I174" s="14">
        <f t="shared" si="29"/>
        <v>27.379705555555557</v>
      </c>
      <c r="J174" s="2">
        <f t="shared" si="30"/>
        <v>0.12446111111114178</v>
      </c>
      <c r="K174" s="2"/>
      <c r="L174" s="2">
        <f t="shared" si="31"/>
        <v>2.0041666666666984</v>
      </c>
      <c r="M174" s="2"/>
      <c r="N174" s="2">
        <f t="shared" si="32"/>
        <v>1.5041666666666984</v>
      </c>
      <c r="O174" s="2"/>
      <c r="P174" s="2">
        <f t="shared" si="33"/>
        <v>1.0041666666666984</v>
      </c>
      <c r="Q174" s="2"/>
      <c r="R174" s="2">
        <f t="shared" si="24"/>
        <v>0</v>
      </c>
      <c r="S174" s="2"/>
      <c r="T174" s="2">
        <f t="shared" si="34"/>
        <v>0</v>
      </c>
      <c r="U174" s="11"/>
    </row>
    <row r="175" spans="1:21" x14ac:dyDescent="0.3">
      <c r="A175" s="12">
        <v>33047</v>
      </c>
      <c r="B175" s="28">
        <v>27.5</v>
      </c>
      <c r="C175" s="2">
        <f t="shared" si="35"/>
        <v>30.107361111111107</v>
      </c>
      <c r="D175" s="13">
        <f t="shared" si="25"/>
        <v>26.300061111111113</v>
      </c>
      <c r="E175" s="3">
        <v>24.5</v>
      </c>
      <c r="F175" s="1">
        <f t="shared" si="26"/>
        <v>25</v>
      </c>
      <c r="G175" s="1">
        <f t="shared" si="27"/>
        <v>25.5</v>
      </c>
      <c r="H175" s="13">
        <f t="shared" si="28"/>
        <v>26.800061111111113</v>
      </c>
      <c r="I175" s="14">
        <f t="shared" si="29"/>
        <v>27.300061111111113</v>
      </c>
      <c r="J175" s="2">
        <f t="shared" si="30"/>
        <v>1.1999388888888873</v>
      </c>
      <c r="K175" s="2"/>
      <c r="L175" s="2">
        <f t="shared" si="31"/>
        <v>3</v>
      </c>
      <c r="M175" s="2"/>
      <c r="N175" s="2">
        <f t="shared" si="32"/>
        <v>2.5</v>
      </c>
      <c r="O175" s="2"/>
      <c r="P175" s="2">
        <f t="shared" si="33"/>
        <v>2</v>
      </c>
      <c r="Q175" s="2"/>
      <c r="R175" s="2">
        <f t="shared" si="24"/>
        <v>0.69993888888888733</v>
      </c>
      <c r="S175" s="2"/>
      <c r="T175" s="2">
        <f t="shared" si="34"/>
        <v>0.19993888888888733</v>
      </c>
      <c r="U175" s="11"/>
    </row>
    <row r="176" spans="1:21" x14ac:dyDescent="0.3">
      <c r="A176" s="12">
        <v>33048</v>
      </c>
      <c r="B176" s="28">
        <v>27.2083333333333</v>
      </c>
      <c r="C176" s="2">
        <f t="shared" si="35"/>
        <v>29.901527777777776</v>
      </c>
      <c r="D176" s="13">
        <f t="shared" si="25"/>
        <v>26.242427777777777</v>
      </c>
      <c r="E176" s="3">
        <v>24.5</v>
      </c>
      <c r="F176" s="1">
        <f t="shared" si="26"/>
        <v>25</v>
      </c>
      <c r="G176" s="1">
        <f t="shared" si="27"/>
        <v>25.5</v>
      </c>
      <c r="H176" s="13">
        <f t="shared" si="28"/>
        <v>26.742427777777777</v>
      </c>
      <c r="I176" s="14">
        <f t="shared" si="29"/>
        <v>27.242427777777777</v>
      </c>
      <c r="J176" s="2">
        <f t="shared" si="30"/>
        <v>0.96590555555552271</v>
      </c>
      <c r="K176" s="2"/>
      <c r="L176" s="2">
        <f t="shared" si="31"/>
        <v>2.7083333333333002</v>
      </c>
      <c r="M176" s="2"/>
      <c r="N176" s="2">
        <f t="shared" si="32"/>
        <v>2.2083333333333002</v>
      </c>
      <c r="O176" s="2"/>
      <c r="P176" s="2">
        <f t="shared" si="33"/>
        <v>1.7083333333333002</v>
      </c>
      <c r="Q176" s="2"/>
      <c r="R176" s="2">
        <f t="shared" si="24"/>
        <v>0.46590555555552271</v>
      </c>
      <c r="S176" s="2"/>
      <c r="T176" s="2">
        <f t="shared" si="34"/>
        <v>0</v>
      </c>
      <c r="U176" s="11"/>
    </row>
    <row r="177" spans="1:21" x14ac:dyDescent="0.3">
      <c r="A177" s="12">
        <v>33049</v>
      </c>
      <c r="B177" s="28">
        <v>27.345833333333299</v>
      </c>
      <c r="C177" s="2">
        <f t="shared" si="35"/>
        <v>29.710555555555551</v>
      </c>
      <c r="D177" s="13">
        <f t="shared" si="25"/>
        <v>26.188955555555555</v>
      </c>
      <c r="E177" s="3">
        <v>24.5</v>
      </c>
      <c r="F177" s="1">
        <f t="shared" si="26"/>
        <v>25</v>
      </c>
      <c r="G177" s="1">
        <f t="shared" si="27"/>
        <v>25.5</v>
      </c>
      <c r="H177" s="13">
        <f t="shared" si="28"/>
        <v>26.688955555555555</v>
      </c>
      <c r="I177" s="14">
        <f t="shared" si="29"/>
        <v>27.188955555555555</v>
      </c>
      <c r="J177" s="2">
        <f t="shared" si="30"/>
        <v>1.1568777777777441</v>
      </c>
      <c r="K177" s="2"/>
      <c r="L177" s="2">
        <f t="shared" si="31"/>
        <v>2.8458333333332995</v>
      </c>
      <c r="M177" s="2"/>
      <c r="N177" s="2">
        <f t="shared" si="32"/>
        <v>2.3458333333332995</v>
      </c>
      <c r="O177" s="2"/>
      <c r="P177" s="2">
        <f t="shared" si="33"/>
        <v>1.8458333333332995</v>
      </c>
      <c r="Q177" s="2"/>
      <c r="R177" s="2">
        <f t="shared" si="24"/>
        <v>0.65687777777774414</v>
      </c>
      <c r="S177" s="2"/>
      <c r="T177" s="2">
        <f t="shared" si="34"/>
        <v>0.15687777777774414</v>
      </c>
      <c r="U177" s="11"/>
    </row>
    <row r="178" spans="1:21" x14ac:dyDescent="0.3">
      <c r="A178" s="12">
        <v>33050</v>
      </c>
      <c r="B178" s="28">
        <v>27.641666666666701</v>
      </c>
      <c r="C178" s="2">
        <f t="shared" si="35"/>
        <v>29.508194444444435</v>
      </c>
      <c r="D178" s="13">
        <f t="shared" si="25"/>
        <v>26.132294444444444</v>
      </c>
      <c r="E178" s="3">
        <v>24.5</v>
      </c>
      <c r="F178" s="1">
        <f t="shared" si="26"/>
        <v>25</v>
      </c>
      <c r="G178" s="1">
        <f t="shared" si="27"/>
        <v>25.5</v>
      </c>
      <c r="H178" s="13">
        <f t="shared" si="28"/>
        <v>26.632294444444444</v>
      </c>
      <c r="I178" s="14">
        <f t="shared" si="29"/>
        <v>27.132294444444444</v>
      </c>
      <c r="J178" s="2">
        <f t="shared" si="30"/>
        <v>1.5093722222222574</v>
      </c>
      <c r="K178" s="2"/>
      <c r="L178" s="2">
        <f t="shared" si="31"/>
        <v>3.1416666666667012</v>
      </c>
      <c r="M178" s="2"/>
      <c r="N178" s="2">
        <f t="shared" si="32"/>
        <v>2.6416666666667012</v>
      </c>
      <c r="O178" s="2"/>
      <c r="P178" s="2">
        <f t="shared" si="33"/>
        <v>2.1416666666667012</v>
      </c>
      <c r="Q178" s="2"/>
      <c r="R178" s="2">
        <f t="shared" si="24"/>
        <v>1.0093722222222574</v>
      </c>
      <c r="S178" s="2"/>
      <c r="T178" s="2">
        <f t="shared" si="34"/>
        <v>0.50937222222225742</v>
      </c>
      <c r="U178" s="11"/>
    </row>
    <row r="179" spans="1:21" x14ac:dyDescent="0.3">
      <c r="A179" s="12">
        <v>33051</v>
      </c>
      <c r="B179" s="28">
        <v>25.4791666666667</v>
      </c>
      <c r="C179" s="2">
        <f t="shared" si="35"/>
        <v>29.374722222222214</v>
      </c>
      <c r="D179" s="13">
        <f t="shared" si="25"/>
        <v>26.094922222222223</v>
      </c>
      <c r="E179" s="3">
        <v>24.5</v>
      </c>
      <c r="F179" s="1">
        <f t="shared" si="26"/>
        <v>25</v>
      </c>
      <c r="G179" s="1">
        <f t="shared" si="27"/>
        <v>25.5</v>
      </c>
      <c r="H179" s="13">
        <f t="shared" si="28"/>
        <v>26.594922222222223</v>
      </c>
      <c r="I179" s="14">
        <f t="shared" si="29"/>
        <v>27.094922222222223</v>
      </c>
      <c r="J179" s="2">
        <f t="shared" si="30"/>
        <v>0</v>
      </c>
      <c r="K179" s="2"/>
      <c r="L179" s="2">
        <f t="shared" si="31"/>
        <v>0.97916666666669983</v>
      </c>
      <c r="M179" s="2"/>
      <c r="N179" s="2">
        <f t="shared" si="32"/>
        <v>0.47916666666669983</v>
      </c>
      <c r="O179" s="2"/>
      <c r="P179" s="2">
        <f t="shared" si="33"/>
        <v>0</v>
      </c>
      <c r="Q179" s="2"/>
      <c r="R179" s="2">
        <f t="shared" si="24"/>
        <v>0</v>
      </c>
      <c r="S179" s="2"/>
      <c r="T179" s="2">
        <f t="shared" si="34"/>
        <v>0</v>
      </c>
      <c r="U179" s="11"/>
    </row>
    <row r="180" spans="1:21" x14ac:dyDescent="0.3">
      <c r="A180" s="12">
        <v>33052</v>
      </c>
      <c r="B180" s="28">
        <v>24.725000000000001</v>
      </c>
      <c r="C180" s="2">
        <f t="shared" si="35"/>
        <v>29.162222222222219</v>
      </c>
      <c r="D180" s="13">
        <f t="shared" si="25"/>
        <v>26.035422222222223</v>
      </c>
      <c r="E180" s="3">
        <v>24.5</v>
      </c>
      <c r="F180" s="1">
        <f t="shared" si="26"/>
        <v>25</v>
      </c>
      <c r="G180" s="1">
        <f t="shared" si="27"/>
        <v>25.5</v>
      </c>
      <c r="H180" s="13">
        <f t="shared" si="28"/>
        <v>26.535422222222223</v>
      </c>
      <c r="I180" s="14">
        <f t="shared" si="29"/>
        <v>27.035422222222223</v>
      </c>
      <c r="J180" s="2">
        <f t="shared" si="30"/>
        <v>0</v>
      </c>
      <c r="K180" s="2"/>
      <c r="L180" s="2">
        <f t="shared" si="31"/>
        <v>0.22500000000000142</v>
      </c>
      <c r="M180" s="2"/>
      <c r="N180" s="2">
        <f t="shared" si="32"/>
        <v>0</v>
      </c>
      <c r="O180" s="2"/>
      <c r="P180" s="2">
        <f t="shared" si="33"/>
        <v>0</v>
      </c>
      <c r="Q180" s="2"/>
      <c r="R180" s="2">
        <f t="shared" si="24"/>
        <v>0</v>
      </c>
      <c r="S180" s="2"/>
      <c r="T180" s="2">
        <f t="shared" si="34"/>
        <v>0</v>
      </c>
      <c r="U180" s="11"/>
    </row>
    <row r="181" spans="1:21" x14ac:dyDescent="0.3">
      <c r="A181" s="12">
        <v>33053</v>
      </c>
      <c r="B181" s="28">
        <v>24.975000000000001</v>
      </c>
      <c r="C181" s="2">
        <f t="shared" si="35"/>
        <v>28.884861111111107</v>
      </c>
      <c r="D181" s="13">
        <f t="shared" si="25"/>
        <v>25.957761111111111</v>
      </c>
      <c r="E181" s="3">
        <v>24.5</v>
      </c>
      <c r="F181" s="1">
        <f t="shared" si="26"/>
        <v>25</v>
      </c>
      <c r="G181" s="1">
        <f t="shared" si="27"/>
        <v>25.5</v>
      </c>
      <c r="H181" s="13">
        <f t="shared" si="28"/>
        <v>26.457761111111111</v>
      </c>
      <c r="I181" s="14">
        <f t="shared" si="29"/>
        <v>26.957761111111111</v>
      </c>
      <c r="J181" s="2">
        <f t="shared" si="30"/>
        <v>0</v>
      </c>
      <c r="K181" s="2"/>
      <c r="L181" s="2">
        <f t="shared" si="31"/>
        <v>0.47500000000000142</v>
      </c>
      <c r="M181" s="2"/>
      <c r="N181" s="2">
        <f t="shared" si="32"/>
        <v>0</v>
      </c>
      <c r="O181" s="2"/>
      <c r="P181" s="2">
        <f t="shared" si="33"/>
        <v>0</v>
      </c>
      <c r="Q181" s="2"/>
      <c r="R181" s="2">
        <f t="shared" si="24"/>
        <v>0</v>
      </c>
      <c r="S181" s="2"/>
      <c r="T181" s="2">
        <f t="shared" si="34"/>
        <v>0</v>
      </c>
      <c r="U181" s="11"/>
    </row>
    <row r="182" spans="1:21" x14ac:dyDescent="0.3">
      <c r="A182" s="12">
        <v>33054</v>
      </c>
      <c r="B182" s="28">
        <v>26.508333333333301</v>
      </c>
      <c r="C182" s="2">
        <f t="shared" si="35"/>
        <v>28.683749999999996</v>
      </c>
      <c r="D182" s="13">
        <f t="shared" si="25"/>
        <v>25.901450000000001</v>
      </c>
      <c r="E182" s="3">
        <v>24.5</v>
      </c>
      <c r="F182" s="1">
        <f t="shared" si="26"/>
        <v>25</v>
      </c>
      <c r="G182" s="1">
        <f t="shared" si="27"/>
        <v>25.5</v>
      </c>
      <c r="H182" s="13">
        <f t="shared" si="28"/>
        <v>26.401450000000001</v>
      </c>
      <c r="I182" s="14">
        <f t="shared" si="29"/>
        <v>26.901450000000001</v>
      </c>
      <c r="J182" s="2">
        <f t="shared" si="30"/>
        <v>0.60688333333330036</v>
      </c>
      <c r="K182" s="2"/>
      <c r="L182" s="2">
        <f t="shared" si="31"/>
        <v>2.0083333333333009</v>
      </c>
      <c r="M182" s="2"/>
      <c r="N182" s="2">
        <f t="shared" si="32"/>
        <v>1.5083333333333009</v>
      </c>
      <c r="O182" s="2"/>
      <c r="P182" s="2">
        <f t="shared" si="33"/>
        <v>1.0083333333333009</v>
      </c>
      <c r="Q182" s="2"/>
      <c r="R182" s="2">
        <f t="shared" si="24"/>
        <v>0.10688333333330036</v>
      </c>
      <c r="S182" s="2"/>
      <c r="T182" s="2">
        <f t="shared" si="34"/>
        <v>0</v>
      </c>
      <c r="U182" s="11"/>
    </row>
    <row r="183" spans="1:21" x14ac:dyDescent="0.3">
      <c r="A183" s="12">
        <v>33055</v>
      </c>
      <c r="B183" s="28">
        <v>28.212499999999999</v>
      </c>
      <c r="C183" s="2">
        <f t="shared" si="35"/>
        <v>28.585833333333333</v>
      </c>
      <c r="D183" s="13">
        <f t="shared" si="25"/>
        <v>25.874033333333337</v>
      </c>
      <c r="E183" s="3">
        <v>24.5</v>
      </c>
      <c r="F183" s="1">
        <f t="shared" si="26"/>
        <v>25</v>
      </c>
      <c r="G183" s="1">
        <f t="shared" si="27"/>
        <v>25.5</v>
      </c>
      <c r="H183" s="13">
        <f t="shared" si="28"/>
        <v>26.374033333333337</v>
      </c>
      <c r="I183" s="14">
        <f t="shared" si="29"/>
        <v>26.874033333333337</v>
      </c>
      <c r="J183" s="2">
        <f t="shared" si="30"/>
        <v>2.3384666666666618</v>
      </c>
      <c r="K183" s="2"/>
      <c r="L183" s="2">
        <f t="shared" si="31"/>
        <v>3.7124999999999986</v>
      </c>
      <c r="M183" s="2"/>
      <c r="N183" s="2">
        <f t="shared" si="32"/>
        <v>3.2124999999999986</v>
      </c>
      <c r="O183" s="2"/>
      <c r="P183" s="2">
        <f t="shared" si="33"/>
        <v>2.7124999999999986</v>
      </c>
      <c r="Q183" s="2"/>
      <c r="R183" s="2">
        <f t="shared" si="24"/>
        <v>1.8384666666666618</v>
      </c>
      <c r="S183" s="2"/>
      <c r="T183" s="2">
        <f t="shared" si="34"/>
        <v>1.3384666666666618</v>
      </c>
      <c r="U183" s="11"/>
    </row>
    <row r="184" spans="1:21" x14ac:dyDescent="0.3">
      <c r="A184" s="12">
        <v>33056</v>
      </c>
      <c r="B184" s="28">
        <v>26.412500000000001</v>
      </c>
      <c r="C184" s="2">
        <f t="shared" si="35"/>
        <v>28.576111111111111</v>
      </c>
      <c r="D184" s="13">
        <f t="shared" si="25"/>
        <v>25.871311111111112</v>
      </c>
      <c r="E184" s="3">
        <v>24.5</v>
      </c>
      <c r="F184" s="1">
        <f t="shared" si="26"/>
        <v>25</v>
      </c>
      <c r="G184" s="1">
        <f t="shared" si="27"/>
        <v>25.5</v>
      </c>
      <c r="H184" s="13">
        <f t="shared" si="28"/>
        <v>26.371311111111112</v>
      </c>
      <c r="I184" s="14">
        <f t="shared" si="29"/>
        <v>26.871311111111112</v>
      </c>
      <c r="J184" s="2">
        <f t="shared" si="30"/>
        <v>0.54118888888888961</v>
      </c>
      <c r="K184" s="2"/>
      <c r="L184" s="2">
        <f t="shared" si="31"/>
        <v>1.9125000000000014</v>
      </c>
      <c r="M184" s="2"/>
      <c r="N184" s="2">
        <f t="shared" si="32"/>
        <v>1.4125000000000014</v>
      </c>
      <c r="O184" s="2"/>
      <c r="P184" s="2">
        <f t="shared" si="33"/>
        <v>0.91250000000000142</v>
      </c>
      <c r="Q184" s="2"/>
      <c r="R184" s="2">
        <f t="shared" si="24"/>
        <v>4.1188888888889608E-2</v>
      </c>
      <c r="S184" s="2"/>
      <c r="T184" s="2">
        <f t="shared" si="34"/>
        <v>0</v>
      </c>
      <c r="U184" s="11"/>
    </row>
    <row r="185" spans="1:21" x14ac:dyDescent="0.3">
      <c r="A185" s="12">
        <v>33057</v>
      </c>
      <c r="B185" s="28">
        <v>26.862500000000001</v>
      </c>
      <c r="C185" s="2">
        <f t="shared" si="35"/>
        <v>28.489027777777778</v>
      </c>
      <c r="D185" s="13">
        <f t="shared" si="25"/>
        <v>25.846927777777779</v>
      </c>
      <c r="E185" s="3">
        <v>24.5</v>
      </c>
      <c r="F185" s="1">
        <f t="shared" si="26"/>
        <v>25</v>
      </c>
      <c r="G185" s="1">
        <f t="shared" si="27"/>
        <v>25.5</v>
      </c>
      <c r="H185" s="13">
        <f t="shared" si="28"/>
        <v>26.346927777777779</v>
      </c>
      <c r="I185" s="14">
        <f t="shared" si="29"/>
        <v>26.846927777777779</v>
      </c>
      <c r="J185" s="2">
        <f t="shared" si="30"/>
        <v>1.0155722222222217</v>
      </c>
      <c r="K185" s="2"/>
      <c r="L185" s="2">
        <f t="shared" si="31"/>
        <v>2.3625000000000007</v>
      </c>
      <c r="M185" s="2"/>
      <c r="N185" s="2">
        <f t="shared" si="32"/>
        <v>1.8625000000000007</v>
      </c>
      <c r="O185" s="2"/>
      <c r="P185" s="2">
        <f t="shared" si="33"/>
        <v>1.3625000000000007</v>
      </c>
      <c r="Q185" s="2"/>
      <c r="R185" s="2">
        <f t="shared" si="24"/>
        <v>0.51557222222222165</v>
      </c>
      <c r="S185" s="2"/>
      <c r="T185" s="2">
        <f t="shared" si="34"/>
        <v>1.5572222222221654E-2</v>
      </c>
      <c r="U185" s="11"/>
    </row>
    <row r="186" spans="1:21" x14ac:dyDescent="0.3">
      <c r="A186" s="12">
        <v>33058</v>
      </c>
      <c r="B186" s="28">
        <v>24.8</v>
      </c>
      <c r="C186" s="2">
        <f t="shared" si="35"/>
        <v>28.376666666666669</v>
      </c>
      <c r="D186" s="13">
        <f t="shared" si="25"/>
        <v>25.815466666666669</v>
      </c>
      <c r="E186" s="3">
        <v>24.5</v>
      </c>
      <c r="F186" s="1">
        <f t="shared" si="26"/>
        <v>25</v>
      </c>
      <c r="G186" s="1">
        <f t="shared" si="27"/>
        <v>25.5</v>
      </c>
      <c r="H186" s="13">
        <f t="shared" si="28"/>
        <v>26.315466666666669</v>
      </c>
      <c r="I186" s="14">
        <f t="shared" si="29"/>
        <v>26.815466666666669</v>
      </c>
      <c r="J186" s="2">
        <f t="shared" si="30"/>
        <v>0</v>
      </c>
      <c r="K186" s="2"/>
      <c r="L186" s="2">
        <f t="shared" si="31"/>
        <v>0.30000000000000071</v>
      </c>
      <c r="M186" s="2"/>
      <c r="N186" s="2">
        <f t="shared" si="32"/>
        <v>0</v>
      </c>
      <c r="O186" s="2"/>
      <c r="P186" s="2">
        <f t="shared" si="33"/>
        <v>0</v>
      </c>
      <c r="Q186" s="2"/>
      <c r="R186" s="2">
        <f t="shared" si="24"/>
        <v>0</v>
      </c>
      <c r="S186" s="2"/>
      <c r="T186" s="2">
        <f t="shared" si="34"/>
        <v>0</v>
      </c>
      <c r="U186" s="11"/>
    </row>
    <row r="187" spans="1:21" x14ac:dyDescent="0.3">
      <c r="A187" s="12">
        <v>33059</v>
      </c>
      <c r="B187" s="28">
        <v>23.495833333333302</v>
      </c>
      <c r="C187" s="2">
        <f t="shared" si="35"/>
        <v>28.18611111111111</v>
      </c>
      <c r="D187" s="13">
        <f t="shared" si="25"/>
        <v>25.762111111111111</v>
      </c>
      <c r="E187" s="3">
        <v>24.5</v>
      </c>
      <c r="F187" s="1">
        <f t="shared" si="26"/>
        <v>25</v>
      </c>
      <c r="G187" s="1">
        <f t="shared" si="27"/>
        <v>25.5</v>
      </c>
      <c r="H187" s="13">
        <f t="shared" si="28"/>
        <v>26.262111111111111</v>
      </c>
      <c r="I187" s="14">
        <f t="shared" si="29"/>
        <v>26.762111111111111</v>
      </c>
      <c r="J187" s="2">
        <f t="shared" si="30"/>
        <v>0</v>
      </c>
      <c r="K187" s="2"/>
      <c r="L187" s="2">
        <f t="shared" si="31"/>
        <v>0</v>
      </c>
      <c r="M187" s="2"/>
      <c r="N187" s="2">
        <f t="shared" si="32"/>
        <v>0</v>
      </c>
      <c r="O187" s="2"/>
      <c r="P187" s="2">
        <f t="shared" si="33"/>
        <v>0</v>
      </c>
      <c r="Q187" s="2"/>
      <c r="R187" s="2">
        <f t="shared" si="24"/>
        <v>0</v>
      </c>
      <c r="S187" s="2"/>
      <c r="T187" s="2">
        <f t="shared" si="34"/>
        <v>0</v>
      </c>
      <c r="U187" s="11"/>
    </row>
    <row r="188" spans="1:21" x14ac:dyDescent="0.3">
      <c r="A188" s="12">
        <v>33060</v>
      </c>
      <c r="B188" s="28">
        <v>23.658333333333299</v>
      </c>
      <c r="C188" s="2">
        <f t="shared" si="35"/>
        <v>27.912638888888885</v>
      </c>
      <c r="D188" s="13">
        <f t="shared" si="25"/>
        <v>25.685538888888889</v>
      </c>
      <c r="E188" s="3">
        <v>24.5</v>
      </c>
      <c r="F188" s="1">
        <f t="shared" si="26"/>
        <v>25</v>
      </c>
      <c r="G188" s="1">
        <f t="shared" si="27"/>
        <v>25.5</v>
      </c>
      <c r="H188" s="13">
        <f t="shared" si="28"/>
        <v>26.185538888888889</v>
      </c>
      <c r="I188" s="14">
        <f t="shared" si="29"/>
        <v>26.685538888888889</v>
      </c>
      <c r="J188" s="2">
        <f t="shared" si="30"/>
        <v>0</v>
      </c>
      <c r="K188" s="2"/>
      <c r="L188" s="2">
        <f t="shared" si="31"/>
        <v>0</v>
      </c>
      <c r="M188" s="2"/>
      <c r="N188" s="2">
        <f t="shared" si="32"/>
        <v>0</v>
      </c>
      <c r="O188" s="2"/>
      <c r="P188" s="2">
        <f t="shared" si="33"/>
        <v>0</v>
      </c>
      <c r="Q188" s="2"/>
      <c r="R188" s="2">
        <f t="shared" si="24"/>
        <v>0</v>
      </c>
      <c r="S188" s="2"/>
      <c r="T188" s="2">
        <f t="shared" si="34"/>
        <v>0</v>
      </c>
      <c r="U188" s="11"/>
    </row>
    <row r="189" spans="1:21" x14ac:dyDescent="0.3">
      <c r="A189" s="12">
        <v>33061</v>
      </c>
      <c r="B189" s="28">
        <v>24.0208333333333</v>
      </c>
      <c r="C189" s="2">
        <f t="shared" si="35"/>
        <v>27.611388888888886</v>
      </c>
      <c r="D189" s="13">
        <f t="shared" si="25"/>
        <v>25.601188888888892</v>
      </c>
      <c r="E189" s="3">
        <v>24.5</v>
      </c>
      <c r="F189" s="1">
        <f t="shared" si="26"/>
        <v>25</v>
      </c>
      <c r="G189" s="1">
        <f t="shared" si="27"/>
        <v>25.5</v>
      </c>
      <c r="H189" s="13">
        <f t="shared" si="28"/>
        <v>26.101188888888892</v>
      </c>
      <c r="I189" s="14">
        <f t="shared" si="29"/>
        <v>26.601188888888892</v>
      </c>
      <c r="J189" s="2">
        <f t="shared" si="30"/>
        <v>0</v>
      </c>
      <c r="K189" s="2"/>
      <c r="L189" s="2">
        <f t="shared" si="31"/>
        <v>0</v>
      </c>
      <c r="M189" s="2"/>
      <c r="N189" s="2">
        <f t="shared" si="32"/>
        <v>0</v>
      </c>
      <c r="O189" s="2"/>
      <c r="P189" s="2">
        <f t="shared" si="33"/>
        <v>0</v>
      </c>
      <c r="Q189" s="2"/>
      <c r="R189" s="2">
        <f t="shared" si="24"/>
        <v>0</v>
      </c>
      <c r="S189" s="2"/>
      <c r="T189" s="2">
        <f t="shared" si="34"/>
        <v>0</v>
      </c>
      <c r="U189" s="11"/>
    </row>
    <row r="190" spans="1:21" x14ac:dyDescent="0.3">
      <c r="A190" s="12">
        <v>33062</v>
      </c>
      <c r="B190" s="28">
        <v>23.2708333333333</v>
      </c>
      <c r="C190" s="2">
        <f t="shared" si="35"/>
        <v>27.303333333333327</v>
      </c>
      <c r="D190" s="13">
        <f t="shared" si="25"/>
        <v>25.514933333333332</v>
      </c>
      <c r="E190" s="3">
        <v>24.5</v>
      </c>
      <c r="F190" s="1">
        <f t="shared" si="26"/>
        <v>25</v>
      </c>
      <c r="G190" s="1">
        <f t="shared" si="27"/>
        <v>25.5</v>
      </c>
      <c r="H190" s="13">
        <f t="shared" si="28"/>
        <v>26.014933333333332</v>
      </c>
      <c r="I190" s="14">
        <f t="shared" si="29"/>
        <v>26.514933333333332</v>
      </c>
      <c r="J190" s="2">
        <f t="shared" si="30"/>
        <v>0</v>
      </c>
      <c r="K190" s="2"/>
      <c r="L190" s="2">
        <f t="shared" si="31"/>
        <v>0</v>
      </c>
      <c r="M190" s="2"/>
      <c r="N190" s="2">
        <f t="shared" si="32"/>
        <v>0</v>
      </c>
      <c r="O190" s="2"/>
      <c r="P190" s="2">
        <f t="shared" si="33"/>
        <v>0</v>
      </c>
      <c r="Q190" s="2"/>
      <c r="R190" s="2">
        <f t="shared" si="24"/>
        <v>0</v>
      </c>
      <c r="S190" s="2"/>
      <c r="T190" s="2">
        <f t="shared" si="34"/>
        <v>0</v>
      </c>
      <c r="U190" s="11"/>
    </row>
    <row r="191" spans="1:21" x14ac:dyDescent="0.3">
      <c r="A191" s="12">
        <v>33063</v>
      </c>
      <c r="B191" s="28">
        <v>24.079166666666701</v>
      </c>
      <c r="C191" s="2">
        <f t="shared" si="35"/>
        <v>26.971249999999994</v>
      </c>
      <c r="D191" s="13">
        <f t="shared" si="25"/>
        <v>25.421949999999999</v>
      </c>
      <c r="E191" s="3">
        <v>24.5</v>
      </c>
      <c r="F191" s="1">
        <f t="shared" si="26"/>
        <v>25</v>
      </c>
      <c r="G191" s="1">
        <f t="shared" si="27"/>
        <v>25.5</v>
      </c>
      <c r="H191" s="13">
        <f t="shared" si="28"/>
        <v>25.921949999999999</v>
      </c>
      <c r="I191" s="14">
        <f t="shared" si="29"/>
        <v>26.421949999999999</v>
      </c>
      <c r="J191" s="2">
        <f t="shared" si="30"/>
        <v>0</v>
      </c>
      <c r="K191" s="2"/>
      <c r="L191" s="2">
        <f t="shared" si="31"/>
        <v>0</v>
      </c>
      <c r="M191" s="2"/>
      <c r="N191" s="2">
        <f t="shared" si="32"/>
        <v>0</v>
      </c>
      <c r="O191" s="2"/>
      <c r="P191" s="2">
        <f t="shared" si="33"/>
        <v>0</v>
      </c>
      <c r="Q191" s="2"/>
      <c r="R191" s="2">
        <f t="shared" si="24"/>
        <v>0</v>
      </c>
      <c r="S191" s="2"/>
      <c r="T191" s="2">
        <f t="shared" si="34"/>
        <v>0</v>
      </c>
      <c r="U191" s="11"/>
    </row>
    <row r="192" spans="1:21" x14ac:dyDescent="0.3">
      <c r="A192" s="12">
        <v>33064</v>
      </c>
      <c r="B192" s="28">
        <v>25.0416666666667</v>
      </c>
      <c r="C192" s="2">
        <f t="shared" si="35"/>
        <v>26.669583333333325</v>
      </c>
      <c r="D192" s="13">
        <f t="shared" si="25"/>
        <v>25.337483333333331</v>
      </c>
      <c r="E192" s="3">
        <v>24.5</v>
      </c>
      <c r="F192" s="1">
        <f t="shared" si="26"/>
        <v>25</v>
      </c>
      <c r="G192" s="1">
        <f t="shared" si="27"/>
        <v>25.5</v>
      </c>
      <c r="H192" s="13">
        <f t="shared" si="28"/>
        <v>25.837483333333331</v>
      </c>
      <c r="I192" s="14">
        <f t="shared" si="29"/>
        <v>26.337483333333331</v>
      </c>
      <c r="J192" s="2">
        <f t="shared" si="30"/>
        <v>0</v>
      </c>
      <c r="K192" s="2"/>
      <c r="L192" s="2">
        <f t="shared" si="31"/>
        <v>0.54166666666669983</v>
      </c>
      <c r="M192" s="2"/>
      <c r="N192" s="2">
        <f t="shared" si="32"/>
        <v>4.1666666666699825E-2</v>
      </c>
      <c r="O192" s="2"/>
      <c r="P192" s="2">
        <f t="shared" si="33"/>
        <v>0</v>
      </c>
      <c r="Q192" s="2"/>
      <c r="R192" s="2">
        <f t="shared" si="24"/>
        <v>0</v>
      </c>
      <c r="S192" s="2"/>
      <c r="T192" s="2">
        <f t="shared" si="34"/>
        <v>0</v>
      </c>
      <c r="U192" s="11"/>
    </row>
    <row r="193" spans="1:21" x14ac:dyDescent="0.3">
      <c r="A193" s="12">
        <v>33065</v>
      </c>
      <c r="B193" s="28">
        <v>26.445833333333301</v>
      </c>
      <c r="C193" s="2">
        <f t="shared" si="35"/>
        <v>26.481527777777774</v>
      </c>
      <c r="D193" s="13">
        <f t="shared" si="25"/>
        <v>25.284827777777778</v>
      </c>
      <c r="E193" s="3">
        <v>24.5</v>
      </c>
      <c r="F193" s="1">
        <f t="shared" si="26"/>
        <v>25</v>
      </c>
      <c r="G193" s="1">
        <f t="shared" si="27"/>
        <v>25.5</v>
      </c>
      <c r="H193" s="13">
        <f t="shared" si="28"/>
        <v>25.784827777777778</v>
      </c>
      <c r="I193" s="14">
        <f t="shared" si="29"/>
        <v>26.284827777777778</v>
      </c>
      <c r="J193" s="2">
        <f t="shared" si="30"/>
        <v>1.1610055555555228</v>
      </c>
      <c r="K193" s="2"/>
      <c r="L193" s="2">
        <f t="shared" si="31"/>
        <v>1.9458333333333009</v>
      </c>
      <c r="M193" s="2"/>
      <c r="N193" s="2">
        <f t="shared" si="32"/>
        <v>1.4458333333333009</v>
      </c>
      <c r="O193" s="2"/>
      <c r="P193" s="2">
        <f t="shared" si="33"/>
        <v>0.94583333333330089</v>
      </c>
      <c r="Q193" s="2"/>
      <c r="R193" s="2">
        <f t="shared" si="24"/>
        <v>0.66100555555552276</v>
      </c>
      <c r="S193" s="2"/>
      <c r="T193" s="2">
        <f t="shared" si="34"/>
        <v>0.16100555555552276</v>
      </c>
      <c r="U193" s="11"/>
    </row>
    <row r="194" spans="1:21" x14ac:dyDescent="0.3">
      <c r="A194" s="12">
        <v>33066</v>
      </c>
      <c r="B194" s="28">
        <v>27.516666666666701</v>
      </c>
      <c r="C194" s="2">
        <f t="shared" si="35"/>
        <v>26.317222222222217</v>
      </c>
      <c r="D194" s="13">
        <f t="shared" si="25"/>
        <v>25.238822222222222</v>
      </c>
      <c r="E194" s="3">
        <v>24.5</v>
      </c>
      <c r="F194" s="1">
        <f t="shared" si="26"/>
        <v>25</v>
      </c>
      <c r="G194" s="1">
        <f t="shared" si="27"/>
        <v>25.5</v>
      </c>
      <c r="H194" s="13">
        <f t="shared" si="28"/>
        <v>25.738822222222222</v>
      </c>
      <c r="I194" s="14">
        <f t="shared" si="29"/>
        <v>26.238822222222222</v>
      </c>
      <c r="J194" s="2">
        <f t="shared" si="30"/>
        <v>2.2778444444444794</v>
      </c>
      <c r="K194" s="2"/>
      <c r="L194" s="2">
        <f t="shared" si="31"/>
        <v>3.0166666666667012</v>
      </c>
      <c r="M194" s="2"/>
      <c r="N194" s="2">
        <f t="shared" si="32"/>
        <v>2.5166666666667012</v>
      </c>
      <c r="O194" s="2"/>
      <c r="P194" s="2">
        <f t="shared" si="33"/>
        <v>2.0166666666667012</v>
      </c>
      <c r="Q194" s="2"/>
      <c r="R194" s="2">
        <f t="shared" ref="R194:R257" si="36">MAX(B194-H194,0)</f>
        <v>1.7778444444444794</v>
      </c>
      <c r="S194" s="2"/>
      <c r="T194" s="2">
        <f t="shared" si="34"/>
        <v>1.2778444444444794</v>
      </c>
      <c r="U194" s="11"/>
    </row>
    <row r="195" spans="1:21" x14ac:dyDescent="0.3">
      <c r="A195" s="12">
        <v>33067</v>
      </c>
      <c r="B195" s="28">
        <v>26.824999999999999</v>
      </c>
      <c r="C195" s="2">
        <f t="shared" si="35"/>
        <v>26.211527777777768</v>
      </c>
      <c r="D195" s="13">
        <f t="shared" ref="D195:D258" si="37">0.28*C195+17.87</f>
        <v>25.209227777777777</v>
      </c>
      <c r="E195" s="3">
        <v>24.5</v>
      </c>
      <c r="F195" s="1">
        <f t="shared" ref="F195:F258" si="38">E195+0.5</f>
        <v>25</v>
      </c>
      <c r="G195" s="1">
        <f t="shared" ref="G195:G258" si="39">E195+1</f>
        <v>25.5</v>
      </c>
      <c r="H195" s="13">
        <f t="shared" ref="H195:H258" si="40">0.5+D195</f>
        <v>25.709227777777777</v>
      </c>
      <c r="I195" s="14">
        <f t="shared" ref="I195:I258" si="41">1+D195</f>
        <v>26.209227777777777</v>
      </c>
      <c r="J195" s="2">
        <f t="shared" ref="J195:J258" si="42">MAX(B195-D195,0)</f>
        <v>1.6157722222222226</v>
      </c>
      <c r="K195" s="2"/>
      <c r="L195" s="2">
        <f t="shared" ref="L195:L258" si="43">MAX(B195-E195,0)</f>
        <v>2.3249999999999993</v>
      </c>
      <c r="M195" s="2"/>
      <c r="N195" s="2">
        <f t="shared" ref="N195:N258" si="44">MAX(B195-F195,0)</f>
        <v>1.8249999999999993</v>
      </c>
      <c r="O195" s="2"/>
      <c r="P195" s="2">
        <f t="shared" ref="P195:P258" si="45">MAX(B195-G195,0)</f>
        <v>1.3249999999999993</v>
      </c>
      <c r="Q195" s="2"/>
      <c r="R195" s="2">
        <f t="shared" si="36"/>
        <v>1.1157722222222226</v>
      </c>
      <c r="S195" s="2"/>
      <c r="T195" s="2">
        <f t="shared" ref="T195:T258" si="46">MAX(B195-I195,0)</f>
        <v>0.61577222222222261</v>
      </c>
      <c r="U195" s="11"/>
    </row>
    <row r="196" spans="1:21" x14ac:dyDescent="0.3">
      <c r="A196" s="12">
        <v>33068</v>
      </c>
      <c r="B196" s="28">
        <v>28.370833333333302</v>
      </c>
      <c r="C196" s="2">
        <f t="shared" si="35"/>
        <v>26.053472222222219</v>
      </c>
      <c r="D196" s="13">
        <f t="shared" si="37"/>
        <v>25.164972222222222</v>
      </c>
      <c r="E196" s="3">
        <v>24.5</v>
      </c>
      <c r="F196" s="1">
        <f t="shared" si="38"/>
        <v>25</v>
      </c>
      <c r="G196" s="1">
        <f t="shared" si="39"/>
        <v>25.5</v>
      </c>
      <c r="H196" s="13">
        <f t="shared" si="40"/>
        <v>25.664972222222222</v>
      </c>
      <c r="I196" s="14">
        <f t="shared" si="41"/>
        <v>26.164972222222222</v>
      </c>
      <c r="J196" s="2">
        <f t="shared" si="42"/>
        <v>3.20586111111108</v>
      </c>
      <c r="K196" s="2"/>
      <c r="L196" s="2">
        <f t="shared" si="43"/>
        <v>3.8708333333333016</v>
      </c>
      <c r="M196" s="2"/>
      <c r="N196" s="2">
        <f t="shared" si="44"/>
        <v>3.3708333333333016</v>
      </c>
      <c r="O196" s="2"/>
      <c r="P196" s="2">
        <f t="shared" si="45"/>
        <v>2.8708333333333016</v>
      </c>
      <c r="Q196" s="2"/>
      <c r="R196" s="2">
        <f t="shared" si="36"/>
        <v>2.70586111111108</v>
      </c>
      <c r="S196" s="2"/>
      <c r="T196" s="2">
        <f t="shared" si="46"/>
        <v>2.20586111111108</v>
      </c>
      <c r="U196" s="11"/>
    </row>
    <row r="197" spans="1:21" x14ac:dyDescent="0.3">
      <c r="A197" s="12">
        <v>33069</v>
      </c>
      <c r="B197" s="28">
        <v>28.1458333333333</v>
      </c>
      <c r="C197" s="2">
        <f t="shared" si="35"/>
        <v>26.127777777777773</v>
      </c>
      <c r="D197" s="13">
        <f t="shared" si="37"/>
        <v>25.18577777777778</v>
      </c>
      <c r="E197" s="3">
        <v>24.5</v>
      </c>
      <c r="F197" s="1">
        <f t="shared" si="38"/>
        <v>25</v>
      </c>
      <c r="G197" s="1">
        <f t="shared" si="39"/>
        <v>25.5</v>
      </c>
      <c r="H197" s="13">
        <f t="shared" si="40"/>
        <v>25.68577777777778</v>
      </c>
      <c r="I197" s="14">
        <f t="shared" si="41"/>
        <v>26.18577777777778</v>
      </c>
      <c r="J197" s="2">
        <f t="shared" si="42"/>
        <v>2.9600555555555204</v>
      </c>
      <c r="K197" s="2"/>
      <c r="L197" s="2">
        <f t="shared" si="43"/>
        <v>3.6458333333333002</v>
      </c>
      <c r="M197" s="2"/>
      <c r="N197" s="2">
        <f t="shared" si="44"/>
        <v>3.1458333333333002</v>
      </c>
      <c r="O197" s="2"/>
      <c r="P197" s="2">
        <f t="shared" si="45"/>
        <v>2.6458333333333002</v>
      </c>
      <c r="Q197" s="2"/>
      <c r="R197" s="2">
        <f t="shared" si="36"/>
        <v>2.4600555555555204</v>
      </c>
      <c r="S197" s="2"/>
      <c r="T197" s="2">
        <f t="shared" si="46"/>
        <v>1.9600555555555204</v>
      </c>
      <c r="U197" s="11"/>
    </row>
    <row r="198" spans="1:21" x14ac:dyDescent="0.3">
      <c r="A198" s="12">
        <v>33070</v>
      </c>
      <c r="B198" s="28">
        <v>27.904166666666701</v>
      </c>
      <c r="C198" s="2">
        <f t="shared" si="35"/>
        <v>26.092638888888882</v>
      </c>
      <c r="D198" s="13">
        <f t="shared" si="37"/>
        <v>25.175938888888886</v>
      </c>
      <c r="E198" s="3">
        <v>24.5</v>
      </c>
      <c r="F198" s="1">
        <f t="shared" si="38"/>
        <v>25</v>
      </c>
      <c r="G198" s="1">
        <f t="shared" si="39"/>
        <v>25.5</v>
      </c>
      <c r="H198" s="13">
        <f t="shared" si="40"/>
        <v>25.675938888888886</v>
      </c>
      <c r="I198" s="14">
        <f t="shared" si="41"/>
        <v>26.175938888888886</v>
      </c>
      <c r="J198" s="2">
        <f t="shared" si="42"/>
        <v>2.7282277777778141</v>
      </c>
      <c r="K198" s="2"/>
      <c r="L198" s="2">
        <f t="shared" si="43"/>
        <v>3.4041666666667005</v>
      </c>
      <c r="M198" s="2"/>
      <c r="N198" s="2">
        <f t="shared" si="44"/>
        <v>2.9041666666667005</v>
      </c>
      <c r="O198" s="2"/>
      <c r="P198" s="2">
        <f t="shared" si="45"/>
        <v>2.4041666666667005</v>
      </c>
      <c r="Q198" s="2"/>
      <c r="R198" s="2">
        <f t="shared" si="36"/>
        <v>2.2282277777778141</v>
      </c>
      <c r="S198" s="2"/>
      <c r="T198" s="2">
        <f t="shared" si="46"/>
        <v>1.7282277777778141</v>
      </c>
      <c r="U198" s="11"/>
    </row>
    <row r="199" spans="1:21" x14ac:dyDescent="0.3">
      <c r="A199" s="12">
        <v>33071</v>
      </c>
      <c r="B199" s="28">
        <v>28.425000000000001</v>
      </c>
      <c r="C199" s="2">
        <f t="shared" si="35"/>
        <v>26.159999999999993</v>
      </c>
      <c r="D199" s="13">
        <f t="shared" si="37"/>
        <v>25.194800000000001</v>
      </c>
      <c r="E199" s="3">
        <v>24.5</v>
      </c>
      <c r="F199" s="1">
        <f t="shared" si="38"/>
        <v>25</v>
      </c>
      <c r="G199" s="1">
        <f t="shared" si="39"/>
        <v>25.5</v>
      </c>
      <c r="H199" s="13">
        <f t="shared" si="40"/>
        <v>25.694800000000001</v>
      </c>
      <c r="I199" s="14">
        <f t="shared" si="41"/>
        <v>26.194800000000001</v>
      </c>
      <c r="J199" s="2">
        <f t="shared" si="42"/>
        <v>3.2302</v>
      </c>
      <c r="K199" s="2"/>
      <c r="L199" s="2">
        <f t="shared" si="43"/>
        <v>3.9250000000000007</v>
      </c>
      <c r="M199" s="2"/>
      <c r="N199" s="2">
        <f t="shared" si="44"/>
        <v>3.4250000000000007</v>
      </c>
      <c r="O199" s="2"/>
      <c r="P199" s="2">
        <f t="shared" si="45"/>
        <v>2.9250000000000007</v>
      </c>
      <c r="Q199" s="2"/>
      <c r="R199" s="2">
        <f t="shared" si="36"/>
        <v>2.7302</v>
      </c>
      <c r="S199" s="2"/>
      <c r="T199" s="2">
        <f t="shared" si="46"/>
        <v>2.2302</v>
      </c>
      <c r="U199" s="11"/>
    </row>
    <row r="200" spans="1:21" x14ac:dyDescent="0.3">
      <c r="A200" s="12">
        <v>33072</v>
      </c>
      <c r="B200" s="28">
        <v>28.779166666666701</v>
      </c>
      <c r="C200" s="2">
        <f t="shared" si="35"/>
        <v>26.197499999999994</v>
      </c>
      <c r="D200" s="13">
        <f t="shared" si="37"/>
        <v>25.205300000000001</v>
      </c>
      <c r="E200" s="3">
        <v>24.5</v>
      </c>
      <c r="F200" s="1">
        <f t="shared" si="38"/>
        <v>25</v>
      </c>
      <c r="G200" s="1">
        <f t="shared" si="39"/>
        <v>25.5</v>
      </c>
      <c r="H200" s="13">
        <f t="shared" si="40"/>
        <v>25.705300000000001</v>
      </c>
      <c r="I200" s="14">
        <f t="shared" si="41"/>
        <v>26.205300000000001</v>
      </c>
      <c r="J200" s="2">
        <f t="shared" si="42"/>
        <v>3.5738666666666994</v>
      </c>
      <c r="K200" s="2"/>
      <c r="L200" s="2">
        <f t="shared" si="43"/>
        <v>4.2791666666667005</v>
      </c>
      <c r="M200" s="2"/>
      <c r="N200" s="2">
        <f t="shared" si="44"/>
        <v>3.7791666666667005</v>
      </c>
      <c r="O200" s="2"/>
      <c r="P200" s="2">
        <f t="shared" si="45"/>
        <v>3.2791666666667005</v>
      </c>
      <c r="Q200" s="2"/>
      <c r="R200" s="2">
        <f t="shared" si="36"/>
        <v>3.0738666666666994</v>
      </c>
      <c r="S200" s="2"/>
      <c r="T200" s="2">
        <f t="shared" si="46"/>
        <v>2.5738666666666994</v>
      </c>
      <c r="U200" s="11"/>
    </row>
    <row r="201" spans="1:21" x14ac:dyDescent="0.3">
      <c r="A201" s="12">
        <v>33073</v>
      </c>
      <c r="B201" s="28">
        <v>27.233333333333299</v>
      </c>
      <c r="C201" s="2">
        <f t="shared" si="35"/>
        <v>26.211805555555554</v>
      </c>
      <c r="D201" s="13">
        <f t="shared" si="37"/>
        <v>25.209305555555556</v>
      </c>
      <c r="E201" s="3">
        <v>24.5</v>
      </c>
      <c r="F201" s="1">
        <f t="shared" si="38"/>
        <v>25</v>
      </c>
      <c r="G201" s="1">
        <f t="shared" si="39"/>
        <v>25.5</v>
      </c>
      <c r="H201" s="13">
        <f t="shared" si="40"/>
        <v>25.709305555555556</v>
      </c>
      <c r="I201" s="14">
        <f t="shared" si="41"/>
        <v>26.209305555555556</v>
      </c>
      <c r="J201" s="2">
        <f t="shared" si="42"/>
        <v>2.0240277777777429</v>
      </c>
      <c r="K201" s="2"/>
      <c r="L201" s="2">
        <f t="shared" si="43"/>
        <v>2.7333333333332988</v>
      </c>
      <c r="M201" s="2"/>
      <c r="N201" s="2">
        <f t="shared" si="44"/>
        <v>2.2333333333332988</v>
      </c>
      <c r="O201" s="2"/>
      <c r="P201" s="2">
        <f t="shared" si="45"/>
        <v>1.7333333333332988</v>
      </c>
      <c r="Q201" s="2"/>
      <c r="R201" s="2">
        <f t="shared" si="36"/>
        <v>1.5240277777777429</v>
      </c>
      <c r="S201" s="2"/>
      <c r="T201" s="2">
        <f t="shared" si="46"/>
        <v>1.0240277777777429</v>
      </c>
      <c r="U201" s="11"/>
    </row>
    <row r="202" spans="1:21" x14ac:dyDescent="0.3">
      <c r="A202" s="12">
        <v>33074</v>
      </c>
      <c r="B202" s="28">
        <v>27.641666666666701</v>
      </c>
      <c r="C202" s="2">
        <f t="shared" si="35"/>
        <v>26.234166666666667</v>
      </c>
      <c r="D202" s="13">
        <f t="shared" si="37"/>
        <v>25.215566666666668</v>
      </c>
      <c r="E202" s="3">
        <v>24.5</v>
      </c>
      <c r="F202" s="1">
        <f t="shared" si="38"/>
        <v>25</v>
      </c>
      <c r="G202" s="1">
        <f t="shared" si="39"/>
        <v>25.5</v>
      </c>
      <c r="H202" s="13">
        <f t="shared" si="40"/>
        <v>25.715566666666668</v>
      </c>
      <c r="I202" s="14">
        <f t="shared" si="41"/>
        <v>26.215566666666668</v>
      </c>
      <c r="J202" s="2">
        <f t="shared" si="42"/>
        <v>2.4261000000000337</v>
      </c>
      <c r="K202" s="2"/>
      <c r="L202" s="2">
        <f t="shared" si="43"/>
        <v>3.1416666666667012</v>
      </c>
      <c r="M202" s="2"/>
      <c r="N202" s="2">
        <f t="shared" si="44"/>
        <v>2.6416666666667012</v>
      </c>
      <c r="O202" s="2"/>
      <c r="P202" s="2">
        <f t="shared" si="45"/>
        <v>2.1416666666667012</v>
      </c>
      <c r="Q202" s="2"/>
      <c r="R202" s="2">
        <f t="shared" si="36"/>
        <v>1.9261000000000337</v>
      </c>
      <c r="S202" s="2"/>
      <c r="T202" s="2">
        <f t="shared" si="46"/>
        <v>1.4261000000000337</v>
      </c>
      <c r="U202" s="11"/>
    </row>
    <row r="203" spans="1:21" x14ac:dyDescent="0.3">
      <c r="A203" s="12">
        <v>33075</v>
      </c>
      <c r="B203" s="28">
        <v>27.1</v>
      </c>
      <c r="C203" s="2">
        <f t="shared" si="35"/>
        <v>26.350694444444443</v>
      </c>
      <c r="D203" s="13">
        <f t="shared" si="37"/>
        <v>25.248194444444444</v>
      </c>
      <c r="E203" s="3">
        <v>24.5</v>
      </c>
      <c r="F203" s="1">
        <f t="shared" si="38"/>
        <v>25</v>
      </c>
      <c r="G203" s="1">
        <f t="shared" si="39"/>
        <v>25.5</v>
      </c>
      <c r="H203" s="13">
        <f t="shared" si="40"/>
        <v>25.748194444444444</v>
      </c>
      <c r="I203" s="14">
        <f t="shared" si="41"/>
        <v>26.248194444444444</v>
      </c>
      <c r="J203" s="2">
        <f t="shared" si="42"/>
        <v>1.8518055555555577</v>
      </c>
      <c r="K203" s="2"/>
      <c r="L203" s="2">
        <f t="shared" si="43"/>
        <v>2.6000000000000014</v>
      </c>
      <c r="M203" s="2"/>
      <c r="N203" s="2">
        <f t="shared" si="44"/>
        <v>2.1000000000000014</v>
      </c>
      <c r="O203" s="2"/>
      <c r="P203" s="2">
        <f t="shared" si="45"/>
        <v>1.6000000000000014</v>
      </c>
      <c r="Q203" s="2"/>
      <c r="R203" s="2">
        <f t="shared" si="36"/>
        <v>1.3518055555555577</v>
      </c>
      <c r="S203" s="2"/>
      <c r="T203" s="2">
        <f t="shared" si="46"/>
        <v>0.8518055555555577</v>
      </c>
      <c r="U203" s="11"/>
    </row>
    <row r="204" spans="1:21" x14ac:dyDescent="0.3">
      <c r="A204" s="12">
        <v>33076</v>
      </c>
      <c r="B204" s="28">
        <v>26.5625</v>
      </c>
      <c r="C204" s="2">
        <f t="shared" si="35"/>
        <v>26.404305555555553</v>
      </c>
      <c r="D204" s="13">
        <f t="shared" si="37"/>
        <v>25.263205555555558</v>
      </c>
      <c r="E204" s="3">
        <v>24.5</v>
      </c>
      <c r="F204" s="1">
        <f t="shared" si="38"/>
        <v>25</v>
      </c>
      <c r="G204" s="1">
        <f t="shared" si="39"/>
        <v>25.5</v>
      </c>
      <c r="H204" s="13">
        <f t="shared" si="40"/>
        <v>25.763205555555558</v>
      </c>
      <c r="I204" s="14">
        <f t="shared" si="41"/>
        <v>26.263205555555558</v>
      </c>
      <c r="J204" s="2">
        <f t="shared" si="42"/>
        <v>1.2992944444444419</v>
      </c>
      <c r="K204" s="2"/>
      <c r="L204" s="2">
        <f t="shared" si="43"/>
        <v>2.0625</v>
      </c>
      <c r="M204" s="2"/>
      <c r="N204" s="2">
        <f t="shared" si="44"/>
        <v>1.5625</v>
      </c>
      <c r="O204" s="2"/>
      <c r="P204" s="2">
        <f t="shared" si="45"/>
        <v>1.0625</v>
      </c>
      <c r="Q204" s="2"/>
      <c r="R204" s="2">
        <f t="shared" si="36"/>
        <v>0.79929444444444187</v>
      </c>
      <c r="S204" s="2"/>
      <c r="T204" s="2">
        <f t="shared" si="46"/>
        <v>0.29929444444444187</v>
      </c>
      <c r="U204" s="11"/>
    </row>
    <row r="205" spans="1:21" x14ac:dyDescent="0.3">
      <c r="A205" s="12">
        <v>33077</v>
      </c>
      <c r="B205" s="28">
        <v>27.125</v>
      </c>
      <c r="C205" s="2">
        <f t="shared" si="35"/>
        <v>26.406249999999996</v>
      </c>
      <c r="D205" s="13">
        <f t="shared" si="37"/>
        <v>25.263750000000002</v>
      </c>
      <c r="E205" s="3">
        <v>24.5</v>
      </c>
      <c r="F205" s="1">
        <f t="shared" si="38"/>
        <v>25</v>
      </c>
      <c r="G205" s="1">
        <f t="shared" si="39"/>
        <v>25.5</v>
      </c>
      <c r="H205" s="13">
        <f t="shared" si="40"/>
        <v>25.763750000000002</v>
      </c>
      <c r="I205" s="14">
        <f t="shared" si="41"/>
        <v>26.263750000000002</v>
      </c>
      <c r="J205" s="2">
        <f t="shared" si="42"/>
        <v>1.8612499999999983</v>
      </c>
      <c r="K205" s="2"/>
      <c r="L205" s="2">
        <f t="shared" si="43"/>
        <v>2.625</v>
      </c>
      <c r="M205" s="2"/>
      <c r="N205" s="2">
        <f t="shared" si="44"/>
        <v>2.125</v>
      </c>
      <c r="O205" s="2"/>
      <c r="P205" s="2">
        <f t="shared" si="45"/>
        <v>1.625</v>
      </c>
      <c r="Q205" s="2"/>
      <c r="R205" s="2">
        <f t="shared" si="36"/>
        <v>1.3612499999999983</v>
      </c>
      <c r="S205" s="2"/>
      <c r="T205" s="2">
        <f t="shared" si="46"/>
        <v>0.86124999999999829</v>
      </c>
      <c r="U205" s="11"/>
    </row>
    <row r="206" spans="1:21" x14ac:dyDescent="0.3">
      <c r="A206" s="12">
        <v>33078</v>
      </c>
      <c r="B206" s="28">
        <v>27.116666666666699</v>
      </c>
      <c r="C206" s="2">
        <f t="shared" si="35"/>
        <v>26.393749999999997</v>
      </c>
      <c r="D206" s="13">
        <f t="shared" si="37"/>
        <v>25.260249999999999</v>
      </c>
      <c r="E206" s="3">
        <v>24.5</v>
      </c>
      <c r="F206" s="1">
        <f t="shared" si="38"/>
        <v>25</v>
      </c>
      <c r="G206" s="1">
        <f t="shared" si="39"/>
        <v>25.5</v>
      </c>
      <c r="H206" s="13">
        <f t="shared" si="40"/>
        <v>25.760249999999999</v>
      </c>
      <c r="I206" s="14">
        <f t="shared" si="41"/>
        <v>26.260249999999999</v>
      </c>
      <c r="J206" s="2">
        <f t="shared" si="42"/>
        <v>1.8564166666666999</v>
      </c>
      <c r="K206" s="2"/>
      <c r="L206" s="2">
        <f t="shared" si="43"/>
        <v>2.6166666666666991</v>
      </c>
      <c r="M206" s="2"/>
      <c r="N206" s="2">
        <f t="shared" si="44"/>
        <v>2.1166666666666991</v>
      </c>
      <c r="O206" s="2"/>
      <c r="P206" s="2">
        <f t="shared" si="45"/>
        <v>1.6166666666666991</v>
      </c>
      <c r="Q206" s="2"/>
      <c r="R206" s="2">
        <f t="shared" si="36"/>
        <v>1.3564166666666999</v>
      </c>
      <c r="S206" s="2"/>
      <c r="T206" s="2">
        <f t="shared" si="46"/>
        <v>0.85641666666669991</v>
      </c>
      <c r="U206" s="11"/>
    </row>
    <row r="207" spans="1:21" x14ac:dyDescent="0.3">
      <c r="A207" s="12">
        <v>33079</v>
      </c>
      <c r="B207" s="28">
        <v>27.3333333333333</v>
      </c>
      <c r="C207" s="2">
        <f t="shared" si="35"/>
        <v>26.390694444444438</v>
      </c>
      <c r="D207" s="13">
        <f t="shared" si="37"/>
        <v>25.259394444444446</v>
      </c>
      <c r="E207" s="3">
        <v>24.5</v>
      </c>
      <c r="F207" s="1">
        <f t="shared" si="38"/>
        <v>25</v>
      </c>
      <c r="G207" s="1">
        <f t="shared" si="39"/>
        <v>25.5</v>
      </c>
      <c r="H207" s="13">
        <f t="shared" si="40"/>
        <v>25.759394444444446</v>
      </c>
      <c r="I207" s="14">
        <f t="shared" si="41"/>
        <v>26.259394444444446</v>
      </c>
      <c r="J207" s="2">
        <f t="shared" si="42"/>
        <v>2.0739388888888541</v>
      </c>
      <c r="K207" s="2"/>
      <c r="L207" s="2">
        <f t="shared" si="43"/>
        <v>2.8333333333333002</v>
      </c>
      <c r="M207" s="2"/>
      <c r="N207" s="2">
        <f t="shared" si="44"/>
        <v>2.3333333333333002</v>
      </c>
      <c r="O207" s="2"/>
      <c r="P207" s="2">
        <f t="shared" si="45"/>
        <v>1.8333333333333002</v>
      </c>
      <c r="Q207" s="2"/>
      <c r="R207" s="2">
        <f t="shared" si="36"/>
        <v>1.5739388888888541</v>
      </c>
      <c r="S207" s="2"/>
      <c r="T207" s="2">
        <f t="shared" si="46"/>
        <v>1.0739388888888541</v>
      </c>
      <c r="U207" s="11"/>
    </row>
    <row r="208" spans="1:21" x14ac:dyDescent="0.3">
      <c r="A208" s="12">
        <v>33080</v>
      </c>
      <c r="B208" s="28">
        <v>26.95</v>
      </c>
      <c r="C208" s="2">
        <f t="shared" si="35"/>
        <v>26.390277777777776</v>
      </c>
      <c r="D208" s="13">
        <f t="shared" si="37"/>
        <v>25.259277777777779</v>
      </c>
      <c r="E208" s="3">
        <v>24.5</v>
      </c>
      <c r="F208" s="1">
        <f t="shared" si="38"/>
        <v>25</v>
      </c>
      <c r="G208" s="1">
        <f t="shared" si="39"/>
        <v>25.5</v>
      </c>
      <c r="H208" s="13">
        <f t="shared" si="40"/>
        <v>25.759277777777779</v>
      </c>
      <c r="I208" s="14">
        <f t="shared" si="41"/>
        <v>26.259277777777779</v>
      </c>
      <c r="J208" s="2">
        <f t="shared" si="42"/>
        <v>1.6907222222222202</v>
      </c>
      <c r="K208" s="2"/>
      <c r="L208" s="2">
        <f t="shared" si="43"/>
        <v>2.4499999999999993</v>
      </c>
      <c r="M208" s="2"/>
      <c r="N208" s="2">
        <f t="shared" si="44"/>
        <v>1.9499999999999993</v>
      </c>
      <c r="O208" s="2"/>
      <c r="P208" s="2">
        <f t="shared" si="45"/>
        <v>1.4499999999999993</v>
      </c>
      <c r="Q208" s="2"/>
      <c r="R208" s="2">
        <f t="shared" si="36"/>
        <v>1.1907222222222202</v>
      </c>
      <c r="S208" s="2"/>
      <c r="T208" s="2">
        <f t="shared" si="46"/>
        <v>0.69072222222222024</v>
      </c>
      <c r="U208" s="11"/>
    </row>
    <row r="209" spans="1:21" x14ac:dyDescent="0.3">
      <c r="A209" s="12">
        <v>33081</v>
      </c>
      <c r="B209" s="28">
        <v>28.5208333333333</v>
      </c>
      <c r="C209" s="2">
        <f t="shared" si="35"/>
        <v>26.367222222222221</v>
      </c>
      <c r="D209" s="13">
        <f t="shared" si="37"/>
        <v>25.252822222222225</v>
      </c>
      <c r="E209" s="3">
        <v>24.5</v>
      </c>
      <c r="F209" s="1">
        <f t="shared" si="38"/>
        <v>25</v>
      </c>
      <c r="G209" s="1">
        <f t="shared" si="39"/>
        <v>25.5</v>
      </c>
      <c r="H209" s="13">
        <f t="shared" si="40"/>
        <v>25.752822222222225</v>
      </c>
      <c r="I209" s="14">
        <f t="shared" si="41"/>
        <v>26.252822222222225</v>
      </c>
      <c r="J209" s="2">
        <f t="shared" si="42"/>
        <v>3.2680111111110755</v>
      </c>
      <c r="K209" s="2"/>
      <c r="L209" s="2">
        <f t="shared" si="43"/>
        <v>4.0208333333333002</v>
      </c>
      <c r="M209" s="2"/>
      <c r="N209" s="2">
        <f t="shared" si="44"/>
        <v>3.5208333333333002</v>
      </c>
      <c r="O209" s="2"/>
      <c r="P209" s="2">
        <f t="shared" si="45"/>
        <v>3.0208333333333002</v>
      </c>
      <c r="Q209" s="2"/>
      <c r="R209" s="2">
        <f t="shared" si="36"/>
        <v>2.7680111111110755</v>
      </c>
      <c r="S209" s="2"/>
      <c r="T209" s="2">
        <f t="shared" si="46"/>
        <v>2.2680111111110755</v>
      </c>
      <c r="U209" s="11"/>
    </row>
    <row r="210" spans="1:21" x14ac:dyDescent="0.3">
      <c r="A210" s="12">
        <v>33082</v>
      </c>
      <c r="B210" s="28">
        <v>27.091666666666701</v>
      </c>
      <c r="C210" s="2">
        <f t="shared" si="35"/>
        <v>26.468611111111105</v>
      </c>
      <c r="D210" s="13">
        <f t="shared" si="37"/>
        <v>25.281211111111112</v>
      </c>
      <c r="E210" s="3">
        <v>24.5</v>
      </c>
      <c r="F210" s="1">
        <f t="shared" si="38"/>
        <v>25</v>
      </c>
      <c r="G210" s="1">
        <f t="shared" si="39"/>
        <v>25.5</v>
      </c>
      <c r="H210" s="13">
        <f t="shared" si="40"/>
        <v>25.781211111111112</v>
      </c>
      <c r="I210" s="14">
        <f t="shared" si="41"/>
        <v>26.281211111111112</v>
      </c>
      <c r="J210" s="2">
        <f t="shared" si="42"/>
        <v>1.8104555555555883</v>
      </c>
      <c r="K210" s="2"/>
      <c r="L210" s="2">
        <f t="shared" si="43"/>
        <v>2.5916666666667005</v>
      </c>
      <c r="M210" s="2"/>
      <c r="N210" s="2">
        <f t="shared" si="44"/>
        <v>2.0916666666667005</v>
      </c>
      <c r="O210" s="2"/>
      <c r="P210" s="2">
        <f t="shared" si="45"/>
        <v>1.5916666666667005</v>
      </c>
      <c r="Q210" s="2"/>
      <c r="R210" s="2">
        <f t="shared" si="36"/>
        <v>1.3104555555555883</v>
      </c>
      <c r="S210" s="2"/>
      <c r="T210" s="2">
        <f t="shared" si="46"/>
        <v>0.81045555555558835</v>
      </c>
      <c r="U210" s="11"/>
    </row>
    <row r="211" spans="1:21" x14ac:dyDescent="0.3">
      <c r="A211" s="12">
        <v>33083</v>
      </c>
      <c r="B211" s="28">
        <v>27.0416666666667</v>
      </c>
      <c r="C211" s="2">
        <f t="shared" si="35"/>
        <v>26.547499999999999</v>
      </c>
      <c r="D211" s="13">
        <f t="shared" si="37"/>
        <v>25.3033</v>
      </c>
      <c r="E211" s="3">
        <v>24.5</v>
      </c>
      <c r="F211" s="1">
        <f t="shared" si="38"/>
        <v>25</v>
      </c>
      <c r="G211" s="1">
        <f t="shared" si="39"/>
        <v>25.5</v>
      </c>
      <c r="H211" s="13">
        <f t="shared" si="40"/>
        <v>25.8033</v>
      </c>
      <c r="I211" s="14">
        <f t="shared" si="41"/>
        <v>26.3033</v>
      </c>
      <c r="J211" s="2">
        <f t="shared" si="42"/>
        <v>1.7383666666666997</v>
      </c>
      <c r="K211" s="2"/>
      <c r="L211" s="2">
        <f t="shared" si="43"/>
        <v>2.5416666666666998</v>
      </c>
      <c r="M211" s="2"/>
      <c r="N211" s="2">
        <f t="shared" si="44"/>
        <v>2.0416666666666998</v>
      </c>
      <c r="O211" s="2"/>
      <c r="P211" s="2">
        <f t="shared" si="45"/>
        <v>1.5416666666666998</v>
      </c>
      <c r="Q211" s="2"/>
      <c r="R211" s="2">
        <f t="shared" si="36"/>
        <v>1.2383666666666997</v>
      </c>
      <c r="S211" s="2"/>
      <c r="T211" s="2">
        <f t="shared" si="46"/>
        <v>0.7383666666666997</v>
      </c>
      <c r="U211" s="11"/>
    </row>
    <row r="212" spans="1:21" x14ac:dyDescent="0.3">
      <c r="A212" s="12">
        <v>33084</v>
      </c>
      <c r="B212" s="28">
        <v>29.037500000000001</v>
      </c>
      <c r="C212" s="2">
        <f t="shared" si="35"/>
        <v>26.616388888888885</v>
      </c>
      <c r="D212" s="13">
        <f t="shared" si="37"/>
        <v>25.322588888888887</v>
      </c>
      <c r="E212" s="3">
        <v>24.5</v>
      </c>
      <c r="F212" s="1">
        <f t="shared" si="38"/>
        <v>25</v>
      </c>
      <c r="G212" s="1">
        <f t="shared" si="39"/>
        <v>25.5</v>
      </c>
      <c r="H212" s="13">
        <f t="shared" si="40"/>
        <v>25.822588888888887</v>
      </c>
      <c r="I212" s="14">
        <f t="shared" si="41"/>
        <v>26.322588888888887</v>
      </c>
      <c r="J212" s="2">
        <f t="shared" si="42"/>
        <v>3.7149111111111139</v>
      </c>
      <c r="K212" s="2"/>
      <c r="L212" s="2">
        <f t="shared" si="43"/>
        <v>4.5375000000000014</v>
      </c>
      <c r="M212" s="2"/>
      <c r="N212" s="2">
        <f t="shared" si="44"/>
        <v>4.0375000000000014</v>
      </c>
      <c r="O212" s="2"/>
      <c r="P212" s="2">
        <f t="shared" si="45"/>
        <v>3.5375000000000014</v>
      </c>
      <c r="Q212" s="2"/>
      <c r="R212" s="2">
        <f t="shared" si="36"/>
        <v>3.2149111111111139</v>
      </c>
      <c r="S212" s="2"/>
      <c r="T212" s="2">
        <f t="shared" si="46"/>
        <v>2.7149111111111139</v>
      </c>
      <c r="U212" s="11"/>
    </row>
    <row r="213" spans="1:21" x14ac:dyDescent="0.3">
      <c r="A213" s="12">
        <v>33085</v>
      </c>
      <c r="B213" s="28">
        <v>29.162500000000001</v>
      </c>
      <c r="C213" s="2">
        <f t="shared" si="35"/>
        <v>26.700694444444444</v>
      </c>
      <c r="D213" s="13">
        <f t="shared" si="37"/>
        <v>25.346194444444446</v>
      </c>
      <c r="E213" s="3">
        <v>24.5</v>
      </c>
      <c r="F213" s="1">
        <f t="shared" si="38"/>
        <v>25</v>
      </c>
      <c r="G213" s="1">
        <f t="shared" si="39"/>
        <v>25.5</v>
      </c>
      <c r="H213" s="13">
        <f t="shared" si="40"/>
        <v>25.846194444444446</v>
      </c>
      <c r="I213" s="14">
        <f t="shared" si="41"/>
        <v>26.346194444444446</v>
      </c>
      <c r="J213" s="2">
        <f t="shared" si="42"/>
        <v>3.8163055555555552</v>
      </c>
      <c r="K213" s="2"/>
      <c r="L213" s="2">
        <f t="shared" si="43"/>
        <v>4.6625000000000014</v>
      </c>
      <c r="M213" s="2"/>
      <c r="N213" s="2">
        <f t="shared" si="44"/>
        <v>4.1625000000000014</v>
      </c>
      <c r="O213" s="2"/>
      <c r="P213" s="2">
        <f t="shared" si="45"/>
        <v>3.6625000000000014</v>
      </c>
      <c r="Q213" s="2"/>
      <c r="R213" s="2">
        <f t="shared" si="36"/>
        <v>3.3163055555555552</v>
      </c>
      <c r="S213" s="2"/>
      <c r="T213" s="2">
        <f t="shared" si="46"/>
        <v>2.8163055555555552</v>
      </c>
      <c r="U213" s="11"/>
    </row>
    <row r="214" spans="1:21" x14ac:dyDescent="0.3">
      <c r="A214" s="12">
        <v>33086</v>
      </c>
      <c r="B214" s="28">
        <v>27.8541666666667</v>
      </c>
      <c r="C214" s="2">
        <f t="shared" si="35"/>
        <v>26.732361111111111</v>
      </c>
      <c r="D214" s="13">
        <f t="shared" si="37"/>
        <v>25.355061111111112</v>
      </c>
      <c r="E214" s="3">
        <v>24.5</v>
      </c>
      <c r="F214" s="1">
        <f t="shared" si="38"/>
        <v>25</v>
      </c>
      <c r="G214" s="1">
        <f t="shared" si="39"/>
        <v>25.5</v>
      </c>
      <c r="H214" s="13">
        <f t="shared" si="40"/>
        <v>25.855061111111112</v>
      </c>
      <c r="I214" s="14">
        <f t="shared" si="41"/>
        <v>26.355061111111112</v>
      </c>
      <c r="J214" s="2">
        <f t="shared" si="42"/>
        <v>2.4991055555555874</v>
      </c>
      <c r="K214" s="2"/>
      <c r="L214" s="2">
        <f t="shared" si="43"/>
        <v>3.3541666666666998</v>
      </c>
      <c r="M214" s="2"/>
      <c r="N214" s="2">
        <f t="shared" si="44"/>
        <v>2.8541666666666998</v>
      </c>
      <c r="O214" s="2"/>
      <c r="P214" s="2">
        <f t="shared" si="45"/>
        <v>2.3541666666666998</v>
      </c>
      <c r="Q214" s="2"/>
      <c r="R214" s="2">
        <f t="shared" si="36"/>
        <v>1.9991055555555874</v>
      </c>
      <c r="S214" s="2"/>
      <c r="T214" s="2">
        <f t="shared" si="46"/>
        <v>1.4991055555555874</v>
      </c>
      <c r="U214" s="11"/>
    </row>
    <row r="215" spans="1:21" x14ac:dyDescent="0.3">
      <c r="A215" s="12">
        <v>33087</v>
      </c>
      <c r="B215" s="28">
        <v>26.841666666666701</v>
      </c>
      <c r="C215" s="2">
        <f t="shared" si="35"/>
        <v>26.780416666666671</v>
      </c>
      <c r="D215" s="13">
        <f t="shared" si="37"/>
        <v>25.368516666666672</v>
      </c>
      <c r="E215" s="3">
        <v>24.5</v>
      </c>
      <c r="F215" s="1">
        <f t="shared" si="38"/>
        <v>25</v>
      </c>
      <c r="G215" s="1">
        <f t="shared" si="39"/>
        <v>25.5</v>
      </c>
      <c r="H215" s="13">
        <f t="shared" si="40"/>
        <v>25.868516666666672</v>
      </c>
      <c r="I215" s="14">
        <f t="shared" si="41"/>
        <v>26.368516666666672</v>
      </c>
      <c r="J215" s="2">
        <f t="shared" si="42"/>
        <v>1.4731500000000288</v>
      </c>
      <c r="K215" s="2"/>
      <c r="L215" s="2">
        <f t="shared" si="43"/>
        <v>2.3416666666667005</v>
      </c>
      <c r="M215" s="2"/>
      <c r="N215" s="2">
        <f t="shared" si="44"/>
        <v>1.8416666666667005</v>
      </c>
      <c r="O215" s="2"/>
      <c r="P215" s="2">
        <f t="shared" si="45"/>
        <v>1.3416666666667005</v>
      </c>
      <c r="Q215" s="2"/>
      <c r="R215" s="2">
        <f t="shared" si="36"/>
        <v>0.97315000000002883</v>
      </c>
      <c r="S215" s="2"/>
      <c r="T215" s="2">
        <f t="shared" si="46"/>
        <v>0.47315000000002883</v>
      </c>
      <c r="U215" s="11"/>
    </row>
    <row r="216" spans="1:21" x14ac:dyDescent="0.3">
      <c r="A216" s="12">
        <v>33088</v>
      </c>
      <c r="B216" s="28">
        <v>26.1875</v>
      </c>
      <c r="C216" s="2">
        <f t="shared" si="35"/>
        <v>26.779722222222226</v>
      </c>
      <c r="D216" s="13">
        <f t="shared" si="37"/>
        <v>25.368322222222226</v>
      </c>
      <c r="E216" s="3">
        <v>24.5</v>
      </c>
      <c r="F216" s="1">
        <f t="shared" si="38"/>
        <v>25</v>
      </c>
      <c r="G216" s="1">
        <f t="shared" si="39"/>
        <v>25.5</v>
      </c>
      <c r="H216" s="13">
        <f t="shared" si="40"/>
        <v>25.868322222222226</v>
      </c>
      <c r="I216" s="14">
        <f t="shared" si="41"/>
        <v>26.368322222222226</v>
      </c>
      <c r="J216" s="2">
        <f t="shared" si="42"/>
        <v>0.81917777777777445</v>
      </c>
      <c r="K216" s="2"/>
      <c r="L216" s="2">
        <f t="shared" si="43"/>
        <v>1.6875</v>
      </c>
      <c r="M216" s="2"/>
      <c r="N216" s="2">
        <f t="shared" si="44"/>
        <v>1.1875</v>
      </c>
      <c r="O216" s="2"/>
      <c r="P216" s="2">
        <f t="shared" si="45"/>
        <v>0.6875</v>
      </c>
      <c r="Q216" s="2"/>
      <c r="R216" s="2">
        <f t="shared" si="36"/>
        <v>0.31917777777777445</v>
      </c>
      <c r="S216" s="2"/>
      <c r="T216" s="2">
        <f t="shared" si="46"/>
        <v>0</v>
      </c>
      <c r="U216" s="11"/>
    </row>
    <row r="217" spans="1:21" x14ac:dyDescent="0.3">
      <c r="A217" s="12">
        <v>33089</v>
      </c>
      <c r="B217" s="28">
        <v>25.808333333333302</v>
      </c>
      <c r="C217" s="2">
        <f t="shared" si="35"/>
        <v>26.825972222222227</v>
      </c>
      <c r="D217" s="13">
        <f t="shared" si="37"/>
        <v>25.381272222222226</v>
      </c>
      <c r="E217" s="3">
        <v>24.5</v>
      </c>
      <c r="F217" s="1">
        <f t="shared" si="38"/>
        <v>25</v>
      </c>
      <c r="G217" s="1">
        <f t="shared" si="39"/>
        <v>25.5</v>
      </c>
      <c r="H217" s="13">
        <f t="shared" si="40"/>
        <v>25.881272222222226</v>
      </c>
      <c r="I217" s="14">
        <f t="shared" si="41"/>
        <v>26.381272222222226</v>
      </c>
      <c r="J217" s="2">
        <f t="shared" si="42"/>
        <v>0.42706111111107603</v>
      </c>
      <c r="K217" s="2"/>
      <c r="L217" s="2">
        <f t="shared" si="43"/>
        <v>1.3083333333333016</v>
      </c>
      <c r="M217" s="2"/>
      <c r="N217" s="2">
        <f t="shared" si="44"/>
        <v>0.8083333333333016</v>
      </c>
      <c r="O217" s="2"/>
      <c r="P217" s="2">
        <f t="shared" si="45"/>
        <v>0.3083333333333016</v>
      </c>
      <c r="Q217" s="2"/>
      <c r="R217" s="2">
        <f t="shared" si="36"/>
        <v>0</v>
      </c>
      <c r="S217" s="2"/>
      <c r="T217" s="2">
        <f t="shared" si="46"/>
        <v>0</v>
      </c>
      <c r="U217" s="11"/>
    </row>
    <row r="218" spans="1:21" x14ac:dyDescent="0.3">
      <c r="A218" s="12">
        <v>33090</v>
      </c>
      <c r="B218" s="28">
        <v>24.716666666666701</v>
      </c>
      <c r="C218" s="2">
        <f t="shared" si="35"/>
        <v>26.903055555555561</v>
      </c>
      <c r="D218" s="13">
        <f t="shared" si="37"/>
        <v>25.402855555555558</v>
      </c>
      <c r="E218" s="3">
        <v>24.5</v>
      </c>
      <c r="F218" s="1">
        <f t="shared" si="38"/>
        <v>25</v>
      </c>
      <c r="G218" s="1">
        <f t="shared" si="39"/>
        <v>25.5</v>
      </c>
      <c r="H218" s="13">
        <f t="shared" si="40"/>
        <v>25.902855555555558</v>
      </c>
      <c r="I218" s="14">
        <f t="shared" si="41"/>
        <v>26.402855555555558</v>
      </c>
      <c r="J218" s="2">
        <f t="shared" si="42"/>
        <v>0</v>
      </c>
      <c r="K218" s="2"/>
      <c r="L218" s="2">
        <f t="shared" si="43"/>
        <v>0.21666666666670054</v>
      </c>
      <c r="M218" s="2"/>
      <c r="N218" s="2">
        <f t="shared" si="44"/>
        <v>0</v>
      </c>
      <c r="O218" s="2"/>
      <c r="P218" s="2">
        <f t="shared" si="45"/>
        <v>0</v>
      </c>
      <c r="Q218" s="2"/>
      <c r="R218" s="2">
        <f t="shared" si="36"/>
        <v>0</v>
      </c>
      <c r="S218" s="2"/>
      <c r="T218" s="2">
        <f t="shared" si="46"/>
        <v>0</v>
      </c>
      <c r="U218" s="11"/>
    </row>
    <row r="219" spans="1:21" x14ac:dyDescent="0.3">
      <c r="A219" s="12">
        <v>33091</v>
      </c>
      <c r="B219" s="28">
        <v>23.8125</v>
      </c>
      <c r="C219" s="2">
        <f t="shared" si="35"/>
        <v>26.93833333333334</v>
      </c>
      <c r="D219" s="13">
        <f t="shared" si="37"/>
        <v>25.412733333333335</v>
      </c>
      <c r="E219" s="3">
        <v>24.5</v>
      </c>
      <c r="F219" s="1">
        <f t="shared" si="38"/>
        <v>25</v>
      </c>
      <c r="G219" s="1">
        <f t="shared" si="39"/>
        <v>25.5</v>
      </c>
      <c r="H219" s="13">
        <f t="shared" si="40"/>
        <v>25.912733333333335</v>
      </c>
      <c r="I219" s="14">
        <f t="shared" si="41"/>
        <v>26.412733333333335</v>
      </c>
      <c r="J219" s="2">
        <f t="shared" si="42"/>
        <v>0</v>
      </c>
      <c r="K219" s="2"/>
      <c r="L219" s="2">
        <f t="shared" si="43"/>
        <v>0</v>
      </c>
      <c r="M219" s="2"/>
      <c r="N219" s="2">
        <f t="shared" si="44"/>
        <v>0</v>
      </c>
      <c r="O219" s="2"/>
      <c r="P219" s="2">
        <f t="shared" si="45"/>
        <v>0</v>
      </c>
      <c r="Q219" s="2"/>
      <c r="R219" s="2">
        <f t="shared" si="36"/>
        <v>0</v>
      </c>
      <c r="S219" s="2"/>
      <c r="T219" s="2">
        <f t="shared" si="46"/>
        <v>0</v>
      </c>
      <c r="U219" s="11"/>
    </row>
    <row r="220" spans="1:21" x14ac:dyDescent="0.3">
      <c r="A220" s="12">
        <v>33092</v>
      </c>
      <c r="B220" s="28">
        <v>24.5208333333333</v>
      </c>
      <c r="C220" s="2">
        <f t="shared" si="35"/>
        <v>26.931388888888897</v>
      </c>
      <c r="D220" s="13">
        <f t="shared" si="37"/>
        <v>25.410788888888892</v>
      </c>
      <c r="E220" s="3">
        <v>24.5</v>
      </c>
      <c r="F220" s="1">
        <f t="shared" si="38"/>
        <v>25</v>
      </c>
      <c r="G220" s="1">
        <f t="shared" si="39"/>
        <v>25.5</v>
      </c>
      <c r="H220" s="13">
        <f t="shared" si="40"/>
        <v>25.910788888888892</v>
      </c>
      <c r="I220" s="14">
        <f t="shared" si="41"/>
        <v>26.410788888888892</v>
      </c>
      <c r="J220" s="2">
        <f t="shared" si="42"/>
        <v>0</v>
      </c>
      <c r="K220" s="2"/>
      <c r="L220" s="2">
        <f t="shared" si="43"/>
        <v>2.0833333333300175E-2</v>
      </c>
      <c r="M220" s="2"/>
      <c r="N220" s="2">
        <f t="shared" si="44"/>
        <v>0</v>
      </c>
      <c r="O220" s="2"/>
      <c r="P220" s="2">
        <f t="shared" si="45"/>
        <v>0</v>
      </c>
      <c r="Q220" s="2"/>
      <c r="R220" s="2">
        <f t="shared" si="36"/>
        <v>0</v>
      </c>
      <c r="S220" s="2"/>
      <c r="T220" s="2">
        <f t="shared" si="46"/>
        <v>0</v>
      </c>
      <c r="U220" s="11"/>
    </row>
    <row r="221" spans="1:21" x14ac:dyDescent="0.3">
      <c r="A221" s="12">
        <v>33093</v>
      </c>
      <c r="B221" s="28">
        <v>25.1041666666667</v>
      </c>
      <c r="C221" s="2">
        <f t="shared" si="35"/>
        <v>26.973055555555561</v>
      </c>
      <c r="D221" s="13">
        <f t="shared" si="37"/>
        <v>25.422455555555558</v>
      </c>
      <c r="E221" s="3">
        <v>24.5</v>
      </c>
      <c r="F221" s="1">
        <f t="shared" si="38"/>
        <v>25</v>
      </c>
      <c r="G221" s="1">
        <f t="shared" si="39"/>
        <v>25.5</v>
      </c>
      <c r="H221" s="13">
        <f t="shared" si="40"/>
        <v>25.922455555555558</v>
      </c>
      <c r="I221" s="14">
        <f t="shared" si="41"/>
        <v>26.422455555555558</v>
      </c>
      <c r="J221" s="2">
        <f t="shared" si="42"/>
        <v>0</v>
      </c>
      <c r="K221" s="2"/>
      <c r="L221" s="2">
        <f t="shared" si="43"/>
        <v>0.60416666666669983</v>
      </c>
      <c r="M221" s="2"/>
      <c r="N221" s="2">
        <f t="shared" si="44"/>
        <v>0.10416666666669983</v>
      </c>
      <c r="O221" s="2"/>
      <c r="P221" s="2">
        <f t="shared" si="45"/>
        <v>0</v>
      </c>
      <c r="Q221" s="2"/>
      <c r="R221" s="2">
        <f t="shared" si="36"/>
        <v>0</v>
      </c>
      <c r="S221" s="2"/>
      <c r="T221" s="2">
        <f t="shared" si="46"/>
        <v>0</v>
      </c>
      <c r="U221" s="11"/>
    </row>
    <row r="222" spans="1:21" x14ac:dyDescent="0.3">
      <c r="A222" s="12">
        <v>33094</v>
      </c>
      <c r="B222" s="28">
        <v>25.370833333333302</v>
      </c>
      <c r="C222" s="2">
        <f t="shared" si="35"/>
        <v>27.007222222222232</v>
      </c>
      <c r="D222" s="13">
        <f t="shared" si="37"/>
        <v>25.432022222222226</v>
      </c>
      <c r="E222" s="3">
        <v>24.5</v>
      </c>
      <c r="F222" s="1">
        <f t="shared" si="38"/>
        <v>25</v>
      </c>
      <c r="G222" s="1">
        <f t="shared" si="39"/>
        <v>25.5</v>
      </c>
      <c r="H222" s="13">
        <f t="shared" si="40"/>
        <v>25.932022222222226</v>
      </c>
      <c r="I222" s="14">
        <f t="shared" si="41"/>
        <v>26.432022222222226</v>
      </c>
      <c r="J222" s="2">
        <f t="shared" si="42"/>
        <v>0</v>
      </c>
      <c r="K222" s="2"/>
      <c r="L222" s="2">
        <f t="shared" si="43"/>
        <v>0.8708333333333016</v>
      </c>
      <c r="M222" s="2"/>
      <c r="N222" s="2">
        <f t="shared" si="44"/>
        <v>0.3708333333333016</v>
      </c>
      <c r="O222" s="2"/>
      <c r="P222" s="2">
        <f t="shared" si="45"/>
        <v>0</v>
      </c>
      <c r="Q222" s="2"/>
      <c r="R222" s="2">
        <f t="shared" si="36"/>
        <v>0</v>
      </c>
      <c r="S222" s="2"/>
      <c r="T222" s="2">
        <f t="shared" si="46"/>
        <v>0</v>
      </c>
      <c r="U222" s="11"/>
    </row>
    <row r="223" spans="1:21" x14ac:dyDescent="0.3">
      <c r="A223" s="12">
        <v>33095</v>
      </c>
      <c r="B223" s="28">
        <v>26.254166666666698</v>
      </c>
      <c r="C223" s="2">
        <f t="shared" si="35"/>
        <v>27.01819444444445</v>
      </c>
      <c r="D223" s="13">
        <f t="shared" si="37"/>
        <v>25.435094444444449</v>
      </c>
      <c r="E223" s="3">
        <v>24.5</v>
      </c>
      <c r="F223" s="1">
        <f t="shared" si="38"/>
        <v>25</v>
      </c>
      <c r="G223" s="1">
        <f t="shared" si="39"/>
        <v>25.5</v>
      </c>
      <c r="H223" s="13">
        <f t="shared" si="40"/>
        <v>25.935094444444449</v>
      </c>
      <c r="I223" s="14">
        <f t="shared" si="41"/>
        <v>26.435094444444449</v>
      </c>
      <c r="J223" s="2">
        <f t="shared" si="42"/>
        <v>0.81907222222224974</v>
      </c>
      <c r="K223" s="2"/>
      <c r="L223" s="2">
        <f t="shared" si="43"/>
        <v>1.7541666666666984</v>
      </c>
      <c r="M223" s="2"/>
      <c r="N223" s="2">
        <f t="shared" si="44"/>
        <v>1.2541666666666984</v>
      </c>
      <c r="O223" s="2"/>
      <c r="P223" s="2">
        <f t="shared" si="45"/>
        <v>0.7541666666666984</v>
      </c>
      <c r="Q223" s="2"/>
      <c r="R223" s="2">
        <f t="shared" si="36"/>
        <v>0.31907222222224974</v>
      </c>
      <c r="S223" s="2"/>
      <c r="T223" s="2">
        <f t="shared" si="46"/>
        <v>0</v>
      </c>
      <c r="U223" s="11"/>
    </row>
    <row r="224" spans="1:21" x14ac:dyDescent="0.3">
      <c r="A224" s="12">
        <v>33096</v>
      </c>
      <c r="B224" s="28">
        <v>26.066666666666698</v>
      </c>
      <c r="C224" s="2">
        <f t="shared" si="35"/>
        <v>27.011805555555561</v>
      </c>
      <c r="D224" s="13">
        <f t="shared" si="37"/>
        <v>25.43330555555556</v>
      </c>
      <c r="E224" s="3">
        <v>24.5</v>
      </c>
      <c r="F224" s="1">
        <f t="shared" si="38"/>
        <v>25</v>
      </c>
      <c r="G224" s="1">
        <f t="shared" si="39"/>
        <v>25.5</v>
      </c>
      <c r="H224" s="13">
        <f t="shared" si="40"/>
        <v>25.93330555555556</v>
      </c>
      <c r="I224" s="14">
        <f t="shared" si="41"/>
        <v>26.43330555555556</v>
      </c>
      <c r="J224" s="2">
        <f t="shared" si="42"/>
        <v>0.6333611111111388</v>
      </c>
      <c r="K224" s="2"/>
      <c r="L224" s="2">
        <f t="shared" si="43"/>
        <v>1.5666666666666984</v>
      </c>
      <c r="M224" s="2"/>
      <c r="N224" s="2">
        <f t="shared" si="44"/>
        <v>1.0666666666666984</v>
      </c>
      <c r="O224" s="2"/>
      <c r="P224" s="2">
        <f t="shared" si="45"/>
        <v>0.5666666666666984</v>
      </c>
      <c r="Q224" s="2"/>
      <c r="R224" s="2">
        <f t="shared" si="36"/>
        <v>0.1333611111111388</v>
      </c>
      <c r="S224" s="2"/>
      <c r="T224" s="2">
        <f t="shared" si="46"/>
        <v>0</v>
      </c>
      <c r="U224" s="11"/>
    </row>
    <row r="225" spans="1:21" x14ac:dyDescent="0.3">
      <c r="A225" s="12">
        <v>33097</v>
      </c>
      <c r="B225" s="28">
        <v>24.4375</v>
      </c>
      <c r="C225" s="2">
        <f t="shared" si="35"/>
        <v>26.963472222222226</v>
      </c>
      <c r="D225" s="13">
        <f t="shared" si="37"/>
        <v>25.419772222222225</v>
      </c>
      <c r="E225" s="3">
        <v>24.5</v>
      </c>
      <c r="F225" s="1">
        <f t="shared" si="38"/>
        <v>25</v>
      </c>
      <c r="G225" s="1">
        <f t="shared" si="39"/>
        <v>25.5</v>
      </c>
      <c r="H225" s="13">
        <f t="shared" si="40"/>
        <v>25.919772222222225</v>
      </c>
      <c r="I225" s="14">
        <f t="shared" si="41"/>
        <v>26.419772222222225</v>
      </c>
      <c r="J225" s="2">
        <f t="shared" si="42"/>
        <v>0</v>
      </c>
      <c r="K225" s="2"/>
      <c r="L225" s="2">
        <f t="shared" si="43"/>
        <v>0</v>
      </c>
      <c r="M225" s="2"/>
      <c r="N225" s="2">
        <f t="shared" si="44"/>
        <v>0</v>
      </c>
      <c r="O225" s="2"/>
      <c r="P225" s="2">
        <f t="shared" si="45"/>
        <v>0</v>
      </c>
      <c r="Q225" s="2"/>
      <c r="R225" s="2">
        <f t="shared" si="36"/>
        <v>0</v>
      </c>
      <c r="S225" s="2"/>
      <c r="T225" s="2">
        <f t="shared" si="46"/>
        <v>0</v>
      </c>
      <c r="U225" s="11"/>
    </row>
    <row r="226" spans="1:21" x14ac:dyDescent="0.3">
      <c r="A226" s="12">
        <v>33098</v>
      </c>
      <c r="B226" s="28">
        <v>25.329166666666701</v>
      </c>
      <c r="C226" s="2">
        <f t="shared" si="35"/>
        <v>26.883888888888897</v>
      </c>
      <c r="D226" s="13">
        <f t="shared" si="37"/>
        <v>25.397488888888894</v>
      </c>
      <c r="E226" s="3">
        <v>24.5</v>
      </c>
      <c r="F226" s="1">
        <f t="shared" si="38"/>
        <v>25</v>
      </c>
      <c r="G226" s="1">
        <f t="shared" si="39"/>
        <v>25.5</v>
      </c>
      <c r="H226" s="13">
        <f t="shared" si="40"/>
        <v>25.897488888888894</v>
      </c>
      <c r="I226" s="14">
        <f t="shared" si="41"/>
        <v>26.397488888888894</v>
      </c>
      <c r="J226" s="2">
        <f t="shared" si="42"/>
        <v>0</v>
      </c>
      <c r="K226" s="2"/>
      <c r="L226" s="2">
        <f t="shared" si="43"/>
        <v>0.82916666666670125</v>
      </c>
      <c r="M226" s="2"/>
      <c r="N226" s="2">
        <f t="shared" si="44"/>
        <v>0.32916666666670125</v>
      </c>
      <c r="O226" s="2"/>
      <c r="P226" s="2">
        <f t="shared" si="45"/>
        <v>0</v>
      </c>
      <c r="Q226" s="2"/>
      <c r="R226" s="2">
        <f t="shared" si="36"/>
        <v>0</v>
      </c>
      <c r="S226" s="2"/>
      <c r="T226" s="2">
        <f t="shared" si="46"/>
        <v>0</v>
      </c>
      <c r="U226" s="11"/>
    </row>
    <row r="227" spans="1:21" x14ac:dyDescent="0.3">
      <c r="A227" s="12">
        <v>33099</v>
      </c>
      <c r="B227" s="28">
        <v>26.504166666666698</v>
      </c>
      <c r="C227" s="2">
        <f t="shared" ref="C227:C290" si="47">AVERAGE(B197:B226)</f>
        <v>26.782500000000006</v>
      </c>
      <c r="D227" s="13">
        <f t="shared" si="37"/>
        <v>25.369100000000003</v>
      </c>
      <c r="E227" s="3">
        <v>24.5</v>
      </c>
      <c r="F227" s="1">
        <f t="shared" si="38"/>
        <v>25</v>
      </c>
      <c r="G227" s="1">
        <f t="shared" si="39"/>
        <v>25.5</v>
      </c>
      <c r="H227" s="13">
        <f t="shared" si="40"/>
        <v>25.869100000000003</v>
      </c>
      <c r="I227" s="14">
        <f t="shared" si="41"/>
        <v>26.369100000000003</v>
      </c>
      <c r="J227" s="2">
        <f t="shared" si="42"/>
        <v>1.1350666666666953</v>
      </c>
      <c r="K227" s="2"/>
      <c r="L227" s="2">
        <f t="shared" si="43"/>
        <v>2.0041666666666984</v>
      </c>
      <c r="M227" s="2"/>
      <c r="N227" s="2">
        <f t="shared" si="44"/>
        <v>1.5041666666666984</v>
      </c>
      <c r="O227" s="2"/>
      <c r="P227" s="2">
        <f t="shared" si="45"/>
        <v>1.0041666666666984</v>
      </c>
      <c r="Q227" s="2"/>
      <c r="R227" s="2">
        <f t="shared" si="36"/>
        <v>0.63506666666669531</v>
      </c>
      <c r="S227" s="2"/>
      <c r="T227" s="2">
        <f t="shared" si="46"/>
        <v>0.13506666666669531</v>
      </c>
      <c r="U227" s="11"/>
    </row>
    <row r="228" spans="1:21" x14ac:dyDescent="0.3">
      <c r="A228" s="12">
        <v>33100</v>
      </c>
      <c r="B228" s="28">
        <v>25.758333333333301</v>
      </c>
      <c r="C228" s="2">
        <f t="shared" si="47"/>
        <v>26.727777777777785</v>
      </c>
      <c r="D228" s="13">
        <f t="shared" si="37"/>
        <v>25.353777777777783</v>
      </c>
      <c r="E228" s="3">
        <v>24.5</v>
      </c>
      <c r="F228" s="1">
        <f t="shared" si="38"/>
        <v>25</v>
      </c>
      <c r="G228" s="1">
        <f t="shared" si="39"/>
        <v>25.5</v>
      </c>
      <c r="H228" s="13">
        <f t="shared" si="40"/>
        <v>25.853777777777783</v>
      </c>
      <c r="I228" s="14">
        <f t="shared" si="41"/>
        <v>26.353777777777783</v>
      </c>
      <c r="J228" s="2">
        <f t="shared" si="42"/>
        <v>0.40455555555551825</v>
      </c>
      <c r="K228" s="2"/>
      <c r="L228" s="2">
        <f t="shared" si="43"/>
        <v>1.2583333333333009</v>
      </c>
      <c r="M228" s="2"/>
      <c r="N228" s="2">
        <f t="shared" si="44"/>
        <v>0.75833333333330089</v>
      </c>
      <c r="O228" s="2"/>
      <c r="P228" s="2">
        <f t="shared" si="45"/>
        <v>0.25833333333330089</v>
      </c>
      <c r="Q228" s="2"/>
      <c r="R228" s="2">
        <f t="shared" si="36"/>
        <v>0</v>
      </c>
      <c r="S228" s="2"/>
      <c r="T228" s="2">
        <f t="shared" si="46"/>
        <v>0</v>
      </c>
      <c r="U228" s="11"/>
    </row>
    <row r="229" spans="1:21" x14ac:dyDescent="0.3">
      <c r="A229" s="12">
        <v>33101</v>
      </c>
      <c r="B229" s="28">
        <v>25.033333333333299</v>
      </c>
      <c r="C229" s="2">
        <f t="shared" si="47"/>
        <v>26.656250000000007</v>
      </c>
      <c r="D229" s="13">
        <f t="shared" si="37"/>
        <v>25.333750000000002</v>
      </c>
      <c r="E229" s="3">
        <v>24.5</v>
      </c>
      <c r="F229" s="1">
        <f t="shared" si="38"/>
        <v>25</v>
      </c>
      <c r="G229" s="1">
        <f t="shared" si="39"/>
        <v>25.5</v>
      </c>
      <c r="H229" s="13">
        <f t="shared" si="40"/>
        <v>25.833750000000002</v>
      </c>
      <c r="I229" s="14">
        <f t="shared" si="41"/>
        <v>26.333750000000002</v>
      </c>
      <c r="J229" s="2">
        <f t="shared" si="42"/>
        <v>0</v>
      </c>
      <c r="K229" s="2"/>
      <c r="L229" s="2">
        <f t="shared" si="43"/>
        <v>0.53333333333329946</v>
      </c>
      <c r="M229" s="2"/>
      <c r="N229" s="2">
        <f t="shared" si="44"/>
        <v>3.3333333333299464E-2</v>
      </c>
      <c r="O229" s="2"/>
      <c r="P229" s="2">
        <f t="shared" si="45"/>
        <v>0</v>
      </c>
      <c r="Q229" s="2"/>
      <c r="R229" s="2">
        <f t="shared" si="36"/>
        <v>0</v>
      </c>
      <c r="S229" s="2"/>
      <c r="T229" s="2">
        <f t="shared" si="46"/>
        <v>0</v>
      </c>
      <c r="U229" s="11"/>
    </row>
    <row r="230" spans="1:21" x14ac:dyDescent="0.3">
      <c r="A230" s="12">
        <v>33102</v>
      </c>
      <c r="B230" s="28">
        <v>24.712499999999999</v>
      </c>
      <c r="C230" s="2">
        <f t="shared" si="47"/>
        <v>26.543194444444453</v>
      </c>
      <c r="D230" s="13">
        <f t="shared" si="37"/>
        <v>25.30209444444445</v>
      </c>
      <c r="E230" s="3">
        <v>24.5</v>
      </c>
      <c r="F230" s="1">
        <f t="shared" si="38"/>
        <v>25</v>
      </c>
      <c r="G230" s="1">
        <f t="shared" si="39"/>
        <v>25.5</v>
      </c>
      <c r="H230" s="13">
        <f t="shared" si="40"/>
        <v>25.80209444444445</v>
      </c>
      <c r="I230" s="14">
        <f t="shared" si="41"/>
        <v>26.30209444444445</v>
      </c>
      <c r="J230" s="2">
        <f t="shared" si="42"/>
        <v>0</v>
      </c>
      <c r="K230" s="2"/>
      <c r="L230" s="2">
        <f t="shared" si="43"/>
        <v>0.21249999999999858</v>
      </c>
      <c r="M230" s="2"/>
      <c r="N230" s="2">
        <f t="shared" si="44"/>
        <v>0</v>
      </c>
      <c r="O230" s="2"/>
      <c r="P230" s="2">
        <f t="shared" si="45"/>
        <v>0</v>
      </c>
      <c r="Q230" s="2"/>
      <c r="R230" s="2">
        <f t="shared" si="36"/>
        <v>0</v>
      </c>
      <c r="S230" s="2"/>
      <c r="T230" s="2">
        <f t="shared" si="46"/>
        <v>0</v>
      </c>
      <c r="U230" s="11"/>
    </row>
    <row r="231" spans="1:21" x14ac:dyDescent="0.3">
      <c r="A231" s="12">
        <v>33103</v>
      </c>
      <c r="B231" s="28">
        <v>25.1458333333333</v>
      </c>
      <c r="C231" s="2">
        <f t="shared" si="47"/>
        <v>26.40763888888889</v>
      </c>
      <c r="D231" s="13">
        <f t="shared" si="37"/>
        <v>25.26413888888889</v>
      </c>
      <c r="E231" s="3">
        <v>24.5</v>
      </c>
      <c r="F231" s="1">
        <f t="shared" si="38"/>
        <v>25</v>
      </c>
      <c r="G231" s="1">
        <f t="shared" si="39"/>
        <v>25.5</v>
      </c>
      <c r="H231" s="13">
        <f t="shared" si="40"/>
        <v>25.76413888888889</v>
      </c>
      <c r="I231" s="14">
        <f t="shared" si="41"/>
        <v>26.26413888888889</v>
      </c>
      <c r="J231" s="2">
        <f t="shared" si="42"/>
        <v>0</v>
      </c>
      <c r="K231" s="2"/>
      <c r="L231" s="2">
        <f t="shared" si="43"/>
        <v>0.64583333333330017</v>
      </c>
      <c r="M231" s="2"/>
      <c r="N231" s="2">
        <f t="shared" si="44"/>
        <v>0.14583333333330017</v>
      </c>
      <c r="O231" s="2"/>
      <c r="P231" s="2">
        <f t="shared" si="45"/>
        <v>0</v>
      </c>
      <c r="Q231" s="2"/>
      <c r="R231" s="2">
        <f t="shared" si="36"/>
        <v>0</v>
      </c>
      <c r="S231" s="2"/>
      <c r="T231" s="2">
        <f t="shared" si="46"/>
        <v>0</v>
      </c>
      <c r="U231" s="11"/>
    </row>
    <row r="232" spans="1:21" x14ac:dyDescent="0.3">
      <c r="A232" s="12">
        <v>33104</v>
      </c>
      <c r="B232" s="28">
        <v>25.85</v>
      </c>
      <c r="C232" s="2">
        <f t="shared" si="47"/>
        <v>26.33805555555556</v>
      </c>
      <c r="D232" s="13">
        <f t="shared" si="37"/>
        <v>25.244655555555561</v>
      </c>
      <c r="E232" s="3">
        <v>24.5</v>
      </c>
      <c r="F232" s="1">
        <f t="shared" si="38"/>
        <v>25</v>
      </c>
      <c r="G232" s="1">
        <f t="shared" si="39"/>
        <v>25.5</v>
      </c>
      <c r="H232" s="13">
        <f t="shared" si="40"/>
        <v>25.744655555555561</v>
      </c>
      <c r="I232" s="14">
        <f t="shared" si="41"/>
        <v>26.244655555555561</v>
      </c>
      <c r="J232" s="2">
        <f t="shared" si="42"/>
        <v>0.60534444444444091</v>
      </c>
      <c r="K232" s="2"/>
      <c r="L232" s="2">
        <f t="shared" si="43"/>
        <v>1.3500000000000014</v>
      </c>
      <c r="M232" s="2"/>
      <c r="N232" s="2">
        <f t="shared" si="44"/>
        <v>0.85000000000000142</v>
      </c>
      <c r="O232" s="2"/>
      <c r="P232" s="2">
        <f t="shared" si="45"/>
        <v>0.35000000000000142</v>
      </c>
      <c r="Q232" s="2"/>
      <c r="R232" s="2">
        <f t="shared" si="36"/>
        <v>0.10534444444444091</v>
      </c>
      <c r="S232" s="2"/>
      <c r="T232" s="2">
        <f t="shared" si="46"/>
        <v>0</v>
      </c>
      <c r="U232" s="11"/>
    </row>
    <row r="233" spans="1:21" x14ac:dyDescent="0.3">
      <c r="A233" s="12">
        <v>33105</v>
      </c>
      <c r="B233" s="28">
        <v>25.287500000000001</v>
      </c>
      <c r="C233" s="2">
        <f t="shared" si="47"/>
        <v>26.27833333333334</v>
      </c>
      <c r="D233" s="13">
        <f t="shared" si="37"/>
        <v>25.227933333333336</v>
      </c>
      <c r="E233" s="3">
        <v>24.5</v>
      </c>
      <c r="F233" s="1">
        <f t="shared" si="38"/>
        <v>25</v>
      </c>
      <c r="G233" s="1">
        <f t="shared" si="39"/>
        <v>25.5</v>
      </c>
      <c r="H233" s="13">
        <f t="shared" si="40"/>
        <v>25.727933333333336</v>
      </c>
      <c r="I233" s="14">
        <f t="shared" si="41"/>
        <v>26.227933333333336</v>
      </c>
      <c r="J233" s="2">
        <f t="shared" si="42"/>
        <v>5.9566666666665213E-2</v>
      </c>
      <c r="K233" s="2"/>
      <c r="L233" s="2">
        <f t="shared" si="43"/>
        <v>0.78750000000000142</v>
      </c>
      <c r="M233" s="2"/>
      <c r="N233" s="2">
        <f t="shared" si="44"/>
        <v>0.28750000000000142</v>
      </c>
      <c r="O233" s="2"/>
      <c r="P233" s="2">
        <f t="shared" si="45"/>
        <v>0</v>
      </c>
      <c r="Q233" s="2"/>
      <c r="R233" s="2">
        <f t="shared" si="36"/>
        <v>0</v>
      </c>
      <c r="S233" s="2"/>
      <c r="T233" s="2">
        <f t="shared" si="46"/>
        <v>0</v>
      </c>
      <c r="U233" s="11"/>
    </row>
    <row r="234" spans="1:21" x14ac:dyDescent="0.3">
      <c r="A234" s="12">
        <v>33106</v>
      </c>
      <c r="B234" s="28">
        <v>24.75</v>
      </c>
      <c r="C234" s="2">
        <f t="shared" si="47"/>
        <v>26.217916666666667</v>
      </c>
      <c r="D234" s="13">
        <f t="shared" si="37"/>
        <v>25.211016666666669</v>
      </c>
      <c r="E234" s="3">
        <v>24.5</v>
      </c>
      <c r="F234" s="1">
        <f t="shared" si="38"/>
        <v>25</v>
      </c>
      <c r="G234" s="1">
        <f t="shared" si="39"/>
        <v>25.5</v>
      </c>
      <c r="H234" s="13">
        <f t="shared" si="40"/>
        <v>25.711016666666669</v>
      </c>
      <c r="I234" s="14">
        <f t="shared" si="41"/>
        <v>26.211016666666669</v>
      </c>
      <c r="J234" s="2">
        <f t="shared" si="42"/>
        <v>0</v>
      </c>
      <c r="K234" s="2"/>
      <c r="L234" s="2">
        <f t="shared" si="43"/>
        <v>0.25</v>
      </c>
      <c r="M234" s="2"/>
      <c r="N234" s="2">
        <f t="shared" si="44"/>
        <v>0</v>
      </c>
      <c r="O234" s="2"/>
      <c r="P234" s="2">
        <f t="shared" si="45"/>
        <v>0</v>
      </c>
      <c r="Q234" s="2"/>
      <c r="R234" s="2">
        <f t="shared" si="36"/>
        <v>0</v>
      </c>
      <c r="S234" s="2"/>
      <c r="T234" s="2">
        <f t="shared" si="46"/>
        <v>0</v>
      </c>
      <c r="U234" s="11"/>
    </row>
    <row r="235" spans="1:21" x14ac:dyDescent="0.3">
      <c r="A235" s="12">
        <v>33107</v>
      </c>
      <c r="B235" s="28">
        <v>25.7083333333333</v>
      </c>
      <c r="C235" s="2">
        <f t="shared" si="47"/>
        <v>26.157500000000002</v>
      </c>
      <c r="D235" s="13">
        <f t="shared" si="37"/>
        <v>25.194100000000002</v>
      </c>
      <c r="E235" s="3">
        <v>24.5</v>
      </c>
      <c r="F235" s="1">
        <f t="shared" si="38"/>
        <v>25</v>
      </c>
      <c r="G235" s="1">
        <f t="shared" si="39"/>
        <v>25.5</v>
      </c>
      <c r="H235" s="13">
        <f t="shared" si="40"/>
        <v>25.694100000000002</v>
      </c>
      <c r="I235" s="14">
        <f t="shared" si="41"/>
        <v>26.194100000000002</v>
      </c>
      <c r="J235" s="2">
        <f t="shared" si="42"/>
        <v>0.51423333333329779</v>
      </c>
      <c r="K235" s="2"/>
      <c r="L235" s="2">
        <f t="shared" si="43"/>
        <v>1.2083333333333002</v>
      </c>
      <c r="M235" s="2"/>
      <c r="N235" s="2">
        <f t="shared" si="44"/>
        <v>0.70833333333330017</v>
      </c>
      <c r="O235" s="2"/>
      <c r="P235" s="2">
        <f t="shared" si="45"/>
        <v>0.20833333333330017</v>
      </c>
      <c r="Q235" s="2"/>
      <c r="R235" s="2">
        <f t="shared" si="36"/>
        <v>1.4233333333297793E-2</v>
      </c>
      <c r="S235" s="2"/>
      <c r="T235" s="2">
        <f t="shared" si="46"/>
        <v>0</v>
      </c>
      <c r="U235" s="11"/>
    </row>
    <row r="236" spans="1:21" x14ac:dyDescent="0.3">
      <c r="A236" s="12">
        <v>33108</v>
      </c>
      <c r="B236" s="28">
        <v>25.962499999999999</v>
      </c>
      <c r="C236" s="2">
        <f t="shared" si="47"/>
        <v>26.110277777777775</v>
      </c>
      <c r="D236" s="13">
        <f t="shared" si="37"/>
        <v>25.180877777777781</v>
      </c>
      <c r="E236" s="3">
        <v>24.5</v>
      </c>
      <c r="F236" s="1">
        <f t="shared" si="38"/>
        <v>25</v>
      </c>
      <c r="G236" s="1">
        <f t="shared" si="39"/>
        <v>25.5</v>
      </c>
      <c r="H236" s="13">
        <f t="shared" si="40"/>
        <v>25.680877777777781</v>
      </c>
      <c r="I236" s="14">
        <f t="shared" si="41"/>
        <v>26.180877777777781</v>
      </c>
      <c r="J236" s="2">
        <f t="shared" si="42"/>
        <v>0.781622222222218</v>
      </c>
      <c r="K236" s="2"/>
      <c r="L236" s="2">
        <f t="shared" si="43"/>
        <v>1.4624999999999986</v>
      </c>
      <c r="M236" s="2"/>
      <c r="N236" s="2">
        <f t="shared" si="44"/>
        <v>0.96249999999999858</v>
      </c>
      <c r="O236" s="2"/>
      <c r="P236" s="2">
        <f t="shared" si="45"/>
        <v>0.46249999999999858</v>
      </c>
      <c r="Q236" s="2"/>
      <c r="R236" s="2">
        <f t="shared" si="36"/>
        <v>0.281622222222218</v>
      </c>
      <c r="S236" s="2"/>
      <c r="T236" s="2">
        <f t="shared" si="46"/>
        <v>0</v>
      </c>
      <c r="U236" s="11"/>
    </row>
    <row r="237" spans="1:21" x14ac:dyDescent="0.3">
      <c r="A237" s="12">
        <v>33109</v>
      </c>
      <c r="B237" s="28">
        <v>26.137499999999999</v>
      </c>
      <c r="C237" s="2">
        <f t="shared" si="47"/>
        <v>26.071805555555553</v>
      </c>
      <c r="D237" s="13">
        <f t="shared" si="37"/>
        <v>25.170105555555558</v>
      </c>
      <c r="E237" s="3">
        <v>24.5</v>
      </c>
      <c r="F237" s="1">
        <f t="shared" si="38"/>
        <v>25</v>
      </c>
      <c r="G237" s="1">
        <f t="shared" si="39"/>
        <v>25.5</v>
      </c>
      <c r="H237" s="13">
        <f t="shared" si="40"/>
        <v>25.670105555555558</v>
      </c>
      <c r="I237" s="14">
        <f t="shared" si="41"/>
        <v>26.170105555555558</v>
      </c>
      <c r="J237" s="2">
        <f t="shared" si="42"/>
        <v>0.96739444444444089</v>
      </c>
      <c r="K237" s="2"/>
      <c r="L237" s="2">
        <f t="shared" si="43"/>
        <v>1.6374999999999993</v>
      </c>
      <c r="M237" s="2"/>
      <c r="N237" s="2">
        <f t="shared" si="44"/>
        <v>1.1374999999999993</v>
      </c>
      <c r="O237" s="2"/>
      <c r="P237" s="2">
        <f t="shared" si="45"/>
        <v>0.63749999999999929</v>
      </c>
      <c r="Q237" s="2"/>
      <c r="R237" s="2">
        <f t="shared" si="36"/>
        <v>0.46739444444444089</v>
      </c>
      <c r="S237" s="2"/>
      <c r="T237" s="2">
        <f t="shared" si="46"/>
        <v>0</v>
      </c>
      <c r="U237" s="11"/>
    </row>
    <row r="238" spans="1:21" x14ac:dyDescent="0.3">
      <c r="A238" s="12">
        <v>33110</v>
      </c>
      <c r="B238" s="28">
        <v>25.95</v>
      </c>
      <c r="C238" s="2">
        <f t="shared" si="47"/>
        <v>26.031944444444445</v>
      </c>
      <c r="D238" s="13">
        <f t="shared" si="37"/>
        <v>25.158944444444447</v>
      </c>
      <c r="E238" s="3">
        <v>24.5</v>
      </c>
      <c r="F238" s="1">
        <f t="shared" si="38"/>
        <v>25</v>
      </c>
      <c r="G238" s="1">
        <f t="shared" si="39"/>
        <v>25.5</v>
      </c>
      <c r="H238" s="13">
        <f t="shared" si="40"/>
        <v>25.658944444444447</v>
      </c>
      <c r="I238" s="14">
        <f t="shared" si="41"/>
        <v>26.158944444444447</v>
      </c>
      <c r="J238" s="2">
        <f t="shared" si="42"/>
        <v>0.79105555555555185</v>
      </c>
      <c r="K238" s="2"/>
      <c r="L238" s="2">
        <f t="shared" si="43"/>
        <v>1.4499999999999993</v>
      </c>
      <c r="M238" s="2"/>
      <c r="N238" s="2">
        <f t="shared" si="44"/>
        <v>0.94999999999999929</v>
      </c>
      <c r="O238" s="2"/>
      <c r="P238" s="2">
        <f t="shared" si="45"/>
        <v>0.44999999999999929</v>
      </c>
      <c r="Q238" s="2"/>
      <c r="R238" s="2">
        <f t="shared" si="36"/>
        <v>0.29105555555555185</v>
      </c>
      <c r="S238" s="2"/>
      <c r="T238" s="2">
        <f t="shared" si="46"/>
        <v>0</v>
      </c>
      <c r="U238" s="11"/>
    </row>
    <row r="239" spans="1:21" x14ac:dyDescent="0.3">
      <c r="A239" s="12">
        <v>33111</v>
      </c>
      <c r="B239" s="28">
        <v>25.524999999999999</v>
      </c>
      <c r="C239" s="2">
        <f t="shared" si="47"/>
        <v>25.998611111111117</v>
      </c>
      <c r="D239" s="13">
        <f t="shared" si="37"/>
        <v>25.149611111111113</v>
      </c>
      <c r="E239" s="3">
        <v>24.5</v>
      </c>
      <c r="F239" s="1">
        <f t="shared" si="38"/>
        <v>25</v>
      </c>
      <c r="G239" s="1">
        <f t="shared" si="39"/>
        <v>25.5</v>
      </c>
      <c r="H239" s="13">
        <f t="shared" si="40"/>
        <v>25.649611111111113</v>
      </c>
      <c r="I239" s="14">
        <f t="shared" si="41"/>
        <v>26.149611111111113</v>
      </c>
      <c r="J239" s="2">
        <f t="shared" si="42"/>
        <v>0.37538888888888522</v>
      </c>
      <c r="K239" s="2"/>
      <c r="L239" s="2">
        <f t="shared" si="43"/>
        <v>1.0249999999999986</v>
      </c>
      <c r="M239" s="2"/>
      <c r="N239" s="2">
        <f t="shared" si="44"/>
        <v>0.52499999999999858</v>
      </c>
      <c r="O239" s="2"/>
      <c r="P239" s="2">
        <f t="shared" si="45"/>
        <v>2.4999999999998579E-2</v>
      </c>
      <c r="Q239" s="2"/>
      <c r="R239" s="2">
        <f t="shared" si="36"/>
        <v>0</v>
      </c>
      <c r="S239" s="2"/>
      <c r="T239" s="2">
        <f t="shared" si="46"/>
        <v>0</v>
      </c>
      <c r="U239" s="11"/>
    </row>
    <row r="240" spans="1:21" x14ac:dyDescent="0.3">
      <c r="A240" s="12">
        <v>33112</v>
      </c>
      <c r="B240" s="28">
        <v>25.691666666666698</v>
      </c>
      <c r="C240" s="2">
        <f t="shared" si="47"/>
        <v>25.898750000000003</v>
      </c>
      <c r="D240" s="13">
        <f t="shared" si="37"/>
        <v>25.121650000000002</v>
      </c>
      <c r="E240" s="3">
        <v>24.5</v>
      </c>
      <c r="F240" s="1">
        <f t="shared" si="38"/>
        <v>25</v>
      </c>
      <c r="G240" s="1">
        <f t="shared" si="39"/>
        <v>25.5</v>
      </c>
      <c r="H240" s="13">
        <f t="shared" si="40"/>
        <v>25.621650000000002</v>
      </c>
      <c r="I240" s="14">
        <f t="shared" si="41"/>
        <v>26.121650000000002</v>
      </c>
      <c r="J240" s="2">
        <f t="shared" si="42"/>
        <v>0.57001666666669593</v>
      </c>
      <c r="K240" s="2"/>
      <c r="L240" s="2">
        <f t="shared" si="43"/>
        <v>1.1916666666666984</v>
      </c>
      <c r="M240" s="2"/>
      <c r="N240" s="2">
        <f t="shared" si="44"/>
        <v>0.6916666666666984</v>
      </c>
      <c r="O240" s="2"/>
      <c r="P240" s="2">
        <f t="shared" si="45"/>
        <v>0.1916666666666984</v>
      </c>
      <c r="Q240" s="2"/>
      <c r="R240" s="2">
        <f t="shared" si="36"/>
        <v>7.0016666666695926E-2</v>
      </c>
      <c r="S240" s="2"/>
      <c r="T240" s="2">
        <f t="shared" si="46"/>
        <v>0</v>
      </c>
      <c r="U240" s="11"/>
    </row>
    <row r="241" spans="1:21" x14ac:dyDescent="0.3">
      <c r="A241" s="12">
        <v>33113</v>
      </c>
      <c r="B241" s="28">
        <v>26.0208333333333</v>
      </c>
      <c r="C241" s="2">
        <f t="shared" si="47"/>
        <v>25.85208333333334</v>
      </c>
      <c r="D241" s="13">
        <f t="shared" si="37"/>
        <v>25.108583333333335</v>
      </c>
      <c r="E241" s="3">
        <v>24.5</v>
      </c>
      <c r="F241" s="1">
        <f t="shared" si="38"/>
        <v>25</v>
      </c>
      <c r="G241" s="1">
        <f t="shared" si="39"/>
        <v>25.5</v>
      </c>
      <c r="H241" s="13">
        <f t="shared" si="40"/>
        <v>25.608583333333335</v>
      </c>
      <c r="I241" s="14">
        <f t="shared" si="41"/>
        <v>26.108583333333335</v>
      </c>
      <c r="J241" s="2">
        <f t="shared" si="42"/>
        <v>0.9122499999999647</v>
      </c>
      <c r="K241" s="2"/>
      <c r="L241" s="2">
        <f t="shared" si="43"/>
        <v>1.5208333333333002</v>
      </c>
      <c r="M241" s="2"/>
      <c r="N241" s="2">
        <f t="shared" si="44"/>
        <v>1.0208333333333002</v>
      </c>
      <c r="O241" s="2"/>
      <c r="P241" s="2">
        <f t="shared" si="45"/>
        <v>0.52083333333330017</v>
      </c>
      <c r="Q241" s="2"/>
      <c r="R241" s="2">
        <f t="shared" si="36"/>
        <v>0.4122499999999647</v>
      </c>
      <c r="S241" s="2"/>
      <c r="T241" s="2">
        <f t="shared" si="46"/>
        <v>0</v>
      </c>
      <c r="U241" s="11"/>
    </row>
    <row r="242" spans="1:21" x14ac:dyDescent="0.3">
      <c r="A242" s="12">
        <v>33114</v>
      </c>
      <c r="B242" s="28">
        <v>26.6458333333333</v>
      </c>
      <c r="C242" s="2">
        <f t="shared" si="47"/>
        <v>25.818055555555556</v>
      </c>
      <c r="D242" s="13">
        <f t="shared" si="37"/>
        <v>25.099055555555559</v>
      </c>
      <c r="E242" s="3">
        <v>24.5</v>
      </c>
      <c r="F242" s="1">
        <f t="shared" si="38"/>
        <v>25</v>
      </c>
      <c r="G242" s="1">
        <f t="shared" si="39"/>
        <v>25.5</v>
      </c>
      <c r="H242" s="13">
        <f t="shared" si="40"/>
        <v>25.599055555555559</v>
      </c>
      <c r="I242" s="14">
        <f t="shared" si="41"/>
        <v>26.099055555555559</v>
      </c>
      <c r="J242" s="2">
        <f t="shared" si="42"/>
        <v>1.5467777777777414</v>
      </c>
      <c r="K242" s="2"/>
      <c r="L242" s="2">
        <f t="shared" si="43"/>
        <v>2.1458333333333002</v>
      </c>
      <c r="M242" s="2"/>
      <c r="N242" s="2">
        <f t="shared" si="44"/>
        <v>1.6458333333333002</v>
      </c>
      <c r="O242" s="2"/>
      <c r="P242" s="2">
        <f t="shared" si="45"/>
        <v>1.1458333333333002</v>
      </c>
      <c r="Q242" s="2"/>
      <c r="R242" s="2">
        <f t="shared" si="36"/>
        <v>1.0467777777777414</v>
      </c>
      <c r="S242" s="2"/>
      <c r="T242" s="2">
        <f t="shared" si="46"/>
        <v>0.54677777777774139</v>
      </c>
      <c r="U242" s="11"/>
    </row>
    <row r="243" spans="1:21" x14ac:dyDescent="0.3">
      <c r="A243" s="12">
        <v>33115</v>
      </c>
      <c r="B243" s="28">
        <v>26.308333333333302</v>
      </c>
      <c r="C243" s="2">
        <f t="shared" si="47"/>
        <v>25.738333333333333</v>
      </c>
      <c r="D243" s="13">
        <f t="shared" si="37"/>
        <v>25.076733333333337</v>
      </c>
      <c r="E243" s="3">
        <v>24.5</v>
      </c>
      <c r="F243" s="1">
        <f t="shared" si="38"/>
        <v>25</v>
      </c>
      <c r="G243" s="1">
        <f t="shared" si="39"/>
        <v>25.5</v>
      </c>
      <c r="H243" s="13">
        <f t="shared" si="40"/>
        <v>25.576733333333337</v>
      </c>
      <c r="I243" s="14">
        <f t="shared" si="41"/>
        <v>26.076733333333337</v>
      </c>
      <c r="J243" s="2">
        <f t="shared" si="42"/>
        <v>1.2315999999999647</v>
      </c>
      <c r="K243" s="2"/>
      <c r="L243" s="2">
        <f t="shared" si="43"/>
        <v>1.8083333333333016</v>
      </c>
      <c r="M243" s="2"/>
      <c r="N243" s="2">
        <f t="shared" si="44"/>
        <v>1.3083333333333016</v>
      </c>
      <c r="O243" s="2"/>
      <c r="P243" s="2">
        <f t="shared" si="45"/>
        <v>0.8083333333333016</v>
      </c>
      <c r="Q243" s="2"/>
      <c r="R243" s="2">
        <f t="shared" si="36"/>
        <v>0.73159999999996472</v>
      </c>
      <c r="S243" s="2"/>
      <c r="T243" s="2">
        <f t="shared" si="46"/>
        <v>0.23159999999996472</v>
      </c>
      <c r="U243" s="11"/>
    </row>
    <row r="244" spans="1:21" x14ac:dyDescent="0.3">
      <c r="A244" s="12">
        <v>33116</v>
      </c>
      <c r="B244" s="28">
        <v>27.170833333333299</v>
      </c>
      <c r="C244" s="2">
        <f t="shared" si="47"/>
        <v>25.643194444444443</v>
      </c>
      <c r="D244" s="13">
        <f t="shared" si="37"/>
        <v>25.050094444444447</v>
      </c>
      <c r="E244" s="3">
        <v>24.5</v>
      </c>
      <c r="F244" s="1">
        <f t="shared" si="38"/>
        <v>25</v>
      </c>
      <c r="G244" s="1">
        <f t="shared" si="39"/>
        <v>25.5</v>
      </c>
      <c r="H244" s="13">
        <f t="shared" si="40"/>
        <v>25.550094444444447</v>
      </c>
      <c r="I244" s="14">
        <f t="shared" si="41"/>
        <v>26.050094444444447</v>
      </c>
      <c r="J244" s="2">
        <f t="shared" si="42"/>
        <v>2.1207388888888516</v>
      </c>
      <c r="K244" s="2"/>
      <c r="L244" s="2">
        <f t="shared" si="43"/>
        <v>2.6708333333332988</v>
      </c>
      <c r="M244" s="2"/>
      <c r="N244" s="2">
        <f t="shared" si="44"/>
        <v>2.1708333333332988</v>
      </c>
      <c r="O244" s="2"/>
      <c r="P244" s="2">
        <f t="shared" si="45"/>
        <v>1.6708333333332988</v>
      </c>
      <c r="Q244" s="2"/>
      <c r="R244" s="2">
        <f t="shared" si="36"/>
        <v>1.6207388888888516</v>
      </c>
      <c r="S244" s="2"/>
      <c r="T244" s="2">
        <f t="shared" si="46"/>
        <v>1.1207388888888516</v>
      </c>
      <c r="U244" s="11"/>
    </row>
    <row r="245" spans="1:21" x14ac:dyDescent="0.3">
      <c r="A245" s="12">
        <v>33117</v>
      </c>
      <c r="B245" s="28">
        <v>26.425000000000001</v>
      </c>
      <c r="C245" s="2">
        <f t="shared" si="47"/>
        <v>25.620416666666664</v>
      </c>
      <c r="D245" s="13">
        <f t="shared" si="37"/>
        <v>25.043716666666668</v>
      </c>
      <c r="E245" s="3">
        <v>24.5</v>
      </c>
      <c r="F245" s="1">
        <f t="shared" si="38"/>
        <v>25</v>
      </c>
      <c r="G245" s="1">
        <f t="shared" si="39"/>
        <v>25.5</v>
      </c>
      <c r="H245" s="13">
        <f t="shared" si="40"/>
        <v>25.543716666666668</v>
      </c>
      <c r="I245" s="14">
        <f t="shared" si="41"/>
        <v>26.043716666666668</v>
      </c>
      <c r="J245" s="2">
        <f t="shared" si="42"/>
        <v>1.3812833333333323</v>
      </c>
      <c r="K245" s="2"/>
      <c r="L245" s="2">
        <f t="shared" si="43"/>
        <v>1.9250000000000007</v>
      </c>
      <c r="M245" s="2"/>
      <c r="N245" s="2">
        <f t="shared" si="44"/>
        <v>1.4250000000000007</v>
      </c>
      <c r="O245" s="2"/>
      <c r="P245" s="2">
        <f t="shared" si="45"/>
        <v>0.92500000000000071</v>
      </c>
      <c r="Q245" s="2"/>
      <c r="R245" s="2">
        <f t="shared" si="36"/>
        <v>0.88128333333333231</v>
      </c>
      <c r="S245" s="2"/>
      <c r="T245" s="2">
        <f t="shared" si="46"/>
        <v>0.38128333333333231</v>
      </c>
      <c r="U245" s="11"/>
    </row>
    <row r="246" spans="1:21" x14ac:dyDescent="0.3">
      <c r="A246" s="12">
        <v>33118</v>
      </c>
      <c r="B246" s="28">
        <v>26.266666666666701</v>
      </c>
      <c r="C246" s="2">
        <f t="shared" si="47"/>
        <v>25.606527777777778</v>
      </c>
      <c r="D246" s="13">
        <f t="shared" si="37"/>
        <v>25.039827777777781</v>
      </c>
      <c r="E246" s="3">
        <v>24.5</v>
      </c>
      <c r="F246" s="1">
        <f t="shared" si="38"/>
        <v>25</v>
      </c>
      <c r="G246" s="1">
        <f t="shared" si="39"/>
        <v>25.5</v>
      </c>
      <c r="H246" s="13">
        <f t="shared" si="40"/>
        <v>25.539827777777781</v>
      </c>
      <c r="I246" s="14">
        <f t="shared" si="41"/>
        <v>26.039827777777781</v>
      </c>
      <c r="J246" s="2">
        <f t="shared" si="42"/>
        <v>1.2268388888889206</v>
      </c>
      <c r="K246" s="2"/>
      <c r="L246" s="2">
        <f t="shared" si="43"/>
        <v>1.7666666666667012</v>
      </c>
      <c r="M246" s="2"/>
      <c r="N246" s="2">
        <f t="shared" si="44"/>
        <v>1.2666666666667012</v>
      </c>
      <c r="O246" s="2"/>
      <c r="P246" s="2">
        <f t="shared" si="45"/>
        <v>0.76666666666670125</v>
      </c>
      <c r="Q246" s="2"/>
      <c r="R246" s="2">
        <f t="shared" si="36"/>
        <v>0.72683888888892056</v>
      </c>
      <c r="S246" s="2"/>
      <c r="T246" s="2">
        <f t="shared" si="46"/>
        <v>0.22683888888892056</v>
      </c>
      <c r="U246" s="11"/>
    </row>
    <row r="247" spans="1:21" x14ac:dyDescent="0.3">
      <c r="A247" s="12">
        <v>33119</v>
      </c>
      <c r="B247" s="28">
        <v>26.016666666666701</v>
      </c>
      <c r="C247" s="2">
        <f t="shared" si="47"/>
        <v>25.609166666666663</v>
      </c>
      <c r="D247" s="13">
        <f t="shared" si="37"/>
        <v>25.040566666666667</v>
      </c>
      <c r="E247" s="3">
        <v>24.5</v>
      </c>
      <c r="F247" s="1">
        <f t="shared" si="38"/>
        <v>25</v>
      </c>
      <c r="G247" s="1">
        <f t="shared" si="39"/>
        <v>25.5</v>
      </c>
      <c r="H247" s="13">
        <f t="shared" si="40"/>
        <v>25.540566666666667</v>
      </c>
      <c r="I247" s="14">
        <f t="shared" si="41"/>
        <v>26.040566666666667</v>
      </c>
      <c r="J247" s="2">
        <f t="shared" si="42"/>
        <v>0.97610000000003438</v>
      </c>
      <c r="K247" s="2"/>
      <c r="L247" s="2">
        <f t="shared" si="43"/>
        <v>1.5166666666667012</v>
      </c>
      <c r="M247" s="2"/>
      <c r="N247" s="2">
        <f t="shared" si="44"/>
        <v>1.0166666666667012</v>
      </c>
      <c r="O247" s="2"/>
      <c r="P247" s="2">
        <f t="shared" si="45"/>
        <v>0.51666666666670125</v>
      </c>
      <c r="Q247" s="2"/>
      <c r="R247" s="2">
        <f t="shared" si="36"/>
        <v>0.47610000000003438</v>
      </c>
      <c r="S247" s="2"/>
      <c r="T247" s="2">
        <f t="shared" si="46"/>
        <v>0</v>
      </c>
      <c r="U247" s="11"/>
    </row>
    <row r="248" spans="1:21" x14ac:dyDescent="0.3">
      <c r="A248" s="12">
        <v>33120</v>
      </c>
      <c r="B248" s="28">
        <v>25.741666666666699</v>
      </c>
      <c r="C248" s="2">
        <f t="shared" si="47"/>
        <v>25.616111111111103</v>
      </c>
      <c r="D248" s="13">
        <f t="shared" si="37"/>
        <v>25.042511111111111</v>
      </c>
      <c r="E248" s="3">
        <v>24.5</v>
      </c>
      <c r="F248" s="1">
        <f t="shared" si="38"/>
        <v>25</v>
      </c>
      <c r="G248" s="1">
        <f t="shared" si="39"/>
        <v>25.5</v>
      </c>
      <c r="H248" s="13">
        <f t="shared" si="40"/>
        <v>25.542511111111111</v>
      </c>
      <c r="I248" s="14">
        <f t="shared" si="41"/>
        <v>26.042511111111111</v>
      </c>
      <c r="J248" s="2">
        <f t="shared" si="42"/>
        <v>0.69915555555558839</v>
      </c>
      <c r="K248" s="2"/>
      <c r="L248" s="2">
        <f t="shared" si="43"/>
        <v>1.2416666666666991</v>
      </c>
      <c r="M248" s="2"/>
      <c r="N248" s="2">
        <f t="shared" si="44"/>
        <v>0.74166666666669911</v>
      </c>
      <c r="O248" s="2"/>
      <c r="P248" s="2">
        <f t="shared" si="45"/>
        <v>0.24166666666669911</v>
      </c>
      <c r="Q248" s="2"/>
      <c r="R248" s="2">
        <f t="shared" si="36"/>
        <v>0.19915555555558839</v>
      </c>
      <c r="S248" s="2"/>
      <c r="T248" s="2">
        <f t="shared" si="46"/>
        <v>0</v>
      </c>
      <c r="U248" s="11"/>
    </row>
    <row r="249" spans="1:21" x14ac:dyDescent="0.3">
      <c r="A249" s="12">
        <v>33121</v>
      </c>
      <c r="B249" s="28">
        <v>24.891666666666701</v>
      </c>
      <c r="C249" s="2">
        <f t="shared" si="47"/>
        <v>25.65027777777777</v>
      </c>
      <c r="D249" s="13">
        <f t="shared" si="37"/>
        <v>25.052077777777775</v>
      </c>
      <c r="E249" s="3">
        <v>24.5</v>
      </c>
      <c r="F249" s="1">
        <f t="shared" si="38"/>
        <v>25</v>
      </c>
      <c r="G249" s="1">
        <f t="shared" si="39"/>
        <v>25.5</v>
      </c>
      <c r="H249" s="13">
        <f t="shared" si="40"/>
        <v>25.552077777777775</v>
      </c>
      <c r="I249" s="14">
        <f t="shared" si="41"/>
        <v>26.052077777777775</v>
      </c>
      <c r="J249" s="2">
        <f t="shared" si="42"/>
        <v>0</v>
      </c>
      <c r="K249" s="2"/>
      <c r="L249" s="2">
        <f t="shared" si="43"/>
        <v>0.39166666666670125</v>
      </c>
      <c r="M249" s="2"/>
      <c r="N249" s="2">
        <f t="shared" si="44"/>
        <v>0</v>
      </c>
      <c r="O249" s="2"/>
      <c r="P249" s="2">
        <f t="shared" si="45"/>
        <v>0</v>
      </c>
      <c r="Q249" s="2"/>
      <c r="R249" s="2">
        <f t="shared" si="36"/>
        <v>0</v>
      </c>
      <c r="S249" s="2"/>
      <c r="T249" s="2">
        <f t="shared" si="46"/>
        <v>0</v>
      </c>
      <c r="U249" s="11"/>
    </row>
    <row r="250" spans="1:21" x14ac:dyDescent="0.3">
      <c r="A250" s="12">
        <v>33122</v>
      </c>
      <c r="B250" s="28">
        <v>24.9166666666667</v>
      </c>
      <c r="C250" s="2">
        <f t="shared" si="47"/>
        <v>25.68624999999999</v>
      </c>
      <c r="D250" s="13">
        <f t="shared" si="37"/>
        <v>25.062149999999999</v>
      </c>
      <c r="E250" s="3">
        <v>24.5</v>
      </c>
      <c r="F250" s="1">
        <f t="shared" si="38"/>
        <v>25</v>
      </c>
      <c r="G250" s="1">
        <f t="shared" si="39"/>
        <v>25.5</v>
      </c>
      <c r="H250" s="13">
        <f t="shared" si="40"/>
        <v>25.562149999999999</v>
      </c>
      <c r="I250" s="14">
        <f t="shared" si="41"/>
        <v>26.062149999999999</v>
      </c>
      <c r="J250" s="2">
        <f t="shared" si="42"/>
        <v>0</v>
      </c>
      <c r="K250" s="2"/>
      <c r="L250" s="2">
        <f t="shared" si="43"/>
        <v>0.41666666666669983</v>
      </c>
      <c r="M250" s="2"/>
      <c r="N250" s="2">
        <f t="shared" si="44"/>
        <v>0</v>
      </c>
      <c r="O250" s="2"/>
      <c r="P250" s="2">
        <f t="shared" si="45"/>
        <v>0</v>
      </c>
      <c r="Q250" s="2"/>
      <c r="R250" s="2">
        <f t="shared" si="36"/>
        <v>0</v>
      </c>
      <c r="S250" s="2"/>
      <c r="T250" s="2">
        <f t="shared" si="46"/>
        <v>0</v>
      </c>
      <c r="U250" s="11"/>
    </row>
    <row r="251" spans="1:21" x14ac:dyDescent="0.3">
      <c r="A251" s="12">
        <v>33123</v>
      </c>
      <c r="B251" s="28">
        <v>25.6458333333333</v>
      </c>
      <c r="C251" s="2">
        <f t="shared" si="47"/>
        <v>25.699444444444442</v>
      </c>
      <c r="D251" s="13">
        <f t="shared" si="37"/>
        <v>25.065844444444444</v>
      </c>
      <c r="E251" s="3">
        <v>24.5</v>
      </c>
      <c r="F251" s="1">
        <f t="shared" si="38"/>
        <v>25</v>
      </c>
      <c r="G251" s="1">
        <f t="shared" si="39"/>
        <v>25.5</v>
      </c>
      <c r="H251" s="13">
        <f t="shared" si="40"/>
        <v>25.565844444444444</v>
      </c>
      <c r="I251" s="14">
        <f t="shared" si="41"/>
        <v>26.065844444444444</v>
      </c>
      <c r="J251" s="2">
        <f t="shared" si="42"/>
        <v>0.57998888888885602</v>
      </c>
      <c r="K251" s="2"/>
      <c r="L251" s="2">
        <f t="shared" si="43"/>
        <v>1.1458333333333002</v>
      </c>
      <c r="M251" s="2"/>
      <c r="N251" s="2">
        <f t="shared" si="44"/>
        <v>0.64583333333330017</v>
      </c>
      <c r="O251" s="2"/>
      <c r="P251" s="2">
        <f t="shared" si="45"/>
        <v>0.14583333333330017</v>
      </c>
      <c r="Q251" s="2"/>
      <c r="R251" s="2">
        <f t="shared" si="36"/>
        <v>7.9988888888856025E-2</v>
      </c>
      <c r="S251" s="2"/>
      <c r="T251" s="2">
        <f t="shared" si="46"/>
        <v>0</v>
      </c>
      <c r="U251" s="11"/>
    </row>
    <row r="252" spans="1:21" x14ac:dyDescent="0.3">
      <c r="A252" s="12">
        <v>33124</v>
      </c>
      <c r="B252" s="28">
        <v>25.670833333333299</v>
      </c>
      <c r="C252" s="2">
        <f t="shared" si="47"/>
        <v>25.717499999999994</v>
      </c>
      <c r="D252" s="13">
        <f t="shared" si="37"/>
        <v>25.070900000000002</v>
      </c>
      <c r="E252" s="3">
        <v>24.5</v>
      </c>
      <c r="F252" s="1">
        <f t="shared" si="38"/>
        <v>25</v>
      </c>
      <c r="G252" s="1">
        <f t="shared" si="39"/>
        <v>25.5</v>
      </c>
      <c r="H252" s="13">
        <f t="shared" si="40"/>
        <v>25.570900000000002</v>
      </c>
      <c r="I252" s="14">
        <f t="shared" si="41"/>
        <v>26.070900000000002</v>
      </c>
      <c r="J252" s="2">
        <f t="shared" si="42"/>
        <v>0.59993333333329701</v>
      </c>
      <c r="K252" s="2"/>
      <c r="L252" s="2">
        <f t="shared" si="43"/>
        <v>1.1708333333332988</v>
      </c>
      <c r="M252" s="2"/>
      <c r="N252" s="2">
        <f t="shared" si="44"/>
        <v>0.67083333333329875</v>
      </c>
      <c r="O252" s="2"/>
      <c r="P252" s="2">
        <f t="shared" si="45"/>
        <v>0.17083333333329875</v>
      </c>
      <c r="Q252" s="2"/>
      <c r="R252" s="2">
        <f t="shared" si="36"/>
        <v>9.9933333333297014E-2</v>
      </c>
      <c r="S252" s="2"/>
      <c r="T252" s="2">
        <f t="shared" si="46"/>
        <v>0</v>
      </c>
      <c r="U252" s="11"/>
    </row>
    <row r="253" spans="1:21" x14ac:dyDescent="0.3">
      <c r="A253" s="12">
        <v>33125</v>
      </c>
      <c r="B253" s="28">
        <v>26.266666666666701</v>
      </c>
      <c r="C253" s="2">
        <f t="shared" si="47"/>
        <v>25.727499999999996</v>
      </c>
      <c r="D253" s="13">
        <f t="shared" si="37"/>
        <v>25.073700000000002</v>
      </c>
      <c r="E253" s="3">
        <v>24.5</v>
      </c>
      <c r="F253" s="1">
        <f t="shared" si="38"/>
        <v>25</v>
      </c>
      <c r="G253" s="1">
        <f t="shared" si="39"/>
        <v>25.5</v>
      </c>
      <c r="H253" s="13">
        <f t="shared" si="40"/>
        <v>25.573700000000002</v>
      </c>
      <c r="I253" s="14">
        <f t="shared" si="41"/>
        <v>26.073700000000002</v>
      </c>
      <c r="J253" s="2">
        <f t="shared" si="42"/>
        <v>1.1929666666666989</v>
      </c>
      <c r="K253" s="2"/>
      <c r="L253" s="2">
        <f t="shared" si="43"/>
        <v>1.7666666666667012</v>
      </c>
      <c r="M253" s="2"/>
      <c r="N253" s="2">
        <f t="shared" si="44"/>
        <v>1.2666666666667012</v>
      </c>
      <c r="O253" s="2"/>
      <c r="P253" s="2">
        <f t="shared" si="45"/>
        <v>0.76666666666670125</v>
      </c>
      <c r="Q253" s="2"/>
      <c r="R253" s="2">
        <f t="shared" si="36"/>
        <v>0.69296666666669893</v>
      </c>
      <c r="S253" s="2"/>
      <c r="T253" s="2">
        <f t="shared" si="46"/>
        <v>0.19296666666669893</v>
      </c>
      <c r="U253" s="11"/>
    </row>
    <row r="254" spans="1:21" x14ac:dyDescent="0.3">
      <c r="A254" s="12">
        <v>33126</v>
      </c>
      <c r="B254" s="28">
        <v>26.704166666666701</v>
      </c>
      <c r="C254" s="2">
        <f t="shared" si="47"/>
        <v>25.727916666666662</v>
      </c>
      <c r="D254" s="13">
        <f t="shared" si="37"/>
        <v>25.073816666666666</v>
      </c>
      <c r="E254" s="3">
        <v>24.5</v>
      </c>
      <c r="F254" s="1">
        <f t="shared" si="38"/>
        <v>25</v>
      </c>
      <c r="G254" s="1">
        <f t="shared" si="39"/>
        <v>25.5</v>
      </c>
      <c r="H254" s="13">
        <f t="shared" si="40"/>
        <v>25.573816666666666</v>
      </c>
      <c r="I254" s="14">
        <f t="shared" si="41"/>
        <v>26.073816666666666</v>
      </c>
      <c r="J254" s="2">
        <f t="shared" si="42"/>
        <v>1.6303500000000355</v>
      </c>
      <c r="K254" s="2"/>
      <c r="L254" s="2">
        <f t="shared" si="43"/>
        <v>2.2041666666667012</v>
      </c>
      <c r="M254" s="2"/>
      <c r="N254" s="2">
        <f t="shared" si="44"/>
        <v>1.7041666666667012</v>
      </c>
      <c r="O254" s="2"/>
      <c r="P254" s="2">
        <f t="shared" si="45"/>
        <v>1.2041666666667012</v>
      </c>
      <c r="Q254" s="2"/>
      <c r="R254" s="2">
        <f t="shared" si="36"/>
        <v>1.1303500000000355</v>
      </c>
      <c r="S254" s="2"/>
      <c r="T254" s="2">
        <f t="shared" si="46"/>
        <v>0.63035000000003549</v>
      </c>
      <c r="U254" s="11"/>
    </row>
    <row r="255" spans="1:21" x14ac:dyDescent="0.3">
      <c r="A255" s="12">
        <v>33127</v>
      </c>
      <c r="B255" s="28">
        <v>25.491666666666699</v>
      </c>
      <c r="C255" s="2">
        <f t="shared" si="47"/>
        <v>25.749166666666657</v>
      </c>
      <c r="D255" s="13">
        <f t="shared" si="37"/>
        <v>25.079766666666664</v>
      </c>
      <c r="E255" s="3">
        <v>24.5</v>
      </c>
      <c r="F255" s="1">
        <f t="shared" si="38"/>
        <v>25</v>
      </c>
      <c r="G255" s="1">
        <f t="shared" si="39"/>
        <v>25.5</v>
      </c>
      <c r="H255" s="13">
        <f t="shared" si="40"/>
        <v>25.579766666666664</v>
      </c>
      <c r="I255" s="14">
        <f t="shared" si="41"/>
        <v>26.079766666666664</v>
      </c>
      <c r="J255" s="2">
        <f t="shared" si="42"/>
        <v>0.41190000000003479</v>
      </c>
      <c r="K255" s="2"/>
      <c r="L255" s="2">
        <f t="shared" si="43"/>
        <v>0.99166666666669911</v>
      </c>
      <c r="M255" s="2"/>
      <c r="N255" s="2">
        <f t="shared" si="44"/>
        <v>0.49166666666669911</v>
      </c>
      <c r="O255" s="2"/>
      <c r="P255" s="2">
        <f t="shared" si="45"/>
        <v>0</v>
      </c>
      <c r="Q255" s="2"/>
      <c r="R255" s="2">
        <f t="shared" si="36"/>
        <v>0</v>
      </c>
      <c r="S255" s="2"/>
      <c r="T255" s="2">
        <f t="shared" si="46"/>
        <v>0</v>
      </c>
      <c r="U255" s="11"/>
    </row>
    <row r="256" spans="1:21" x14ac:dyDescent="0.3">
      <c r="A256" s="12">
        <v>33128</v>
      </c>
      <c r="B256" s="28">
        <v>26.225000000000001</v>
      </c>
      <c r="C256" s="2">
        <f t="shared" si="47"/>
        <v>25.784305555555544</v>
      </c>
      <c r="D256" s="13">
        <f t="shared" si="37"/>
        <v>25.089605555555554</v>
      </c>
      <c r="E256" s="3">
        <v>24.5</v>
      </c>
      <c r="F256" s="1">
        <f t="shared" si="38"/>
        <v>25</v>
      </c>
      <c r="G256" s="1">
        <f t="shared" si="39"/>
        <v>25.5</v>
      </c>
      <c r="H256" s="13">
        <f t="shared" si="40"/>
        <v>25.589605555555554</v>
      </c>
      <c r="I256" s="14">
        <f t="shared" si="41"/>
        <v>26.089605555555554</v>
      </c>
      <c r="J256" s="2">
        <f t="shared" si="42"/>
        <v>1.1353944444444473</v>
      </c>
      <c r="K256" s="2"/>
      <c r="L256" s="2">
        <f t="shared" si="43"/>
        <v>1.7250000000000014</v>
      </c>
      <c r="M256" s="2"/>
      <c r="N256" s="2">
        <f t="shared" si="44"/>
        <v>1.2250000000000014</v>
      </c>
      <c r="O256" s="2"/>
      <c r="P256" s="2">
        <f t="shared" si="45"/>
        <v>0.72500000000000142</v>
      </c>
      <c r="Q256" s="2"/>
      <c r="R256" s="2">
        <f t="shared" si="36"/>
        <v>0.63539444444444726</v>
      </c>
      <c r="S256" s="2"/>
      <c r="T256" s="2">
        <f t="shared" si="46"/>
        <v>0.13539444444444726</v>
      </c>
      <c r="U256" s="11"/>
    </row>
    <row r="257" spans="1:21" x14ac:dyDescent="0.3">
      <c r="A257" s="12">
        <v>33129</v>
      </c>
      <c r="B257" s="28">
        <v>26.212499999999999</v>
      </c>
      <c r="C257" s="2">
        <f t="shared" si="47"/>
        <v>25.814166666666662</v>
      </c>
      <c r="D257" s="13">
        <f t="shared" si="37"/>
        <v>25.097966666666668</v>
      </c>
      <c r="E257" s="3">
        <v>24.5</v>
      </c>
      <c r="F257" s="1">
        <f t="shared" si="38"/>
        <v>25</v>
      </c>
      <c r="G257" s="1">
        <f t="shared" si="39"/>
        <v>25.5</v>
      </c>
      <c r="H257" s="13">
        <f t="shared" si="40"/>
        <v>25.597966666666668</v>
      </c>
      <c r="I257" s="14">
        <f t="shared" si="41"/>
        <v>26.097966666666668</v>
      </c>
      <c r="J257" s="2">
        <f t="shared" si="42"/>
        <v>1.1145333333333305</v>
      </c>
      <c r="K257" s="2"/>
      <c r="L257" s="2">
        <f t="shared" si="43"/>
        <v>1.7124999999999986</v>
      </c>
      <c r="M257" s="2"/>
      <c r="N257" s="2">
        <f t="shared" si="44"/>
        <v>1.2124999999999986</v>
      </c>
      <c r="O257" s="2"/>
      <c r="P257" s="2">
        <f t="shared" si="45"/>
        <v>0.71249999999999858</v>
      </c>
      <c r="Q257" s="2"/>
      <c r="R257" s="2">
        <f t="shared" si="36"/>
        <v>0.61453333333333049</v>
      </c>
      <c r="S257" s="2"/>
      <c r="T257" s="2">
        <f t="shared" si="46"/>
        <v>0.11453333333333049</v>
      </c>
      <c r="U257" s="11"/>
    </row>
    <row r="258" spans="1:21" x14ac:dyDescent="0.3">
      <c r="A258" s="12">
        <v>33130</v>
      </c>
      <c r="B258" s="28">
        <v>26.816666666666698</v>
      </c>
      <c r="C258" s="2">
        <f t="shared" si="47"/>
        <v>25.804444444444439</v>
      </c>
      <c r="D258" s="13">
        <f t="shared" si="37"/>
        <v>25.095244444444447</v>
      </c>
      <c r="E258" s="3">
        <v>24.5</v>
      </c>
      <c r="F258" s="1">
        <f t="shared" si="38"/>
        <v>25</v>
      </c>
      <c r="G258" s="1">
        <f t="shared" si="39"/>
        <v>25.5</v>
      </c>
      <c r="H258" s="13">
        <f t="shared" si="40"/>
        <v>25.595244444444447</v>
      </c>
      <c r="I258" s="14">
        <f t="shared" si="41"/>
        <v>26.095244444444447</v>
      </c>
      <c r="J258" s="2">
        <f t="shared" si="42"/>
        <v>1.7214222222222517</v>
      </c>
      <c r="K258" s="2"/>
      <c r="L258" s="2">
        <f t="shared" si="43"/>
        <v>2.3166666666666984</v>
      </c>
      <c r="M258" s="2"/>
      <c r="N258" s="2">
        <f t="shared" si="44"/>
        <v>1.8166666666666984</v>
      </c>
      <c r="O258" s="2"/>
      <c r="P258" s="2">
        <f t="shared" si="45"/>
        <v>1.3166666666666984</v>
      </c>
      <c r="Q258" s="2"/>
      <c r="R258" s="2">
        <f t="shared" ref="R258:R321" si="48">MAX(B258-H258,0)</f>
        <v>1.2214222222222517</v>
      </c>
      <c r="S258" s="2"/>
      <c r="T258" s="2">
        <f t="shared" si="46"/>
        <v>0.72142222222225172</v>
      </c>
      <c r="U258" s="11"/>
    </row>
    <row r="259" spans="1:21" x14ac:dyDescent="0.3">
      <c r="A259" s="12">
        <v>33131</v>
      </c>
      <c r="B259" s="28">
        <v>27.108333333333299</v>
      </c>
      <c r="C259" s="2">
        <f t="shared" si="47"/>
        <v>25.839722222222221</v>
      </c>
      <c r="D259" s="13">
        <f t="shared" ref="D259:D322" si="49">0.28*C259+17.87</f>
        <v>25.105122222222224</v>
      </c>
      <c r="E259" s="3">
        <v>24.5</v>
      </c>
      <c r="F259" s="1">
        <f t="shared" ref="F259:F322" si="50">E259+0.5</f>
        <v>25</v>
      </c>
      <c r="G259" s="1">
        <f t="shared" ref="G259:G322" si="51">E259+1</f>
        <v>25.5</v>
      </c>
      <c r="H259" s="13">
        <f t="shared" ref="H259:H322" si="52">0.5+D259</f>
        <v>25.605122222222224</v>
      </c>
      <c r="I259" s="14">
        <f t="shared" ref="I259:I322" si="53">1+D259</f>
        <v>26.105122222222224</v>
      </c>
      <c r="J259" s="2">
        <f t="shared" ref="J259:J322" si="54">MAX(B259-D259,0)</f>
        <v>2.0032111111110744</v>
      </c>
      <c r="K259" s="2"/>
      <c r="L259" s="2">
        <f t="shared" ref="L259:L322" si="55">MAX(B259-E259,0)</f>
        <v>2.6083333333332988</v>
      </c>
      <c r="M259" s="2"/>
      <c r="N259" s="2">
        <f t="shared" ref="N259:N322" si="56">MAX(B259-F259,0)</f>
        <v>2.1083333333332988</v>
      </c>
      <c r="O259" s="2"/>
      <c r="P259" s="2">
        <f t="shared" ref="P259:P322" si="57">MAX(B259-G259,0)</f>
        <v>1.6083333333332988</v>
      </c>
      <c r="Q259" s="2"/>
      <c r="R259" s="2">
        <f t="shared" si="48"/>
        <v>1.5032111111110744</v>
      </c>
      <c r="S259" s="2"/>
      <c r="T259" s="2">
        <f t="shared" ref="T259:T322" si="58">MAX(B259-I259,0)</f>
        <v>1.0032111111110744</v>
      </c>
      <c r="U259" s="11"/>
    </row>
    <row r="260" spans="1:21" x14ac:dyDescent="0.3">
      <c r="A260" s="12">
        <v>33132</v>
      </c>
      <c r="B260" s="28">
        <v>27.370833333333302</v>
      </c>
      <c r="C260" s="2">
        <f t="shared" si="47"/>
        <v>25.908888888888889</v>
      </c>
      <c r="D260" s="13">
        <f t="shared" si="49"/>
        <v>25.124488888888891</v>
      </c>
      <c r="E260" s="3">
        <v>24.5</v>
      </c>
      <c r="F260" s="1">
        <f t="shared" si="50"/>
        <v>25</v>
      </c>
      <c r="G260" s="1">
        <f t="shared" si="51"/>
        <v>25.5</v>
      </c>
      <c r="H260" s="13">
        <f t="shared" si="52"/>
        <v>25.624488888888891</v>
      </c>
      <c r="I260" s="14">
        <f t="shared" si="53"/>
        <v>26.124488888888891</v>
      </c>
      <c r="J260" s="2">
        <f t="shared" si="54"/>
        <v>2.2463444444444107</v>
      </c>
      <c r="K260" s="2"/>
      <c r="L260" s="2">
        <f t="shared" si="55"/>
        <v>2.8708333333333016</v>
      </c>
      <c r="M260" s="2"/>
      <c r="N260" s="2">
        <f t="shared" si="56"/>
        <v>2.3708333333333016</v>
      </c>
      <c r="O260" s="2"/>
      <c r="P260" s="2">
        <f t="shared" si="57"/>
        <v>1.8708333333333016</v>
      </c>
      <c r="Q260" s="2"/>
      <c r="R260" s="2">
        <f t="shared" si="48"/>
        <v>1.7463444444444107</v>
      </c>
      <c r="S260" s="2"/>
      <c r="T260" s="2">
        <f t="shared" si="58"/>
        <v>1.2463444444444107</v>
      </c>
      <c r="U260" s="11"/>
    </row>
    <row r="261" spans="1:21" x14ac:dyDescent="0.3">
      <c r="A261" s="12">
        <v>33133</v>
      </c>
      <c r="B261" s="28">
        <v>27.633333333333301</v>
      </c>
      <c r="C261" s="2">
        <f t="shared" si="47"/>
        <v>25.997499999999999</v>
      </c>
      <c r="D261" s="13">
        <f t="shared" si="49"/>
        <v>25.1493</v>
      </c>
      <c r="E261" s="3">
        <v>24.5</v>
      </c>
      <c r="F261" s="1">
        <f t="shared" si="50"/>
        <v>25</v>
      </c>
      <c r="G261" s="1">
        <f t="shared" si="51"/>
        <v>25.5</v>
      </c>
      <c r="H261" s="13">
        <f t="shared" si="52"/>
        <v>25.6493</v>
      </c>
      <c r="I261" s="14">
        <f t="shared" si="53"/>
        <v>26.1493</v>
      </c>
      <c r="J261" s="2">
        <f t="shared" si="54"/>
        <v>2.4840333333333007</v>
      </c>
      <c r="K261" s="2"/>
      <c r="L261" s="2">
        <f t="shared" si="55"/>
        <v>3.1333333333333009</v>
      </c>
      <c r="M261" s="2"/>
      <c r="N261" s="2">
        <f t="shared" si="56"/>
        <v>2.6333333333333009</v>
      </c>
      <c r="O261" s="2"/>
      <c r="P261" s="2">
        <f t="shared" si="57"/>
        <v>2.1333333333333009</v>
      </c>
      <c r="Q261" s="2"/>
      <c r="R261" s="2">
        <f t="shared" si="48"/>
        <v>1.9840333333333007</v>
      </c>
      <c r="S261" s="2"/>
      <c r="T261" s="2">
        <f t="shared" si="58"/>
        <v>1.4840333333333007</v>
      </c>
      <c r="U261" s="11"/>
    </row>
    <row r="262" spans="1:21" x14ac:dyDescent="0.3">
      <c r="A262" s="12">
        <v>33134</v>
      </c>
      <c r="B262" s="28">
        <v>27.8125</v>
      </c>
      <c r="C262" s="2">
        <f t="shared" si="47"/>
        <v>26.080416666666665</v>
      </c>
      <c r="D262" s="13">
        <f t="shared" si="49"/>
        <v>25.172516666666667</v>
      </c>
      <c r="E262" s="3">
        <v>24.5</v>
      </c>
      <c r="F262" s="1">
        <f t="shared" si="50"/>
        <v>25</v>
      </c>
      <c r="G262" s="1">
        <f t="shared" si="51"/>
        <v>25.5</v>
      </c>
      <c r="H262" s="13">
        <f t="shared" si="52"/>
        <v>25.672516666666667</v>
      </c>
      <c r="I262" s="14">
        <f t="shared" si="53"/>
        <v>26.172516666666667</v>
      </c>
      <c r="J262" s="2">
        <f t="shared" si="54"/>
        <v>2.6399833333333333</v>
      </c>
      <c r="K262" s="2"/>
      <c r="L262" s="2">
        <f t="shared" si="55"/>
        <v>3.3125</v>
      </c>
      <c r="M262" s="2"/>
      <c r="N262" s="2">
        <f t="shared" si="56"/>
        <v>2.8125</v>
      </c>
      <c r="O262" s="2"/>
      <c r="P262" s="2">
        <f t="shared" si="57"/>
        <v>2.3125</v>
      </c>
      <c r="Q262" s="2"/>
      <c r="R262" s="2">
        <f t="shared" si="48"/>
        <v>2.1399833333333333</v>
      </c>
      <c r="S262" s="2"/>
      <c r="T262" s="2">
        <f t="shared" si="58"/>
        <v>1.6399833333333333</v>
      </c>
      <c r="U262" s="11"/>
    </row>
    <row r="263" spans="1:21" x14ac:dyDescent="0.3">
      <c r="A263" s="12">
        <v>33135</v>
      </c>
      <c r="B263" s="28">
        <v>25.033333333333299</v>
      </c>
      <c r="C263" s="2">
        <f t="shared" si="47"/>
        <v>26.145833333333332</v>
      </c>
      <c r="D263" s="13">
        <f t="shared" si="49"/>
        <v>25.190833333333334</v>
      </c>
      <c r="E263" s="3">
        <v>24.5</v>
      </c>
      <c r="F263" s="1">
        <f t="shared" si="50"/>
        <v>25</v>
      </c>
      <c r="G263" s="1">
        <f t="shared" si="51"/>
        <v>25.5</v>
      </c>
      <c r="H263" s="13">
        <f t="shared" si="52"/>
        <v>25.690833333333334</v>
      </c>
      <c r="I263" s="14">
        <f t="shared" si="53"/>
        <v>26.190833333333334</v>
      </c>
      <c r="J263" s="2">
        <f t="shared" si="54"/>
        <v>0</v>
      </c>
      <c r="K263" s="2"/>
      <c r="L263" s="2">
        <f t="shared" si="55"/>
        <v>0.53333333333329946</v>
      </c>
      <c r="M263" s="2"/>
      <c r="N263" s="2">
        <f t="shared" si="56"/>
        <v>3.3333333333299464E-2</v>
      </c>
      <c r="O263" s="2"/>
      <c r="P263" s="2">
        <f t="shared" si="57"/>
        <v>0</v>
      </c>
      <c r="Q263" s="2"/>
      <c r="R263" s="2">
        <f t="shared" si="48"/>
        <v>0</v>
      </c>
      <c r="S263" s="2"/>
      <c r="T263" s="2">
        <f t="shared" si="58"/>
        <v>0</v>
      </c>
      <c r="U263" s="11"/>
    </row>
    <row r="264" spans="1:21" x14ac:dyDescent="0.3">
      <c r="A264" s="12">
        <v>33136</v>
      </c>
      <c r="B264" s="28">
        <v>27.337499999999999</v>
      </c>
      <c r="C264" s="2">
        <f t="shared" si="47"/>
        <v>26.137361111111108</v>
      </c>
      <c r="D264" s="13">
        <f t="shared" si="49"/>
        <v>25.18846111111111</v>
      </c>
      <c r="E264" s="3">
        <v>24.5</v>
      </c>
      <c r="F264" s="1">
        <f t="shared" si="50"/>
        <v>25</v>
      </c>
      <c r="G264" s="1">
        <f t="shared" si="51"/>
        <v>25.5</v>
      </c>
      <c r="H264" s="13">
        <f t="shared" si="52"/>
        <v>25.68846111111111</v>
      </c>
      <c r="I264" s="14">
        <f t="shared" si="53"/>
        <v>26.18846111111111</v>
      </c>
      <c r="J264" s="2">
        <f t="shared" si="54"/>
        <v>2.1490388888888887</v>
      </c>
      <c r="K264" s="2"/>
      <c r="L264" s="2">
        <f t="shared" si="55"/>
        <v>2.8374999999999986</v>
      </c>
      <c r="M264" s="2"/>
      <c r="N264" s="2">
        <f t="shared" si="56"/>
        <v>2.3374999999999986</v>
      </c>
      <c r="O264" s="2"/>
      <c r="P264" s="2">
        <f t="shared" si="57"/>
        <v>1.8374999999999986</v>
      </c>
      <c r="Q264" s="2"/>
      <c r="R264" s="2">
        <f t="shared" si="48"/>
        <v>1.6490388888888887</v>
      </c>
      <c r="S264" s="2"/>
      <c r="T264" s="2">
        <f t="shared" si="58"/>
        <v>1.1490388888888887</v>
      </c>
      <c r="U264" s="11"/>
    </row>
    <row r="265" spans="1:21" x14ac:dyDescent="0.3">
      <c r="A265" s="12">
        <v>33137</v>
      </c>
      <c r="B265" s="28">
        <v>26.595833333333299</v>
      </c>
      <c r="C265" s="2">
        <f t="shared" si="47"/>
        <v>26.223611111111111</v>
      </c>
      <c r="D265" s="13">
        <f t="shared" si="49"/>
        <v>25.212611111111112</v>
      </c>
      <c r="E265" s="3">
        <v>24.5</v>
      </c>
      <c r="F265" s="1">
        <f t="shared" si="50"/>
        <v>25</v>
      </c>
      <c r="G265" s="1">
        <f t="shared" si="51"/>
        <v>25.5</v>
      </c>
      <c r="H265" s="13">
        <f t="shared" si="52"/>
        <v>25.712611111111112</v>
      </c>
      <c r="I265" s="14">
        <f t="shared" si="53"/>
        <v>26.212611111111112</v>
      </c>
      <c r="J265" s="2">
        <f t="shared" si="54"/>
        <v>1.3832222222221873</v>
      </c>
      <c r="K265" s="2"/>
      <c r="L265" s="2">
        <f t="shared" si="55"/>
        <v>2.0958333333332995</v>
      </c>
      <c r="M265" s="2"/>
      <c r="N265" s="2">
        <f t="shared" si="56"/>
        <v>1.5958333333332995</v>
      </c>
      <c r="O265" s="2"/>
      <c r="P265" s="2">
        <f t="shared" si="57"/>
        <v>1.0958333333332995</v>
      </c>
      <c r="Q265" s="2"/>
      <c r="R265" s="2">
        <f t="shared" si="48"/>
        <v>0.88322222222218727</v>
      </c>
      <c r="S265" s="2"/>
      <c r="T265" s="2">
        <f t="shared" si="58"/>
        <v>0.38322222222218727</v>
      </c>
      <c r="U265" s="11"/>
    </row>
    <row r="266" spans="1:21" x14ac:dyDescent="0.3">
      <c r="A266" s="12">
        <v>33138</v>
      </c>
      <c r="B266" s="28">
        <v>27.4166666666667</v>
      </c>
      <c r="C266" s="2">
        <f t="shared" si="47"/>
        <v>26.253194444444443</v>
      </c>
      <c r="D266" s="13">
        <f t="shared" si="49"/>
        <v>25.220894444444447</v>
      </c>
      <c r="E266" s="3">
        <v>24.5</v>
      </c>
      <c r="F266" s="1">
        <f t="shared" si="50"/>
        <v>25</v>
      </c>
      <c r="G266" s="1">
        <f t="shared" si="51"/>
        <v>25.5</v>
      </c>
      <c r="H266" s="13">
        <f t="shared" si="52"/>
        <v>25.720894444444447</v>
      </c>
      <c r="I266" s="14">
        <f t="shared" si="53"/>
        <v>26.220894444444447</v>
      </c>
      <c r="J266" s="2">
        <f t="shared" si="54"/>
        <v>2.1957722222222529</v>
      </c>
      <c r="K266" s="2"/>
      <c r="L266" s="2">
        <f t="shared" si="55"/>
        <v>2.9166666666666998</v>
      </c>
      <c r="M266" s="2"/>
      <c r="N266" s="2">
        <f t="shared" si="56"/>
        <v>2.4166666666666998</v>
      </c>
      <c r="O266" s="2"/>
      <c r="P266" s="2">
        <f t="shared" si="57"/>
        <v>1.9166666666666998</v>
      </c>
      <c r="Q266" s="2"/>
      <c r="R266" s="2">
        <f t="shared" si="48"/>
        <v>1.6957722222222529</v>
      </c>
      <c r="S266" s="2"/>
      <c r="T266" s="2">
        <f t="shared" si="58"/>
        <v>1.1957722222222529</v>
      </c>
      <c r="U266" s="11"/>
    </row>
    <row r="267" spans="1:21" x14ac:dyDescent="0.3">
      <c r="A267" s="12">
        <v>33139</v>
      </c>
      <c r="B267" s="28">
        <v>25.633333333333301</v>
      </c>
      <c r="C267" s="2">
        <f t="shared" si="47"/>
        <v>26.301666666666669</v>
      </c>
      <c r="D267" s="13">
        <f t="shared" si="49"/>
        <v>25.23446666666667</v>
      </c>
      <c r="E267" s="3">
        <v>24.5</v>
      </c>
      <c r="F267" s="1">
        <f t="shared" si="50"/>
        <v>25</v>
      </c>
      <c r="G267" s="1">
        <f t="shared" si="51"/>
        <v>25.5</v>
      </c>
      <c r="H267" s="13">
        <f t="shared" si="52"/>
        <v>25.73446666666667</v>
      </c>
      <c r="I267" s="14">
        <f t="shared" si="53"/>
        <v>26.23446666666667</v>
      </c>
      <c r="J267" s="2">
        <f t="shared" si="54"/>
        <v>0.39886666666663118</v>
      </c>
      <c r="K267" s="2"/>
      <c r="L267" s="2">
        <f t="shared" si="55"/>
        <v>1.1333333333333009</v>
      </c>
      <c r="M267" s="2"/>
      <c r="N267" s="2">
        <f t="shared" si="56"/>
        <v>0.63333333333330089</v>
      </c>
      <c r="O267" s="2"/>
      <c r="P267" s="2">
        <f t="shared" si="57"/>
        <v>0.13333333333330089</v>
      </c>
      <c r="Q267" s="2"/>
      <c r="R267" s="2">
        <f t="shared" si="48"/>
        <v>0</v>
      </c>
      <c r="S267" s="2"/>
      <c r="T267" s="2">
        <f t="shared" si="58"/>
        <v>0</v>
      </c>
      <c r="U267" s="11"/>
    </row>
    <row r="268" spans="1:21" x14ac:dyDescent="0.3">
      <c r="A268" s="12">
        <v>33140</v>
      </c>
      <c r="B268" s="28">
        <v>25.883333333333301</v>
      </c>
      <c r="C268" s="2">
        <f t="shared" si="47"/>
        <v>26.284861111111116</v>
      </c>
      <c r="D268" s="13">
        <f t="shared" si="49"/>
        <v>25.229761111111113</v>
      </c>
      <c r="E268" s="3">
        <v>24.5</v>
      </c>
      <c r="F268" s="1">
        <f t="shared" si="50"/>
        <v>25</v>
      </c>
      <c r="G268" s="1">
        <f t="shared" si="51"/>
        <v>25.5</v>
      </c>
      <c r="H268" s="13">
        <f t="shared" si="52"/>
        <v>25.729761111111113</v>
      </c>
      <c r="I268" s="14">
        <f t="shared" si="53"/>
        <v>26.229761111111113</v>
      </c>
      <c r="J268" s="2">
        <f t="shared" si="54"/>
        <v>0.6535722222221878</v>
      </c>
      <c r="K268" s="2"/>
      <c r="L268" s="2">
        <f t="shared" si="55"/>
        <v>1.3833333333333009</v>
      </c>
      <c r="M268" s="2"/>
      <c r="N268" s="2">
        <f t="shared" si="56"/>
        <v>0.88333333333330089</v>
      </c>
      <c r="O268" s="2"/>
      <c r="P268" s="2">
        <f t="shared" si="57"/>
        <v>0.38333333333330089</v>
      </c>
      <c r="Q268" s="2"/>
      <c r="R268" s="2">
        <f t="shared" si="48"/>
        <v>0.1535722222221878</v>
      </c>
      <c r="S268" s="2"/>
      <c r="T268" s="2">
        <f t="shared" si="58"/>
        <v>0</v>
      </c>
      <c r="U268" s="11"/>
    </row>
    <row r="269" spans="1:21" x14ac:dyDescent="0.3">
      <c r="A269" s="12">
        <v>33141</v>
      </c>
      <c r="B269" s="28">
        <v>25.845833333333299</v>
      </c>
      <c r="C269" s="2">
        <f t="shared" si="47"/>
        <v>26.28263888888889</v>
      </c>
      <c r="D269" s="13">
        <f t="shared" si="49"/>
        <v>25.22913888888889</v>
      </c>
      <c r="E269" s="3">
        <v>24.5</v>
      </c>
      <c r="F269" s="1">
        <f t="shared" si="50"/>
        <v>25</v>
      </c>
      <c r="G269" s="1">
        <f t="shared" si="51"/>
        <v>25.5</v>
      </c>
      <c r="H269" s="13">
        <f t="shared" si="52"/>
        <v>25.72913888888889</v>
      </c>
      <c r="I269" s="14">
        <f t="shared" si="53"/>
        <v>26.22913888888889</v>
      </c>
      <c r="J269" s="2">
        <f t="shared" si="54"/>
        <v>0.61669444444440913</v>
      </c>
      <c r="K269" s="2"/>
      <c r="L269" s="2">
        <f t="shared" si="55"/>
        <v>1.3458333333332995</v>
      </c>
      <c r="M269" s="2"/>
      <c r="N269" s="2">
        <f t="shared" si="56"/>
        <v>0.84583333333329946</v>
      </c>
      <c r="O269" s="2"/>
      <c r="P269" s="2">
        <f t="shared" si="57"/>
        <v>0.34583333333329946</v>
      </c>
      <c r="Q269" s="2"/>
      <c r="R269" s="2">
        <f t="shared" si="48"/>
        <v>0.11669444444440913</v>
      </c>
      <c r="S269" s="2"/>
      <c r="T269" s="2">
        <f t="shared" si="58"/>
        <v>0</v>
      </c>
      <c r="U269" s="11"/>
    </row>
    <row r="270" spans="1:21" x14ac:dyDescent="0.3">
      <c r="A270" s="12">
        <v>33142</v>
      </c>
      <c r="B270" s="28">
        <v>26.879166666666698</v>
      </c>
      <c r="C270" s="2">
        <f t="shared" si="47"/>
        <v>26.293333333333337</v>
      </c>
      <c r="D270" s="13">
        <f t="shared" si="49"/>
        <v>25.232133333333337</v>
      </c>
      <c r="E270" s="3">
        <v>24.5</v>
      </c>
      <c r="F270" s="1">
        <f t="shared" si="50"/>
        <v>25</v>
      </c>
      <c r="G270" s="1">
        <f t="shared" si="51"/>
        <v>25.5</v>
      </c>
      <c r="H270" s="13">
        <f t="shared" si="52"/>
        <v>25.732133333333337</v>
      </c>
      <c r="I270" s="14">
        <f t="shared" si="53"/>
        <v>26.232133333333337</v>
      </c>
      <c r="J270" s="2">
        <f t="shared" si="54"/>
        <v>1.6470333333333613</v>
      </c>
      <c r="K270" s="2"/>
      <c r="L270" s="2">
        <f t="shared" si="55"/>
        <v>2.3791666666666984</v>
      </c>
      <c r="M270" s="2"/>
      <c r="N270" s="2">
        <f t="shared" si="56"/>
        <v>1.8791666666666984</v>
      </c>
      <c r="O270" s="2"/>
      <c r="P270" s="2">
        <f t="shared" si="57"/>
        <v>1.3791666666666984</v>
      </c>
      <c r="Q270" s="2"/>
      <c r="R270" s="2">
        <f t="shared" si="48"/>
        <v>1.1470333333333613</v>
      </c>
      <c r="S270" s="2"/>
      <c r="T270" s="2">
        <f t="shared" si="58"/>
        <v>0.64703333333336133</v>
      </c>
      <c r="U270" s="11"/>
    </row>
    <row r="271" spans="1:21" x14ac:dyDescent="0.3">
      <c r="A271" s="12">
        <v>33143</v>
      </c>
      <c r="B271" s="28">
        <v>27.1</v>
      </c>
      <c r="C271" s="2">
        <f t="shared" si="47"/>
        <v>26.332916666666669</v>
      </c>
      <c r="D271" s="13">
        <f t="shared" si="49"/>
        <v>25.243216666666669</v>
      </c>
      <c r="E271" s="3">
        <v>24.5</v>
      </c>
      <c r="F271" s="1">
        <f t="shared" si="50"/>
        <v>25</v>
      </c>
      <c r="G271" s="1">
        <f t="shared" si="51"/>
        <v>25.5</v>
      </c>
      <c r="H271" s="13">
        <f t="shared" si="52"/>
        <v>25.743216666666669</v>
      </c>
      <c r="I271" s="14">
        <f t="shared" si="53"/>
        <v>26.243216666666669</v>
      </c>
      <c r="J271" s="2">
        <f t="shared" si="54"/>
        <v>1.8567833333333326</v>
      </c>
      <c r="K271" s="2"/>
      <c r="L271" s="2">
        <f t="shared" si="55"/>
        <v>2.6000000000000014</v>
      </c>
      <c r="M271" s="2"/>
      <c r="N271" s="2">
        <f t="shared" si="56"/>
        <v>2.1000000000000014</v>
      </c>
      <c r="O271" s="2"/>
      <c r="P271" s="2">
        <f t="shared" si="57"/>
        <v>1.6000000000000014</v>
      </c>
      <c r="Q271" s="2"/>
      <c r="R271" s="2">
        <f t="shared" si="48"/>
        <v>1.3567833333333326</v>
      </c>
      <c r="S271" s="2"/>
      <c r="T271" s="2">
        <f t="shared" si="58"/>
        <v>0.85678333333333256</v>
      </c>
      <c r="U271" s="11"/>
    </row>
    <row r="272" spans="1:21" x14ac:dyDescent="0.3">
      <c r="A272" s="12">
        <v>33144</v>
      </c>
      <c r="B272" s="28">
        <v>25.408333333333299</v>
      </c>
      <c r="C272" s="2">
        <f t="shared" si="47"/>
        <v>26.36888888888889</v>
      </c>
      <c r="D272" s="13">
        <f t="shared" si="49"/>
        <v>25.253288888888889</v>
      </c>
      <c r="E272" s="3">
        <v>24.5</v>
      </c>
      <c r="F272" s="1">
        <f t="shared" si="50"/>
        <v>25</v>
      </c>
      <c r="G272" s="1">
        <f t="shared" si="51"/>
        <v>25.5</v>
      </c>
      <c r="H272" s="13">
        <f t="shared" si="52"/>
        <v>25.753288888888889</v>
      </c>
      <c r="I272" s="14">
        <f t="shared" si="53"/>
        <v>26.253288888888889</v>
      </c>
      <c r="J272" s="2">
        <f t="shared" si="54"/>
        <v>0.15504444444441035</v>
      </c>
      <c r="K272" s="2"/>
      <c r="L272" s="2">
        <f t="shared" si="55"/>
        <v>0.90833333333329946</v>
      </c>
      <c r="M272" s="2"/>
      <c r="N272" s="2">
        <f t="shared" si="56"/>
        <v>0.40833333333329946</v>
      </c>
      <c r="O272" s="2"/>
      <c r="P272" s="2">
        <f t="shared" si="57"/>
        <v>0</v>
      </c>
      <c r="Q272" s="2"/>
      <c r="R272" s="2">
        <f t="shared" si="48"/>
        <v>0</v>
      </c>
      <c r="S272" s="2"/>
      <c r="T272" s="2">
        <f t="shared" si="58"/>
        <v>0</v>
      </c>
      <c r="U272" s="11"/>
    </row>
    <row r="273" spans="1:21" x14ac:dyDescent="0.3">
      <c r="A273" s="12">
        <v>33145</v>
      </c>
      <c r="B273" s="28">
        <v>25.362500000000001</v>
      </c>
      <c r="C273" s="2">
        <f t="shared" si="47"/>
        <v>26.327638888888892</v>
      </c>
      <c r="D273" s="13">
        <f t="shared" si="49"/>
        <v>25.241738888888889</v>
      </c>
      <c r="E273" s="3">
        <v>24.5</v>
      </c>
      <c r="F273" s="1">
        <f t="shared" si="50"/>
        <v>25</v>
      </c>
      <c r="G273" s="1">
        <f t="shared" si="51"/>
        <v>25.5</v>
      </c>
      <c r="H273" s="13">
        <f t="shared" si="52"/>
        <v>25.741738888888889</v>
      </c>
      <c r="I273" s="14">
        <f t="shared" si="53"/>
        <v>26.241738888888889</v>
      </c>
      <c r="J273" s="2">
        <f t="shared" si="54"/>
        <v>0.12076111111111132</v>
      </c>
      <c r="K273" s="2"/>
      <c r="L273" s="2">
        <f t="shared" si="55"/>
        <v>0.86250000000000071</v>
      </c>
      <c r="M273" s="2"/>
      <c r="N273" s="2">
        <f t="shared" si="56"/>
        <v>0.36250000000000071</v>
      </c>
      <c r="O273" s="2"/>
      <c r="P273" s="2">
        <f t="shared" si="57"/>
        <v>0</v>
      </c>
      <c r="Q273" s="2"/>
      <c r="R273" s="2">
        <f t="shared" si="48"/>
        <v>0</v>
      </c>
      <c r="S273" s="2"/>
      <c r="T273" s="2">
        <f t="shared" si="58"/>
        <v>0</v>
      </c>
      <c r="U273" s="11"/>
    </row>
    <row r="274" spans="1:21" x14ac:dyDescent="0.3">
      <c r="A274" s="12">
        <v>33146</v>
      </c>
      <c r="B274" s="28">
        <v>24.079166666666701</v>
      </c>
      <c r="C274" s="2">
        <f t="shared" si="47"/>
        <v>26.296111111111113</v>
      </c>
      <c r="D274" s="13">
        <f t="shared" si="49"/>
        <v>25.232911111111115</v>
      </c>
      <c r="E274" s="3">
        <v>24.5</v>
      </c>
      <c r="F274" s="1">
        <f t="shared" si="50"/>
        <v>25</v>
      </c>
      <c r="G274" s="1">
        <f t="shared" si="51"/>
        <v>25.5</v>
      </c>
      <c r="H274" s="13">
        <f t="shared" si="52"/>
        <v>25.732911111111115</v>
      </c>
      <c r="I274" s="14">
        <f t="shared" si="53"/>
        <v>26.232911111111115</v>
      </c>
      <c r="J274" s="2">
        <f t="shared" si="54"/>
        <v>0</v>
      </c>
      <c r="K274" s="2"/>
      <c r="L274" s="2">
        <f t="shared" si="55"/>
        <v>0</v>
      </c>
      <c r="M274" s="2"/>
      <c r="N274" s="2">
        <f t="shared" si="56"/>
        <v>0</v>
      </c>
      <c r="O274" s="2"/>
      <c r="P274" s="2">
        <f t="shared" si="57"/>
        <v>0</v>
      </c>
      <c r="Q274" s="2"/>
      <c r="R274" s="2">
        <f t="shared" si="48"/>
        <v>0</v>
      </c>
      <c r="S274" s="2"/>
      <c r="T274" s="2">
        <f t="shared" si="58"/>
        <v>0</v>
      </c>
      <c r="U274" s="11"/>
    </row>
    <row r="275" spans="1:21" x14ac:dyDescent="0.3">
      <c r="A275" s="12">
        <v>33147</v>
      </c>
      <c r="B275" s="28">
        <v>27.241666666666699</v>
      </c>
      <c r="C275" s="2">
        <f t="shared" si="47"/>
        <v>26.193055555555556</v>
      </c>
      <c r="D275" s="13">
        <f t="shared" si="49"/>
        <v>25.204055555555556</v>
      </c>
      <c r="E275" s="3">
        <v>24.5</v>
      </c>
      <c r="F275" s="1">
        <f t="shared" si="50"/>
        <v>25</v>
      </c>
      <c r="G275" s="1">
        <f t="shared" si="51"/>
        <v>25.5</v>
      </c>
      <c r="H275" s="13">
        <f t="shared" si="52"/>
        <v>25.704055555555556</v>
      </c>
      <c r="I275" s="14">
        <f t="shared" si="53"/>
        <v>26.204055555555556</v>
      </c>
      <c r="J275" s="2">
        <f t="shared" si="54"/>
        <v>2.0376111111111435</v>
      </c>
      <c r="K275" s="2"/>
      <c r="L275" s="2">
        <f t="shared" si="55"/>
        <v>2.7416666666666991</v>
      </c>
      <c r="M275" s="2"/>
      <c r="N275" s="2">
        <f t="shared" si="56"/>
        <v>2.2416666666666991</v>
      </c>
      <c r="O275" s="2"/>
      <c r="P275" s="2">
        <f t="shared" si="57"/>
        <v>1.7416666666666991</v>
      </c>
      <c r="Q275" s="2"/>
      <c r="R275" s="2">
        <f t="shared" si="48"/>
        <v>1.5376111111111435</v>
      </c>
      <c r="S275" s="2"/>
      <c r="T275" s="2">
        <f t="shared" si="58"/>
        <v>1.0376111111111435</v>
      </c>
      <c r="U275" s="11"/>
    </row>
    <row r="276" spans="1:21" x14ac:dyDescent="0.3">
      <c r="A276" s="12">
        <v>33148</v>
      </c>
      <c r="B276" s="28">
        <v>27.983333333333299</v>
      </c>
      <c r="C276" s="2">
        <f t="shared" si="47"/>
        <v>26.220277777777778</v>
      </c>
      <c r="D276" s="13">
        <f t="shared" si="49"/>
        <v>25.21167777777778</v>
      </c>
      <c r="E276" s="3">
        <v>24.5</v>
      </c>
      <c r="F276" s="1">
        <f t="shared" si="50"/>
        <v>25</v>
      </c>
      <c r="G276" s="1">
        <f t="shared" si="51"/>
        <v>25.5</v>
      </c>
      <c r="H276" s="13">
        <f t="shared" si="52"/>
        <v>25.71167777777778</v>
      </c>
      <c r="I276" s="14">
        <f t="shared" si="53"/>
        <v>26.21167777777778</v>
      </c>
      <c r="J276" s="2">
        <f t="shared" si="54"/>
        <v>2.7716555555555189</v>
      </c>
      <c r="K276" s="2"/>
      <c r="L276" s="2">
        <f t="shared" si="55"/>
        <v>3.4833333333332988</v>
      </c>
      <c r="M276" s="2"/>
      <c r="N276" s="2">
        <f t="shared" si="56"/>
        <v>2.9833333333332988</v>
      </c>
      <c r="O276" s="2"/>
      <c r="P276" s="2">
        <f t="shared" si="57"/>
        <v>2.4833333333332988</v>
      </c>
      <c r="Q276" s="2"/>
      <c r="R276" s="2">
        <f t="shared" si="48"/>
        <v>2.2716555555555189</v>
      </c>
      <c r="S276" s="2"/>
      <c r="T276" s="2">
        <f t="shared" si="58"/>
        <v>1.7716555555555189</v>
      </c>
      <c r="U276" s="11"/>
    </row>
    <row r="277" spans="1:21" x14ac:dyDescent="0.3">
      <c r="A277" s="12">
        <v>33149</v>
      </c>
      <c r="B277" s="28">
        <v>26.329166666666701</v>
      </c>
      <c r="C277" s="2">
        <f t="shared" si="47"/>
        <v>26.2775</v>
      </c>
      <c r="D277" s="13">
        <f t="shared" si="49"/>
        <v>25.227700000000002</v>
      </c>
      <c r="E277" s="3">
        <v>24.5</v>
      </c>
      <c r="F277" s="1">
        <f t="shared" si="50"/>
        <v>25</v>
      </c>
      <c r="G277" s="1">
        <f t="shared" si="51"/>
        <v>25.5</v>
      </c>
      <c r="H277" s="13">
        <f t="shared" si="52"/>
        <v>25.727700000000002</v>
      </c>
      <c r="I277" s="14">
        <f t="shared" si="53"/>
        <v>26.227700000000002</v>
      </c>
      <c r="J277" s="2">
        <f t="shared" si="54"/>
        <v>1.101466666666699</v>
      </c>
      <c r="K277" s="2"/>
      <c r="L277" s="2">
        <f t="shared" si="55"/>
        <v>1.8291666666667012</v>
      </c>
      <c r="M277" s="2"/>
      <c r="N277" s="2">
        <f t="shared" si="56"/>
        <v>1.3291666666667012</v>
      </c>
      <c r="O277" s="2"/>
      <c r="P277" s="2">
        <f t="shared" si="57"/>
        <v>0.82916666666670125</v>
      </c>
      <c r="Q277" s="2"/>
      <c r="R277" s="2">
        <f t="shared" si="48"/>
        <v>0.60146666666669901</v>
      </c>
      <c r="S277" s="2"/>
      <c r="T277" s="2">
        <f t="shared" si="58"/>
        <v>0.10146666666669901</v>
      </c>
      <c r="U277" s="11"/>
    </row>
    <row r="278" spans="1:21" x14ac:dyDescent="0.3">
      <c r="A278" s="12">
        <v>33150</v>
      </c>
      <c r="B278" s="28">
        <v>27.070833333333301</v>
      </c>
      <c r="C278" s="2">
        <f t="shared" si="47"/>
        <v>26.287916666666664</v>
      </c>
      <c r="D278" s="13">
        <f t="shared" si="49"/>
        <v>25.23061666666667</v>
      </c>
      <c r="E278" s="3">
        <v>24.5</v>
      </c>
      <c r="F278" s="1">
        <f t="shared" si="50"/>
        <v>25</v>
      </c>
      <c r="G278" s="1">
        <f t="shared" si="51"/>
        <v>25.5</v>
      </c>
      <c r="H278" s="13">
        <f t="shared" si="52"/>
        <v>25.73061666666667</v>
      </c>
      <c r="I278" s="14">
        <f t="shared" si="53"/>
        <v>26.23061666666667</v>
      </c>
      <c r="J278" s="2">
        <f t="shared" si="54"/>
        <v>1.8402166666666311</v>
      </c>
      <c r="K278" s="2"/>
      <c r="L278" s="2">
        <f t="shared" si="55"/>
        <v>2.5708333333333009</v>
      </c>
      <c r="M278" s="2"/>
      <c r="N278" s="2">
        <f t="shared" si="56"/>
        <v>2.0708333333333009</v>
      </c>
      <c r="O278" s="2"/>
      <c r="P278" s="2">
        <f t="shared" si="57"/>
        <v>1.5708333333333009</v>
      </c>
      <c r="Q278" s="2"/>
      <c r="R278" s="2">
        <f t="shared" si="48"/>
        <v>1.3402166666666311</v>
      </c>
      <c r="S278" s="2"/>
      <c r="T278" s="2">
        <f t="shared" si="58"/>
        <v>0.84021666666663108</v>
      </c>
      <c r="U278" s="11"/>
    </row>
    <row r="279" spans="1:21" x14ac:dyDescent="0.3">
      <c r="A279" s="12">
        <v>33151</v>
      </c>
      <c r="B279" s="28">
        <v>28.054166666666699</v>
      </c>
      <c r="C279" s="2">
        <f t="shared" si="47"/>
        <v>26.332222222222221</v>
      </c>
      <c r="D279" s="13">
        <f t="shared" si="49"/>
        <v>25.243022222222223</v>
      </c>
      <c r="E279" s="3">
        <v>24.5</v>
      </c>
      <c r="F279" s="1">
        <f t="shared" si="50"/>
        <v>25</v>
      </c>
      <c r="G279" s="1">
        <f t="shared" si="51"/>
        <v>25.5</v>
      </c>
      <c r="H279" s="13">
        <f t="shared" si="52"/>
        <v>25.743022222222223</v>
      </c>
      <c r="I279" s="14">
        <f t="shared" si="53"/>
        <v>26.243022222222223</v>
      </c>
      <c r="J279" s="2">
        <f t="shared" si="54"/>
        <v>2.8111444444444764</v>
      </c>
      <c r="K279" s="2"/>
      <c r="L279" s="2">
        <f t="shared" si="55"/>
        <v>3.5541666666666991</v>
      </c>
      <c r="M279" s="2"/>
      <c r="N279" s="2">
        <f t="shared" si="56"/>
        <v>3.0541666666666991</v>
      </c>
      <c r="O279" s="2"/>
      <c r="P279" s="2">
        <f t="shared" si="57"/>
        <v>2.5541666666666991</v>
      </c>
      <c r="Q279" s="2"/>
      <c r="R279" s="2">
        <f t="shared" si="48"/>
        <v>2.3111444444444764</v>
      </c>
      <c r="S279" s="2"/>
      <c r="T279" s="2">
        <f t="shared" si="58"/>
        <v>1.8111444444444764</v>
      </c>
      <c r="U279" s="11"/>
    </row>
    <row r="280" spans="1:21" x14ac:dyDescent="0.3">
      <c r="A280" s="12">
        <v>33152</v>
      </c>
      <c r="B280" s="28">
        <v>27.808333333333302</v>
      </c>
      <c r="C280" s="2">
        <f t="shared" si="47"/>
        <v>26.437638888888884</v>
      </c>
      <c r="D280" s="13">
        <f t="shared" si="49"/>
        <v>25.272538888888889</v>
      </c>
      <c r="E280" s="3">
        <v>24.5</v>
      </c>
      <c r="F280" s="1">
        <f t="shared" si="50"/>
        <v>25</v>
      </c>
      <c r="G280" s="1">
        <f t="shared" si="51"/>
        <v>25.5</v>
      </c>
      <c r="H280" s="13">
        <f t="shared" si="52"/>
        <v>25.772538888888889</v>
      </c>
      <c r="I280" s="14">
        <f t="shared" si="53"/>
        <v>26.272538888888889</v>
      </c>
      <c r="J280" s="2">
        <f t="shared" si="54"/>
        <v>2.5357944444444129</v>
      </c>
      <c r="K280" s="2"/>
      <c r="L280" s="2">
        <f t="shared" si="55"/>
        <v>3.3083333333333016</v>
      </c>
      <c r="M280" s="2"/>
      <c r="N280" s="2">
        <f t="shared" si="56"/>
        <v>2.8083333333333016</v>
      </c>
      <c r="O280" s="2"/>
      <c r="P280" s="2">
        <f t="shared" si="57"/>
        <v>2.3083333333333016</v>
      </c>
      <c r="Q280" s="2"/>
      <c r="R280" s="2">
        <f t="shared" si="48"/>
        <v>2.0357944444444129</v>
      </c>
      <c r="S280" s="2"/>
      <c r="T280" s="2">
        <f t="shared" si="58"/>
        <v>1.5357944444444129</v>
      </c>
      <c r="U280" s="11"/>
    </row>
    <row r="281" spans="1:21" x14ac:dyDescent="0.3">
      <c r="A281" s="12">
        <v>33153</v>
      </c>
      <c r="B281" s="28">
        <v>25.966666666666701</v>
      </c>
      <c r="C281" s="2">
        <f t="shared" si="47"/>
        <v>26.534027777777773</v>
      </c>
      <c r="D281" s="13">
        <f t="shared" si="49"/>
        <v>25.299527777777779</v>
      </c>
      <c r="E281" s="3">
        <v>24.5</v>
      </c>
      <c r="F281" s="1">
        <f t="shared" si="50"/>
        <v>25</v>
      </c>
      <c r="G281" s="1">
        <f t="shared" si="51"/>
        <v>25.5</v>
      </c>
      <c r="H281" s="13">
        <f t="shared" si="52"/>
        <v>25.799527777777779</v>
      </c>
      <c r="I281" s="14">
        <f t="shared" si="53"/>
        <v>26.299527777777779</v>
      </c>
      <c r="J281" s="2">
        <f t="shared" si="54"/>
        <v>0.66713888888892114</v>
      </c>
      <c r="K281" s="2"/>
      <c r="L281" s="2">
        <f t="shared" si="55"/>
        <v>1.4666666666667005</v>
      </c>
      <c r="M281" s="2"/>
      <c r="N281" s="2">
        <f t="shared" si="56"/>
        <v>0.96666666666670054</v>
      </c>
      <c r="O281" s="2"/>
      <c r="P281" s="2">
        <f t="shared" si="57"/>
        <v>0.46666666666670054</v>
      </c>
      <c r="Q281" s="2"/>
      <c r="R281" s="2">
        <f t="shared" si="48"/>
        <v>0.16713888888892114</v>
      </c>
      <c r="S281" s="2"/>
      <c r="T281" s="2">
        <f t="shared" si="58"/>
        <v>0</v>
      </c>
      <c r="U281" s="11"/>
    </row>
    <row r="282" spans="1:21" x14ac:dyDescent="0.3">
      <c r="A282" s="12">
        <v>33154</v>
      </c>
      <c r="B282" s="28">
        <v>26.879166666666698</v>
      </c>
      <c r="C282" s="2">
        <f t="shared" si="47"/>
        <v>26.544722222222216</v>
      </c>
      <c r="D282" s="13">
        <f t="shared" si="49"/>
        <v>25.302522222222223</v>
      </c>
      <c r="E282" s="3">
        <v>24.5</v>
      </c>
      <c r="F282" s="1">
        <f t="shared" si="50"/>
        <v>25</v>
      </c>
      <c r="G282" s="1">
        <f t="shared" si="51"/>
        <v>25.5</v>
      </c>
      <c r="H282" s="13">
        <f t="shared" si="52"/>
        <v>25.802522222222223</v>
      </c>
      <c r="I282" s="14">
        <f t="shared" si="53"/>
        <v>26.302522222222223</v>
      </c>
      <c r="J282" s="2">
        <f t="shared" si="54"/>
        <v>1.5766444444444758</v>
      </c>
      <c r="K282" s="2"/>
      <c r="L282" s="2">
        <f t="shared" si="55"/>
        <v>2.3791666666666984</v>
      </c>
      <c r="M282" s="2"/>
      <c r="N282" s="2">
        <f t="shared" si="56"/>
        <v>1.8791666666666984</v>
      </c>
      <c r="O282" s="2"/>
      <c r="P282" s="2">
        <f t="shared" si="57"/>
        <v>1.3791666666666984</v>
      </c>
      <c r="Q282" s="2"/>
      <c r="R282" s="2">
        <f t="shared" si="48"/>
        <v>1.0766444444444758</v>
      </c>
      <c r="S282" s="2"/>
      <c r="T282" s="2">
        <f t="shared" si="58"/>
        <v>0.57664444444447582</v>
      </c>
      <c r="U282" s="11"/>
    </row>
    <row r="283" spans="1:21" x14ac:dyDescent="0.3">
      <c r="A283" s="12">
        <v>33155</v>
      </c>
      <c r="B283" s="28">
        <v>27.295833333333299</v>
      </c>
      <c r="C283" s="2">
        <f t="shared" si="47"/>
        <v>26.584999999999997</v>
      </c>
      <c r="D283" s="13">
        <f t="shared" si="49"/>
        <v>25.313800000000001</v>
      </c>
      <c r="E283" s="3">
        <v>24.5</v>
      </c>
      <c r="F283" s="1">
        <f t="shared" si="50"/>
        <v>25</v>
      </c>
      <c r="G283" s="1">
        <f t="shared" si="51"/>
        <v>25.5</v>
      </c>
      <c r="H283" s="13">
        <f t="shared" si="52"/>
        <v>25.813800000000001</v>
      </c>
      <c r="I283" s="14">
        <f t="shared" si="53"/>
        <v>26.313800000000001</v>
      </c>
      <c r="J283" s="2">
        <f t="shared" si="54"/>
        <v>1.9820333333332982</v>
      </c>
      <c r="K283" s="2"/>
      <c r="L283" s="2">
        <f t="shared" si="55"/>
        <v>2.7958333333332988</v>
      </c>
      <c r="M283" s="2"/>
      <c r="N283" s="2">
        <f t="shared" si="56"/>
        <v>2.2958333333332988</v>
      </c>
      <c r="O283" s="2"/>
      <c r="P283" s="2">
        <f t="shared" si="57"/>
        <v>1.7958333333332988</v>
      </c>
      <c r="Q283" s="2"/>
      <c r="R283" s="2">
        <f t="shared" si="48"/>
        <v>1.4820333333332982</v>
      </c>
      <c r="S283" s="2"/>
      <c r="T283" s="2">
        <f t="shared" si="58"/>
        <v>0.98203333333329823</v>
      </c>
      <c r="U283" s="11"/>
    </row>
    <row r="284" spans="1:21" x14ac:dyDescent="0.3">
      <c r="A284" s="12">
        <v>33156</v>
      </c>
      <c r="B284" s="28">
        <v>27.074999999999999</v>
      </c>
      <c r="C284" s="2">
        <f t="shared" si="47"/>
        <v>26.619305555555556</v>
      </c>
      <c r="D284" s="13">
        <f t="shared" si="49"/>
        <v>25.323405555555556</v>
      </c>
      <c r="E284" s="3">
        <v>24.5</v>
      </c>
      <c r="F284" s="1">
        <f t="shared" si="50"/>
        <v>25</v>
      </c>
      <c r="G284" s="1">
        <f t="shared" si="51"/>
        <v>25.5</v>
      </c>
      <c r="H284" s="13">
        <f t="shared" si="52"/>
        <v>25.823405555555556</v>
      </c>
      <c r="I284" s="14">
        <f t="shared" si="53"/>
        <v>26.323405555555556</v>
      </c>
      <c r="J284" s="2">
        <f t="shared" si="54"/>
        <v>1.7515944444444429</v>
      </c>
      <c r="K284" s="2"/>
      <c r="L284" s="2">
        <f t="shared" si="55"/>
        <v>2.5749999999999993</v>
      </c>
      <c r="M284" s="2"/>
      <c r="N284" s="2">
        <f t="shared" si="56"/>
        <v>2.0749999999999993</v>
      </c>
      <c r="O284" s="2"/>
      <c r="P284" s="2">
        <f t="shared" si="57"/>
        <v>1.5749999999999993</v>
      </c>
      <c r="Q284" s="2"/>
      <c r="R284" s="2">
        <f t="shared" si="48"/>
        <v>1.2515944444444429</v>
      </c>
      <c r="S284" s="2"/>
      <c r="T284" s="2">
        <f t="shared" si="58"/>
        <v>0.7515944444444429</v>
      </c>
      <c r="U284" s="11"/>
    </row>
    <row r="285" spans="1:21" x14ac:dyDescent="0.3">
      <c r="A285" s="12">
        <v>33157</v>
      </c>
      <c r="B285" s="28">
        <v>26.725000000000001</v>
      </c>
      <c r="C285" s="2">
        <f t="shared" si="47"/>
        <v>26.631666666666668</v>
      </c>
      <c r="D285" s="13">
        <f t="shared" si="49"/>
        <v>25.326866666666668</v>
      </c>
      <c r="E285" s="3">
        <v>24.5</v>
      </c>
      <c r="F285" s="1">
        <f t="shared" si="50"/>
        <v>25</v>
      </c>
      <c r="G285" s="1">
        <f t="shared" si="51"/>
        <v>25.5</v>
      </c>
      <c r="H285" s="13">
        <f t="shared" si="52"/>
        <v>25.826866666666668</v>
      </c>
      <c r="I285" s="14">
        <f t="shared" si="53"/>
        <v>26.326866666666668</v>
      </c>
      <c r="J285" s="2">
        <f t="shared" si="54"/>
        <v>1.3981333333333339</v>
      </c>
      <c r="K285" s="2"/>
      <c r="L285" s="2">
        <f t="shared" si="55"/>
        <v>2.2250000000000014</v>
      </c>
      <c r="M285" s="2"/>
      <c r="N285" s="2">
        <f t="shared" si="56"/>
        <v>1.7250000000000014</v>
      </c>
      <c r="O285" s="2"/>
      <c r="P285" s="2">
        <f t="shared" si="57"/>
        <v>1.2250000000000014</v>
      </c>
      <c r="Q285" s="2"/>
      <c r="R285" s="2">
        <f t="shared" si="48"/>
        <v>0.89813333333333389</v>
      </c>
      <c r="S285" s="2"/>
      <c r="T285" s="2">
        <f t="shared" si="58"/>
        <v>0.39813333333333389</v>
      </c>
      <c r="U285" s="11"/>
    </row>
    <row r="286" spans="1:21" x14ac:dyDescent="0.3">
      <c r="A286" s="12">
        <v>33158</v>
      </c>
      <c r="B286" s="28">
        <v>27.320833333333301</v>
      </c>
      <c r="C286" s="2">
        <f t="shared" si="47"/>
        <v>26.672777777777778</v>
      </c>
      <c r="D286" s="13">
        <f t="shared" si="49"/>
        <v>25.338377777777779</v>
      </c>
      <c r="E286" s="3">
        <v>24.5</v>
      </c>
      <c r="F286" s="1">
        <f t="shared" si="50"/>
        <v>25</v>
      </c>
      <c r="G286" s="1">
        <f t="shared" si="51"/>
        <v>25.5</v>
      </c>
      <c r="H286" s="13">
        <f t="shared" si="52"/>
        <v>25.838377777777779</v>
      </c>
      <c r="I286" s="14">
        <f t="shared" si="53"/>
        <v>26.338377777777779</v>
      </c>
      <c r="J286" s="2">
        <f t="shared" si="54"/>
        <v>1.9824555555555214</v>
      </c>
      <c r="K286" s="2"/>
      <c r="L286" s="2">
        <f t="shared" si="55"/>
        <v>2.8208333333333009</v>
      </c>
      <c r="M286" s="2"/>
      <c r="N286" s="2">
        <f t="shared" si="56"/>
        <v>2.3208333333333009</v>
      </c>
      <c r="O286" s="2"/>
      <c r="P286" s="2">
        <f t="shared" si="57"/>
        <v>1.8208333333333009</v>
      </c>
      <c r="Q286" s="2"/>
      <c r="R286" s="2">
        <f t="shared" si="48"/>
        <v>1.4824555555555214</v>
      </c>
      <c r="S286" s="2"/>
      <c r="T286" s="2">
        <f t="shared" si="58"/>
        <v>0.98245555555552144</v>
      </c>
      <c r="U286" s="11"/>
    </row>
    <row r="287" spans="1:21" x14ac:dyDescent="0.3">
      <c r="A287" s="12">
        <v>33159</v>
      </c>
      <c r="B287" s="28">
        <v>27.1666666666667</v>
      </c>
      <c r="C287" s="2">
        <f t="shared" si="47"/>
        <v>26.709305555555556</v>
      </c>
      <c r="D287" s="13">
        <f t="shared" si="49"/>
        <v>25.348605555555558</v>
      </c>
      <c r="E287" s="3">
        <v>24.5</v>
      </c>
      <c r="F287" s="1">
        <f t="shared" si="50"/>
        <v>25</v>
      </c>
      <c r="G287" s="1">
        <f t="shared" si="51"/>
        <v>25.5</v>
      </c>
      <c r="H287" s="13">
        <f t="shared" si="52"/>
        <v>25.848605555555558</v>
      </c>
      <c r="I287" s="14">
        <f t="shared" si="53"/>
        <v>26.348605555555558</v>
      </c>
      <c r="J287" s="2">
        <f t="shared" si="54"/>
        <v>1.8180611111111418</v>
      </c>
      <c r="K287" s="2"/>
      <c r="L287" s="2">
        <f t="shared" si="55"/>
        <v>2.6666666666666998</v>
      </c>
      <c r="M287" s="2"/>
      <c r="N287" s="2">
        <f t="shared" si="56"/>
        <v>2.1666666666666998</v>
      </c>
      <c r="O287" s="2"/>
      <c r="P287" s="2">
        <f t="shared" si="57"/>
        <v>1.6666666666666998</v>
      </c>
      <c r="Q287" s="2"/>
      <c r="R287" s="2">
        <f t="shared" si="48"/>
        <v>1.3180611111111418</v>
      </c>
      <c r="S287" s="2"/>
      <c r="T287" s="2">
        <f t="shared" si="58"/>
        <v>0.81806111111114177</v>
      </c>
      <c r="U287" s="11"/>
    </row>
    <row r="288" spans="1:21" x14ac:dyDescent="0.3">
      <c r="A288" s="12">
        <v>33160</v>
      </c>
      <c r="B288" s="28">
        <v>26.566666666666698</v>
      </c>
      <c r="C288" s="2">
        <f t="shared" si="47"/>
        <v>26.741111111111117</v>
      </c>
      <c r="D288" s="13">
        <f t="shared" si="49"/>
        <v>25.357511111111116</v>
      </c>
      <c r="E288" s="3">
        <v>24.5</v>
      </c>
      <c r="F288" s="1">
        <f t="shared" si="50"/>
        <v>25</v>
      </c>
      <c r="G288" s="1">
        <f t="shared" si="51"/>
        <v>25.5</v>
      </c>
      <c r="H288" s="13">
        <f t="shared" si="52"/>
        <v>25.857511111111116</v>
      </c>
      <c r="I288" s="14">
        <f t="shared" si="53"/>
        <v>26.357511111111116</v>
      </c>
      <c r="J288" s="2">
        <f t="shared" si="54"/>
        <v>1.2091555555555829</v>
      </c>
      <c r="K288" s="2"/>
      <c r="L288" s="2">
        <f t="shared" si="55"/>
        <v>2.0666666666666984</v>
      </c>
      <c r="M288" s="2"/>
      <c r="N288" s="2">
        <f t="shared" si="56"/>
        <v>1.5666666666666984</v>
      </c>
      <c r="O288" s="2"/>
      <c r="P288" s="2">
        <f t="shared" si="57"/>
        <v>1.0666666666666984</v>
      </c>
      <c r="Q288" s="2"/>
      <c r="R288" s="2">
        <f t="shared" si="48"/>
        <v>0.70915555555558285</v>
      </c>
      <c r="S288" s="2"/>
      <c r="T288" s="2">
        <f t="shared" si="58"/>
        <v>0.20915555555558285</v>
      </c>
      <c r="U288" s="11"/>
    </row>
    <row r="289" spans="1:21" x14ac:dyDescent="0.3">
      <c r="A289" s="12">
        <v>33161</v>
      </c>
      <c r="B289" s="28">
        <v>26.9375</v>
      </c>
      <c r="C289" s="2">
        <f t="shared" si="47"/>
        <v>26.73277777777778</v>
      </c>
      <c r="D289" s="13">
        <f t="shared" si="49"/>
        <v>25.355177777777779</v>
      </c>
      <c r="E289" s="3">
        <v>24.5</v>
      </c>
      <c r="F289" s="1">
        <f t="shared" si="50"/>
        <v>25</v>
      </c>
      <c r="G289" s="1">
        <f t="shared" si="51"/>
        <v>25.5</v>
      </c>
      <c r="H289" s="13">
        <f t="shared" si="52"/>
        <v>25.855177777777779</v>
      </c>
      <c r="I289" s="14">
        <f t="shared" si="53"/>
        <v>26.355177777777779</v>
      </c>
      <c r="J289" s="2">
        <f t="shared" si="54"/>
        <v>1.5823222222222206</v>
      </c>
      <c r="K289" s="2"/>
      <c r="L289" s="2">
        <f t="shared" si="55"/>
        <v>2.4375</v>
      </c>
      <c r="M289" s="2"/>
      <c r="N289" s="2">
        <f t="shared" si="56"/>
        <v>1.9375</v>
      </c>
      <c r="O289" s="2"/>
      <c r="P289" s="2">
        <f t="shared" si="57"/>
        <v>1.4375</v>
      </c>
      <c r="Q289" s="2"/>
      <c r="R289" s="2">
        <f t="shared" si="48"/>
        <v>1.0823222222222206</v>
      </c>
      <c r="S289" s="2"/>
      <c r="T289" s="2">
        <f t="shared" si="58"/>
        <v>0.58232222222222063</v>
      </c>
      <c r="U289" s="11"/>
    </row>
    <row r="290" spans="1:21" x14ac:dyDescent="0.3">
      <c r="A290" s="12">
        <v>33162</v>
      </c>
      <c r="B290" s="28">
        <v>26.9583333333333</v>
      </c>
      <c r="C290" s="2">
        <f t="shared" si="47"/>
        <v>26.72708333333334</v>
      </c>
      <c r="D290" s="13">
        <f t="shared" si="49"/>
        <v>25.353583333333336</v>
      </c>
      <c r="E290" s="3">
        <v>24.5</v>
      </c>
      <c r="F290" s="1">
        <f t="shared" si="50"/>
        <v>25</v>
      </c>
      <c r="G290" s="1">
        <f t="shared" si="51"/>
        <v>25.5</v>
      </c>
      <c r="H290" s="13">
        <f t="shared" si="52"/>
        <v>25.853583333333336</v>
      </c>
      <c r="I290" s="14">
        <f t="shared" si="53"/>
        <v>26.353583333333336</v>
      </c>
      <c r="J290" s="2">
        <f t="shared" si="54"/>
        <v>1.6047499999999637</v>
      </c>
      <c r="K290" s="2"/>
      <c r="L290" s="2">
        <f t="shared" si="55"/>
        <v>2.4583333333333002</v>
      </c>
      <c r="M290" s="2"/>
      <c r="N290" s="2">
        <f t="shared" si="56"/>
        <v>1.9583333333333002</v>
      </c>
      <c r="O290" s="2"/>
      <c r="P290" s="2">
        <f t="shared" si="57"/>
        <v>1.4583333333333002</v>
      </c>
      <c r="Q290" s="2"/>
      <c r="R290" s="2">
        <f t="shared" si="48"/>
        <v>1.1047499999999637</v>
      </c>
      <c r="S290" s="2"/>
      <c r="T290" s="2">
        <f t="shared" si="58"/>
        <v>0.60474999999996371</v>
      </c>
      <c r="U290" s="11"/>
    </row>
    <row r="291" spans="1:21" x14ac:dyDescent="0.3">
      <c r="A291" s="12">
        <v>33163</v>
      </c>
      <c r="B291" s="28">
        <v>25.779166666666701</v>
      </c>
      <c r="C291" s="2">
        <f t="shared" ref="C291:C354" si="59">AVERAGE(B261:B290)</f>
        <v>26.713333333333335</v>
      </c>
      <c r="D291" s="13">
        <f t="shared" si="49"/>
        <v>25.349733333333337</v>
      </c>
      <c r="E291" s="3">
        <v>24.5</v>
      </c>
      <c r="F291" s="1">
        <f t="shared" si="50"/>
        <v>25</v>
      </c>
      <c r="G291" s="1">
        <f t="shared" si="51"/>
        <v>25.5</v>
      </c>
      <c r="H291" s="13">
        <f t="shared" si="52"/>
        <v>25.849733333333337</v>
      </c>
      <c r="I291" s="14">
        <f t="shared" si="53"/>
        <v>26.349733333333337</v>
      </c>
      <c r="J291" s="2">
        <f t="shared" si="54"/>
        <v>0.42943333333336398</v>
      </c>
      <c r="K291" s="2"/>
      <c r="L291" s="2">
        <f t="shared" si="55"/>
        <v>1.2791666666667005</v>
      </c>
      <c r="M291" s="2"/>
      <c r="N291" s="2">
        <f t="shared" si="56"/>
        <v>0.77916666666670054</v>
      </c>
      <c r="O291" s="2"/>
      <c r="P291" s="2">
        <f t="shared" si="57"/>
        <v>0.27916666666670054</v>
      </c>
      <c r="Q291" s="2"/>
      <c r="R291" s="2">
        <f t="shared" si="48"/>
        <v>0</v>
      </c>
      <c r="S291" s="2"/>
      <c r="T291" s="2">
        <f t="shared" si="58"/>
        <v>0</v>
      </c>
      <c r="U291" s="11"/>
    </row>
    <row r="292" spans="1:21" x14ac:dyDescent="0.3">
      <c r="A292" s="12">
        <v>33164</v>
      </c>
      <c r="B292" s="28">
        <v>26.2916666666667</v>
      </c>
      <c r="C292" s="2">
        <f t="shared" si="59"/>
        <v>26.651527777777783</v>
      </c>
      <c r="D292" s="13">
        <f t="shared" si="49"/>
        <v>25.332427777777781</v>
      </c>
      <c r="E292" s="3">
        <v>24.5</v>
      </c>
      <c r="F292" s="1">
        <f t="shared" si="50"/>
        <v>25</v>
      </c>
      <c r="G292" s="1">
        <f t="shared" si="51"/>
        <v>25.5</v>
      </c>
      <c r="H292" s="13">
        <f t="shared" si="52"/>
        <v>25.832427777777781</v>
      </c>
      <c r="I292" s="14">
        <f t="shared" si="53"/>
        <v>26.332427777777781</v>
      </c>
      <c r="J292" s="2">
        <f t="shared" si="54"/>
        <v>0.95923888888891895</v>
      </c>
      <c r="K292" s="2"/>
      <c r="L292" s="2">
        <f t="shared" si="55"/>
        <v>1.7916666666666998</v>
      </c>
      <c r="M292" s="2"/>
      <c r="N292" s="2">
        <f t="shared" si="56"/>
        <v>1.2916666666666998</v>
      </c>
      <c r="O292" s="2"/>
      <c r="P292" s="2">
        <f t="shared" si="57"/>
        <v>0.79166666666669983</v>
      </c>
      <c r="Q292" s="2"/>
      <c r="R292" s="2">
        <f t="shared" si="48"/>
        <v>0.45923888888891895</v>
      </c>
      <c r="S292" s="2"/>
      <c r="T292" s="2">
        <f t="shared" si="58"/>
        <v>0</v>
      </c>
      <c r="U292" s="11"/>
    </row>
    <row r="293" spans="1:21" x14ac:dyDescent="0.3">
      <c r="A293" s="12">
        <v>33165</v>
      </c>
      <c r="B293" s="28">
        <v>26.433333333333302</v>
      </c>
      <c r="C293" s="2">
        <f t="shared" si="59"/>
        <v>26.600833333333338</v>
      </c>
      <c r="D293" s="13">
        <f t="shared" si="49"/>
        <v>25.318233333333335</v>
      </c>
      <c r="E293" s="3">
        <v>24.5</v>
      </c>
      <c r="F293" s="1">
        <f t="shared" si="50"/>
        <v>25</v>
      </c>
      <c r="G293" s="1">
        <f t="shared" si="51"/>
        <v>25.5</v>
      </c>
      <c r="H293" s="13">
        <f t="shared" si="52"/>
        <v>25.818233333333335</v>
      </c>
      <c r="I293" s="14">
        <f t="shared" si="53"/>
        <v>26.318233333333335</v>
      </c>
      <c r="J293" s="2">
        <f t="shared" si="54"/>
        <v>1.1150999999999662</v>
      </c>
      <c r="K293" s="2"/>
      <c r="L293" s="2">
        <f t="shared" si="55"/>
        <v>1.9333333333333016</v>
      </c>
      <c r="M293" s="2"/>
      <c r="N293" s="2">
        <f t="shared" si="56"/>
        <v>1.4333333333333016</v>
      </c>
      <c r="O293" s="2"/>
      <c r="P293" s="2">
        <f t="shared" si="57"/>
        <v>0.9333333333333016</v>
      </c>
      <c r="Q293" s="2"/>
      <c r="R293" s="2">
        <f t="shared" si="48"/>
        <v>0.61509999999996623</v>
      </c>
      <c r="S293" s="2"/>
      <c r="T293" s="2">
        <f t="shared" si="58"/>
        <v>0.11509999999996623</v>
      </c>
      <c r="U293" s="11"/>
    </row>
    <row r="294" spans="1:21" x14ac:dyDescent="0.3">
      <c r="A294" s="12">
        <v>33166</v>
      </c>
      <c r="B294" s="28">
        <v>26.570833333333301</v>
      </c>
      <c r="C294" s="2">
        <f t="shared" si="59"/>
        <v>26.647500000000001</v>
      </c>
      <c r="D294" s="13">
        <f t="shared" si="49"/>
        <v>25.331300000000002</v>
      </c>
      <c r="E294" s="3">
        <v>24.5</v>
      </c>
      <c r="F294" s="1">
        <f t="shared" si="50"/>
        <v>25</v>
      </c>
      <c r="G294" s="1">
        <f t="shared" si="51"/>
        <v>25.5</v>
      </c>
      <c r="H294" s="13">
        <f t="shared" si="52"/>
        <v>25.831300000000002</v>
      </c>
      <c r="I294" s="14">
        <f t="shared" si="53"/>
        <v>26.331300000000002</v>
      </c>
      <c r="J294" s="2">
        <f t="shared" si="54"/>
        <v>1.2395333333332985</v>
      </c>
      <c r="K294" s="2"/>
      <c r="L294" s="2">
        <f t="shared" si="55"/>
        <v>2.0708333333333009</v>
      </c>
      <c r="M294" s="2"/>
      <c r="N294" s="2">
        <f t="shared" si="56"/>
        <v>1.5708333333333009</v>
      </c>
      <c r="O294" s="2"/>
      <c r="P294" s="2">
        <f t="shared" si="57"/>
        <v>1.0708333333333009</v>
      </c>
      <c r="Q294" s="2"/>
      <c r="R294" s="2">
        <f t="shared" si="48"/>
        <v>0.73953333333329851</v>
      </c>
      <c r="S294" s="2"/>
      <c r="T294" s="2">
        <f t="shared" si="58"/>
        <v>0.23953333333329851</v>
      </c>
      <c r="U294" s="11"/>
    </row>
    <row r="295" spans="1:21" x14ac:dyDescent="0.3">
      <c r="A295" s="12">
        <v>33167</v>
      </c>
      <c r="B295" s="28">
        <v>25.183333333333302</v>
      </c>
      <c r="C295" s="2">
        <f t="shared" si="59"/>
        <v>26.621944444444448</v>
      </c>
      <c r="D295" s="13">
        <f t="shared" si="49"/>
        <v>25.324144444444446</v>
      </c>
      <c r="E295" s="3">
        <v>24.5</v>
      </c>
      <c r="F295" s="1">
        <f t="shared" si="50"/>
        <v>25</v>
      </c>
      <c r="G295" s="1">
        <f t="shared" si="51"/>
        <v>25.5</v>
      </c>
      <c r="H295" s="13">
        <f t="shared" si="52"/>
        <v>25.824144444444446</v>
      </c>
      <c r="I295" s="14">
        <f t="shared" si="53"/>
        <v>26.324144444444446</v>
      </c>
      <c r="J295" s="2">
        <f t="shared" si="54"/>
        <v>0</v>
      </c>
      <c r="K295" s="2"/>
      <c r="L295" s="2">
        <f t="shared" si="55"/>
        <v>0.6833333333333016</v>
      </c>
      <c r="M295" s="2"/>
      <c r="N295" s="2">
        <f t="shared" si="56"/>
        <v>0.1833333333333016</v>
      </c>
      <c r="O295" s="2"/>
      <c r="P295" s="2">
        <f t="shared" si="57"/>
        <v>0</v>
      </c>
      <c r="Q295" s="2"/>
      <c r="R295" s="2">
        <f t="shared" si="48"/>
        <v>0</v>
      </c>
      <c r="S295" s="2"/>
      <c r="T295" s="2">
        <f t="shared" si="58"/>
        <v>0</v>
      </c>
      <c r="U295" s="11"/>
    </row>
    <row r="296" spans="1:21" x14ac:dyDescent="0.3">
      <c r="A296" s="12">
        <v>33168</v>
      </c>
      <c r="B296" s="28">
        <v>25.774999999999999</v>
      </c>
      <c r="C296" s="2">
        <f t="shared" si="59"/>
        <v>26.574861111111112</v>
      </c>
      <c r="D296" s="13">
        <f t="shared" si="49"/>
        <v>25.310961111111112</v>
      </c>
      <c r="E296" s="3">
        <v>24.5</v>
      </c>
      <c r="F296" s="1">
        <f t="shared" si="50"/>
        <v>25</v>
      </c>
      <c r="G296" s="1">
        <f t="shared" si="51"/>
        <v>25.5</v>
      </c>
      <c r="H296" s="13">
        <f t="shared" si="52"/>
        <v>25.810961111111112</v>
      </c>
      <c r="I296" s="14">
        <f t="shared" si="53"/>
        <v>26.310961111111112</v>
      </c>
      <c r="J296" s="2">
        <f t="shared" si="54"/>
        <v>0.46403888888888645</v>
      </c>
      <c r="K296" s="2"/>
      <c r="L296" s="2">
        <f t="shared" si="55"/>
        <v>1.2749999999999986</v>
      </c>
      <c r="M296" s="2"/>
      <c r="N296" s="2">
        <f t="shared" si="56"/>
        <v>0.77499999999999858</v>
      </c>
      <c r="O296" s="2"/>
      <c r="P296" s="2">
        <f t="shared" si="57"/>
        <v>0.27499999999999858</v>
      </c>
      <c r="Q296" s="2"/>
      <c r="R296" s="2">
        <f t="shared" si="48"/>
        <v>0</v>
      </c>
      <c r="S296" s="2"/>
      <c r="T296" s="2">
        <f t="shared" si="58"/>
        <v>0</v>
      </c>
      <c r="U296" s="11"/>
    </row>
    <row r="297" spans="1:21" x14ac:dyDescent="0.3">
      <c r="A297" s="12">
        <v>33169</v>
      </c>
      <c r="B297" s="28">
        <v>24.887499999999999</v>
      </c>
      <c r="C297" s="2">
        <f t="shared" si="59"/>
        <v>26.520138888888887</v>
      </c>
      <c r="D297" s="13">
        <f t="shared" si="49"/>
        <v>25.295638888888888</v>
      </c>
      <c r="E297" s="3">
        <v>24.5</v>
      </c>
      <c r="F297" s="1">
        <f t="shared" si="50"/>
        <v>25</v>
      </c>
      <c r="G297" s="1">
        <f t="shared" si="51"/>
        <v>25.5</v>
      </c>
      <c r="H297" s="13">
        <f t="shared" si="52"/>
        <v>25.795638888888888</v>
      </c>
      <c r="I297" s="14">
        <f t="shared" si="53"/>
        <v>26.295638888888888</v>
      </c>
      <c r="J297" s="2">
        <f t="shared" si="54"/>
        <v>0</v>
      </c>
      <c r="K297" s="2"/>
      <c r="L297" s="2">
        <f t="shared" si="55"/>
        <v>0.38749999999999929</v>
      </c>
      <c r="M297" s="2"/>
      <c r="N297" s="2">
        <f t="shared" si="56"/>
        <v>0</v>
      </c>
      <c r="O297" s="2"/>
      <c r="P297" s="2">
        <f t="shared" si="57"/>
        <v>0</v>
      </c>
      <c r="Q297" s="2"/>
      <c r="R297" s="2">
        <f t="shared" si="48"/>
        <v>0</v>
      </c>
      <c r="S297" s="2"/>
      <c r="T297" s="2">
        <f t="shared" si="58"/>
        <v>0</v>
      </c>
      <c r="U297" s="11"/>
    </row>
    <row r="298" spans="1:21" x14ac:dyDescent="0.3">
      <c r="A298" s="12">
        <v>33170</v>
      </c>
      <c r="B298" s="28">
        <v>24.475000000000001</v>
      </c>
      <c r="C298" s="2">
        <f t="shared" si="59"/>
        <v>26.49527777777778</v>
      </c>
      <c r="D298" s="13">
        <f t="shared" si="49"/>
        <v>25.288677777777778</v>
      </c>
      <c r="E298" s="3">
        <v>24.5</v>
      </c>
      <c r="F298" s="1">
        <f t="shared" si="50"/>
        <v>25</v>
      </c>
      <c r="G298" s="1">
        <f t="shared" si="51"/>
        <v>25.5</v>
      </c>
      <c r="H298" s="13">
        <f t="shared" si="52"/>
        <v>25.788677777777778</v>
      </c>
      <c r="I298" s="14">
        <f t="shared" si="53"/>
        <v>26.288677777777778</v>
      </c>
      <c r="J298" s="2">
        <f t="shared" si="54"/>
        <v>0</v>
      </c>
      <c r="K298" s="2"/>
      <c r="L298" s="2">
        <f t="shared" si="55"/>
        <v>0</v>
      </c>
      <c r="M298" s="2"/>
      <c r="N298" s="2">
        <f t="shared" si="56"/>
        <v>0</v>
      </c>
      <c r="O298" s="2"/>
      <c r="P298" s="2">
        <f t="shared" si="57"/>
        <v>0</v>
      </c>
      <c r="Q298" s="2"/>
      <c r="R298" s="2">
        <f t="shared" si="48"/>
        <v>0</v>
      </c>
      <c r="S298" s="2"/>
      <c r="T298" s="2">
        <f t="shared" si="58"/>
        <v>0</v>
      </c>
      <c r="U298" s="11"/>
    </row>
    <row r="299" spans="1:21" x14ac:dyDescent="0.3">
      <c r="A299" s="12">
        <v>33171</v>
      </c>
      <c r="B299" s="28">
        <v>23.387499999999999</v>
      </c>
      <c r="C299" s="2">
        <f t="shared" si="59"/>
        <v>26.448333333333334</v>
      </c>
      <c r="D299" s="13">
        <f t="shared" si="49"/>
        <v>25.275533333333335</v>
      </c>
      <c r="E299" s="3">
        <v>24.5</v>
      </c>
      <c r="F299" s="1">
        <f t="shared" si="50"/>
        <v>25</v>
      </c>
      <c r="G299" s="1">
        <f t="shared" si="51"/>
        <v>25.5</v>
      </c>
      <c r="H299" s="13">
        <f t="shared" si="52"/>
        <v>25.775533333333335</v>
      </c>
      <c r="I299" s="14">
        <f t="shared" si="53"/>
        <v>26.275533333333335</v>
      </c>
      <c r="J299" s="2">
        <f t="shared" si="54"/>
        <v>0</v>
      </c>
      <c r="K299" s="2"/>
      <c r="L299" s="2">
        <f t="shared" si="55"/>
        <v>0</v>
      </c>
      <c r="M299" s="2"/>
      <c r="N299" s="2">
        <f t="shared" si="56"/>
        <v>0</v>
      </c>
      <c r="O299" s="2"/>
      <c r="P299" s="2">
        <f t="shared" si="57"/>
        <v>0</v>
      </c>
      <c r="Q299" s="2"/>
      <c r="R299" s="2">
        <f t="shared" si="48"/>
        <v>0</v>
      </c>
      <c r="S299" s="2"/>
      <c r="T299" s="2">
        <f t="shared" si="58"/>
        <v>0</v>
      </c>
      <c r="U299" s="11"/>
    </row>
    <row r="300" spans="1:21" x14ac:dyDescent="0.3">
      <c r="A300" s="12">
        <v>33172</v>
      </c>
      <c r="B300" s="28">
        <v>23.8958333333333</v>
      </c>
      <c r="C300" s="2">
        <f t="shared" si="59"/>
        <v>26.366388888888892</v>
      </c>
      <c r="D300" s="13">
        <f t="shared" si="49"/>
        <v>25.252588888888891</v>
      </c>
      <c r="E300" s="3">
        <v>24.5</v>
      </c>
      <c r="F300" s="1">
        <f t="shared" si="50"/>
        <v>25</v>
      </c>
      <c r="G300" s="1">
        <f t="shared" si="51"/>
        <v>25.5</v>
      </c>
      <c r="H300" s="13">
        <f t="shared" si="52"/>
        <v>25.752588888888891</v>
      </c>
      <c r="I300" s="14">
        <f t="shared" si="53"/>
        <v>26.252588888888891</v>
      </c>
      <c r="J300" s="2">
        <f t="shared" si="54"/>
        <v>0</v>
      </c>
      <c r="K300" s="2"/>
      <c r="L300" s="2">
        <f t="shared" si="55"/>
        <v>0</v>
      </c>
      <c r="M300" s="2"/>
      <c r="N300" s="2">
        <f t="shared" si="56"/>
        <v>0</v>
      </c>
      <c r="O300" s="2"/>
      <c r="P300" s="2">
        <f t="shared" si="57"/>
        <v>0</v>
      </c>
      <c r="Q300" s="2"/>
      <c r="R300" s="2">
        <f t="shared" si="48"/>
        <v>0</v>
      </c>
      <c r="S300" s="2"/>
      <c r="T300" s="2">
        <f t="shared" si="58"/>
        <v>0</v>
      </c>
      <c r="U300" s="11"/>
    </row>
    <row r="301" spans="1:21" x14ac:dyDescent="0.3">
      <c r="A301" s="12">
        <v>33173</v>
      </c>
      <c r="B301" s="28">
        <v>24.066666666666698</v>
      </c>
      <c r="C301" s="2">
        <f t="shared" si="59"/>
        <v>26.266944444444448</v>
      </c>
      <c r="D301" s="13">
        <f t="shared" si="49"/>
        <v>25.224744444444447</v>
      </c>
      <c r="E301" s="3">
        <v>24.5</v>
      </c>
      <c r="F301" s="1">
        <f t="shared" si="50"/>
        <v>25</v>
      </c>
      <c r="G301" s="1">
        <f t="shared" si="51"/>
        <v>25.5</v>
      </c>
      <c r="H301" s="13">
        <f t="shared" si="52"/>
        <v>25.724744444444447</v>
      </c>
      <c r="I301" s="14">
        <f t="shared" si="53"/>
        <v>26.224744444444447</v>
      </c>
      <c r="J301" s="2">
        <f t="shared" si="54"/>
        <v>0</v>
      </c>
      <c r="K301" s="2"/>
      <c r="L301" s="2">
        <f t="shared" si="55"/>
        <v>0</v>
      </c>
      <c r="M301" s="2"/>
      <c r="N301" s="2">
        <f t="shared" si="56"/>
        <v>0</v>
      </c>
      <c r="O301" s="2"/>
      <c r="P301" s="2">
        <f t="shared" si="57"/>
        <v>0</v>
      </c>
      <c r="Q301" s="2"/>
      <c r="R301" s="2">
        <f t="shared" si="48"/>
        <v>0</v>
      </c>
      <c r="S301" s="2"/>
      <c r="T301" s="2">
        <f t="shared" si="58"/>
        <v>0</v>
      </c>
      <c r="U301" s="11"/>
    </row>
    <row r="302" spans="1:21" x14ac:dyDescent="0.3">
      <c r="A302" s="12">
        <v>33174</v>
      </c>
      <c r="B302" s="28">
        <v>24.954166666666701</v>
      </c>
      <c r="C302" s="2">
        <f t="shared" si="59"/>
        <v>26.165833333333342</v>
      </c>
      <c r="D302" s="13">
        <f t="shared" si="49"/>
        <v>25.196433333333339</v>
      </c>
      <c r="E302" s="3">
        <v>24.5</v>
      </c>
      <c r="F302" s="1">
        <f t="shared" si="50"/>
        <v>25</v>
      </c>
      <c r="G302" s="1">
        <f t="shared" si="51"/>
        <v>25.5</v>
      </c>
      <c r="H302" s="13">
        <f t="shared" si="52"/>
        <v>25.696433333333339</v>
      </c>
      <c r="I302" s="14">
        <f t="shared" si="53"/>
        <v>26.196433333333339</v>
      </c>
      <c r="J302" s="2">
        <f t="shared" si="54"/>
        <v>0</v>
      </c>
      <c r="K302" s="2"/>
      <c r="L302" s="2">
        <f t="shared" si="55"/>
        <v>0.45416666666670125</v>
      </c>
      <c r="M302" s="2"/>
      <c r="N302" s="2">
        <f t="shared" si="56"/>
        <v>0</v>
      </c>
      <c r="O302" s="2"/>
      <c r="P302" s="2">
        <f t="shared" si="57"/>
        <v>0</v>
      </c>
      <c r="Q302" s="2"/>
      <c r="R302" s="2">
        <f t="shared" si="48"/>
        <v>0</v>
      </c>
      <c r="S302" s="2"/>
      <c r="T302" s="2">
        <f t="shared" si="58"/>
        <v>0</v>
      </c>
      <c r="U302" s="11"/>
    </row>
    <row r="303" spans="1:21" x14ac:dyDescent="0.3">
      <c r="A303" s="12">
        <v>33175</v>
      </c>
      <c r="B303" s="28">
        <v>24.691666666666698</v>
      </c>
      <c r="C303" s="2">
        <f t="shared" si="59"/>
        <v>26.150694444444451</v>
      </c>
      <c r="D303" s="13">
        <f t="shared" si="49"/>
        <v>25.192194444444446</v>
      </c>
      <c r="E303" s="3">
        <v>24.5</v>
      </c>
      <c r="F303" s="1">
        <f t="shared" si="50"/>
        <v>25</v>
      </c>
      <c r="G303" s="1">
        <f t="shared" si="51"/>
        <v>25.5</v>
      </c>
      <c r="H303" s="13">
        <f t="shared" si="52"/>
        <v>25.692194444444446</v>
      </c>
      <c r="I303" s="14">
        <f t="shared" si="53"/>
        <v>26.192194444444446</v>
      </c>
      <c r="J303" s="2">
        <f t="shared" si="54"/>
        <v>0</v>
      </c>
      <c r="K303" s="2"/>
      <c r="L303" s="2">
        <f t="shared" si="55"/>
        <v>0.1916666666666984</v>
      </c>
      <c r="M303" s="2"/>
      <c r="N303" s="2">
        <f t="shared" si="56"/>
        <v>0</v>
      </c>
      <c r="O303" s="2"/>
      <c r="P303" s="2">
        <f t="shared" si="57"/>
        <v>0</v>
      </c>
      <c r="Q303" s="2"/>
      <c r="R303" s="2">
        <f t="shared" si="48"/>
        <v>0</v>
      </c>
      <c r="S303" s="2"/>
      <c r="T303" s="2">
        <f t="shared" si="58"/>
        <v>0</v>
      </c>
      <c r="U303" s="11"/>
    </row>
    <row r="304" spans="1:21" x14ac:dyDescent="0.3">
      <c r="A304" s="12">
        <v>33176</v>
      </c>
      <c r="B304" s="28">
        <v>25.25</v>
      </c>
      <c r="C304" s="2">
        <f t="shared" si="59"/>
        <v>26.128333333333341</v>
      </c>
      <c r="D304" s="13">
        <f t="shared" si="49"/>
        <v>25.185933333333338</v>
      </c>
      <c r="E304" s="3">
        <v>24.5</v>
      </c>
      <c r="F304" s="1">
        <f t="shared" si="50"/>
        <v>25</v>
      </c>
      <c r="G304" s="1">
        <f t="shared" si="51"/>
        <v>25.5</v>
      </c>
      <c r="H304" s="13">
        <f t="shared" si="52"/>
        <v>25.685933333333338</v>
      </c>
      <c r="I304" s="14">
        <f t="shared" si="53"/>
        <v>26.185933333333338</v>
      </c>
      <c r="J304" s="2">
        <f t="shared" si="54"/>
        <v>6.4066666666661831E-2</v>
      </c>
      <c r="K304" s="2"/>
      <c r="L304" s="2">
        <f t="shared" si="55"/>
        <v>0.75</v>
      </c>
      <c r="M304" s="2"/>
      <c r="N304" s="2">
        <f t="shared" si="56"/>
        <v>0.25</v>
      </c>
      <c r="O304" s="2"/>
      <c r="P304" s="2">
        <f t="shared" si="57"/>
        <v>0</v>
      </c>
      <c r="Q304" s="2"/>
      <c r="R304" s="2">
        <f t="shared" si="48"/>
        <v>0</v>
      </c>
      <c r="S304" s="2"/>
      <c r="T304" s="2">
        <f t="shared" si="58"/>
        <v>0</v>
      </c>
      <c r="U304" s="11"/>
    </row>
    <row r="305" spans="1:21" x14ac:dyDescent="0.3">
      <c r="A305" s="12">
        <v>33177</v>
      </c>
      <c r="B305" s="28">
        <v>24.3541666666667</v>
      </c>
      <c r="C305" s="2">
        <f t="shared" si="59"/>
        <v>26.167361111111116</v>
      </c>
      <c r="D305" s="13">
        <f t="shared" si="49"/>
        <v>25.196861111111115</v>
      </c>
      <c r="E305" s="3">
        <v>24.5</v>
      </c>
      <c r="F305" s="1">
        <f t="shared" si="50"/>
        <v>25</v>
      </c>
      <c r="G305" s="1">
        <f t="shared" si="51"/>
        <v>25.5</v>
      </c>
      <c r="H305" s="13">
        <f t="shared" si="52"/>
        <v>25.696861111111115</v>
      </c>
      <c r="I305" s="14">
        <f t="shared" si="53"/>
        <v>26.196861111111115</v>
      </c>
      <c r="J305" s="2">
        <f t="shared" si="54"/>
        <v>0</v>
      </c>
      <c r="K305" s="2"/>
      <c r="L305" s="2">
        <f t="shared" si="55"/>
        <v>0</v>
      </c>
      <c r="M305" s="2"/>
      <c r="N305" s="2">
        <f t="shared" si="56"/>
        <v>0</v>
      </c>
      <c r="O305" s="2"/>
      <c r="P305" s="2">
        <f t="shared" si="57"/>
        <v>0</v>
      </c>
      <c r="Q305" s="2"/>
      <c r="R305" s="2">
        <f t="shared" si="48"/>
        <v>0</v>
      </c>
      <c r="S305" s="2"/>
      <c r="T305" s="2">
        <f t="shared" si="58"/>
        <v>0</v>
      </c>
      <c r="U305" s="11"/>
    </row>
    <row r="306" spans="1:21" x14ac:dyDescent="0.3">
      <c r="A306" s="12">
        <v>33178</v>
      </c>
      <c r="B306" s="28">
        <v>25.120833333333302</v>
      </c>
      <c r="C306" s="2">
        <f t="shared" si="59"/>
        <v>26.071111111111119</v>
      </c>
      <c r="D306" s="13">
        <f t="shared" si="49"/>
        <v>25.169911111111116</v>
      </c>
      <c r="E306" s="3">
        <v>24.5</v>
      </c>
      <c r="F306" s="1">
        <f t="shared" si="50"/>
        <v>25</v>
      </c>
      <c r="G306" s="1">
        <f t="shared" si="51"/>
        <v>25.5</v>
      </c>
      <c r="H306" s="13">
        <f t="shared" si="52"/>
        <v>25.669911111111116</v>
      </c>
      <c r="I306" s="14">
        <f t="shared" si="53"/>
        <v>26.169911111111116</v>
      </c>
      <c r="J306" s="2">
        <f t="shared" si="54"/>
        <v>0</v>
      </c>
      <c r="K306" s="2"/>
      <c r="L306" s="2">
        <f t="shared" si="55"/>
        <v>0.6208333333333016</v>
      </c>
      <c r="M306" s="2"/>
      <c r="N306" s="2">
        <f t="shared" si="56"/>
        <v>0.1208333333333016</v>
      </c>
      <c r="O306" s="2"/>
      <c r="P306" s="2">
        <f t="shared" si="57"/>
        <v>0</v>
      </c>
      <c r="Q306" s="2"/>
      <c r="R306" s="2">
        <f t="shared" si="48"/>
        <v>0</v>
      </c>
      <c r="S306" s="2"/>
      <c r="T306" s="2">
        <f t="shared" si="58"/>
        <v>0</v>
      </c>
      <c r="U306" s="11"/>
    </row>
    <row r="307" spans="1:21" x14ac:dyDescent="0.3">
      <c r="A307" s="12">
        <v>33179</v>
      </c>
      <c r="B307" s="28">
        <v>24.45</v>
      </c>
      <c r="C307" s="2">
        <f t="shared" si="59"/>
        <v>25.97569444444445</v>
      </c>
      <c r="D307" s="13">
        <f t="shared" si="49"/>
        <v>25.143194444444447</v>
      </c>
      <c r="E307" s="3">
        <v>24.5</v>
      </c>
      <c r="F307" s="1">
        <f t="shared" si="50"/>
        <v>25</v>
      </c>
      <c r="G307" s="1">
        <f t="shared" si="51"/>
        <v>25.5</v>
      </c>
      <c r="H307" s="13">
        <f t="shared" si="52"/>
        <v>25.643194444444447</v>
      </c>
      <c r="I307" s="14">
        <f t="shared" si="53"/>
        <v>26.143194444444447</v>
      </c>
      <c r="J307" s="2">
        <f t="shared" si="54"/>
        <v>0</v>
      </c>
      <c r="K307" s="2"/>
      <c r="L307" s="2">
        <f t="shared" si="55"/>
        <v>0</v>
      </c>
      <c r="M307" s="2"/>
      <c r="N307" s="2">
        <f t="shared" si="56"/>
        <v>0</v>
      </c>
      <c r="O307" s="2"/>
      <c r="P307" s="2">
        <f t="shared" si="57"/>
        <v>0</v>
      </c>
      <c r="Q307" s="2"/>
      <c r="R307" s="2">
        <f t="shared" si="48"/>
        <v>0</v>
      </c>
      <c r="S307" s="2"/>
      <c r="T307" s="2">
        <f t="shared" si="58"/>
        <v>0</v>
      </c>
      <c r="U307" s="11"/>
    </row>
    <row r="308" spans="1:21" x14ac:dyDescent="0.3">
      <c r="A308" s="12">
        <v>33180</v>
      </c>
      <c r="B308" s="28">
        <v>24.487500000000001</v>
      </c>
      <c r="C308" s="2">
        <f t="shared" si="59"/>
        <v>25.913055555555559</v>
      </c>
      <c r="D308" s="13">
        <f t="shared" si="49"/>
        <v>25.125655555555557</v>
      </c>
      <c r="E308" s="3">
        <v>24.5</v>
      </c>
      <c r="F308" s="1">
        <f t="shared" si="50"/>
        <v>25</v>
      </c>
      <c r="G308" s="1">
        <f t="shared" si="51"/>
        <v>25.5</v>
      </c>
      <c r="H308" s="13">
        <f t="shared" si="52"/>
        <v>25.625655555555557</v>
      </c>
      <c r="I308" s="14">
        <f t="shared" si="53"/>
        <v>26.125655555555557</v>
      </c>
      <c r="J308" s="2">
        <f t="shared" si="54"/>
        <v>0</v>
      </c>
      <c r="K308" s="2"/>
      <c r="L308" s="2">
        <f t="shared" si="55"/>
        <v>0</v>
      </c>
      <c r="M308" s="2"/>
      <c r="N308" s="2">
        <f t="shared" si="56"/>
        <v>0</v>
      </c>
      <c r="O308" s="2"/>
      <c r="P308" s="2">
        <f t="shared" si="57"/>
        <v>0</v>
      </c>
      <c r="Q308" s="2"/>
      <c r="R308" s="2">
        <f t="shared" si="48"/>
        <v>0</v>
      </c>
      <c r="S308" s="2"/>
      <c r="T308" s="2">
        <f t="shared" si="58"/>
        <v>0</v>
      </c>
      <c r="U308" s="11"/>
    </row>
    <row r="309" spans="1:21" x14ac:dyDescent="0.3">
      <c r="A309" s="12">
        <v>33181</v>
      </c>
      <c r="B309" s="28">
        <v>24.154166666666701</v>
      </c>
      <c r="C309" s="2">
        <f t="shared" si="59"/>
        <v>25.826944444444447</v>
      </c>
      <c r="D309" s="13">
        <f t="shared" si="49"/>
        <v>25.101544444444446</v>
      </c>
      <c r="E309" s="3">
        <v>24.5</v>
      </c>
      <c r="F309" s="1">
        <f t="shared" si="50"/>
        <v>25</v>
      </c>
      <c r="G309" s="1">
        <f t="shared" si="51"/>
        <v>25.5</v>
      </c>
      <c r="H309" s="13">
        <f t="shared" si="52"/>
        <v>25.601544444444446</v>
      </c>
      <c r="I309" s="14">
        <f t="shared" si="53"/>
        <v>26.101544444444446</v>
      </c>
      <c r="J309" s="2">
        <f t="shared" si="54"/>
        <v>0</v>
      </c>
      <c r="K309" s="2"/>
      <c r="L309" s="2">
        <f t="shared" si="55"/>
        <v>0</v>
      </c>
      <c r="M309" s="2"/>
      <c r="N309" s="2">
        <f t="shared" si="56"/>
        <v>0</v>
      </c>
      <c r="O309" s="2"/>
      <c r="P309" s="2">
        <f t="shared" si="57"/>
        <v>0</v>
      </c>
      <c r="Q309" s="2"/>
      <c r="R309" s="2">
        <f t="shared" si="48"/>
        <v>0</v>
      </c>
      <c r="S309" s="2"/>
      <c r="T309" s="2">
        <f t="shared" si="58"/>
        <v>0</v>
      </c>
      <c r="U309" s="11"/>
    </row>
    <row r="310" spans="1:21" x14ac:dyDescent="0.3">
      <c r="A310" s="12">
        <v>33182</v>
      </c>
      <c r="B310" s="28">
        <v>24.045833333333299</v>
      </c>
      <c r="C310" s="2">
        <f t="shared" si="59"/>
        <v>25.696944444444444</v>
      </c>
      <c r="D310" s="13">
        <f t="shared" si="49"/>
        <v>25.065144444444446</v>
      </c>
      <c r="E310" s="3">
        <v>24.5</v>
      </c>
      <c r="F310" s="1">
        <f t="shared" si="50"/>
        <v>25</v>
      </c>
      <c r="G310" s="1">
        <f t="shared" si="51"/>
        <v>25.5</v>
      </c>
      <c r="H310" s="13">
        <f t="shared" si="52"/>
        <v>25.565144444444446</v>
      </c>
      <c r="I310" s="14">
        <f t="shared" si="53"/>
        <v>26.065144444444446</v>
      </c>
      <c r="J310" s="2">
        <f t="shared" si="54"/>
        <v>0</v>
      </c>
      <c r="K310" s="2"/>
      <c r="L310" s="2">
        <f t="shared" si="55"/>
        <v>0</v>
      </c>
      <c r="M310" s="2"/>
      <c r="N310" s="2">
        <f t="shared" si="56"/>
        <v>0</v>
      </c>
      <c r="O310" s="2"/>
      <c r="P310" s="2">
        <f t="shared" si="57"/>
        <v>0</v>
      </c>
      <c r="Q310" s="2"/>
      <c r="R310" s="2">
        <f t="shared" si="48"/>
        <v>0</v>
      </c>
      <c r="S310" s="2"/>
      <c r="T310" s="2">
        <f t="shared" si="58"/>
        <v>0</v>
      </c>
      <c r="U310" s="11"/>
    </row>
    <row r="311" spans="1:21" x14ac:dyDescent="0.3">
      <c r="A311" s="12">
        <v>33183</v>
      </c>
      <c r="B311" s="28">
        <v>23.408333333333299</v>
      </c>
      <c r="C311" s="2">
        <f t="shared" si="59"/>
        <v>25.571527777777778</v>
      </c>
      <c r="D311" s="13">
        <f t="shared" si="49"/>
        <v>25.030027777777779</v>
      </c>
      <c r="E311" s="3">
        <v>24.5</v>
      </c>
      <c r="F311" s="1">
        <f t="shared" si="50"/>
        <v>25</v>
      </c>
      <c r="G311" s="1">
        <f t="shared" si="51"/>
        <v>25.5</v>
      </c>
      <c r="H311" s="13">
        <f t="shared" si="52"/>
        <v>25.530027777777779</v>
      </c>
      <c r="I311" s="14">
        <f t="shared" si="53"/>
        <v>26.030027777777779</v>
      </c>
      <c r="J311" s="2">
        <f t="shared" si="54"/>
        <v>0</v>
      </c>
      <c r="K311" s="2"/>
      <c r="L311" s="2">
        <f t="shared" si="55"/>
        <v>0</v>
      </c>
      <c r="M311" s="2"/>
      <c r="N311" s="2">
        <f t="shared" si="56"/>
        <v>0</v>
      </c>
      <c r="O311" s="2"/>
      <c r="P311" s="2">
        <f t="shared" si="57"/>
        <v>0</v>
      </c>
      <c r="Q311" s="2"/>
      <c r="R311" s="2">
        <f t="shared" si="48"/>
        <v>0</v>
      </c>
      <c r="S311" s="2"/>
      <c r="T311" s="2">
        <f t="shared" si="58"/>
        <v>0</v>
      </c>
      <c r="U311" s="11"/>
    </row>
    <row r="312" spans="1:21" x14ac:dyDescent="0.3">
      <c r="A312" s="12">
        <v>33184</v>
      </c>
      <c r="B312" s="28">
        <v>23.091666666666701</v>
      </c>
      <c r="C312" s="2">
        <f t="shared" si="59"/>
        <v>25.486249999999998</v>
      </c>
      <c r="D312" s="13">
        <f t="shared" si="49"/>
        <v>25.006150000000002</v>
      </c>
      <c r="E312" s="3">
        <v>24.5</v>
      </c>
      <c r="F312" s="1">
        <f t="shared" si="50"/>
        <v>25</v>
      </c>
      <c r="G312" s="1">
        <f t="shared" si="51"/>
        <v>25.5</v>
      </c>
      <c r="H312" s="13">
        <f t="shared" si="52"/>
        <v>25.506150000000002</v>
      </c>
      <c r="I312" s="14">
        <f t="shared" si="53"/>
        <v>26.006150000000002</v>
      </c>
      <c r="J312" s="2">
        <f t="shared" si="54"/>
        <v>0</v>
      </c>
      <c r="K312" s="2"/>
      <c r="L312" s="2">
        <f t="shared" si="55"/>
        <v>0</v>
      </c>
      <c r="M312" s="2"/>
      <c r="N312" s="2">
        <f t="shared" si="56"/>
        <v>0</v>
      </c>
      <c r="O312" s="2"/>
      <c r="P312" s="2">
        <f t="shared" si="57"/>
        <v>0</v>
      </c>
      <c r="Q312" s="2"/>
      <c r="R312" s="2">
        <f t="shared" si="48"/>
        <v>0</v>
      </c>
      <c r="S312" s="2"/>
      <c r="T312" s="2">
        <f t="shared" si="58"/>
        <v>0</v>
      </c>
      <c r="U312" s="11"/>
    </row>
    <row r="313" spans="1:21" x14ac:dyDescent="0.3">
      <c r="A313" s="12">
        <v>33185</v>
      </c>
      <c r="B313" s="28">
        <v>23.845833333333299</v>
      </c>
      <c r="C313" s="2">
        <f t="shared" si="59"/>
        <v>25.360000000000003</v>
      </c>
      <c r="D313" s="13">
        <f t="shared" si="49"/>
        <v>24.970800000000004</v>
      </c>
      <c r="E313" s="3">
        <v>24.5</v>
      </c>
      <c r="F313" s="1">
        <f t="shared" si="50"/>
        <v>25</v>
      </c>
      <c r="G313" s="1">
        <f t="shared" si="51"/>
        <v>25.5</v>
      </c>
      <c r="H313" s="13">
        <f t="shared" si="52"/>
        <v>25.470800000000004</v>
      </c>
      <c r="I313" s="14">
        <f t="shared" si="53"/>
        <v>25.970800000000004</v>
      </c>
      <c r="J313" s="2">
        <f t="shared" si="54"/>
        <v>0</v>
      </c>
      <c r="K313" s="2"/>
      <c r="L313" s="2">
        <f t="shared" si="55"/>
        <v>0</v>
      </c>
      <c r="M313" s="2"/>
      <c r="N313" s="2">
        <f t="shared" si="56"/>
        <v>0</v>
      </c>
      <c r="O313" s="2"/>
      <c r="P313" s="2">
        <f t="shared" si="57"/>
        <v>0</v>
      </c>
      <c r="Q313" s="2"/>
      <c r="R313" s="2">
        <f t="shared" si="48"/>
        <v>0</v>
      </c>
      <c r="S313" s="2"/>
      <c r="T313" s="2">
        <f t="shared" si="58"/>
        <v>0</v>
      </c>
      <c r="U313" s="11"/>
    </row>
    <row r="314" spans="1:21" x14ac:dyDescent="0.3">
      <c r="A314" s="12">
        <v>33186</v>
      </c>
      <c r="B314" s="28">
        <v>22.345833333333299</v>
      </c>
      <c r="C314" s="2">
        <f t="shared" si="59"/>
        <v>25.245000000000001</v>
      </c>
      <c r="D314" s="13">
        <f t="shared" si="49"/>
        <v>24.938600000000001</v>
      </c>
      <c r="E314" s="3">
        <v>24.5</v>
      </c>
      <c r="F314" s="1">
        <f t="shared" si="50"/>
        <v>25</v>
      </c>
      <c r="G314" s="1">
        <f t="shared" si="51"/>
        <v>25.5</v>
      </c>
      <c r="H314" s="13">
        <f t="shared" si="52"/>
        <v>25.438600000000001</v>
      </c>
      <c r="I314" s="14">
        <f t="shared" si="53"/>
        <v>25.938600000000001</v>
      </c>
      <c r="J314" s="2">
        <f t="shared" si="54"/>
        <v>0</v>
      </c>
      <c r="K314" s="2"/>
      <c r="L314" s="2">
        <f t="shared" si="55"/>
        <v>0</v>
      </c>
      <c r="M314" s="2"/>
      <c r="N314" s="2">
        <f t="shared" si="56"/>
        <v>0</v>
      </c>
      <c r="O314" s="2"/>
      <c r="P314" s="2">
        <f t="shared" si="57"/>
        <v>0</v>
      </c>
      <c r="Q314" s="2"/>
      <c r="R314" s="2">
        <f t="shared" si="48"/>
        <v>0</v>
      </c>
      <c r="S314" s="2"/>
      <c r="T314" s="2">
        <f t="shared" si="58"/>
        <v>0</v>
      </c>
      <c r="U314" s="11"/>
    </row>
    <row r="315" spans="1:21" x14ac:dyDescent="0.3">
      <c r="A315" s="12">
        <v>33187</v>
      </c>
      <c r="B315" s="28">
        <v>25.112500000000001</v>
      </c>
      <c r="C315" s="2">
        <f t="shared" si="59"/>
        <v>25.087361111111115</v>
      </c>
      <c r="D315" s="13">
        <f t="shared" si="49"/>
        <v>24.894461111111113</v>
      </c>
      <c r="E315" s="3">
        <v>24.5</v>
      </c>
      <c r="F315" s="1">
        <f t="shared" si="50"/>
        <v>25</v>
      </c>
      <c r="G315" s="1">
        <f t="shared" si="51"/>
        <v>25.5</v>
      </c>
      <c r="H315" s="13">
        <f t="shared" si="52"/>
        <v>25.394461111111113</v>
      </c>
      <c r="I315" s="14">
        <f t="shared" si="53"/>
        <v>25.894461111111113</v>
      </c>
      <c r="J315" s="2">
        <f t="shared" si="54"/>
        <v>0.21803888888888778</v>
      </c>
      <c r="K315" s="2"/>
      <c r="L315" s="2">
        <f t="shared" si="55"/>
        <v>0.61250000000000071</v>
      </c>
      <c r="M315" s="2"/>
      <c r="N315" s="2">
        <f t="shared" si="56"/>
        <v>0.11250000000000071</v>
      </c>
      <c r="O315" s="2"/>
      <c r="P315" s="2">
        <f t="shared" si="57"/>
        <v>0</v>
      </c>
      <c r="Q315" s="2"/>
      <c r="R315" s="2">
        <f t="shared" si="48"/>
        <v>0</v>
      </c>
      <c r="S315" s="2"/>
      <c r="T315" s="2">
        <f t="shared" si="58"/>
        <v>0</v>
      </c>
      <c r="U315" s="11"/>
    </row>
    <row r="316" spans="1:21" x14ac:dyDescent="0.3">
      <c r="A316" s="12">
        <v>33188</v>
      </c>
      <c r="B316" s="28">
        <v>24.9791666666667</v>
      </c>
      <c r="C316" s="2">
        <f t="shared" si="59"/>
        <v>25.03361111111111</v>
      </c>
      <c r="D316" s="13">
        <f t="shared" si="49"/>
        <v>24.879411111111111</v>
      </c>
      <c r="E316" s="3">
        <v>24.5</v>
      </c>
      <c r="F316" s="1">
        <f t="shared" si="50"/>
        <v>25</v>
      </c>
      <c r="G316" s="1">
        <f t="shared" si="51"/>
        <v>25.5</v>
      </c>
      <c r="H316" s="13">
        <f t="shared" si="52"/>
        <v>25.379411111111111</v>
      </c>
      <c r="I316" s="14">
        <f t="shared" si="53"/>
        <v>25.879411111111111</v>
      </c>
      <c r="J316" s="2">
        <f t="shared" si="54"/>
        <v>9.9755555555589126E-2</v>
      </c>
      <c r="K316" s="2"/>
      <c r="L316" s="2">
        <f t="shared" si="55"/>
        <v>0.47916666666669983</v>
      </c>
      <c r="M316" s="2"/>
      <c r="N316" s="2">
        <f t="shared" si="56"/>
        <v>0</v>
      </c>
      <c r="O316" s="2"/>
      <c r="P316" s="2">
        <f t="shared" si="57"/>
        <v>0</v>
      </c>
      <c r="Q316" s="2"/>
      <c r="R316" s="2">
        <f t="shared" si="48"/>
        <v>0</v>
      </c>
      <c r="S316" s="2"/>
      <c r="T316" s="2">
        <f t="shared" si="58"/>
        <v>0</v>
      </c>
      <c r="U316" s="11"/>
    </row>
    <row r="317" spans="1:21" x14ac:dyDescent="0.3">
      <c r="A317" s="12">
        <v>33189</v>
      </c>
      <c r="B317" s="28">
        <v>24.204166666666701</v>
      </c>
      <c r="C317" s="2">
        <f t="shared" si="59"/>
        <v>24.955555555555559</v>
      </c>
      <c r="D317" s="13">
        <f t="shared" si="49"/>
        <v>24.857555555555557</v>
      </c>
      <c r="E317" s="3">
        <v>24.5</v>
      </c>
      <c r="F317" s="1">
        <f t="shared" si="50"/>
        <v>25</v>
      </c>
      <c r="G317" s="1">
        <f t="shared" si="51"/>
        <v>25.5</v>
      </c>
      <c r="H317" s="13">
        <f t="shared" si="52"/>
        <v>25.357555555555557</v>
      </c>
      <c r="I317" s="14">
        <f t="shared" si="53"/>
        <v>25.857555555555557</v>
      </c>
      <c r="J317" s="2">
        <f t="shared" si="54"/>
        <v>0</v>
      </c>
      <c r="K317" s="2"/>
      <c r="L317" s="2">
        <f t="shared" si="55"/>
        <v>0</v>
      </c>
      <c r="M317" s="2"/>
      <c r="N317" s="2">
        <f t="shared" si="56"/>
        <v>0</v>
      </c>
      <c r="O317" s="2"/>
      <c r="P317" s="2">
        <f t="shared" si="57"/>
        <v>0</v>
      </c>
      <c r="Q317" s="2"/>
      <c r="R317" s="2">
        <f t="shared" si="48"/>
        <v>0</v>
      </c>
      <c r="S317" s="2"/>
      <c r="T317" s="2">
        <f t="shared" si="58"/>
        <v>0</v>
      </c>
      <c r="U317" s="11"/>
    </row>
    <row r="318" spans="1:21" x14ac:dyDescent="0.3">
      <c r="A318" s="12">
        <v>33190</v>
      </c>
      <c r="B318" s="28">
        <v>23.066666666666698</v>
      </c>
      <c r="C318" s="2">
        <f t="shared" si="59"/>
        <v>24.85680555555556</v>
      </c>
      <c r="D318" s="13">
        <f t="shared" si="49"/>
        <v>24.829905555555559</v>
      </c>
      <c r="E318" s="3">
        <v>24.5</v>
      </c>
      <c r="F318" s="1">
        <f t="shared" si="50"/>
        <v>25</v>
      </c>
      <c r="G318" s="1">
        <f t="shared" si="51"/>
        <v>25.5</v>
      </c>
      <c r="H318" s="13">
        <f t="shared" si="52"/>
        <v>25.329905555555559</v>
      </c>
      <c r="I318" s="14">
        <f t="shared" si="53"/>
        <v>25.829905555555559</v>
      </c>
      <c r="J318" s="2">
        <f t="shared" si="54"/>
        <v>0</v>
      </c>
      <c r="K318" s="2"/>
      <c r="L318" s="2">
        <f t="shared" si="55"/>
        <v>0</v>
      </c>
      <c r="M318" s="2"/>
      <c r="N318" s="2">
        <f t="shared" si="56"/>
        <v>0</v>
      </c>
      <c r="O318" s="2"/>
      <c r="P318" s="2">
        <f t="shared" si="57"/>
        <v>0</v>
      </c>
      <c r="Q318" s="2"/>
      <c r="R318" s="2">
        <f t="shared" si="48"/>
        <v>0</v>
      </c>
      <c r="S318" s="2"/>
      <c r="T318" s="2">
        <f t="shared" si="58"/>
        <v>0</v>
      </c>
      <c r="U318" s="11"/>
    </row>
    <row r="319" spans="1:21" x14ac:dyDescent="0.3">
      <c r="A319" s="12">
        <v>33191</v>
      </c>
      <c r="B319" s="28">
        <v>23.920833333333299</v>
      </c>
      <c r="C319" s="2">
        <f t="shared" si="59"/>
        <v>24.740138888888893</v>
      </c>
      <c r="D319" s="13">
        <f t="shared" si="49"/>
        <v>24.797238888888891</v>
      </c>
      <c r="E319" s="3">
        <v>24.5</v>
      </c>
      <c r="F319" s="1">
        <f t="shared" si="50"/>
        <v>25</v>
      </c>
      <c r="G319" s="1">
        <f t="shared" si="51"/>
        <v>25.5</v>
      </c>
      <c r="H319" s="13">
        <f t="shared" si="52"/>
        <v>25.297238888888891</v>
      </c>
      <c r="I319" s="14">
        <f t="shared" si="53"/>
        <v>25.797238888888891</v>
      </c>
      <c r="J319" s="2">
        <f t="shared" si="54"/>
        <v>0</v>
      </c>
      <c r="K319" s="2"/>
      <c r="L319" s="2">
        <f t="shared" si="55"/>
        <v>0</v>
      </c>
      <c r="M319" s="2"/>
      <c r="N319" s="2">
        <f t="shared" si="56"/>
        <v>0</v>
      </c>
      <c r="O319" s="2"/>
      <c r="P319" s="2">
        <f t="shared" si="57"/>
        <v>0</v>
      </c>
      <c r="Q319" s="2"/>
      <c r="R319" s="2">
        <f t="shared" si="48"/>
        <v>0</v>
      </c>
      <c r="S319" s="2"/>
      <c r="T319" s="2">
        <f t="shared" si="58"/>
        <v>0</v>
      </c>
      <c r="U319" s="11"/>
    </row>
    <row r="320" spans="1:21" x14ac:dyDescent="0.3">
      <c r="A320" s="12">
        <v>33192</v>
      </c>
      <c r="B320" s="28">
        <v>25.304166666666699</v>
      </c>
      <c r="C320" s="2">
        <f t="shared" si="59"/>
        <v>24.639583333333334</v>
      </c>
      <c r="D320" s="13">
        <f t="shared" si="49"/>
        <v>24.769083333333334</v>
      </c>
      <c r="E320" s="3">
        <v>24.5</v>
      </c>
      <c r="F320" s="1">
        <f t="shared" si="50"/>
        <v>25</v>
      </c>
      <c r="G320" s="1">
        <f t="shared" si="51"/>
        <v>25.5</v>
      </c>
      <c r="H320" s="13">
        <f t="shared" si="52"/>
        <v>25.269083333333334</v>
      </c>
      <c r="I320" s="14">
        <f t="shared" si="53"/>
        <v>25.769083333333334</v>
      </c>
      <c r="J320" s="2">
        <f t="shared" si="54"/>
        <v>0.53508333333336466</v>
      </c>
      <c r="K320" s="2"/>
      <c r="L320" s="2">
        <f t="shared" si="55"/>
        <v>0.80416666666669911</v>
      </c>
      <c r="M320" s="2"/>
      <c r="N320" s="2">
        <f t="shared" si="56"/>
        <v>0.30416666666669911</v>
      </c>
      <c r="O320" s="2"/>
      <c r="P320" s="2">
        <f t="shared" si="57"/>
        <v>0</v>
      </c>
      <c r="Q320" s="2"/>
      <c r="R320" s="2">
        <f t="shared" si="48"/>
        <v>3.5083333333364664E-2</v>
      </c>
      <c r="S320" s="2"/>
      <c r="T320" s="2">
        <f t="shared" si="58"/>
        <v>0</v>
      </c>
      <c r="U320" s="11"/>
    </row>
    <row r="321" spans="1:21" x14ac:dyDescent="0.3">
      <c r="A321" s="12">
        <v>33193</v>
      </c>
      <c r="B321" s="28">
        <v>24.1875</v>
      </c>
      <c r="C321" s="2">
        <f t="shared" si="59"/>
        <v>24.584444444444443</v>
      </c>
      <c r="D321" s="13">
        <f t="shared" si="49"/>
        <v>24.753644444444447</v>
      </c>
      <c r="E321" s="3">
        <v>24.5</v>
      </c>
      <c r="F321" s="1">
        <f t="shared" si="50"/>
        <v>25</v>
      </c>
      <c r="G321" s="1">
        <f t="shared" si="51"/>
        <v>25.5</v>
      </c>
      <c r="H321" s="13">
        <f t="shared" si="52"/>
        <v>25.253644444444447</v>
      </c>
      <c r="I321" s="14">
        <f t="shared" si="53"/>
        <v>25.753644444444447</v>
      </c>
      <c r="J321" s="2">
        <f t="shared" si="54"/>
        <v>0</v>
      </c>
      <c r="K321" s="2"/>
      <c r="L321" s="2">
        <f t="shared" si="55"/>
        <v>0</v>
      </c>
      <c r="M321" s="2"/>
      <c r="N321" s="2">
        <f t="shared" si="56"/>
        <v>0</v>
      </c>
      <c r="O321" s="2"/>
      <c r="P321" s="2">
        <f t="shared" si="57"/>
        <v>0</v>
      </c>
      <c r="Q321" s="2"/>
      <c r="R321" s="2">
        <f t="shared" si="48"/>
        <v>0</v>
      </c>
      <c r="S321" s="2"/>
      <c r="T321" s="2">
        <f t="shared" si="58"/>
        <v>0</v>
      </c>
      <c r="U321" s="11"/>
    </row>
    <row r="322" spans="1:21" x14ac:dyDescent="0.3">
      <c r="A322" s="12">
        <v>33194</v>
      </c>
      <c r="B322" s="28">
        <v>24.6041666666667</v>
      </c>
      <c r="C322" s="2">
        <f t="shared" si="59"/>
        <v>24.531388888888888</v>
      </c>
      <c r="D322" s="13">
        <f t="shared" si="49"/>
        <v>24.738788888888891</v>
      </c>
      <c r="E322" s="3">
        <v>24.5</v>
      </c>
      <c r="F322" s="1">
        <f t="shared" si="50"/>
        <v>25</v>
      </c>
      <c r="G322" s="1">
        <f t="shared" si="51"/>
        <v>25.5</v>
      </c>
      <c r="H322" s="13">
        <f t="shared" si="52"/>
        <v>25.238788888888891</v>
      </c>
      <c r="I322" s="14">
        <f t="shared" si="53"/>
        <v>25.738788888888891</v>
      </c>
      <c r="J322" s="2">
        <f t="shared" si="54"/>
        <v>0</v>
      </c>
      <c r="K322" s="2"/>
      <c r="L322" s="2">
        <f t="shared" si="55"/>
        <v>0.10416666666669983</v>
      </c>
      <c r="M322" s="2"/>
      <c r="N322" s="2">
        <f t="shared" si="56"/>
        <v>0</v>
      </c>
      <c r="O322" s="2"/>
      <c r="P322" s="2">
        <f t="shared" si="57"/>
        <v>0</v>
      </c>
      <c r="Q322" s="2"/>
      <c r="R322" s="2">
        <f t="shared" ref="R322:R364" si="60">MAX(B322-H322,0)</f>
        <v>0</v>
      </c>
      <c r="S322" s="2"/>
      <c r="T322" s="2">
        <f t="shared" si="58"/>
        <v>0</v>
      </c>
      <c r="U322" s="11"/>
    </row>
    <row r="323" spans="1:21" x14ac:dyDescent="0.3">
      <c r="A323" s="12">
        <v>33195</v>
      </c>
      <c r="B323" s="28">
        <v>23.737500000000001</v>
      </c>
      <c r="C323" s="2">
        <f t="shared" si="59"/>
        <v>24.475138888888885</v>
      </c>
      <c r="D323" s="13">
        <f t="shared" ref="D323:D365" si="61">0.28*C323+17.87</f>
        <v>24.72303888888889</v>
      </c>
      <c r="E323" s="3">
        <v>24.5</v>
      </c>
      <c r="F323" s="1">
        <f t="shared" ref="F323:F364" si="62">E323+0.5</f>
        <v>25</v>
      </c>
      <c r="G323" s="1">
        <f t="shared" ref="G323:G364" si="63">E323+1</f>
        <v>25.5</v>
      </c>
      <c r="H323" s="13">
        <f t="shared" ref="H323:H364" si="64">0.5+D323</f>
        <v>25.22303888888889</v>
      </c>
      <c r="I323" s="14">
        <f t="shared" ref="I323:I364" si="65">1+D323</f>
        <v>25.72303888888889</v>
      </c>
      <c r="J323" s="2">
        <f t="shared" ref="J323:J366" si="66">MAX(B323-D323,0)</f>
        <v>0</v>
      </c>
      <c r="K323" s="2"/>
      <c r="L323" s="2">
        <f t="shared" ref="L323:L366" si="67">MAX(B323-E323,0)</f>
        <v>0</v>
      </c>
      <c r="M323" s="2"/>
      <c r="N323" s="2">
        <f t="shared" ref="N323:N364" si="68">MAX(B323-F323,0)</f>
        <v>0</v>
      </c>
      <c r="O323" s="2"/>
      <c r="P323" s="2">
        <f t="shared" ref="P323:P364" si="69">MAX(B323-G323,0)</f>
        <v>0</v>
      </c>
      <c r="Q323" s="2"/>
      <c r="R323" s="2">
        <f t="shared" si="60"/>
        <v>0</v>
      </c>
      <c r="S323" s="2"/>
      <c r="T323" s="2">
        <f t="shared" ref="T323:T364" si="70">MAX(B323-I323,0)</f>
        <v>0</v>
      </c>
      <c r="U323" s="11"/>
    </row>
    <row r="324" spans="1:21" x14ac:dyDescent="0.3">
      <c r="A324" s="12">
        <v>33196</v>
      </c>
      <c r="B324" s="28">
        <v>23.470833333333299</v>
      </c>
      <c r="C324" s="2">
        <f t="shared" si="59"/>
        <v>24.385277777777777</v>
      </c>
      <c r="D324" s="13">
        <f t="shared" si="61"/>
        <v>24.69787777777778</v>
      </c>
      <c r="E324" s="3">
        <v>24.5</v>
      </c>
      <c r="F324" s="1">
        <f t="shared" si="62"/>
        <v>25</v>
      </c>
      <c r="G324" s="1">
        <f t="shared" si="63"/>
        <v>25.5</v>
      </c>
      <c r="H324" s="13">
        <f t="shared" si="64"/>
        <v>25.19787777777778</v>
      </c>
      <c r="I324" s="14">
        <f t="shared" si="65"/>
        <v>25.69787777777778</v>
      </c>
      <c r="J324" s="2">
        <f t="shared" si="66"/>
        <v>0</v>
      </c>
      <c r="K324" s="2"/>
      <c r="L324" s="2">
        <f t="shared" si="67"/>
        <v>0</v>
      </c>
      <c r="M324" s="2"/>
      <c r="N324" s="2">
        <f t="shared" si="68"/>
        <v>0</v>
      </c>
      <c r="O324" s="2"/>
      <c r="P324" s="2">
        <f t="shared" si="69"/>
        <v>0</v>
      </c>
      <c r="Q324" s="2"/>
      <c r="R324" s="2">
        <f t="shared" si="60"/>
        <v>0</v>
      </c>
      <c r="S324" s="2"/>
      <c r="T324" s="2">
        <f t="shared" si="70"/>
        <v>0</v>
      </c>
      <c r="U324" s="11"/>
    </row>
    <row r="325" spans="1:21" x14ac:dyDescent="0.3">
      <c r="A325" s="12">
        <v>33197</v>
      </c>
      <c r="B325" s="28">
        <v>24.008333333333301</v>
      </c>
      <c r="C325" s="2">
        <f t="shared" si="59"/>
        <v>24.281944444444445</v>
      </c>
      <c r="D325" s="13">
        <f t="shared" si="61"/>
        <v>24.668944444444445</v>
      </c>
      <c r="E325" s="3">
        <v>24.5</v>
      </c>
      <c r="F325" s="1">
        <f t="shared" si="62"/>
        <v>25</v>
      </c>
      <c r="G325" s="1">
        <f t="shared" si="63"/>
        <v>25.5</v>
      </c>
      <c r="H325" s="13">
        <f t="shared" si="64"/>
        <v>25.168944444444445</v>
      </c>
      <c r="I325" s="14">
        <f t="shared" si="65"/>
        <v>25.668944444444445</v>
      </c>
      <c r="J325" s="2">
        <f t="shared" si="66"/>
        <v>0</v>
      </c>
      <c r="K325" s="2"/>
      <c r="L325" s="2">
        <f t="shared" si="67"/>
        <v>0</v>
      </c>
      <c r="M325" s="2"/>
      <c r="N325" s="2">
        <f t="shared" si="68"/>
        <v>0</v>
      </c>
      <c r="O325" s="2"/>
      <c r="P325" s="2">
        <f t="shared" si="69"/>
        <v>0</v>
      </c>
      <c r="Q325" s="2"/>
      <c r="R325" s="2">
        <f t="shared" si="60"/>
        <v>0</v>
      </c>
      <c r="S325" s="2"/>
      <c r="T325" s="2">
        <f t="shared" si="70"/>
        <v>0</v>
      </c>
      <c r="U325" s="11"/>
    </row>
    <row r="326" spans="1:21" x14ac:dyDescent="0.3">
      <c r="A326" s="12">
        <v>33198</v>
      </c>
      <c r="B326" s="28">
        <v>23.162500000000001</v>
      </c>
      <c r="C326" s="2">
        <f t="shared" si="59"/>
        <v>24.242777777777782</v>
      </c>
      <c r="D326" s="13">
        <f t="shared" si="61"/>
        <v>24.657977777777781</v>
      </c>
      <c r="E326" s="3">
        <v>24.5</v>
      </c>
      <c r="F326" s="1">
        <f t="shared" si="62"/>
        <v>25</v>
      </c>
      <c r="G326" s="1">
        <f t="shared" si="63"/>
        <v>25.5</v>
      </c>
      <c r="H326" s="13">
        <f t="shared" si="64"/>
        <v>25.157977777777781</v>
      </c>
      <c r="I326" s="14">
        <f t="shared" si="65"/>
        <v>25.657977777777781</v>
      </c>
      <c r="J326" s="2">
        <f t="shared" si="66"/>
        <v>0</v>
      </c>
      <c r="K326" s="2"/>
      <c r="L326" s="2">
        <f t="shared" si="67"/>
        <v>0</v>
      </c>
      <c r="M326" s="2"/>
      <c r="N326" s="2">
        <f t="shared" si="68"/>
        <v>0</v>
      </c>
      <c r="O326" s="2"/>
      <c r="P326" s="2">
        <f t="shared" si="69"/>
        <v>0</v>
      </c>
      <c r="Q326" s="2"/>
      <c r="R326" s="2">
        <f t="shared" si="60"/>
        <v>0</v>
      </c>
      <c r="S326" s="2"/>
      <c r="T326" s="2">
        <f t="shared" si="70"/>
        <v>0</v>
      </c>
      <c r="U326" s="11"/>
    </row>
    <row r="327" spans="1:21" x14ac:dyDescent="0.3">
      <c r="A327" s="12">
        <v>33199</v>
      </c>
      <c r="B327" s="28">
        <v>22.85</v>
      </c>
      <c r="C327" s="2">
        <f t="shared" si="59"/>
        <v>24.15569444444445</v>
      </c>
      <c r="D327" s="13">
        <f t="shared" si="61"/>
        <v>24.633594444444448</v>
      </c>
      <c r="E327" s="3">
        <v>24.5</v>
      </c>
      <c r="F327" s="1">
        <f t="shared" si="62"/>
        <v>25</v>
      </c>
      <c r="G327" s="1">
        <f t="shared" si="63"/>
        <v>25.5</v>
      </c>
      <c r="H327" s="13">
        <f t="shared" si="64"/>
        <v>25.133594444444448</v>
      </c>
      <c r="I327" s="14">
        <f t="shared" si="65"/>
        <v>25.633594444444448</v>
      </c>
      <c r="J327" s="2">
        <f t="shared" si="66"/>
        <v>0</v>
      </c>
      <c r="K327" s="2"/>
      <c r="L327" s="2">
        <f t="shared" si="67"/>
        <v>0</v>
      </c>
      <c r="M327" s="2"/>
      <c r="N327" s="2">
        <f t="shared" si="68"/>
        <v>0</v>
      </c>
      <c r="O327" s="2"/>
      <c r="P327" s="2">
        <f t="shared" si="69"/>
        <v>0</v>
      </c>
      <c r="Q327" s="2"/>
      <c r="R327" s="2">
        <f t="shared" si="60"/>
        <v>0</v>
      </c>
      <c r="S327" s="2"/>
      <c r="T327" s="2">
        <f t="shared" si="70"/>
        <v>0</v>
      </c>
      <c r="U327" s="11"/>
    </row>
    <row r="328" spans="1:21" x14ac:dyDescent="0.3">
      <c r="A328" s="12">
        <v>33200</v>
      </c>
      <c r="B328" s="28">
        <v>23.329166666666701</v>
      </c>
      <c r="C328" s="2">
        <f t="shared" si="59"/>
        <v>24.087777777777781</v>
      </c>
      <c r="D328" s="13">
        <f t="shared" si="61"/>
        <v>24.614577777777782</v>
      </c>
      <c r="E328" s="3">
        <v>24.5</v>
      </c>
      <c r="F328" s="1">
        <f t="shared" si="62"/>
        <v>25</v>
      </c>
      <c r="G328" s="1">
        <f t="shared" si="63"/>
        <v>25.5</v>
      </c>
      <c r="H328" s="13">
        <f t="shared" si="64"/>
        <v>25.114577777777782</v>
      </c>
      <c r="I328" s="14">
        <f t="shared" si="65"/>
        <v>25.614577777777782</v>
      </c>
      <c r="J328" s="2">
        <f t="shared" si="66"/>
        <v>0</v>
      </c>
      <c r="K328" s="2"/>
      <c r="L328" s="2">
        <f t="shared" si="67"/>
        <v>0</v>
      </c>
      <c r="M328" s="2"/>
      <c r="N328" s="2">
        <f t="shared" si="68"/>
        <v>0</v>
      </c>
      <c r="O328" s="2"/>
      <c r="P328" s="2">
        <f t="shared" si="69"/>
        <v>0</v>
      </c>
      <c r="Q328" s="2"/>
      <c r="R328" s="2">
        <f t="shared" si="60"/>
        <v>0</v>
      </c>
      <c r="S328" s="2"/>
      <c r="T328" s="2">
        <f t="shared" si="70"/>
        <v>0</v>
      </c>
      <c r="U328" s="11"/>
    </row>
    <row r="329" spans="1:21" x14ac:dyDescent="0.3">
      <c r="A329" s="12">
        <v>33201</v>
      </c>
      <c r="B329" s="28">
        <v>23.008333333333301</v>
      </c>
      <c r="C329" s="2">
        <f t="shared" si="59"/>
        <v>24.049583333333338</v>
      </c>
      <c r="D329" s="13">
        <f t="shared" si="61"/>
        <v>24.603883333333336</v>
      </c>
      <c r="E329" s="3">
        <v>24.5</v>
      </c>
      <c r="F329" s="1">
        <f t="shared" si="62"/>
        <v>25</v>
      </c>
      <c r="G329" s="1">
        <f t="shared" si="63"/>
        <v>25.5</v>
      </c>
      <c r="H329" s="13">
        <f t="shared" si="64"/>
        <v>25.103883333333336</v>
      </c>
      <c r="I329" s="14">
        <f t="shared" si="65"/>
        <v>25.603883333333336</v>
      </c>
      <c r="J329" s="2">
        <f t="shared" si="66"/>
        <v>0</v>
      </c>
      <c r="K329" s="2"/>
      <c r="L329" s="2">
        <f t="shared" si="67"/>
        <v>0</v>
      </c>
      <c r="M329" s="2"/>
      <c r="N329" s="2">
        <f t="shared" si="68"/>
        <v>0</v>
      </c>
      <c r="O329" s="2"/>
      <c r="P329" s="2">
        <f t="shared" si="69"/>
        <v>0</v>
      </c>
      <c r="Q329" s="2"/>
      <c r="R329" s="2">
        <f t="shared" si="60"/>
        <v>0</v>
      </c>
      <c r="S329" s="2"/>
      <c r="T329" s="2">
        <f t="shared" si="70"/>
        <v>0</v>
      </c>
      <c r="U329" s="11"/>
    </row>
    <row r="330" spans="1:21" x14ac:dyDescent="0.3">
      <c r="A330" s="12">
        <v>33202</v>
      </c>
      <c r="B330" s="28">
        <v>23.233333333333299</v>
      </c>
      <c r="C330" s="2">
        <f t="shared" si="59"/>
        <v>24.036944444444448</v>
      </c>
      <c r="D330" s="13">
        <f t="shared" si="61"/>
        <v>24.600344444444445</v>
      </c>
      <c r="E330" s="3">
        <v>24.5</v>
      </c>
      <c r="F330" s="1">
        <f t="shared" si="62"/>
        <v>25</v>
      </c>
      <c r="G330" s="1">
        <f t="shared" si="63"/>
        <v>25.5</v>
      </c>
      <c r="H330" s="13">
        <f t="shared" si="64"/>
        <v>25.100344444444445</v>
      </c>
      <c r="I330" s="14">
        <f t="shared" si="65"/>
        <v>25.600344444444445</v>
      </c>
      <c r="J330" s="2">
        <f t="shared" si="66"/>
        <v>0</v>
      </c>
      <c r="K330" s="2"/>
      <c r="L330" s="2">
        <f t="shared" si="67"/>
        <v>0</v>
      </c>
      <c r="M330" s="2"/>
      <c r="N330" s="2">
        <f t="shared" si="68"/>
        <v>0</v>
      </c>
      <c r="O330" s="2"/>
      <c r="P330" s="2">
        <f t="shared" si="69"/>
        <v>0</v>
      </c>
      <c r="Q330" s="2"/>
      <c r="R330" s="2">
        <f t="shared" si="60"/>
        <v>0</v>
      </c>
      <c r="S330" s="2"/>
      <c r="T330" s="2">
        <f t="shared" si="70"/>
        <v>0</v>
      </c>
      <c r="U330" s="11"/>
    </row>
    <row r="331" spans="1:21" x14ac:dyDescent="0.3">
      <c r="A331" s="12">
        <v>33203</v>
      </c>
      <c r="B331" s="28">
        <v>23.295833333333299</v>
      </c>
      <c r="C331" s="2">
        <f t="shared" si="59"/>
        <v>24.014861111111113</v>
      </c>
      <c r="D331" s="13">
        <f t="shared" si="61"/>
        <v>24.594161111111113</v>
      </c>
      <c r="E331" s="3">
        <v>24.5</v>
      </c>
      <c r="F331" s="1">
        <f t="shared" si="62"/>
        <v>25</v>
      </c>
      <c r="G331" s="1">
        <f t="shared" si="63"/>
        <v>25.5</v>
      </c>
      <c r="H331" s="13">
        <f t="shared" si="64"/>
        <v>25.094161111111113</v>
      </c>
      <c r="I331" s="14">
        <f t="shared" si="65"/>
        <v>25.594161111111113</v>
      </c>
      <c r="J331" s="2">
        <f t="shared" si="66"/>
        <v>0</v>
      </c>
      <c r="K331" s="2"/>
      <c r="L331" s="2">
        <f t="shared" si="67"/>
        <v>0</v>
      </c>
      <c r="M331" s="2"/>
      <c r="N331" s="2">
        <f t="shared" si="68"/>
        <v>0</v>
      </c>
      <c r="O331" s="2"/>
      <c r="P331" s="2">
        <f t="shared" si="69"/>
        <v>0</v>
      </c>
      <c r="Q331" s="2"/>
      <c r="R331" s="2">
        <f t="shared" si="60"/>
        <v>0</v>
      </c>
      <c r="S331" s="2"/>
      <c r="T331" s="2">
        <f t="shared" si="70"/>
        <v>0</v>
      </c>
      <c r="U331" s="11"/>
    </row>
    <row r="332" spans="1:21" x14ac:dyDescent="0.3">
      <c r="A332" s="12">
        <v>33204</v>
      </c>
      <c r="B332" s="28">
        <v>23.695833333333301</v>
      </c>
      <c r="C332" s="2">
        <f t="shared" si="59"/>
        <v>23.989166666666669</v>
      </c>
      <c r="D332" s="13">
        <f t="shared" si="61"/>
        <v>24.586966666666669</v>
      </c>
      <c r="E332" s="3">
        <v>24.5</v>
      </c>
      <c r="F332" s="1">
        <f t="shared" si="62"/>
        <v>25</v>
      </c>
      <c r="G332" s="1">
        <f t="shared" si="63"/>
        <v>25.5</v>
      </c>
      <c r="H332" s="13">
        <f t="shared" si="64"/>
        <v>25.086966666666669</v>
      </c>
      <c r="I332" s="14">
        <f t="shared" si="65"/>
        <v>25.586966666666669</v>
      </c>
      <c r="J332" s="2">
        <f t="shared" si="66"/>
        <v>0</v>
      </c>
      <c r="K332" s="2"/>
      <c r="L332" s="2">
        <f t="shared" si="67"/>
        <v>0</v>
      </c>
      <c r="M332" s="2"/>
      <c r="N332" s="2">
        <f t="shared" si="68"/>
        <v>0</v>
      </c>
      <c r="O332" s="2"/>
      <c r="P332" s="2">
        <f t="shared" si="69"/>
        <v>0</v>
      </c>
      <c r="Q332" s="2"/>
      <c r="R332" s="2">
        <f t="shared" si="60"/>
        <v>0</v>
      </c>
      <c r="S332" s="2"/>
      <c r="T332" s="2">
        <f t="shared" si="70"/>
        <v>0</v>
      </c>
      <c r="U332" s="11"/>
    </row>
    <row r="333" spans="1:21" x14ac:dyDescent="0.3">
      <c r="A333" s="12">
        <v>33205</v>
      </c>
      <c r="B333" s="28">
        <v>23.1</v>
      </c>
      <c r="C333" s="2">
        <f t="shared" si="59"/>
        <v>23.947222222222226</v>
      </c>
      <c r="D333" s="13">
        <f t="shared" si="61"/>
        <v>24.575222222222223</v>
      </c>
      <c r="E333" s="3">
        <v>24.5</v>
      </c>
      <c r="F333" s="1">
        <f t="shared" si="62"/>
        <v>25</v>
      </c>
      <c r="G333" s="1">
        <f t="shared" si="63"/>
        <v>25.5</v>
      </c>
      <c r="H333" s="13">
        <f t="shared" si="64"/>
        <v>25.075222222222223</v>
      </c>
      <c r="I333" s="14">
        <f t="shared" si="65"/>
        <v>25.575222222222223</v>
      </c>
      <c r="J333" s="2">
        <f t="shared" si="66"/>
        <v>0</v>
      </c>
      <c r="K333" s="2"/>
      <c r="L333" s="2">
        <f t="shared" si="67"/>
        <v>0</v>
      </c>
      <c r="M333" s="2"/>
      <c r="N333" s="2">
        <f t="shared" si="68"/>
        <v>0</v>
      </c>
      <c r="O333" s="2"/>
      <c r="P333" s="2">
        <f t="shared" si="69"/>
        <v>0</v>
      </c>
      <c r="Q333" s="2"/>
      <c r="R333" s="2">
        <f t="shared" si="60"/>
        <v>0</v>
      </c>
      <c r="S333" s="2"/>
      <c r="T333" s="2">
        <f t="shared" si="70"/>
        <v>0</v>
      </c>
      <c r="U333" s="11"/>
    </row>
    <row r="334" spans="1:21" x14ac:dyDescent="0.3">
      <c r="A334" s="12">
        <v>33206</v>
      </c>
      <c r="B334" s="28">
        <v>22.125</v>
      </c>
      <c r="C334" s="2">
        <f t="shared" si="59"/>
        <v>23.894166666666667</v>
      </c>
      <c r="D334" s="13">
        <f t="shared" si="61"/>
        <v>24.560366666666667</v>
      </c>
      <c r="E334" s="3">
        <v>24.5</v>
      </c>
      <c r="F334" s="1">
        <f t="shared" si="62"/>
        <v>25</v>
      </c>
      <c r="G334" s="1">
        <f t="shared" si="63"/>
        <v>25.5</v>
      </c>
      <c r="H334" s="13">
        <f t="shared" si="64"/>
        <v>25.060366666666667</v>
      </c>
      <c r="I334" s="14">
        <f t="shared" si="65"/>
        <v>25.560366666666667</v>
      </c>
      <c r="J334" s="2">
        <f t="shared" si="66"/>
        <v>0</v>
      </c>
      <c r="K334" s="2"/>
      <c r="L334" s="2">
        <f t="shared" si="67"/>
        <v>0</v>
      </c>
      <c r="M334" s="2"/>
      <c r="N334" s="2">
        <f t="shared" si="68"/>
        <v>0</v>
      </c>
      <c r="O334" s="2"/>
      <c r="P334" s="2">
        <f t="shared" si="69"/>
        <v>0</v>
      </c>
      <c r="Q334" s="2"/>
      <c r="R334" s="2">
        <f t="shared" si="60"/>
        <v>0</v>
      </c>
      <c r="S334" s="2"/>
      <c r="T334" s="2">
        <f t="shared" si="70"/>
        <v>0</v>
      </c>
      <c r="U334" s="11"/>
    </row>
    <row r="335" spans="1:21" x14ac:dyDescent="0.3">
      <c r="A335" s="12">
        <v>33207</v>
      </c>
      <c r="B335" s="28">
        <v>22.054166666666699</v>
      </c>
      <c r="C335" s="2">
        <f t="shared" si="59"/>
        <v>23.790000000000003</v>
      </c>
      <c r="D335" s="13">
        <f t="shared" si="61"/>
        <v>24.531200000000002</v>
      </c>
      <c r="E335" s="3">
        <v>24.5</v>
      </c>
      <c r="F335" s="1">
        <f t="shared" si="62"/>
        <v>25</v>
      </c>
      <c r="G335" s="1">
        <f t="shared" si="63"/>
        <v>25.5</v>
      </c>
      <c r="H335" s="13">
        <f t="shared" si="64"/>
        <v>25.031200000000002</v>
      </c>
      <c r="I335" s="14">
        <f t="shared" si="65"/>
        <v>25.531200000000002</v>
      </c>
      <c r="J335" s="2">
        <f t="shared" si="66"/>
        <v>0</v>
      </c>
      <c r="K335" s="2"/>
      <c r="L335" s="2">
        <f t="shared" si="67"/>
        <v>0</v>
      </c>
      <c r="M335" s="2"/>
      <c r="N335" s="2">
        <f t="shared" si="68"/>
        <v>0</v>
      </c>
      <c r="O335" s="2"/>
      <c r="P335" s="2">
        <f t="shared" si="69"/>
        <v>0</v>
      </c>
      <c r="Q335" s="2"/>
      <c r="R335" s="2">
        <f t="shared" si="60"/>
        <v>0</v>
      </c>
      <c r="S335" s="2"/>
      <c r="T335" s="2">
        <f t="shared" si="70"/>
        <v>0</v>
      </c>
      <c r="U335" s="11"/>
    </row>
    <row r="336" spans="1:21" x14ac:dyDescent="0.3">
      <c r="A336" s="12">
        <v>33208</v>
      </c>
      <c r="B336" s="28">
        <v>20.95</v>
      </c>
      <c r="C336" s="2">
        <f t="shared" si="59"/>
        <v>23.713333333333335</v>
      </c>
      <c r="D336" s="13">
        <f t="shared" si="61"/>
        <v>24.509733333333337</v>
      </c>
      <c r="E336" s="3">
        <v>24.5</v>
      </c>
      <c r="F336" s="1">
        <f t="shared" si="62"/>
        <v>25</v>
      </c>
      <c r="G336" s="1">
        <f t="shared" si="63"/>
        <v>25.5</v>
      </c>
      <c r="H336" s="13">
        <f t="shared" si="64"/>
        <v>25.009733333333337</v>
      </c>
      <c r="I336" s="14">
        <f t="shared" si="65"/>
        <v>25.509733333333337</v>
      </c>
      <c r="J336" s="2">
        <f t="shared" si="66"/>
        <v>0</v>
      </c>
      <c r="K336" s="2"/>
      <c r="L336" s="2">
        <f t="shared" si="67"/>
        <v>0</v>
      </c>
      <c r="M336" s="2"/>
      <c r="N336" s="2">
        <f t="shared" si="68"/>
        <v>0</v>
      </c>
      <c r="O336" s="2"/>
      <c r="P336" s="2">
        <f t="shared" si="69"/>
        <v>0</v>
      </c>
      <c r="Q336" s="2"/>
      <c r="R336" s="2">
        <f t="shared" si="60"/>
        <v>0</v>
      </c>
      <c r="S336" s="2"/>
      <c r="T336" s="2">
        <f t="shared" si="70"/>
        <v>0</v>
      </c>
      <c r="U336" s="11"/>
    </row>
    <row r="337" spans="1:21" x14ac:dyDescent="0.3">
      <c r="A337" s="12">
        <v>33209</v>
      </c>
      <c r="B337" s="28">
        <v>21.341666666666701</v>
      </c>
      <c r="C337" s="2">
        <f t="shared" si="59"/>
        <v>23.574305555555561</v>
      </c>
      <c r="D337" s="13">
        <f t="shared" si="61"/>
        <v>24.470805555555557</v>
      </c>
      <c r="E337" s="3">
        <v>24.5</v>
      </c>
      <c r="F337" s="1">
        <f t="shared" si="62"/>
        <v>25</v>
      </c>
      <c r="G337" s="1">
        <f t="shared" si="63"/>
        <v>25.5</v>
      </c>
      <c r="H337" s="13">
        <f t="shared" si="64"/>
        <v>24.970805555555557</v>
      </c>
      <c r="I337" s="14">
        <f t="shared" si="65"/>
        <v>25.470805555555557</v>
      </c>
      <c r="J337" s="2">
        <f t="shared" si="66"/>
        <v>0</v>
      </c>
      <c r="K337" s="2"/>
      <c r="L337" s="2">
        <f t="shared" si="67"/>
        <v>0</v>
      </c>
      <c r="M337" s="2"/>
      <c r="N337" s="2">
        <f t="shared" si="68"/>
        <v>0</v>
      </c>
      <c r="O337" s="2"/>
      <c r="P337" s="2">
        <f t="shared" si="69"/>
        <v>0</v>
      </c>
      <c r="Q337" s="2"/>
      <c r="R337" s="2">
        <f t="shared" si="60"/>
        <v>0</v>
      </c>
      <c r="S337" s="2"/>
      <c r="T337" s="2">
        <f t="shared" si="70"/>
        <v>0</v>
      </c>
      <c r="U337" s="11"/>
    </row>
    <row r="338" spans="1:21" x14ac:dyDescent="0.3">
      <c r="A338" s="12">
        <v>33210</v>
      </c>
      <c r="B338" s="28">
        <v>21.704166666666701</v>
      </c>
      <c r="C338" s="2">
        <f t="shared" si="59"/>
        <v>23.470694444444451</v>
      </c>
      <c r="D338" s="13">
        <f t="shared" si="61"/>
        <v>24.441794444444447</v>
      </c>
      <c r="E338" s="3">
        <v>24.5</v>
      </c>
      <c r="F338" s="1">
        <f t="shared" si="62"/>
        <v>25</v>
      </c>
      <c r="G338" s="1">
        <f t="shared" si="63"/>
        <v>25.5</v>
      </c>
      <c r="H338" s="13">
        <f t="shared" si="64"/>
        <v>24.941794444444447</v>
      </c>
      <c r="I338" s="14">
        <f t="shared" si="65"/>
        <v>25.441794444444447</v>
      </c>
      <c r="J338" s="2">
        <f t="shared" si="66"/>
        <v>0</v>
      </c>
      <c r="K338" s="2"/>
      <c r="L338" s="2">
        <f t="shared" si="67"/>
        <v>0</v>
      </c>
      <c r="M338" s="2"/>
      <c r="N338" s="2">
        <f t="shared" si="68"/>
        <v>0</v>
      </c>
      <c r="O338" s="2"/>
      <c r="P338" s="2">
        <f t="shared" si="69"/>
        <v>0</v>
      </c>
      <c r="Q338" s="2"/>
      <c r="R338" s="2">
        <f t="shared" si="60"/>
        <v>0</v>
      </c>
      <c r="S338" s="2"/>
      <c r="T338" s="2">
        <f t="shared" si="70"/>
        <v>0</v>
      </c>
      <c r="U338" s="11"/>
    </row>
    <row r="339" spans="1:21" x14ac:dyDescent="0.3">
      <c r="A339" s="12">
        <v>33211</v>
      </c>
      <c r="B339" s="28">
        <v>23.762499999999999</v>
      </c>
      <c r="C339" s="2">
        <f t="shared" si="59"/>
        <v>23.377916666666675</v>
      </c>
      <c r="D339" s="13">
        <f t="shared" si="61"/>
        <v>24.415816666666672</v>
      </c>
      <c r="E339" s="3">
        <v>24.5</v>
      </c>
      <c r="F339" s="1">
        <f t="shared" si="62"/>
        <v>25</v>
      </c>
      <c r="G339" s="1">
        <f t="shared" si="63"/>
        <v>25.5</v>
      </c>
      <c r="H339" s="13">
        <f t="shared" si="64"/>
        <v>24.915816666666672</v>
      </c>
      <c r="I339" s="14">
        <f t="shared" si="65"/>
        <v>25.415816666666672</v>
      </c>
      <c r="J339" s="2">
        <f t="shared" si="66"/>
        <v>0</v>
      </c>
      <c r="K339" s="2"/>
      <c r="L339" s="2">
        <f t="shared" si="67"/>
        <v>0</v>
      </c>
      <c r="M339" s="2"/>
      <c r="N339" s="2">
        <f t="shared" si="68"/>
        <v>0</v>
      </c>
      <c r="O339" s="2"/>
      <c r="P339" s="2">
        <f t="shared" si="69"/>
        <v>0</v>
      </c>
      <c r="Q339" s="2"/>
      <c r="R339" s="2">
        <f t="shared" si="60"/>
        <v>0</v>
      </c>
      <c r="S339" s="2"/>
      <c r="T339" s="2">
        <f t="shared" si="70"/>
        <v>0</v>
      </c>
      <c r="U339" s="11"/>
    </row>
    <row r="340" spans="1:21" x14ac:dyDescent="0.3">
      <c r="A340" s="12">
        <v>33212</v>
      </c>
      <c r="B340" s="28">
        <v>24.412500000000001</v>
      </c>
      <c r="C340" s="2">
        <f t="shared" si="59"/>
        <v>23.364861111111114</v>
      </c>
      <c r="D340" s="13">
        <f t="shared" si="61"/>
        <v>24.412161111111114</v>
      </c>
      <c r="E340" s="3">
        <v>24.5</v>
      </c>
      <c r="F340" s="1">
        <f t="shared" si="62"/>
        <v>25</v>
      </c>
      <c r="G340" s="1">
        <f t="shared" si="63"/>
        <v>25.5</v>
      </c>
      <c r="H340" s="13">
        <f t="shared" si="64"/>
        <v>24.912161111111114</v>
      </c>
      <c r="I340" s="14">
        <f t="shared" si="65"/>
        <v>25.412161111111114</v>
      </c>
      <c r="J340" s="2">
        <f t="shared" si="66"/>
        <v>3.3888888888711222E-4</v>
      </c>
      <c r="K340" s="2"/>
      <c r="L340" s="2">
        <f t="shared" si="67"/>
        <v>0</v>
      </c>
      <c r="M340" s="2"/>
      <c r="N340" s="2">
        <f t="shared" si="68"/>
        <v>0</v>
      </c>
      <c r="O340" s="2"/>
      <c r="P340" s="2">
        <f t="shared" si="69"/>
        <v>0</v>
      </c>
      <c r="Q340" s="2"/>
      <c r="R340" s="2">
        <f t="shared" si="60"/>
        <v>0</v>
      </c>
      <c r="S340" s="2"/>
      <c r="T340" s="2">
        <f t="shared" si="70"/>
        <v>0</v>
      </c>
      <c r="U340" s="11"/>
    </row>
    <row r="341" spans="1:21" x14ac:dyDescent="0.3">
      <c r="A341" s="12">
        <v>33213</v>
      </c>
      <c r="B341" s="28">
        <v>23.845833333333299</v>
      </c>
      <c r="C341" s="2">
        <f t="shared" si="59"/>
        <v>23.377083333333339</v>
      </c>
      <c r="D341" s="13">
        <f t="shared" si="61"/>
        <v>24.415583333333338</v>
      </c>
      <c r="E341" s="3">
        <v>24.5</v>
      </c>
      <c r="F341" s="1">
        <f t="shared" si="62"/>
        <v>25</v>
      </c>
      <c r="G341" s="1">
        <f t="shared" si="63"/>
        <v>25.5</v>
      </c>
      <c r="H341" s="13">
        <f t="shared" si="64"/>
        <v>24.915583333333338</v>
      </c>
      <c r="I341" s="14">
        <f t="shared" si="65"/>
        <v>25.415583333333338</v>
      </c>
      <c r="J341" s="2">
        <f t="shared" si="66"/>
        <v>0</v>
      </c>
      <c r="K341" s="2"/>
      <c r="L341" s="2">
        <f t="shared" si="67"/>
        <v>0</v>
      </c>
      <c r="M341" s="2"/>
      <c r="N341" s="2">
        <f t="shared" si="68"/>
        <v>0</v>
      </c>
      <c r="O341" s="2"/>
      <c r="P341" s="2">
        <f t="shared" si="69"/>
        <v>0</v>
      </c>
      <c r="Q341" s="2"/>
      <c r="R341" s="2">
        <f t="shared" si="60"/>
        <v>0</v>
      </c>
      <c r="S341" s="2"/>
      <c r="T341" s="2">
        <f t="shared" si="70"/>
        <v>0</v>
      </c>
      <c r="U341" s="11"/>
    </row>
    <row r="342" spans="1:21" x14ac:dyDescent="0.3">
      <c r="A342" s="12">
        <v>33214</v>
      </c>
      <c r="B342" s="28">
        <v>23.037500000000001</v>
      </c>
      <c r="C342" s="2">
        <f t="shared" si="59"/>
        <v>23.391666666666669</v>
      </c>
      <c r="D342" s="13">
        <f t="shared" si="61"/>
        <v>24.419666666666668</v>
      </c>
      <c r="E342" s="3">
        <v>24.5</v>
      </c>
      <c r="F342" s="1">
        <f t="shared" si="62"/>
        <v>25</v>
      </c>
      <c r="G342" s="1">
        <f t="shared" si="63"/>
        <v>25.5</v>
      </c>
      <c r="H342" s="13">
        <f t="shared" si="64"/>
        <v>24.919666666666668</v>
      </c>
      <c r="I342" s="14">
        <f t="shared" si="65"/>
        <v>25.419666666666668</v>
      </c>
      <c r="J342" s="2">
        <f t="shared" si="66"/>
        <v>0</v>
      </c>
      <c r="K342" s="2"/>
      <c r="L342" s="2">
        <f t="shared" si="67"/>
        <v>0</v>
      </c>
      <c r="M342" s="2"/>
      <c r="N342" s="2">
        <f t="shared" si="68"/>
        <v>0</v>
      </c>
      <c r="O342" s="2"/>
      <c r="P342" s="2">
        <f t="shared" si="69"/>
        <v>0</v>
      </c>
      <c r="Q342" s="2"/>
      <c r="R342" s="2">
        <f t="shared" si="60"/>
        <v>0</v>
      </c>
      <c r="S342" s="2"/>
      <c r="T342" s="2">
        <f t="shared" si="70"/>
        <v>0</v>
      </c>
      <c r="U342" s="11"/>
    </row>
    <row r="343" spans="1:21" x14ac:dyDescent="0.3">
      <c r="A343" s="12">
        <v>33215</v>
      </c>
      <c r="B343" s="28">
        <v>21.774999999999999</v>
      </c>
      <c r="C343" s="2">
        <f t="shared" si="59"/>
        <v>23.38986111111112</v>
      </c>
      <c r="D343" s="13">
        <f t="shared" si="61"/>
        <v>24.419161111111116</v>
      </c>
      <c r="E343" s="3">
        <v>24.5</v>
      </c>
      <c r="F343" s="1">
        <f t="shared" si="62"/>
        <v>25</v>
      </c>
      <c r="G343" s="1">
        <f t="shared" si="63"/>
        <v>25.5</v>
      </c>
      <c r="H343" s="13">
        <f t="shared" si="64"/>
        <v>24.919161111111116</v>
      </c>
      <c r="I343" s="14">
        <f t="shared" si="65"/>
        <v>25.419161111111116</v>
      </c>
      <c r="J343" s="2">
        <f t="shared" si="66"/>
        <v>0</v>
      </c>
      <c r="K343" s="2"/>
      <c r="L343" s="2">
        <f t="shared" si="67"/>
        <v>0</v>
      </c>
      <c r="M343" s="2"/>
      <c r="N343" s="2">
        <f t="shared" si="68"/>
        <v>0</v>
      </c>
      <c r="O343" s="2"/>
      <c r="P343" s="2">
        <f t="shared" si="69"/>
        <v>0</v>
      </c>
      <c r="Q343" s="2"/>
      <c r="R343" s="2">
        <f t="shared" si="60"/>
        <v>0</v>
      </c>
      <c r="S343" s="2"/>
      <c r="T343" s="2">
        <f t="shared" si="70"/>
        <v>0</v>
      </c>
      <c r="U343" s="11"/>
    </row>
    <row r="344" spans="1:21" x14ac:dyDescent="0.3">
      <c r="A344" s="12">
        <v>33216</v>
      </c>
      <c r="B344" s="28">
        <v>21.591666666666701</v>
      </c>
      <c r="C344" s="2">
        <f t="shared" si="59"/>
        <v>23.32083333333334</v>
      </c>
      <c r="D344" s="13">
        <f t="shared" si="61"/>
        <v>24.399833333333337</v>
      </c>
      <c r="E344" s="3">
        <v>24.5</v>
      </c>
      <c r="F344" s="1">
        <f t="shared" si="62"/>
        <v>25</v>
      </c>
      <c r="G344" s="1">
        <f t="shared" si="63"/>
        <v>25.5</v>
      </c>
      <c r="H344" s="13">
        <f t="shared" si="64"/>
        <v>24.899833333333337</v>
      </c>
      <c r="I344" s="14">
        <f t="shared" si="65"/>
        <v>25.399833333333337</v>
      </c>
      <c r="J344" s="2">
        <f t="shared" si="66"/>
        <v>0</v>
      </c>
      <c r="K344" s="2"/>
      <c r="L344" s="2">
        <f t="shared" si="67"/>
        <v>0</v>
      </c>
      <c r="M344" s="2"/>
      <c r="N344" s="2">
        <f t="shared" si="68"/>
        <v>0</v>
      </c>
      <c r="O344" s="2"/>
      <c r="P344" s="2">
        <f t="shared" si="69"/>
        <v>0</v>
      </c>
      <c r="Q344" s="2"/>
      <c r="R344" s="2">
        <f t="shared" si="60"/>
        <v>0</v>
      </c>
      <c r="S344" s="2"/>
      <c r="T344" s="2">
        <f t="shared" si="70"/>
        <v>0</v>
      </c>
      <c r="U344" s="11"/>
    </row>
    <row r="345" spans="1:21" x14ac:dyDescent="0.3">
      <c r="A345" s="12">
        <v>33217</v>
      </c>
      <c r="B345" s="28">
        <v>21.824999999999999</v>
      </c>
      <c r="C345" s="2">
        <f t="shared" si="59"/>
        <v>23.29569444444445</v>
      </c>
      <c r="D345" s="13">
        <f t="shared" si="61"/>
        <v>24.392794444444448</v>
      </c>
      <c r="E345" s="3">
        <v>24.5</v>
      </c>
      <c r="F345" s="1">
        <f t="shared" si="62"/>
        <v>25</v>
      </c>
      <c r="G345" s="1">
        <f t="shared" si="63"/>
        <v>25.5</v>
      </c>
      <c r="H345" s="13">
        <f t="shared" si="64"/>
        <v>24.892794444444448</v>
      </c>
      <c r="I345" s="14">
        <f t="shared" si="65"/>
        <v>25.392794444444448</v>
      </c>
      <c r="J345" s="2">
        <f t="shared" si="66"/>
        <v>0</v>
      </c>
      <c r="K345" s="2"/>
      <c r="L345" s="2">
        <f t="shared" si="67"/>
        <v>0</v>
      </c>
      <c r="M345" s="2"/>
      <c r="N345" s="2">
        <f t="shared" si="68"/>
        <v>0</v>
      </c>
      <c r="O345" s="2"/>
      <c r="P345" s="2">
        <f t="shared" si="69"/>
        <v>0</v>
      </c>
      <c r="Q345" s="2"/>
      <c r="R345" s="2">
        <f t="shared" si="60"/>
        <v>0</v>
      </c>
      <c r="S345" s="2"/>
      <c r="T345" s="2">
        <f t="shared" si="70"/>
        <v>0</v>
      </c>
      <c r="U345" s="11"/>
    </row>
    <row r="346" spans="1:21" x14ac:dyDescent="0.3">
      <c r="A346" s="12">
        <v>33218</v>
      </c>
      <c r="B346" s="28">
        <v>23.225000000000001</v>
      </c>
      <c r="C346" s="2">
        <f t="shared" si="59"/>
        <v>23.186111111111121</v>
      </c>
      <c r="D346" s="13">
        <f t="shared" si="61"/>
        <v>24.362111111111115</v>
      </c>
      <c r="E346" s="3">
        <v>24.5</v>
      </c>
      <c r="F346" s="1">
        <f t="shared" si="62"/>
        <v>25</v>
      </c>
      <c r="G346" s="1">
        <f t="shared" si="63"/>
        <v>25.5</v>
      </c>
      <c r="H346" s="13">
        <f t="shared" si="64"/>
        <v>24.862111111111115</v>
      </c>
      <c r="I346" s="14">
        <f t="shared" si="65"/>
        <v>25.362111111111115</v>
      </c>
      <c r="J346" s="2">
        <f t="shared" si="66"/>
        <v>0</v>
      </c>
      <c r="K346" s="2"/>
      <c r="L346" s="2">
        <f t="shared" si="67"/>
        <v>0</v>
      </c>
      <c r="M346" s="2"/>
      <c r="N346" s="2">
        <f t="shared" si="68"/>
        <v>0</v>
      </c>
      <c r="O346" s="2"/>
      <c r="P346" s="2">
        <f t="shared" si="69"/>
        <v>0</v>
      </c>
      <c r="Q346" s="2"/>
      <c r="R346" s="2">
        <f t="shared" si="60"/>
        <v>0</v>
      </c>
      <c r="S346" s="2"/>
      <c r="T346" s="2">
        <f t="shared" si="70"/>
        <v>0</v>
      </c>
      <c r="U346" s="11"/>
    </row>
    <row r="347" spans="1:21" x14ac:dyDescent="0.3">
      <c r="A347" s="12">
        <v>33219</v>
      </c>
      <c r="B347" s="28">
        <v>23.345833333333299</v>
      </c>
      <c r="C347" s="2">
        <f t="shared" si="59"/>
        <v>23.127638888888896</v>
      </c>
      <c r="D347" s="13">
        <f t="shared" si="61"/>
        <v>24.345738888888892</v>
      </c>
      <c r="E347" s="3">
        <v>24.5</v>
      </c>
      <c r="F347" s="1">
        <f t="shared" si="62"/>
        <v>25</v>
      </c>
      <c r="G347" s="1">
        <f t="shared" si="63"/>
        <v>25.5</v>
      </c>
      <c r="H347" s="13">
        <f t="shared" si="64"/>
        <v>24.845738888888892</v>
      </c>
      <c r="I347" s="14">
        <f t="shared" si="65"/>
        <v>25.345738888888892</v>
      </c>
      <c r="J347" s="2">
        <f t="shared" si="66"/>
        <v>0</v>
      </c>
      <c r="K347" s="2"/>
      <c r="L347" s="2">
        <f t="shared" si="67"/>
        <v>0</v>
      </c>
      <c r="M347" s="2"/>
      <c r="N347" s="2">
        <f t="shared" si="68"/>
        <v>0</v>
      </c>
      <c r="O347" s="2"/>
      <c r="P347" s="2">
        <f t="shared" si="69"/>
        <v>0</v>
      </c>
      <c r="Q347" s="2"/>
      <c r="R347" s="2">
        <f t="shared" si="60"/>
        <v>0</v>
      </c>
      <c r="S347" s="2"/>
      <c r="T347" s="2">
        <f t="shared" si="70"/>
        <v>0</v>
      </c>
      <c r="U347" s="11"/>
    </row>
    <row r="348" spans="1:21" x14ac:dyDescent="0.3">
      <c r="A348" s="12">
        <v>33220</v>
      </c>
      <c r="B348" s="28">
        <v>24.258333333333301</v>
      </c>
      <c r="C348" s="2">
        <f t="shared" si="59"/>
        <v>23.099027777777781</v>
      </c>
      <c r="D348" s="13">
        <f t="shared" si="61"/>
        <v>24.337727777777779</v>
      </c>
      <c r="E348" s="3">
        <v>24.5</v>
      </c>
      <c r="F348" s="1">
        <f t="shared" si="62"/>
        <v>25</v>
      </c>
      <c r="G348" s="1">
        <f t="shared" si="63"/>
        <v>25.5</v>
      </c>
      <c r="H348" s="13">
        <f t="shared" si="64"/>
        <v>24.837727777777779</v>
      </c>
      <c r="I348" s="14">
        <f t="shared" si="65"/>
        <v>25.337727777777779</v>
      </c>
      <c r="J348" s="2">
        <f t="shared" si="66"/>
        <v>0</v>
      </c>
      <c r="K348" s="2"/>
      <c r="L348" s="2">
        <f t="shared" si="67"/>
        <v>0</v>
      </c>
      <c r="M348" s="2"/>
      <c r="N348" s="2">
        <f t="shared" si="68"/>
        <v>0</v>
      </c>
      <c r="O348" s="2"/>
      <c r="P348" s="2">
        <f t="shared" si="69"/>
        <v>0</v>
      </c>
      <c r="Q348" s="2"/>
      <c r="R348" s="2">
        <f t="shared" si="60"/>
        <v>0</v>
      </c>
      <c r="S348" s="2"/>
      <c r="T348" s="2">
        <f t="shared" si="70"/>
        <v>0</v>
      </c>
      <c r="U348" s="11"/>
    </row>
    <row r="349" spans="1:21" x14ac:dyDescent="0.3">
      <c r="A349" s="12">
        <v>33221</v>
      </c>
      <c r="B349" s="28">
        <v>23.0833333333333</v>
      </c>
      <c r="C349" s="2">
        <f t="shared" si="59"/>
        <v>23.138750000000002</v>
      </c>
      <c r="D349" s="13">
        <f t="shared" si="61"/>
        <v>24.348850000000002</v>
      </c>
      <c r="E349" s="3">
        <v>24.5</v>
      </c>
      <c r="F349" s="1">
        <f t="shared" si="62"/>
        <v>25</v>
      </c>
      <c r="G349" s="1">
        <f t="shared" si="63"/>
        <v>25.5</v>
      </c>
      <c r="H349" s="13">
        <f t="shared" si="64"/>
        <v>24.848850000000002</v>
      </c>
      <c r="I349" s="14">
        <f t="shared" si="65"/>
        <v>25.348850000000002</v>
      </c>
      <c r="J349" s="2">
        <f t="shared" si="66"/>
        <v>0</v>
      </c>
      <c r="K349" s="2"/>
      <c r="L349" s="2">
        <f t="shared" si="67"/>
        <v>0</v>
      </c>
      <c r="M349" s="2"/>
      <c r="N349" s="2">
        <f t="shared" si="68"/>
        <v>0</v>
      </c>
      <c r="O349" s="2"/>
      <c r="P349" s="2">
        <f t="shared" si="69"/>
        <v>0</v>
      </c>
      <c r="Q349" s="2"/>
      <c r="R349" s="2">
        <f t="shared" si="60"/>
        <v>0</v>
      </c>
      <c r="S349" s="2"/>
      <c r="T349" s="2">
        <f t="shared" si="70"/>
        <v>0</v>
      </c>
      <c r="U349" s="11"/>
    </row>
    <row r="350" spans="1:21" x14ac:dyDescent="0.3">
      <c r="A350" s="12">
        <v>33222</v>
      </c>
      <c r="B350" s="28">
        <v>21.8125</v>
      </c>
      <c r="C350" s="2">
        <f t="shared" si="59"/>
        <v>23.110833333333332</v>
      </c>
      <c r="D350" s="13">
        <f t="shared" si="61"/>
        <v>24.341033333333336</v>
      </c>
      <c r="E350" s="3">
        <v>24.5</v>
      </c>
      <c r="F350" s="1">
        <f t="shared" si="62"/>
        <v>25</v>
      </c>
      <c r="G350" s="1">
        <f t="shared" si="63"/>
        <v>25.5</v>
      </c>
      <c r="H350" s="13">
        <f t="shared" si="64"/>
        <v>24.841033333333336</v>
      </c>
      <c r="I350" s="14">
        <f t="shared" si="65"/>
        <v>25.341033333333336</v>
      </c>
      <c r="J350" s="2">
        <f t="shared" si="66"/>
        <v>0</v>
      </c>
      <c r="K350" s="2"/>
      <c r="L350" s="2">
        <f t="shared" si="67"/>
        <v>0</v>
      </c>
      <c r="M350" s="2"/>
      <c r="N350" s="2">
        <f t="shared" si="68"/>
        <v>0</v>
      </c>
      <c r="O350" s="2"/>
      <c r="P350" s="2">
        <f t="shared" si="69"/>
        <v>0</v>
      </c>
      <c r="Q350" s="2"/>
      <c r="R350" s="2">
        <f t="shared" si="60"/>
        <v>0</v>
      </c>
      <c r="S350" s="2"/>
      <c r="T350" s="2">
        <f t="shared" si="70"/>
        <v>0</v>
      </c>
      <c r="U350" s="11"/>
    </row>
    <row r="351" spans="1:21" x14ac:dyDescent="0.3">
      <c r="A351" s="12">
        <v>33223</v>
      </c>
      <c r="B351" s="28">
        <v>20.116666666666699</v>
      </c>
      <c r="C351" s="2">
        <f t="shared" si="59"/>
        <v>22.994444444444444</v>
      </c>
      <c r="D351" s="13">
        <f t="shared" si="61"/>
        <v>24.308444444444447</v>
      </c>
      <c r="E351" s="3">
        <v>24.5</v>
      </c>
      <c r="F351" s="1">
        <f t="shared" si="62"/>
        <v>25</v>
      </c>
      <c r="G351" s="1">
        <f t="shared" si="63"/>
        <v>25.5</v>
      </c>
      <c r="H351" s="13">
        <f t="shared" si="64"/>
        <v>24.808444444444447</v>
      </c>
      <c r="I351" s="14">
        <f t="shared" si="65"/>
        <v>25.308444444444447</v>
      </c>
      <c r="J351" s="2">
        <f t="shared" si="66"/>
        <v>0</v>
      </c>
      <c r="K351" s="2"/>
      <c r="L351" s="2">
        <f t="shared" si="67"/>
        <v>0</v>
      </c>
      <c r="M351" s="2"/>
      <c r="N351" s="2">
        <f t="shared" si="68"/>
        <v>0</v>
      </c>
      <c r="O351" s="2"/>
      <c r="P351" s="2">
        <f t="shared" si="69"/>
        <v>0</v>
      </c>
      <c r="Q351" s="2"/>
      <c r="R351" s="2">
        <f t="shared" si="60"/>
        <v>0</v>
      </c>
      <c r="S351" s="2"/>
      <c r="T351" s="2">
        <f t="shared" si="70"/>
        <v>0</v>
      </c>
      <c r="U351" s="11"/>
    </row>
    <row r="352" spans="1:21" x14ac:dyDescent="0.3">
      <c r="A352" s="12">
        <v>33224</v>
      </c>
      <c r="B352" s="28">
        <v>19.566666666666698</v>
      </c>
      <c r="C352" s="2">
        <f t="shared" si="59"/>
        <v>22.858749999999997</v>
      </c>
      <c r="D352" s="13">
        <f t="shared" si="61"/>
        <v>24.27045</v>
      </c>
      <c r="E352" s="3">
        <v>24.5</v>
      </c>
      <c r="F352" s="1">
        <f t="shared" si="62"/>
        <v>25</v>
      </c>
      <c r="G352" s="1">
        <f t="shared" si="63"/>
        <v>25.5</v>
      </c>
      <c r="H352" s="13">
        <f t="shared" si="64"/>
        <v>24.77045</v>
      </c>
      <c r="I352" s="14">
        <f t="shared" si="65"/>
        <v>25.27045</v>
      </c>
      <c r="J352" s="2">
        <f t="shared" si="66"/>
        <v>0</v>
      </c>
      <c r="K352" s="2"/>
      <c r="L352" s="2">
        <f t="shared" si="67"/>
        <v>0</v>
      </c>
      <c r="M352" s="2"/>
      <c r="N352" s="2">
        <f t="shared" si="68"/>
        <v>0</v>
      </c>
      <c r="O352" s="2"/>
      <c r="P352" s="2">
        <f t="shared" si="69"/>
        <v>0</v>
      </c>
      <c r="Q352" s="2"/>
      <c r="R352" s="2">
        <f t="shared" si="60"/>
        <v>0</v>
      </c>
      <c r="S352" s="2"/>
      <c r="T352" s="2">
        <f t="shared" si="70"/>
        <v>0</v>
      </c>
      <c r="U352" s="11"/>
    </row>
    <row r="353" spans="1:21" x14ac:dyDescent="0.3">
      <c r="A353" s="12">
        <v>33225</v>
      </c>
      <c r="B353" s="28">
        <v>19.175000000000001</v>
      </c>
      <c r="C353" s="2">
        <f t="shared" si="59"/>
        <v>22.69083333333333</v>
      </c>
      <c r="D353" s="13">
        <f t="shared" si="61"/>
        <v>24.223433333333332</v>
      </c>
      <c r="E353" s="3">
        <v>24.5</v>
      </c>
      <c r="F353" s="1">
        <f t="shared" si="62"/>
        <v>25</v>
      </c>
      <c r="G353" s="1">
        <f t="shared" si="63"/>
        <v>25.5</v>
      </c>
      <c r="H353" s="13">
        <f t="shared" si="64"/>
        <v>24.723433333333332</v>
      </c>
      <c r="I353" s="14">
        <f t="shared" si="65"/>
        <v>25.223433333333332</v>
      </c>
      <c r="J353" s="2">
        <f t="shared" si="66"/>
        <v>0</v>
      </c>
      <c r="K353" s="2"/>
      <c r="L353" s="2">
        <f t="shared" si="67"/>
        <v>0</v>
      </c>
      <c r="M353" s="2"/>
      <c r="N353" s="2">
        <f t="shared" si="68"/>
        <v>0</v>
      </c>
      <c r="O353" s="2"/>
      <c r="P353" s="2">
        <f t="shared" si="69"/>
        <v>0</v>
      </c>
      <c r="Q353" s="2"/>
      <c r="R353" s="2">
        <f t="shared" si="60"/>
        <v>0</v>
      </c>
      <c r="S353" s="2"/>
      <c r="T353" s="2">
        <f t="shared" si="70"/>
        <v>0</v>
      </c>
      <c r="U353" s="11"/>
    </row>
    <row r="354" spans="1:21" x14ac:dyDescent="0.3">
      <c r="A354" s="12">
        <v>33226</v>
      </c>
      <c r="B354" s="28">
        <v>18.375</v>
      </c>
      <c r="C354" s="2">
        <f t="shared" si="59"/>
        <v>22.538749999999993</v>
      </c>
      <c r="D354" s="13">
        <f t="shared" si="61"/>
        <v>24.18085</v>
      </c>
      <c r="E354" s="3">
        <v>24.5</v>
      </c>
      <c r="F354" s="1">
        <f t="shared" si="62"/>
        <v>25</v>
      </c>
      <c r="G354" s="1">
        <f t="shared" si="63"/>
        <v>25.5</v>
      </c>
      <c r="H354" s="13">
        <f t="shared" si="64"/>
        <v>24.68085</v>
      </c>
      <c r="I354" s="14">
        <f t="shared" si="65"/>
        <v>25.18085</v>
      </c>
      <c r="J354" s="2">
        <f t="shared" si="66"/>
        <v>0</v>
      </c>
      <c r="K354" s="2"/>
      <c r="L354" s="2">
        <f t="shared" si="67"/>
        <v>0</v>
      </c>
      <c r="M354" s="2"/>
      <c r="N354" s="2">
        <f t="shared" si="68"/>
        <v>0</v>
      </c>
      <c r="O354" s="2"/>
      <c r="P354" s="2">
        <f t="shared" si="69"/>
        <v>0</v>
      </c>
      <c r="Q354" s="2"/>
      <c r="R354" s="2">
        <f t="shared" si="60"/>
        <v>0</v>
      </c>
      <c r="S354" s="2"/>
      <c r="T354" s="2">
        <f t="shared" si="70"/>
        <v>0</v>
      </c>
      <c r="U354" s="11"/>
    </row>
    <row r="355" spans="1:21" x14ac:dyDescent="0.3">
      <c r="A355" s="12">
        <v>33227</v>
      </c>
      <c r="B355" s="28">
        <v>18.533333333333299</v>
      </c>
      <c r="C355" s="2">
        <f t="shared" ref="C355:C365" si="71">AVERAGE(B325:B354)</f>
        <v>22.368888888888883</v>
      </c>
      <c r="D355" s="13">
        <f t="shared" si="61"/>
        <v>24.133288888888888</v>
      </c>
      <c r="E355" s="3">
        <v>24.5</v>
      </c>
      <c r="F355" s="1">
        <f t="shared" si="62"/>
        <v>25</v>
      </c>
      <c r="G355" s="1">
        <f t="shared" si="63"/>
        <v>25.5</v>
      </c>
      <c r="H355" s="13">
        <f t="shared" si="64"/>
        <v>24.633288888888888</v>
      </c>
      <c r="I355" s="14">
        <f t="shared" si="65"/>
        <v>25.133288888888888</v>
      </c>
      <c r="J355" s="2">
        <f t="shared" si="66"/>
        <v>0</v>
      </c>
      <c r="K355" s="2"/>
      <c r="L355" s="2">
        <f t="shared" si="67"/>
        <v>0</v>
      </c>
      <c r="M355" s="2"/>
      <c r="N355" s="2">
        <f t="shared" si="68"/>
        <v>0</v>
      </c>
      <c r="O355" s="2"/>
      <c r="P355" s="2">
        <f t="shared" si="69"/>
        <v>0</v>
      </c>
      <c r="Q355" s="2"/>
      <c r="R355" s="2">
        <f t="shared" si="60"/>
        <v>0</v>
      </c>
      <c r="S355" s="2"/>
      <c r="T355" s="2">
        <f t="shared" si="70"/>
        <v>0</v>
      </c>
      <c r="U355" s="11"/>
    </row>
    <row r="356" spans="1:21" x14ac:dyDescent="0.3">
      <c r="A356" s="12">
        <v>33228</v>
      </c>
      <c r="B356" s="28">
        <v>20.245833333333302</v>
      </c>
      <c r="C356" s="2">
        <f t="shared" si="71"/>
        <v>22.186388888888882</v>
      </c>
      <c r="D356" s="13">
        <f t="shared" si="61"/>
        <v>24.082188888888886</v>
      </c>
      <c r="E356" s="3">
        <v>24.5</v>
      </c>
      <c r="F356" s="1">
        <f t="shared" si="62"/>
        <v>25</v>
      </c>
      <c r="G356" s="1">
        <f t="shared" si="63"/>
        <v>25.5</v>
      </c>
      <c r="H356" s="13">
        <f t="shared" si="64"/>
        <v>24.582188888888886</v>
      </c>
      <c r="I356" s="14">
        <f t="shared" si="65"/>
        <v>25.082188888888886</v>
      </c>
      <c r="J356" s="2">
        <f t="shared" si="66"/>
        <v>0</v>
      </c>
      <c r="K356" s="2"/>
      <c r="L356" s="2">
        <f t="shared" si="67"/>
        <v>0</v>
      </c>
      <c r="M356" s="2"/>
      <c r="N356" s="2">
        <f t="shared" si="68"/>
        <v>0</v>
      </c>
      <c r="O356" s="2"/>
      <c r="P356" s="2">
        <f t="shared" si="69"/>
        <v>0</v>
      </c>
      <c r="Q356" s="2"/>
      <c r="R356" s="2">
        <f t="shared" si="60"/>
        <v>0</v>
      </c>
      <c r="S356" s="2"/>
      <c r="T356" s="2">
        <f t="shared" si="70"/>
        <v>0</v>
      </c>
      <c r="U356" s="11"/>
    </row>
    <row r="357" spans="1:21" x14ac:dyDescent="0.3">
      <c r="A357" s="12">
        <v>33229</v>
      </c>
      <c r="B357" s="28">
        <v>21.5416666666667</v>
      </c>
      <c r="C357" s="2">
        <f t="shared" si="71"/>
        <v>22.08916666666666</v>
      </c>
      <c r="D357" s="13">
        <f t="shared" si="61"/>
        <v>24.054966666666665</v>
      </c>
      <c r="E357" s="3">
        <v>24.5</v>
      </c>
      <c r="F357" s="1">
        <f t="shared" si="62"/>
        <v>25</v>
      </c>
      <c r="G357" s="1">
        <f t="shared" si="63"/>
        <v>25.5</v>
      </c>
      <c r="H357" s="13">
        <f t="shared" si="64"/>
        <v>24.554966666666665</v>
      </c>
      <c r="I357" s="14">
        <f t="shared" si="65"/>
        <v>25.054966666666665</v>
      </c>
      <c r="J357" s="2">
        <f t="shared" si="66"/>
        <v>0</v>
      </c>
      <c r="K357" s="2"/>
      <c r="L357" s="2">
        <f t="shared" si="67"/>
        <v>0</v>
      </c>
      <c r="M357" s="2"/>
      <c r="N357" s="2">
        <f t="shared" si="68"/>
        <v>0</v>
      </c>
      <c r="O357" s="2"/>
      <c r="P357" s="2">
        <f t="shared" si="69"/>
        <v>0</v>
      </c>
      <c r="Q357" s="2"/>
      <c r="R357" s="2">
        <f t="shared" si="60"/>
        <v>0</v>
      </c>
      <c r="S357" s="2"/>
      <c r="T357" s="2">
        <f t="shared" si="70"/>
        <v>0</v>
      </c>
      <c r="U357" s="11"/>
    </row>
    <row r="358" spans="1:21" x14ac:dyDescent="0.3">
      <c r="A358" s="12">
        <v>33230</v>
      </c>
      <c r="B358" s="28">
        <v>22.991666666666699</v>
      </c>
      <c r="C358" s="2">
        <f t="shared" si="71"/>
        <v>22.045555555555556</v>
      </c>
      <c r="D358" s="13">
        <f t="shared" si="61"/>
        <v>24.042755555555559</v>
      </c>
      <c r="E358" s="3">
        <v>24.5</v>
      </c>
      <c r="F358" s="1">
        <f t="shared" si="62"/>
        <v>25</v>
      </c>
      <c r="G358" s="1">
        <f t="shared" si="63"/>
        <v>25.5</v>
      </c>
      <c r="H358" s="13">
        <f t="shared" si="64"/>
        <v>24.542755555555559</v>
      </c>
      <c r="I358" s="14">
        <f t="shared" si="65"/>
        <v>25.042755555555559</v>
      </c>
      <c r="J358" s="2">
        <f t="shared" si="66"/>
        <v>0</v>
      </c>
      <c r="K358" s="2"/>
      <c r="L358" s="2">
        <f t="shared" si="67"/>
        <v>0</v>
      </c>
      <c r="M358" s="2"/>
      <c r="N358" s="2">
        <f t="shared" si="68"/>
        <v>0</v>
      </c>
      <c r="O358" s="2"/>
      <c r="P358" s="2">
        <f t="shared" si="69"/>
        <v>0</v>
      </c>
      <c r="Q358" s="2"/>
      <c r="R358" s="2">
        <f t="shared" si="60"/>
        <v>0</v>
      </c>
      <c r="S358" s="2"/>
      <c r="T358" s="2">
        <f t="shared" si="70"/>
        <v>0</v>
      </c>
      <c r="U358" s="11"/>
    </row>
    <row r="359" spans="1:21" x14ac:dyDescent="0.3">
      <c r="A359" s="12">
        <v>33231</v>
      </c>
      <c r="B359" s="28">
        <v>23.358333333333299</v>
      </c>
      <c r="C359" s="2">
        <f t="shared" si="71"/>
        <v>22.034305555555552</v>
      </c>
      <c r="D359" s="13">
        <f t="shared" si="61"/>
        <v>24.039605555555557</v>
      </c>
      <c r="E359" s="3">
        <v>24.5</v>
      </c>
      <c r="F359" s="1">
        <f t="shared" si="62"/>
        <v>25</v>
      </c>
      <c r="G359" s="1">
        <f t="shared" si="63"/>
        <v>25.5</v>
      </c>
      <c r="H359" s="13">
        <f t="shared" si="64"/>
        <v>24.539605555555557</v>
      </c>
      <c r="I359" s="14">
        <f t="shared" si="65"/>
        <v>25.039605555555557</v>
      </c>
      <c r="J359" s="2">
        <f t="shared" si="66"/>
        <v>0</v>
      </c>
      <c r="K359" s="2"/>
      <c r="L359" s="2">
        <f t="shared" si="67"/>
        <v>0</v>
      </c>
      <c r="M359" s="2"/>
      <c r="N359" s="2">
        <f t="shared" si="68"/>
        <v>0</v>
      </c>
      <c r="O359" s="2"/>
      <c r="P359" s="2">
        <f t="shared" si="69"/>
        <v>0</v>
      </c>
      <c r="Q359" s="2"/>
      <c r="R359" s="2">
        <f t="shared" si="60"/>
        <v>0</v>
      </c>
      <c r="S359" s="2"/>
      <c r="T359" s="2">
        <f t="shared" si="70"/>
        <v>0</v>
      </c>
      <c r="U359" s="11"/>
    </row>
    <row r="360" spans="1:21" x14ac:dyDescent="0.3">
      <c r="A360" s="12">
        <v>33232</v>
      </c>
      <c r="B360" s="28">
        <v>22.762499999999999</v>
      </c>
      <c r="C360" s="2">
        <f t="shared" si="71"/>
        <v>22.045972222222222</v>
      </c>
      <c r="D360" s="13">
        <f t="shared" si="61"/>
        <v>24.042872222222222</v>
      </c>
      <c r="E360" s="3">
        <v>24.5</v>
      </c>
      <c r="F360" s="1">
        <f t="shared" si="62"/>
        <v>25</v>
      </c>
      <c r="G360" s="1">
        <f t="shared" si="63"/>
        <v>25.5</v>
      </c>
      <c r="H360" s="13">
        <f t="shared" si="64"/>
        <v>24.542872222222222</v>
      </c>
      <c r="I360" s="14">
        <f t="shared" si="65"/>
        <v>25.042872222222222</v>
      </c>
      <c r="J360" s="2">
        <f t="shared" si="66"/>
        <v>0</v>
      </c>
      <c r="K360" s="2"/>
      <c r="L360" s="2">
        <f t="shared" si="67"/>
        <v>0</v>
      </c>
      <c r="M360" s="2"/>
      <c r="N360" s="2">
        <f t="shared" si="68"/>
        <v>0</v>
      </c>
      <c r="O360" s="2"/>
      <c r="P360" s="2">
        <f t="shared" si="69"/>
        <v>0</v>
      </c>
      <c r="Q360" s="2"/>
      <c r="R360" s="2">
        <f t="shared" si="60"/>
        <v>0</v>
      </c>
      <c r="S360" s="2"/>
      <c r="T360" s="2">
        <f t="shared" si="70"/>
        <v>0</v>
      </c>
      <c r="U360" s="11"/>
    </row>
    <row r="361" spans="1:21" x14ac:dyDescent="0.3">
      <c r="A361" s="12">
        <v>33233</v>
      </c>
      <c r="B361" s="28">
        <v>22.4791666666667</v>
      </c>
      <c r="C361" s="2">
        <f t="shared" si="71"/>
        <v>22.03027777777778</v>
      </c>
      <c r="D361" s="13">
        <f t="shared" si="61"/>
        <v>24.038477777777778</v>
      </c>
      <c r="E361" s="3">
        <v>24.5</v>
      </c>
      <c r="F361" s="1">
        <f t="shared" si="62"/>
        <v>25</v>
      </c>
      <c r="G361" s="1">
        <f t="shared" si="63"/>
        <v>25.5</v>
      </c>
      <c r="H361" s="13">
        <f t="shared" si="64"/>
        <v>24.538477777777778</v>
      </c>
      <c r="I361" s="14">
        <f t="shared" si="65"/>
        <v>25.038477777777778</v>
      </c>
      <c r="J361" s="2">
        <f t="shared" si="66"/>
        <v>0</v>
      </c>
      <c r="K361" s="2"/>
      <c r="L361" s="2">
        <f t="shared" si="67"/>
        <v>0</v>
      </c>
      <c r="M361" s="2"/>
      <c r="N361" s="2">
        <f t="shared" si="68"/>
        <v>0</v>
      </c>
      <c r="O361" s="2"/>
      <c r="P361" s="2">
        <f t="shared" si="69"/>
        <v>0</v>
      </c>
      <c r="Q361" s="2"/>
      <c r="R361" s="2">
        <f t="shared" si="60"/>
        <v>0</v>
      </c>
      <c r="S361" s="2"/>
      <c r="T361" s="2">
        <f t="shared" si="70"/>
        <v>0</v>
      </c>
      <c r="U361" s="11"/>
    </row>
    <row r="362" spans="1:21" x14ac:dyDescent="0.3">
      <c r="A362" s="12">
        <v>33234</v>
      </c>
      <c r="B362" s="28">
        <v>20.8333333333333</v>
      </c>
      <c r="C362" s="2">
        <f t="shared" si="71"/>
        <v>22.003055555555559</v>
      </c>
      <c r="D362" s="13">
        <f t="shared" si="61"/>
        <v>24.030855555555558</v>
      </c>
      <c r="E362" s="3">
        <v>24.5</v>
      </c>
      <c r="F362" s="1">
        <f t="shared" si="62"/>
        <v>25</v>
      </c>
      <c r="G362" s="1">
        <f t="shared" si="63"/>
        <v>25.5</v>
      </c>
      <c r="H362" s="13">
        <f t="shared" si="64"/>
        <v>24.530855555555558</v>
      </c>
      <c r="I362" s="14">
        <f t="shared" si="65"/>
        <v>25.030855555555558</v>
      </c>
      <c r="J362" s="2">
        <f t="shared" si="66"/>
        <v>0</v>
      </c>
      <c r="K362" s="2"/>
      <c r="L362" s="2">
        <f t="shared" si="67"/>
        <v>0</v>
      </c>
      <c r="M362" s="2"/>
      <c r="N362" s="2">
        <f t="shared" si="68"/>
        <v>0</v>
      </c>
      <c r="O362" s="2"/>
      <c r="P362" s="2">
        <f t="shared" si="69"/>
        <v>0</v>
      </c>
      <c r="Q362" s="2"/>
      <c r="R362" s="2">
        <f t="shared" si="60"/>
        <v>0</v>
      </c>
      <c r="S362" s="2"/>
      <c r="T362" s="2">
        <f t="shared" si="70"/>
        <v>0</v>
      </c>
      <c r="U362" s="11"/>
    </row>
    <row r="363" spans="1:21" x14ac:dyDescent="0.3">
      <c r="A363" s="12">
        <v>33235</v>
      </c>
      <c r="B363" s="28">
        <v>20.454166666666701</v>
      </c>
      <c r="C363" s="2">
        <f t="shared" si="71"/>
        <v>21.907638888888894</v>
      </c>
      <c r="D363" s="13">
        <f t="shared" si="61"/>
        <v>24.004138888888892</v>
      </c>
      <c r="E363" s="3">
        <v>24.5</v>
      </c>
      <c r="F363" s="1">
        <f t="shared" si="62"/>
        <v>25</v>
      </c>
      <c r="G363" s="1">
        <f t="shared" si="63"/>
        <v>25.5</v>
      </c>
      <c r="H363" s="13">
        <f t="shared" si="64"/>
        <v>24.504138888888892</v>
      </c>
      <c r="I363" s="14">
        <f t="shared" si="65"/>
        <v>25.004138888888892</v>
      </c>
      <c r="J363" s="2">
        <f t="shared" si="66"/>
        <v>0</v>
      </c>
      <c r="K363" s="2"/>
      <c r="L363" s="2">
        <f t="shared" si="67"/>
        <v>0</v>
      </c>
      <c r="M363" s="2"/>
      <c r="N363" s="2">
        <f t="shared" si="68"/>
        <v>0</v>
      </c>
      <c r="O363" s="2"/>
      <c r="P363" s="2">
        <f t="shared" si="69"/>
        <v>0</v>
      </c>
      <c r="Q363" s="2"/>
      <c r="R363" s="2">
        <f t="shared" si="60"/>
        <v>0</v>
      </c>
      <c r="S363" s="2"/>
      <c r="T363" s="2">
        <f t="shared" si="70"/>
        <v>0</v>
      </c>
      <c r="U363" s="11"/>
    </row>
    <row r="364" spans="1:21" x14ac:dyDescent="0.3">
      <c r="A364" s="12">
        <v>33236</v>
      </c>
      <c r="B364" s="28">
        <v>21.112500000000001</v>
      </c>
      <c r="C364" s="2">
        <f t="shared" si="71"/>
        <v>21.81944444444445</v>
      </c>
      <c r="D364" s="13">
        <f t="shared" si="61"/>
        <v>23.979444444444447</v>
      </c>
      <c r="E364" s="3">
        <v>24.5</v>
      </c>
      <c r="F364" s="1">
        <f t="shared" si="62"/>
        <v>25</v>
      </c>
      <c r="G364" s="1">
        <f t="shared" si="63"/>
        <v>25.5</v>
      </c>
      <c r="H364" s="13">
        <f t="shared" si="64"/>
        <v>24.479444444444447</v>
      </c>
      <c r="I364" s="14">
        <f t="shared" si="65"/>
        <v>24.979444444444447</v>
      </c>
      <c r="J364" s="2">
        <f t="shared" si="66"/>
        <v>0</v>
      </c>
      <c r="K364" s="2"/>
      <c r="L364" s="2">
        <f t="shared" si="67"/>
        <v>0</v>
      </c>
      <c r="M364" s="2"/>
      <c r="N364" s="2">
        <f t="shared" si="68"/>
        <v>0</v>
      </c>
      <c r="O364" s="2"/>
      <c r="P364" s="2">
        <f t="shared" si="69"/>
        <v>0</v>
      </c>
      <c r="Q364" s="2"/>
      <c r="R364" s="2">
        <f t="shared" si="60"/>
        <v>0</v>
      </c>
      <c r="S364" s="2"/>
      <c r="T364" s="2">
        <f t="shared" si="70"/>
        <v>0</v>
      </c>
      <c r="U364" s="11"/>
    </row>
    <row r="365" spans="1:21" x14ac:dyDescent="0.3">
      <c r="A365" s="12">
        <v>33237</v>
      </c>
      <c r="B365" s="28">
        <v>21.116666666666699</v>
      </c>
      <c r="C365" s="2">
        <f t="shared" si="71"/>
        <v>21.785694444444449</v>
      </c>
      <c r="D365" s="13">
        <f t="shared" si="61"/>
        <v>23.969994444444445</v>
      </c>
      <c r="E365" s="3">
        <v>24.5</v>
      </c>
      <c r="F365" s="1">
        <f>E365+0.5</f>
        <v>25</v>
      </c>
      <c r="G365" s="1">
        <f>E365+1</f>
        <v>25.5</v>
      </c>
      <c r="H365" s="13">
        <f>0.5+D365</f>
        <v>24.469994444444445</v>
      </c>
      <c r="I365" s="14">
        <f>1+D365</f>
        <v>24.969994444444445</v>
      </c>
      <c r="J365" s="2">
        <f t="shared" si="66"/>
        <v>0</v>
      </c>
      <c r="K365" s="2"/>
      <c r="L365" s="2">
        <f t="shared" si="67"/>
        <v>0</v>
      </c>
      <c r="M365" s="2"/>
      <c r="N365" s="2">
        <f>MAX(B365-F365,0)</f>
        <v>0</v>
      </c>
      <c r="O365" s="2"/>
      <c r="P365" s="2">
        <f>MAX(B365-G365,0)</f>
        <v>0</v>
      </c>
      <c r="Q365" s="2"/>
      <c r="R365" s="2">
        <f>MAX(B365-H365,0)</f>
        <v>0</v>
      </c>
      <c r="S365" s="2"/>
      <c r="T365" s="2">
        <f>MAX(B365-I365,0)</f>
        <v>0</v>
      </c>
      <c r="U365" s="11"/>
    </row>
    <row r="366" spans="1:21" ht="15" thickBot="1" x14ac:dyDescent="0.35">
      <c r="A366" s="15">
        <v>33238</v>
      </c>
      <c r="B366" s="28">
        <v>21.179166666666699</v>
      </c>
      <c r="C366" s="2">
        <f>AVERAGE(B336:B365)</f>
        <v>21.754444444444445</v>
      </c>
      <c r="D366" s="13">
        <f>0.28*C366+17.87</f>
        <v>23.961244444444446</v>
      </c>
      <c r="E366" s="3">
        <v>24.5</v>
      </c>
      <c r="F366" s="1">
        <f>E366+0.5</f>
        <v>25</v>
      </c>
      <c r="G366" s="1">
        <f>E366+1</f>
        <v>25.5</v>
      </c>
      <c r="H366" s="13">
        <f>0.5+D366</f>
        <v>24.461244444444446</v>
      </c>
      <c r="I366" s="14">
        <f>1+D366</f>
        <v>24.961244444444446</v>
      </c>
      <c r="J366" s="2">
        <f t="shared" si="66"/>
        <v>0</v>
      </c>
      <c r="L366" s="2">
        <f t="shared" si="67"/>
        <v>0</v>
      </c>
      <c r="N366" s="2">
        <f>MAX(B366-F366,0)</f>
        <v>0</v>
      </c>
      <c r="P366" s="2">
        <f>MAX(B366-G366,0)</f>
        <v>0</v>
      </c>
      <c r="R366" s="2">
        <f>MAX(B366-H366,0)</f>
        <v>0</v>
      </c>
      <c r="T366" s="2">
        <f>MAX(B366-I366,0)</f>
        <v>0</v>
      </c>
    </row>
    <row r="367" spans="1:21" x14ac:dyDescent="0.3">
      <c r="C36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10B8-9803-481B-A60F-70310A94FEBE}">
  <dimension ref="A1:H7"/>
  <sheetViews>
    <sheetView zoomScaleNormal="100" workbookViewId="0">
      <selection activeCell="C13" sqref="C13"/>
    </sheetView>
  </sheetViews>
  <sheetFormatPr defaultRowHeight="14.4" x14ac:dyDescent="0.3"/>
  <cols>
    <col min="1" max="1" width="12.33203125" customWidth="1"/>
    <col min="2" max="7" width="16.44140625" customWidth="1"/>
    <col min="8" max="8" width="9.88671875" bestFit="1" customWidth="1"/>
    <col min="9" max="9" width="11.5546875" customWidth="1"/>
    <col min="11" max="11" width="12.21875" customWidth="1"/>
  </cols>
  <sheetData>
    <row r="1" spans="1:8" ht="15" thickBot="1" x14ac:dyDescent="0.35">
      <c r="A1" s="42"/>
      <c r="B1" s="53" t="s">
        <v>15</v>
      </c>
      <c r="C1" s="53"/>
      <c r="D1" s="53"/>
      <c r="E1" s="53"/>
      <c r="F1" s="53"/>
      <c r="G1" s="54"/>
    </row>
    <row r="2" spans="1:8" x14ac:dyDescent="0.3">
      <c r="A2" s="41"/>
      <c r="B2" s="30" t="s">
        <v>16</v>
      </c>
      <c r="C2" s="30" t="s">
        <v>17</v>
      </c>
      <c r="D2" s="31" t="s">
        <v>25</v>
      </c>
      <c r="E2" s="33" t="s">
        <v>24</v>
      </c>
      <c r="F2" s="32" t="s">
        <v>23</v>
      </c>
      <c r="G2" s="34" t="s">
        <v>22</v>
      </c>
      <c r="H2" s="27"/>
    </row>
    <row r="3" spans="1:8" x14ac:dyDescent="0.3">
      <c r="A3" s="55" t="s">
        <v>19</v>
      </c>
      <c r="B3" s="45">
        <v>1442.3</v>
      </c>
      <c r="C3" s="47">
        <v>1014.0791333333336</v>
      </c>
      <c r="D3" s="43">
        <v>1322.9708333333335</v>
      </c>
      <c r="E3" s="40">
        <v>898.28315000000021</v>
      </c>
      <c r="F3" s="44">
        <v>1209.1416666666676</v>
      </c>
      <c r="G3" s="48">
        <v>789.1000333333335</v>
      </c>
    </row>
    <row r="4" spans="1:8" x14ac:dyDescent="0.3">
      <c r="A4" s="55" t="s">
        <v>18</v>
      </c>
      <c r="B4" s="35">
        <v>1323.7916666666667</v>
      </c>
      <c r="C4" s="47">
        <v>940.16558333333285</v>
      </c>
      <c r="D4" s="36">
        <v>1219.0250000000008</v>
      </c>
      <c r="E4" s="40">
        <v>839.66656111111081</v>
      </c>
      <c r="F4" s="44">
        <v>1116.6333333333343</v>
      </c>
      <c r="G4" s="48">
        <v>743.37348888888835</v>
      </c>
    </row>
    <row r="5" spans="1:8" x14ac:dyDescent="0.3">
      <c r="A5" s="55" t="s">
        <v>21</v>
      </c>
      <c r="B5" s="46">
        <v>1228.2791666666674</v>
      </c>
      <c r="C5" s="46">
        <v>875.68630555555535</v>
      </c>
      <c r="D5" s="36">
        <v>1118.4500000000003</v>
      </c>
      <c r="E5" s="38">
        <v>774.27980555555507</v>
      </c>
      <c r="F5" s="37">
        <v>1010.3833333333334</v>
      </c>
      <c r="G5" s="39">
        <v>678.27479999999969</v>
      </c>
    </row>
    <row r="6" spans="1:8" x14ac:dyDescent="0.3">
      <c r="A6" s="55" t="s">
        <v>40</v>
      </c>
      <c r="B6" s="35">
        <v>1175.5208333333321</v>
      </c>
      <c r="C6" s="35">
        <v>833.09486111111073</v>
      </c>
      <c r="D6" s="36">
        <v>1075.5583333333329</v>
      </c>
      <c r="E6" s="38">
        <v>732.51541111111055</v>
      </c>
      <c r="F6" s="37">
        <v>978.10833333333301</v>
      </c>
      <c r="G6" s="39">
        <v>634.72364999999957</v>
      </c>
    </row>
    <row r="7" spans="1:8" x14ac:dyDescent="0.3">
      <c r="A7" s="55" t="s">
        <v>26</v>
      </c>
      <c r="B7" s="49">
        <v>988.35833333333358</v>
      </c>
      <c r="C7" s="49">
        <v>688.02451111111111</v>
      </c>
      <c r="D7" s="50">
        <v>863.92916666666679</v>
      </c>
      <c r="E7" s="50">
        <v>577.1638055555552</v>
      </c>
      <c r="F7" s="51">
        <v>749.8375000000002</v>
      </c>
      <c r="G7" s="52">
        <v>479.12769444444405</v>
      </c>
    </row>
  </sheetData>
  <conditionalFormatting sqref="B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 D2 F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 G2 C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4:G7 A2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G7 A2">
    <cfRule type="colorScale" priority="4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7 D3:D7 F3:F7">
    <cfRule type="colorScale" priority="4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7 E3:E7 C3:C7">
    <cfRule type="colorScale" priority="4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G1 A4:G7 A2">
    <cfRule type="colorScale" priority="4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G7">
    <cfRule type="colorScale" priority="4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8E31-4780-4FD4-8564-83AF8B34CC7F}">
  <dimension ref="C1:L28"/>
  <sheetViews>
    <sheetView topLeftCell="A21" workbookViewId="0">
      <selection activeCell="F28" sqref="F28"/>
    </sheetView>
  </sheetViews>
  <sheetFormatPr defaultRowHeight="14.4" x14ac:dyDescent="0.3"/>
  <cols>
    <col min="3" max="3" width="12.33203125" style="1" customWidth="1"/>
    <col min="4" max="9" width="16.44140625" customWidth="1"/>
    <col min="10" max="10" width="9.88671875" bestFit="1" customWidth="1"/>
    <col min="11" max="11" width="11.5546875" customWidth="1"/>
    <col min="13" max="13" width="12.21875" customWidth="1"/>
  </cols>
  <sheetData>
    <row r="1" spans="3:12" ht="15" thickBot="1" x14ac:dyDescent="0.35">
      <c r="C1" s="58"/>
      <c r="D1" s="53" t="s">
        <v>34</v>
      </c>
      <c r="E1" s="53"/>
      <c r="F1" s="53"/>
      <c r="G1" s="53"/>
      <c r="H1" s="53"/>
      <c r="I1" s="54"/>
    </row>
    <row r="2" spans="3:12" x14ac:dyDescent="0.3">
      <c r="C2" s="59" t="s">
        <v>33</v>
      </c>
      <c r="D2" s="30" t="s">
        <v>27</v>
      </c>
      <c r="E2" s="30" t="s">
        <v>28</v>
      </c>
      <c r="F2" s="30" t="s">
        <v>29</v>
      </c>
      <c r="G2" s="30" t="s">
        <v>30</v>
      </c>
      <c r="H2" s="30" t="s">
        <v>31</v>
      </c>
      <c r="I2" s="30" t="s">
        <v>32</v>
      </c>
      <c r="J2" s="27"/>
    </row>
    <row r="3" spans="3:12" x14ac:dyDescent="0.3">
      <c r="C3" s="60" t="s">
        <v>26</v>
      </c>
      <c r="D3" s="49">
        <v>988.35833333333358</v>
      </c>
      <c r="E3" s="49">
        <v>688.02451111111111</v>
      </c>
      <c r="F3" s="50">
        <v>863.92916666666679</v>
      </c>
      <c r="G3" s="50">
        <v>577.1638055555552</v>
      </c>
      <c r="H3" s="51">
        <v>749.8375000000002</v>
      </c>
      <c r="I3" s="52">
        <v>479.12769444444405</v>
      </c>
    </row>
    <row r="4" spans="3:12" x14ac:dyDescent="0.3">
      <c r="C4" s="60" t="s">
        <v>20</v>
      </c>
      <c r="D4" s="35">
        <v>1175.5208333333321</v>
      </c>
      <c r="E4" s="35">
        <v>833.09486111111073</v>
      </c>
      <c r="F4" s="36">
        <v>1075.5583333333329</v>
      </c>
      <c r="G4" s="38">
        <v>732.51541111111055</v>
      </c>
      <c r="H4" s="37">
        <v>978.10833333333301</v>
      </c>
      <c r="I4" s="39">
        <v>634.72364999999957</v>
      </c>
      <c r="K4" s="61">
        <f>D4-I4</f>
        <v>540.79718333333255</v>
      </c>
      <c r="L4" s="61">
        <f>E4-I4</f>
        <v>198.37121111111117</v>
      </c>
    </row>
    <row r="5" spans="3:12" x14ac:dyDescent="0.3">
      <c r="C5" s="60" t="s">
        <v>21</v>
      </c>
      <c r="D5" s="46">
        <v>1228.2791666666674</v>
      </c>
      <c r="E5" s="46">
        <v>875.68630555555535</v>
      </c>
      <c r="F5" s="36">
        <v>1118.4500000000003</v>
      </c>
      <c r="G5" s="38">
        <v>774.27980555555507</v>
      </c>
      <c r="H5" s="37">
        <v>1010.3833333333334</v>
      </c>
      <c r="I5" s="39">
        <v>678.27479999999969</v>
      </c>
      <c r="K5">
        <f>K4/D4</f>
        <v>0.46004899955693379</v>
      </c>
      <c r="L5">
        <f>L4/E4</f>
        <v>0.23811359350667533</v>
      </c>
    </row>
    <row r="6" spans="3:12" x14ac:dyDescent="0.3">
      <c r="C6" s="60" t="s">
        <v>18</v>
      </c>
      <c r="D6" s="35">
        <v>1323.7916666666667</v>
      </c>
      <c r="E6" s="47">
        <v>940.16558333333285</v>
      </c>
      <c r="F6" s="36">
        <v>1219.0250000000008</v>
      </c>
      <c r="G6" s="40">
        <v>839.66656111111081</v>
      </c>
      <c r="H6" s="44">
        <v>1116.6333333333343</v>
      </c>
      <c r="I6" s="48">
        <v>743.37348888888835</v>
      </c>
    </row>
    <row r="7" spans="3:12" x14ac:dyDescent="0.3">
      <c r="C7" s="60" t="s">
        <v>19</v>
      </c>
      <c r="D7" s="45">
        <v>1442.3</v>
      </c>
      <c r="E7" s="47">
        <v>1014.0791333333336</v>
      </c>
      <c r="F7" s="43">
        <v>1322.9708333333335</v>
      </c>
      <c r="G7" s="40">
        <v>898.28315000000021</v>
      </c>
      <c r="H7" s="44">
        <v>1209.1416666666676</v>
      </c>
      <c r="I7" s="48">
        <v>789.1000333333335</v>
      </c>
    </row>
    <row r="11" spans="3:12" ht="15" thickBot="1" x14ac:dyDescent="0.35"/>
    <row r="12" spans="3:12" x14ac:dyDescent="0.3">
      <c r="D12" s="30" t="s">
        <v>16</v>
      </c>
      <c r="E12" s="30" t="s">
        <v>17</v>
      </c>
      <c r="F12" s="31" t="s">
        <v>25</v>
      </c>
      <c r="G12" s="33" t="s">
        <v>24</v>
      </c>
      <c r="H12" s="32" t="s">
        <v>23</v>
      </c>
      <c r="I12" s="34" t="s">
        <v>22</v>
      </c>
    </row>
    <row r="13" spans="3:12" ht="15" thickBot="1" x14ac:dyDescent="0.35">
      <c r="C13" s="66" t="s">
        <v>26</v>
      </c>
      <c r="E13" s="62">
        <f>($D$3-E3)/$D$3</f>
        <v>0.30387139167362281</v>
      </c>
      <c r="F13" s="64">
        <f>($D$3-F3)/$D$3</f>
        <v>0.1258947918686712</v>
      </c>
      <c r="G13" s="62">
        <f>($D$3-G3)/$D$3</f>
        <v>0.41603790235772614</v>
      </c>
      <c r="H13" s="64">
        <f>($D$3-H3)/$D$3</f>
        <v>0.24133032048093217</v>
      </c>
      <c r="I13" s="62">
        <f>($D$3-I3)/$D$3</f>
        <v>0.51522876037424625</v>
      </c>
      <c r="L13">
        <v>42</v>
      </c>
    </row>
    <row r="14" spans="3:12" ht="15" thickBot="1" x14ac:dyDescent="0.35">
      <c r="C14" s="68" t="s">
        <v>20</v>
      </c>
      <c r="D14" s="69"/>
      <c r="E14" s="70">
        <f>($D$4-E4)/$D$4</f>
        <v>0.29129723822182796</v>
      </c>
      <c r="F14" s="71">
        <f>($D$4-F4)/$D$4</f>
        <v>8.5036774479396823E-2</v>
      </c>
      <c r="G14" s="70">
        <f>($D$4-G4)/$D$4</f>
        <v>0.37685884389307323</v>
      </c>
      <c r="H14" s="71">
        <f>($D$4-H4)/$D$4</f>
        <v>0.16793619849357497</v>
      </c>
      <c r="I14" s="72">
        <f>($D$4-I4)/$D$4</f>
        <v>0.46004899955693379</v>
      </c>
      <c r="L14">
        <v>38</v>
      </c>
    </row>
    <row r="15" spans="3:12" x14ac:dyDescent="0.3">
      <c r="C15" s="67" t="s">
        <v>21</v>
      </c>
      <c r="E15" s="62">
        <f>($D$5-E5)/$D$5</f>
        <v>0.28706247787950906</v>
      </c>
      <c r="F15" s="64">
        <f>($D$5-F5)/$D$5</f>
        <v>8.9417104553457555E-2</v>
      </c>
      <c r="G15" s="62">
        <f>($D$5-G5)/$D$5</f>
        <v>0.36962229225395588</v>
      </c>
      <c r="H15" s="64">
        <f>($D$5-H5)/$D$5</f>
        <v>0.17739927473056857</v>
      </c>
      <c r="I15" s="62">
        <f>($D$5-I5)/$D$5</f>
        <v>0.44778449524572039</v>
      </c>
      <c r="L15">
        <v>37</v>
      </c>
    </row>
    <row r="16" spans="3:12" x14ac:dyDescent="0.3">
      <c r="C16" s="60" t="s">
        <v>18</v>
      </c>
      <c r="E16" s="62">
        <f>($D$6-E6)/$D$6</f>
        <v>0.28979339649365815</v>
      </c>
      <c r="F16" s="64">
        <f>($D$6-F6)/$D$6</f>
        <v>7.9141355324037113E-2</v>
      </c>
      <c r="G16" s="62">
        <f>($D$6-G6)/$D$6</f>
        <v>0.36571094813928873</v>
      </c>
      <c r="H16" s="64">
        <f>($D$6-H6)/$D$6</f>
        <v>0.15648862169903299</v>
      </c>
      <c r="I16" s="62">
        <f>($D$6-I6)/$D$6</f>
        <v>0.43845130045219477</v>
      </c>
      <c r="L16">
        <v>37</v>
      </c>
    </row>
    <row r="17" spans="3:12" x14ac:dyDescent="0.3">
      <c r="C17" s="60" t="s">
        <v>19</v>
      </c>
      <c r="E17" s="62">
        <f>($D$7-E7)/$D$7</f>
        <v>0.29690138436293861</v>
      </c>
      <c r="F17" s="64">
        <f>($D$7-F7)/$D$7</f>
        <v>8.2735330143982821E-2</v>
      </c>
      <c r="G17" s="62">
        <f>($D$7-G7)/$D$7</f>
        <v>0.37718702766414736</v>
      </c>
      <c r="H17" s="64">
        <f>($D$7-H7)/$D$7</f>
        <v>0.16165730661674577</v>
      </c>
      <c r="I17" s="62">
        <f>($D$7-I7)/$D$7</f>
        <v>0.45288772562342544</v>
      </c>
      <c r="L17">
        <v>38</v>
      </c>
    </row>
    <row r="22" spans="3:12" x14ac:dyDescent="0.3">
      <c r="D22" s="73" t="s">
        <v>39</v>
      </c>
      <c r="E22" s="74"/>
      <c r="F22" s="74"/>
      <c r="G22" s="74"/>
      <c r="H22" s="75"/>
    </row>
    <row r="23" spans="3:12" x14ac:dyDescent="0.3">
      <c r="D23" s="63" t="s">
        <v>33</v>
      </c>
      <c r="E23" s="65" t="s">
        <v>36</v>
      </c>
      <c r="F23" s="65" t="s">
        <v>37</v>
      </c>
      <c r="G23" s="65" t="s">
        <v>38</v>
      </c>
      <c r="H23" s="65" t="s">
        <v>35</v>
      </c>
    </row>
    <row r="24" spans="3:12" x14ac:dyDescent="0.3">
      <c r="D24" s="63" t="s">
        <v>26</v>
      </c>
      <c r="E24" s="65">
        <v>13</v>
      </c>
      <c r="F24" s="65">
        <v>24</v>
      </c>
      <c r="G24" s="65">
        <v>30</v>
      </c>
      <c r="H24" s="65">
        <v>42</v>
      </c>
    </row>
    <row r="25" spans="3:12" x14ac:dyDescent="0.3">
      <c r="D25" s="63" t="s">
        <v>20</v>
      </c>
      <c r="E25" s="65">
        <v>9</v>
      </c>
      <c r="F25" s="65">
        <v>17</v>
      </c>
      <c r="G25" s="65">
        <v>29</v>
      </c>
      <c r="H25" s="65">
        <v>38</v>
      </c>
    </row>
    <row r="26" spans="3:12" x14ac:dyDescent="0.3">
      <c r="D26" s="63" t="s">
        <v>21</v>
      </c>
      <c r="E26" s="65">
        <v>9</v>
      </c>
      <c r="F26" s="65">
        <v>18</v>
      </c>
      <c r="G26" s="65">
        <v>29</v>
      </c>
      <c r="H26" s="65">
        <v>37</v>
      </c>
    </row>
    <row r="27" spans="3:12" x14ac:dyDescent="0.3">
      <c r="D27" s="63" t="s">
        <v>18</v>
      </c>
      <c r="E27" s="65">
        <v>8</v>
      </c>
      <c r="F27" s="65">
        <v>16</v>
      </c>
      <c r="G27" s="65">
        <v>29</v>
      </c>
      <c r="H27" s="65">
        <v>37</v>
      </c>
    </row>
    <row r="28" spans="3:12" x14ac:dyDescent="0.3">
      <c r="D28" s="63" t="s">
        <v>19</v>
      </c>
      <c r="E28" s="65">
        <v>8</v>
      </c>
      <c r="F28" s="65">
        <v>16</v>
      </c>
      <c r="G28" s="65">
        <v>30</v>
      </c>
      <c r="H28" s="65">
        <v>38</v>
      </c>
    </row>
  </sheetData>
  <mergeCells count="1">
    <mergeCell ref="D22:H22"/>
  </mergeCells>
  <phoneticPr fontId="4" type="noConversion"/>
  <conditionalFormatting sqref="C13:C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I6 C2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I6 C1:I1 C2">
    <cfRule type="colorScale" priority="1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I7 C2">
    <cfRule type="colorScale" priority="2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7 F3:F7 H3:H7">
    <cfRule type="colorScale" priority="2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 F12 H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D2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I2">
    <cfRule type="colorScale" priority="2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I5">
    <cfRule type="colorScale" priority="2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I1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F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H23">
    <cfRule type="colorScale" priority="2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 G2 E2">
    <cfRule type="colorScale" priority="2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7 G3:G7 E3:E7">
    <cfRule type="colorScale" priority="2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 G12 E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6BBD-BE19-48A4-9B04-FDBFC6D5BA32}">
  <dimension ref="D1:I8"/>
  <sheetViews>
    <sheetView workbookViewId="0">
      <selection activeCell="H11" sqref="H11"/>
    </sheetView>
  </sheetViews>
  <sheetFormatPr defaultRowHeight="14.4" x14ac:dyDescent="0.3"/>
  <cols>
    <col min="4" max="4" width="9.77734375" bestFit="1" customWidth="1"/>
    <col min="5" max="9" width="9.44140625" bestFit="1" customWidth="1"/>
  </cols>
  <sheetData>
    <row r="1" spans="4:9" ht="15" thickBot="1" x14ac:dyDescent="0.35"/>
    <row r="2" spans="4:9" ht="15" thickBot="1" x14ac:dyDescent="0.35">
      <c r="D2" s="58"/>
      <c r="E2" s="76" t="s">
        <v>34</v>
      </c>
      <c r="F2" s="77"/>
      <c r="G2" s="77"/>
      <c r="H2" s="77"/>
      <c r="I2" s="77"/>
    </row>
    <row r="3" spans="4:9" x14ac:dyDescent="0.3">
      <c r="D3" s="59" t="s">
        <v>33</v>
      </c>
      <c r="E3" s="30" t="s">
        <v>41</v>
      </c>
      <c r="F3" s="65" t="s">
        <v>36</v>
      </c>
      <c r="G3" s="65" t="s">
        <v>37</v>
      </c>
      <c r="H3" s="65" t="s">
        <v>38</v>
      </c>
      <c r="I3" s="65" t="s">
        <v>35</v>
      </c>
    </row>
    <row r="4" spans="4:9" x14ac:dyDescent="0.3">
      <c r="D4" s="60" t="s">
        <v>19</v>
      </c>
      <c r="E4" s="45">
        <v>1442.3</v>
      </c>
      <c r="F4" s="43">
        <v>1322.9708333333335</v>
      </c>
      <c r="G4" s="44">
        <v>1209.1416666666676</v>
      </c>
      <c r="H4" s="47">
        <v>1014.0791333333336</v>
      </c>
      <c r="I4" s="40">
        <v>898.28315000000021</v>
      </c>
    </row>
    <row r="5" spans="4:9" x14ac:dyDescent="0.3">
      <c r="D5" s="60" t="s">
        <v>18</v>
      </c>
      <c r="E5" s="35">
        <v>1323.7916666666667</v>
      </c>
      <c r="F5" s="36">
        <v>1219.0250000000008</v>
      </c>
      <c r="G5" s="44">
        <v>1116.6333333333343</v>
      </c>
      <c r="H5" s="47">
        <v>940.16558333333285</v>
      </c>
      <c r="I5" s="40">
        <v>839.66656111111081</v>
      </c>
    </row>
    <row r="6" spans="4:9" x14ac:dyDescent="0.3">
      <c r="D6" s="60" t="s">
        <v>21</v>
      </c>
      <c r="E6" s="46">
        <v>1228.2791666666674</v>
      </c>
      <c r="F6" s="36">
        <v>1118.4500000000003</v>
      </c>
      <c r="G6" s="37">
        <v>1010.3833333333334</v>
      </c>
      <c r="H6" s="46">
        <v>875.68630555555535</v>
      </c>
      <c r="I6" s="38">
        <v>774.27980555555507</v>
      </c>
    </row>
    <row r="7" spans="4:9" x14ac:dyDescent="0.3">
      <c r="D7" s="60" t="s">
        <v>40</v>
      </c>
      <c r="E7" s="35">
        <v>1175.5208333333321</v>
      </c>
      <c r="F7" s="36">
        <v>1075.5583333333329</v>
      </c>
      <c r="G7" s="37">
        <v>978.10833333333301</v>
      </c>
      <c r="H7" s="35">
        <v>833.09486111111073</v>
      </c>
      <c r="I7" s="38">
        <v>732.51541111111055</v>
      </c>
    </row>
    <row r="8" spans="4:9" x14ac:dyDescent="0.3">
      <c r="D8" s="60" t="s">
        <v>26</v>
      </c>
      <c r="E8" s="49">
        <v>988.35833333333358</v>
      </c>
      <c r="F8" s="50">
        <v>863.92916666666679</v>
      </c>
      <c r="G8" s="51">
        <v>749.8375000000002</v>
      </c>
      <c r="H8" s="49">
        <v>688.02451111111111</v>
      </c>
      <c r="I8" s="50">
        <v>577.1638055555552</v>
      </c>
    </row>
  </sheetData>
  <mergeCells count="1">
    <mergeCell ref="E2:I2"/>
  </mergeCells>
  <conditionalFormatting sqref="D4:E8 D3">
    <cfRule type="colorScale" priority="4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E8 D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8 D2:E2 D3">
    <cfRule type="colorScale" priority="4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">
    <cfRule type="colorScale" priority="3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8 G4:G8">
    <cfRule type="colorScale" priority="3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E8">
    <cfRule type="colorScale" priority="4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F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G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:H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I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I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I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I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e7db1-4db5-47ba-b41f-3f44715d10ef" xsi:nil="true"/>
    <lcf76f155ced4ddcb4097134ff3c332f xmlns="fdbe2461-d242-490b-a8b7-777722ac93c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774B7479B0B4DBAF569F5FFB636B6" ma:contentTypeVersion="14" ma:contentTypeDescription="Create a new document." ma:contentTypeScope="" ma:versionID="cdfa2f01b7d40e00b3faaadad16985e4">
  <xsd:schema xmlns:xsd="http://www.w3.org/2001/XMLSchema" xmlns:xs="http://www.w3.org/2001/XMLSchema" xmlns:p="http://schemas.microsoft.com/office/2006/metadata/properties" xmlns:ns2="fdbe2461-d242-490b-a8b7-777722ac93c7" xmlns:ns3="63fe7db1-4db5-47ba-b41f-3f44715d10ef" targetNamespace="http://schemas.microsoft.com/office/2006/metadata/properties" ma:root="true" ma:fieldsID="15d51ec7c88e236c233c564ccf8116f1" ns2:_="" ns3:_="">
    <xsd:import namespace="fdbe2461-d242-490b-a8b7-777722ac93c7"/>
    <xsd:import namespace="63fe7db1-4db5-47ba-b41f-3f44715d1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e2461-d242-490b-a8b7-777722ac93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859a5f0-c05d-42c8-96da-fe1ec9be4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e7db1-4db5-47ba-b41f-3f44715d10e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3b3a3ae-beb1-4bd4-bddb-e7654b4a767b}" ma:internalName="TaxCatchAll" ma:showField="CatchAllData" ma:web="63fe7db1-4db5-47ba-b41f-3f44715d10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1EC2B-6E10-4C11-A093-C9BBA193A6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7BB10-795B-4F46-ACEB-F9E0FB679548}">
  <ds:schemaRefs>
    <ds:schemaRef ds:uri="http://purl.org/dc/dcmitype/"/>
    <ds:schemaRef ds:uri="fdbe2461-d242-490b-a8b7-777722ac93c7"/>
    <ds:schemaRef ds:uri="63fe7db1-4db5-47ba-b41f-3f44715d10ef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4E21B7-A8CD-4D95-B1D9-4CC374F5FF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e2461-d242-490b-a8b7-777722ac93c7"/>
    <ds:schemaRef ds:uri="63fe7db1-4db5-47ba-b41f-3f44715d1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Kota</vt:lpstr>
      <vt:lpstr>Gwalior</vt:lpstr>
      <vt:lpstr>Pilani</vt:lpstr>
      <vt:lpstr>New Delhi</vt:lpstr>
      <vt:lpstr>Hyderabad </vt:lpstr>
      <vt:lpstr>Summary</vt:lpstr>
      <vt:lpstr>%EnergySaving</vt:lpstr>
      <vt:lpstr>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Mukesh</dc:creator>
  <cp:keywords/>
  <dc:description/>
  <cp:lastModifiedBy>mukesh  budaniya</cp:lastModifiedBy>
  <cp:revision/>
  <dcterms:created xsi:type="dcterms:W3CDTF">2023-11-20T11:08:25Z</dcterms:created>
  <dcterms:modified xsi:type="dcterms:W3CDTF">2024-09-30T08:38:20Z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0x010100104774B7479B0B4DBAF569F5FFB636B6</vt:lpwstr>
  </property>
  <property fmtid="{D5CDD505-2E9C-101B-9397-08002B2CF9AE}" pid="3" name="MediaServiceImageTags">
    <vt:lpwstr/>
  </property>
</Properties>
</file>