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sitm/Documents/Workspace/Projects/LakStrat/python_scripts/"/>
    </mc:Choice>
  </mc:AlternateContent>
  <bookViews>
    <workbookView xWindow="0" yWindow="460" windowWidth="25600" windowHeight="14440" tabRatio="500" activeTab="1"/>
  </bookViews>
  <sheets>
    <sheet name="alliance_matrix" sheetId="1" r:id="rId1"/>
    <sheet name="US1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W27" i="1"/>
  <c r="W36" i="1"/>
  <c r="W33" i="1"/>
  <c r="W35" i="1"/>
  <c r="W31" i="1"/>
  <c r="W28" i="1"/>
  <c r="W30" i="1"/>
  <c r="W34" i="1"/>
  <c r="W29" i="1"/>
  <c r="W32" i="1"/>
  <c r="Q37" i="1"/>
  <c r="P37" i="1"/>
  <c r="O37" i="1"/>
  <c r="N37" i="1"/>
  <c r="M37" i="1"/>
  <c r="L37" i="1"/>
  <c r="K37" i="1"/>
  <c r="J37" i="1"/>
  <c r="I37" i="1"/>
  <c r="H37" i="1"/>
  <c r="F37" i="1"/>
  <c r="E37" i="1"/>
  <c r="D37" i="1"/>
  <c r="C37" i="1"/>
  <c r="G37" i="1"/>
  <c r="L22" i="1"/>
  <c r="U22" i="1"/>
  <c r="K22" i="1"/>
  <c r="T22" i="1"/>
  <c r="S22" i="1"/>
  <c r="J22" i="1"/>
  <c r="D22" i="1"/>
  <c r="P22" i="1"/>
  <c r="O22" i="1"/>
  <c r="N22" i="1"/>
  <c r="I22" i="1"/>
  <c r="M22" i="1"/>
  <c r="V22" i="1"/>
  <c r="R22" i="1"/>
  <c r="H22" i="1"/>
  <c r="G22" i="1"/>
  <c r="F22" i="1"/>
  <c r="Q22" i="1"/>
  <c r="C22" i="1"/>
  <c r="E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2" i="1"/>
  <c r="W9" i="1"/>
  <c r="W3" i="1"/>
  <c r="W18" i="1"/>
  <c r="W7" i="1"/>
  <c r="W14" i="1"/>
  <c r="W15" i="1"/>
  <c r="W6" i="1"/>
  <c r="W20" i="1"/>
  <c r="W4" i="1"/>
  <c r="W10" i="1"/>
  <c r="W17" i="1"/>
  <c r="W16" i="1"/>
  <c r="W5" i="1"/>
  <c r="W13" i="1"/>
  <c r="W21" i="1"/>
  <c r="W19" i="1"/>
  <c r="W8" i="1"/>
  <c r="W11" i="1"/>
</calcChain>
</file>

<file path=xl/sharedStrings.xml><?xml version="1.0" encoding="utf-8"?>
<sst xmlns="http://schemas.openxmlformats.org/spreadsheetml/2006/main" count="579" uniqueCount="18">
  <si>
    <t xml:space="preserve"> </t>
  </si>
  <si>
    <t>forsaken</t>
  </si>
  <si>
    <t>rol</t>
  </si>
  <si>
    <t>direwolves</t>
  </si>
  <si>
    <t>janitors</t>
  </si>
  <si>
    <t>oakheart</t>
  </si>
  <si>
    <t>lomb</t>
  </si>
  <si>
    <t>conch republic</t>
  </si>
  <si>
    <t>cross fire</t>
  </si>
  <si>
    <t>SS</t>
  </si>
  <si>
    <t>RoE</t>
  </si>
  <si>
    <t>Legends</t>
  </si>
  <si>
    <t>NV</t>
  </si>
  <si>
    <t>Demonz</t>
  </si>
  <si>
    <t>AoD</t>
  </si>
  <si>
    <t>RK</t>
  </si>
  <si>
    <t>KoH</t>
  </si>
  <si>
    <t>Templar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</si>
</sst>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8" workbookViewId="0">
      <selection activeCell="Q33" sqref="Q33"/>
    </sheetView>
  </sheetViews>
  <sheetFormatPr baseColWidth="10" defaultRowHeight="16" x14ac:dyDescent="0.2"/>
  <cols>
    <col min="2" max="2" width="10.5" bestFit="1" customWidth="1"/>
    <col min="3" max="3" width="5.1640625" bestFit="1" customWidth="1"/>
    <col min="4" max="4" width="7.6640625" bestFit="1" customWidth="1"/>
    <col min="5" max="5" width="6.1640625" bestFit="1" customWidth="1"/>
    <col min="6" max="6" width="7.83203125" bestFit="1" customWidth="1"/>
    <col min="7" max="8" width="6.5" bestFit="1" customWidth="1"/>
    <col min="9" max="10" width="7.5" bestFit="1" customWidth="1"/>
    <col min="11" max="11" width="7.83203125" bestFit="1" customWidth="1"/>
    <col min="12" max="16" width="7.5" bestFit="1" customWidth="1"/>
    <col min="17" max="17" width="6.5" bestFit="1" customWidth="1"/>
    <col min="18" max="18" width="7.5" bestFit="1" customWidth="1"/>
    <col min="19" max="22" width="6.1640625" bestFit="1" customWidth="1"/>
  </cols>
  <sheetData>
    <row r="1" spans="1:24" x14ac:dyDescent="0.2">
      <c r="C1" t="s">
        <v>10</v>
      </c>
      <c r="D1" t="s">
        <v>11</v>
      </c>
      <c r="E1" t="s">
        <v>9</v>
      </c>
      <c r="F1" t="s">
        <v>17</v>
      </c>
      <c r="G1" t="s">
        <v>16</v>
      </c>
      <c r="H1" t="s">
        <v>15</v>
      </c>
      <c r="I1" t="s">
        <v>14</v>
      </c>
      <c r="J1" t="s">
        <v>12</v>
      </c>
      <c r="K1" t="s">
        <v>13</v>
      </c>
      <c r="L1" t="s">
        <v>4</v>
      </c>
    </row>
    <row r="2" spans="1:24" x14ac:dyDescent="0.2">
      <c r="B2" s="1">
        <v>42546</v>
      </c>
      <c r="C2" s="2">
        <v>395</v>
      </c>
      <c r="D2" s="2">
        <v>26562</v>
      </c>
      <c r="E2" s="2">
        <v>198</v>
      </c>
      <c r="F2" s="2">
        <v>3732</v>
      </c>
      <c r="G2" s="2">
        <v>7409</v>
      </c>
      <c r="H2" s="2">
        <v>8869</v>
      </c>
      <c r="I2" s="2">
        <v>13308</v>
      </c>
      <c r="J2" s="2">
        <v>28330</v>
      </c>
      <c r="K2" s="2">
        <v>28542</v>
      </c>
      <c r="L2" s="2">
        <v>28589</v>
      </c>
      <c r="M2" s="2">
        <v>13038</v>
      </c>
      <c r="N2" s="2">
        <v>16613</v>
      </c>
      <c r="O2" s="2">
        <v>24537</v>
      </c>
      <c r="P2" s="2">
        <v>26328</v>
      </c>
      <c r="Q2" s="2">
        <v>2118</v>
      </c>
      <c r="R2" s="2">
        <v>10692</v>
      </c>
      <c r="S2" s="2">
        <v>28396</v>
      </c>
      <c r="T2" s="2">
        <v>28535</v>
      </c>
      <c r="U2" s="2">
        <v>28544</v>
      </c>
      <c r="V2" s="2">
        <v>11570</v>
      </c>
    </row>
    <row r="3" spans="1:24" x14ac:dyDescent="0.2">
      <c r="A3" t="s">
        <v>2</v>
      </c>
      <c r="B3" s="2">
        <v>28762</v>
      </c>
      <c r="C3">
        <v>6713</v>
      </c>
      <c r="D3">
        <v>7256</v>
      </c>
      <c r="E3">
        <v>181</v>
      </c>
      <c r="F3" t="s">
        <v>0</v>
      </c>
      <c r="G3">
        <v>322</v>
      </c>
      <c r="H3">
        <v>272</v>
      </c>
      <c r="I3" t="s">
        <v>0</v>
      </c>
      <c r="J3">
        <v>169</v>
      </c>
      <c r="K3" t="s">
        <v>0</v>
      </c>
      <c r="L3">
        <v>50</v>
      </c>
      <c r="M3">
        <v>360</v>
      </c>
      <c r="N3" t="s">
        <v>0</v>
      </c>
      <c r="O3">
        <v>156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>
        <f t="shared" ref="W3:W21" si="0">SUM(C3:U3)</f>
        <v>15479</v>
      </c>
      <c r="X3" t="str">
        <f t="shared" ref="X3:X21" si="1">CONCATENATE("'",B3,"',")</f>
        <v>'28762',</v>
      </c>
    </row>
    <row r="4" spans="1:24" x14ac:dyDescent="0.2">
      <c r="A4" t="s">
        <v>3</v>
      </c>
      <c r="B4" s="2">
        <v>28288</v>
      </c>
      <c r="C4" t="s">
        <v>0</v>
      </c>
      <c r="D4" t="s">
        <v>0</v>
      </c>
      <c r="E4" t="s">
        <v>0</v>
      </c>
      <c r="F4" t="s">
        <v>0</v>
      </c>
      <c r="G4">
        <v>108</v>
      </c>
      <c r="H4">
        <v>189</v>
      </c>
      <c r="I4" t="s">
        <v>0</v>
      </c>
      <c r="J4">
        <v>92</v>
      </c>
      <c r="K4">
        <v>695</v>
      </c>
      <c r="L4" t="s">
        <v>0</v>
      </c>
      <c r="M4">
        <v>2632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f t="shared" si="0"/>
        <v>3716</v>
      </c>
      <c r="X4" t="str">
        <f t="shared" si="1"/>
        <v>'28288',</v>
      </c>
    </row>
    <row r="5" spans="1:24" x14ac:dyDescent="0.2">
      <c r="A5" t="s">
        <v>1</v>
      </c>
      <c r="B5" s="2">
        <v>20143</v>
      </c>
      <c r="C5" t="s">
        <v>0</v>
      </c>
      <c r="D5" t="s">
        <v>0</v>
      </c>
      <c r="E5" t="s">
        <v>0</v>
      </c>
      <c r="F5">
        <v>268</v>
      </c>
      <c r="G5">
        <v>161</v>
      </c>
      <c r="H5" t="s">
        <v>0</v>
      </c>
      <c r="I5">
        <v>51</v>
      </c>
      <c r="J5">
        <v>179</v>
      </c>
      <c r="K5" t="s">
        <v>0</v>
      </c>
      <c r="L5">
        <v>51</v>
      </c>
      <c r="M5">
        <v>1663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>
        <v>62</v>
      </c>
      <c r="T5">
        <v>89</v>
      </c>
      <c r="U5">
        <v>48</v>
      </c>
      <c r="V5" t="s">
        <v>0</v>
      </c>
      <c r="W5">
        <f t="shared" si="0"/>
        <v>2572</v>
      </c>
      <c r="X5" t="str">
        <f t="shared" si="1"/>
        <v>'20143',</v>
      </c>
    </row>
    <row r="6" spans="1:24" x14ac:dyDescent="0.2">
      <c r="A6" t="s">
        <v>4</v>
      </c>
      <c r="B6" s="2">
        <v>28589</v>
      </c>
      <c r="C6" t="s">
        <v>0</v>
      </c>
      <c r="D6" t="s">
        <v>0</v>
      </c>
      <c r="E6" t="s">
        <v>0</v>
      </c>
      <c r="F6" t="s">
        <v>0</v>
      </c>
      <c r="G6">
        <v>780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f t="shared" si="0"/>
        <v>780</v>
      </c>
      <c r="X6" t="str">
        <f t="shared" si="1"/>
        <v>'28589',</v>
      </c>
    </row>
    <row r="7" spans="1:24" x14ac:dyDescent="0.2">
      <c r="A7" t="s">
        <v>5</v>
      </c>
      <c r="B7" s="2">
        <v>28746</v>
      </c>
      <c r="C7" t="s">
        <v>0</v>
      </c>
      <c r="D7" t="s">
        <v>0</v>
      </c>
      <c r="E7" t="s">
        <v>0</v>
      </c>
      <c r="F7" t="s">
        <v>0</v>
      </c>
      <c r="G7">
        <v>591</v>
      </c>
      <c r="H7">
        <v>40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>
        <f t="shared" si="0"/>
        <v>631</v>
      </c>
      <c r="X7" t="str">
        <f t="shared" si="1"/>
        <v>'28746',</v>
      </c>
    </row>
    <row r="8" spans="1:24" x14ac:dyDescent="0.2">
      <c r="A8" t="s">
        <v>6</v>
      </c>
      <c r="B8" s="2">
        <v>10988</v>
      </c>
      <c r="C8" t="s">
        <v>0</v>
      </c>
      <c r="D8" t="s">
        <v>0</v>
      </c>
      <c r="E8" t="s">
        <v>0</v>
      </c>
      <c r="F8" t="s">
        <v>0</v>
      </c>
      <c r="G8">
        <v>90</v>
      </c>
      <c r="H8" t="s">
        <v>0</v>
      </c>
      <c r="I8">
        <v>192</v>
      </c>
      <c r="J8" t="s">
        <v>0</v>
      </c>
      <c r="K8" t="s">
        <v>0</v>
      </c>
      <c r="L8">
        <v>37</v>
      </c>
      <c r="M8" t="s">
        <v>0</v>
      </c>
      <c r="N8" t="s">
        <v>0</v>
      </c>
      <c r="O8" t="s">
        <v>0</v>
      </c>
      <c r="P8">
        <v>95</v>
      </c>
      <c r="Q8">
        <v>76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>
        <f t="shared" si="0"/>
        <v>490</v>
      </c>
      <c r="X8" t="str">
        <f t="shared" si="1"/>
        <v>'10988',</v>
      </c>
    </row>
    <row r="9" spans="1:24" x14ac:dyDescent="0.2">
      <c r="A9" t="s">
        <v>7</v>
      </c>
      <c r="B9" s="2">
        <v>28763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>
        <v>320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>
        <f t="shared" si="0"/>
        <v>320</v>
      </c>
      <c r="X9" t="str">
        <f t="shared" si="1"/>
        <v>'28763',</v>
      </c>
    </row>
    <row r="10" spans="1:24" x14ac:dyDescent="0.2">
      <c r="A10" t="s">
        <v>8</v>
      </c>
      <c r="B10" s="2">
        <v>28211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156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f t="shared" si="0"/>
        <v>156</v>
      </c>
      <c r="X10" t="str">
        <f t="shared" si="1"/>
        <v>'28211',</v>
      </c>
    </row>
    <row r="11" spans="1:24" x14ac:dyDescent="0.2">
      <c r="B11" s="2">
        <v>8869</v>
      </c>
      <c r="C11" t="s">
        <v>0</v>
      </c>
      <c r="D11">
        <v>89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>
        <v>54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f t="shared" si="0"/>
        <v>143</v>
      </c>
      <c r="X11" t="str">
        <f t="shared" si="1"/>
        <v>'8869',</v>
      </c>
    </row>
    <row r="12" spans="1:24" x14ac:dyDescent="0.2">
      <c r="B12" s="2">
        <v>28764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127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f t="shared" si="0"/>
        <v>127</v>
      </c>
      <c r="X12" t="str">
        <f t="shared" si="1"/>
        <v>'28764',</v>
      </c>
    </row>
    <row r="13" spans="1:24" x14ac:dyDescent="0.2">
      <c r="B13" s="2">
        <v>16613</v>
      </c>
      <c r="C13" t="s">
        <v>0</v>
      </c>
      <c r="D13" t="s">
        <v>0</v>
      </c>
      <c r="E13" t="s">
        <v>0</v>
      </c>
      <c r="F13" t="s">
        <v>0</v>
      </c>
      <c r="G13">
        <v>55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>
        <v>70</v>
      </c>
      <c r="S13" t="s">
        <v>0</v>
      </c>
      <c r="T13" t="s">
        <v>0</v>
      </c>
      <c r="U13" t="s">
        <v>0</v>
      </c>
      <c r="V13" t="s">
        <v>0</v>
      </c>
      <c r="W13">
        <f t="shared" si="0"/>
        <v>125</v>
      </c>
      <c r="X13" t="str">
        <f t="shared" si="1"/>
        <v>'16613',</v>
      </c>
    </row>
    <row r="14" spans="1:24" x14ac:dyDescent="0.2">
      <c r="B14" s="2">
        <v>28730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>
        <v>120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120</v>
      </c>
      <c r="X14" t="str">
        <f t="shared" si="1"/>
        <v>'28730',</v>
      </c>
    </row>
    <row r="15" spans="1:24" x14ac:dyDescent="0.2">
      <c r="B15" s="2">
        <v>28605</v>
      </c>
      <c r="C15" t="s">
        <v>0</v>
      </c>
      <c r="D15" t="s">
        <v>0</v>
      </c>
      <c r="E15" t="s">
        <v>0</v>
      </c>
      <c r="F15" t="s">
        <v>0</v>
      </c>
      <c r="G15">
        <v>105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f t="shared" si="0"/>
        <v>105</v>
      </c>
      <c r="X15" t="str">
        <f t="shared" si="1"/>
        <v>'28605',</v>
      </c>
    </row>
    <row r="16" spans="1:24" x14ac:dyDescent="0.2">
      <c r="B16" s="2">
        <v>27080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102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>
        <f t="shared" si="0"/>
        <v>102</v>
      </c>
      <c r="X16" t="str">
        <f t="shared" si="1"/>
        <v>'27080',</v>
      </c>
    </row>
    <row r="17" spans="2:24" x14ac:dyDescent="0.2">
      <c r="B17" s="2">
        <v>27650</v>
      </c>
      <c r="C17" t="s">
        <v>0</v>
      </c>
      <c r="D17">
        <v>48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33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>
        <f t="shared" si="0"/>
        <v>81</v>
      </c>
      <c r="X17" t="str">
        <f t="shared" si="1"/>
        <v>'27650',</v>
      </c>
    </row>
    <row r="18" spans="2:24" x14ac:dyDescent="0.2">
      <c r="B18" s="2">
        <v>28758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56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>
        <f t="shared" si="0"/>
        <v>56</v>
      </c>
      <c r="X18" t="str">
        <f t="shared" si="1"/>
        <v>'28758',</v>
      </c>
    </row>
    <row r="19" spans="2:24" x14ac:dyDescent="0.2">
      <c r="B19" s="2">
        <v>13308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>
        <v>38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f t="shared" si="0"/>
        <v>38</v>
      </c>
      <c r="X19" t="str">
        <f t="shared" si="1"/>
        <v>'13308',</v>
      </c>
    </row>
    <row r="20" spans="2:24" x14ac:dyDescent="0.2">
      <c r="B20" s="2">
        <v>28535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>
        <v>35</v>
      </c>
      <c r="W20">
        <f t="shared" si="0"/>
        <v>0</v>
      </c>
      <c r="X20" t="str">
        <f t="shared" si="1"/>
        <v>'28535',</v>
      </c>
    </row>
    <row r="21" spans="2:24" x14ac:dyDescent="0.2">
      <c r="B21" s="2">
        <v>13807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31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f t="shared" si="0"/>
        <v>31</v>
      </c>
      <c r="X21" t="str">
        <f t="shared" si="1"/>
        <v>'13807',</v>
      </c>
    </row>
    <row r="22" spans="2:24" x14ac:dyDescent="0.2">
      <c r="C22" t="str">
        <f t="shared" ref="C22:U22" si="2">CONCATENATE("'",C2,"',")</f>
        <v>'395',</v>
      </c>
      <c r="D22" t="str">
        <f t="shared" ref="D22:M22" si="3">CONCATENATE("'",D2,"',")</f>
        <v>'26562',</v>
      </c>
      <c r="E22" t="str">
        <f t="shared" si="3"/>
        <v>'198',</v>
      </c>
      <c r="F22" t="str">
        <f t="shared" si="3"/>
        <v>'3732',</v>
      </c>
      <c r="G22" t="str">
        <f t="shared" si="3"/>
        <v>'7409',</v>
      </c>
      <c r="H22" t="str">
        <f t="shared" si="3"/>
        <v>'8869',</v>
      </c>
      <c r="I22" t="str">
        <f t="shared" si="3"/>
        <v>'13308',</v>
      </c>
      <c r="J22" t="str">
        <f t="shared" si="3"/>
        <v>'28330',</v>
      </c>
      <c r="K22" t="str">
        <f t="shared" si="3"/>
        <v>'28542',</v>
      </c>
      <c r="L22" t="str">
        <f t="shared" si="3"/>
        <v>'28589',</v>
      </c>
      <c r="M22" t="str">
        <f t="shared" si="3"/>
        <v>'13038',</v>
      </c>
      <c r="N22" t="str">
        <f t="shared" si="2"/>
        <v>'16613',</v>
      </c>
      <c r="O22" t="str">
        <f t="shared" si="2"/>
        <v>'24537',</v>
      </c>
      <c r="P22" t="str">
        <f t="shared" si="2"/>
        <v>'26328',</v>
      </c>
      <c r="Q22" t="str">
        <f>CONCATENATE("'",Q2,"',")</f>
        <v>'2118',</v>
      </c>
      <c r="R22" t="str">
        <f>CONCATENATE("'",R2,"',")</f>
        <v>'10692',</v>
      </c>
      <c r="S22" t="str">
        <f t="shared" si="2"/>
        <v>'28396',</v>
      </c>
      <c r="T22" t="str">
        <f t="shared" si="2"/>
        <v>'28535',</v>
      </c>
      <c r="U22" t="str">
        <f t="shared" si="2"/>
        <v>'28544',</v>
      </c>
      <c r="V22" t="str">
        <f>CONCATENATE("'",V2,"',")</f>
        <v>'11570',</v>
      </c>
    </row>
    <row r="25" spans="2:24" x14ac:dyDescent="0.2">
      <c r="C25" t="s">
        <v>10</v>
      </c>
      <c r="D25" t="s">
        <v>16</v>
      </c>
      <c r="E25" t="s">
        <v>12</v>
      </c>
      <c r="F25" t="s">
        <v>15</v>
      </c>
      <c r="G25" t="s">
        <v>4</v>
      </c>
      <c r="N25" t="s">
        <v>17</v>
      </c>
    </row>
    <row r="26" spans="2:24" x14ac:dyDescent="0.2">
      <c r="B26" s="3">
        <v>42546</v>
      </c>
      <c r="C26" s="4">
        <v>395</v>
      </c>
      <c r="D26" s="4">
        <v>7409</v>
      </c>
      <c r="E26" s="4">
        <v>28330</v>
      </c>
      <c r="F26" s="4">
        <v>8869</v>
      </c>
      <c r="G26" s="4">
        <v>28589</v>
      </c>
      <c r="H26" s="4">
        <v>28535</v>
      </c>
      <c r="I26" s="4">
        <v>28762</v>
      </c>
      <c r="J26" s="4">
        <v>10692</v>
      </c>
      <c r="K26" s="4">
        <v>26328</v>
      </c>
      <c r="L26" s="4">
        <v>28396</v>
      </c>
      <c r="M26" s="4">
        <v>2118</v>
      </c>
      <c r="N26" s="4">
        <v>3732</v>
      </c>
      <c r="O26" s="4">
        <v>28721</v>
      </c>
      <c r="P26" s="4">
        <v>11570</v>
      </c>
      <c r="Q26" s="4">
        <v>28730</v>
      </c>
    </row>
    <row r="27" spans="2:24" x14ac:dyDescent="0.2">
      <c r="B27" s="4">
        <v>28762</v>
      </c>
      <c r="C27">
        <v>275</v>
      </c>
      <c r="D27">
        <v>280</v>
      </c>
      <c r="E27">
        <v>168</v>
      </c>
      <c r="F27">
        <v>216</v>
      </c>
      <c r="G27">
        <v>62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W27">
        <f>SUM(C27:U27)</f>
        <v>1001</v>
      </c>
    </row>
    <row r="28" spans="2:24" x14ac:dyDescent="0.2">
      <c r="B28" s="4">
        <v>20143</v>
      </c>
      <c r="C28" t="s">
        <v>0</v>
      </c>
      <c r="D28">
        <v>144</v>
      </c>
      <c r="E28">
        <v>179</v>
      </c>
      <c r="F28" t="s">
        <v>0</v>
      </c>
      <c r="G28">
        <v>65</v>
      </c>
      <c r="H28">
        <v>89</v>
      </c>
      <c r="I28" t="s">
        <v>0</v>
      </c>
      <c r="J28" t="s">
        <v>0</v>
      </c>
      <c r="K28" t="s">
        <v>0</v>
      </c>
      <c r="L28">
        <v>62</v>
      </c>
      <c r="M28" t="s">
        <v>0</v>
      </c>
      <c r="N28">
        <v>50</v>
      </c>
      <c r="O28">
        <v>35</v>
      </c>
      <c r="P28" t="s">
        <v>0</v>
      </c>
      <c r="Q28" t="s">
        <v>0</v>
      </c>
      <c r="W28">
        <f>SUM(C28:U28)</f>
        <v>624</v>
      </c>
    </row>
    <row r="29" spans="2:24" x14ac:dyDescent="0.2">
      <c r="B29" s="4">
        <v>10988</v>
      </c>
      <c r="C29" t="s">
        <v>0</v>
      </c>
      <c r="D29">
        <v>72</v>
      </c>
      <c r="E29" t="s">
        <v>0</v>
      </c>
      <c r="F29" t="s">
        <v>0</v>
      </c>
      <c r="G29">
        <v>44</v>
      </c>
      <c r="H29" t="s">
        <v>0</v>
      </c>
      <c r="I29" t="s">
        <v>0</v>
      </c>
      <c r="J29" t="s">
        <v>0</v>
      </c>
      <c r="K29">
        <v>65</v>
      </c>
      <c r="L29" t="s">
        <v>0</v>
      </c>
      <c r="M29">
        <v>58</v>
      </c>
      <c r="N29" t="s">
        <v>0</v>
      </c>
      <c r="O29" t="s">
        <v>0</v>
      </c>
      <c r="P29" t="s">
        <v>0</v>
      </c>
      <c r="Q29" t="s">
        <v>0</v>
      </c>
      <c r="W29">
        <f>SUM(C29:U29)</f>
        <v>239</v>
      </c>
    </row>
    <row r="30" spans="2:24" x14ac:dyDescent="0.2">
      <c r="B30" s="4">
        <v>16613</v>
      </c>
      <c r="C30" t="s">
        <v>0</v>
      </c>
      <c r="D30">
        <v>44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>
        <v>70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W30">
        <f>SUM(C30:U30)</f>
        <v>114</v>
      </c>
    </row>
    <row r="31" spans="2:24" x14ac:dyDescent="0.2">
      <c r="B31" s="4">
        <v>28288</v>
      </c>
      <c r="C31" t="s">
        <v>0</v>
      </c>
      <c r="D31">
        <v>42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>
        <v>46</v>
      </c>
      <c r="W31">
        <f>SUM(C31:U31)</f>
        <v>88</v>
      </c>
    </row>
    <row r="32" spans="2:24" x14ac:dyDescent="0.2">
      <c r="B32" s="4">
        <v>8869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>
        <v>72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W32">
        <f>SUM(C32:U32)</f>
        <v>72</v>
      </c>
    </row>
    <row r="33" spans="2:23" x14ac:dyDescent="0.2">
      <c r="B33" s="4">
        <v>28589</v>
      </c>
      <c r="C33" t="s">
        <v>0</v>
      </c>
      <c r="D33">
        <v>64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W33">
        <f>SUM(C33:U33)</f>
        <v>64</v>
      </c>
    </row>
    <row r="34" spans="2:23" x14ac:dyDescent="0.2">
      <c r="B34" s="4">
        <v>13308</v>
      </c>
      <c r="C34" t="s">
        <v>0</v>
      </c>
      <c r="D34" t="s">
        <v>0</v>
      </c>
      <c r="E34" t="s">
        <v>0</v>
      </c>
      <c r="F34">
        <v>37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W34">
        <f>SUM(C34:U34)</f>
        <v>37</v>
      </c>
    </row>
    <row r="35" spans="2:23" x14ac:dyDescent="0.2">
      <c r="B35" s="4">
        <v>28535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>
        <v>35</v>
      </c>
      <c r="Q35" t="s">
        <v>0</v>
      </c>
      <c r="W35">
        <f>SUM(C35:U35)</f>
        <v>35</v>
      </c>
    </row>
    <row r="36" spans="2:23" x14ac:dyDescent="0.2">
      <c r="B36" s="4">
        <v>28746</v>
      </c>
      <c r="C36" t="s">
        <v>0</v>
      </c>
      <c r="D36">
        <v>32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W36">
        <f>SUM(C36:U36)</f>
        <v>32</v>
      </c>
    </row>
    <row r="37" spans="2:23" x14ac:dyDescent="0.2">
      <c r="C37" s="5" t="str">
        <f>CONCATENATE("'",C26,"',")</f>
        <v>'395',</v>
      </c>
      <c r="D37" s="5" t="str">
        <f>CONCATENATE("'",D26,"',")</f>
        <v>'7409',</v>
      </c>
      <c r="E37" s="5" t="str">
        <f>CONCATENATE("'",E26,"',")</f>
        <v>'28330',</v>
      </c>
      <c r="F37" s="5" t="str">
        <f>CONCATENATE("'",F26,"',")</f>
        <v>'8869',</v>
      </c>
      <c r="G37" s="5" t="str">
        <f>CONCATENATE("'",G26,"',")</f>
        <v>'28589',</v>
      </c>
      <c r="H37" s="5" t="str">
        <f>CONCATENATE("'",H26,"',")</f>
        <v>'28535',</v>
      </c>
      <c r="I37" s="5" t="str">
        <f>CONCATENATE("'",I26,"',")</f>
        <v>'28762',</v>
      </c>
      <c r="J37" s="5" t="str">
        <f>CONCATENATE("'",J26,"',")</f>
        <v>'10692',</v>
      </c>
      <c r="K37" s="5" t="str">
        <f>CONCATENATE("'",K26,"',")</f>
        <v>'26328',</v>
      </c>
      <c r="L37" s="5" t="str">
        <f>CONCATENATE("'",L26,"',")</f>
        <v>'28396',</v>
      </c>
      <c r="M37" s="5" t="str">
        <f>CONCATENATE("'",M26,"',")</f>
        <v>'2118',</v>
      </c>
      <c r="N37" s="5" t="str">
        <f>CONCATENATE("'",N26,"',")</f>
        <v>'3732',</v>
      </c>
      <c r="O37" s="5" t="str">
        <f>CONCATENATE("'",O26,"',")</f>
        <v>'28721',</v>
      </c>
      <c r="P37" s="5" t="str">
        <f>CONCATENATE("'",P26,"',")</f>
        <v>'11570',</v>
      </c>
      <c r="Q37" s="5" t="str">
        <f>CONCATENATE("'",Q26,"',")</f>
        <v>'28730',</v>
      </c>
    </row>
  </sheetData>
  <sortState ref="B27:W37">
    <sortCondition descending="1" ref="W27:W3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L7" sqref="L7"/>
    </sheetView>
  </sheetViews>
  <sheetFormatPr baseColWidth="10" defaultRowHeight="16" x14ac:dyDescent="0.2"/>
  <cols>
    <col min="2" max="15" width="8.33203125" customWidth="1"/>
  </cols>
  <sheetData>
    <row r="1" spans="1:15" x14ac:dyDescent="0.2">
      <c r="A1" s="1">
        <v>42546</v>
      </c>
      <c r="B1" s="4">
        <v>3</v>
      </c>
      <c r="C1" s="4">
        <v>276</v>
      </c>
      <c r="D1" s="4">
        <v>742</v>
      </c>
      <c r="E1" s="4">
        <v>1822</v>
      </c>
      <c r="F1" s="4">
        <v>244</v>
      </c>
      <c r="G1" s="4">
        <v>3514</v>
      </c>
      <c r="H1" s="4">
        <v>1984</v>
      </c>
      <c r="I1" s="4">
        <v>470</v>
      </c>
      <c r="J1" s="4">
        <v>255</v>
      </c>
      <c r="K1" s="4">
        <v>3075</v>
      </c>
      <c r="L1" s="4">
        <v>416</v>
      </c>
      <c r="M1" s="4">
        <v>237</v>
      </c>
      <c r="N1" s="4">
        <v>2609</v>
      </c>
    </row>
    <row r="2" spans="1:15" x14ac:dyDescent="0.2">
      <c r="A2" s="4">
        <v>2</v>
      </c>
      <c r="B2">
        <v>15</v>
      </c>
      <c r="C2">
        <v>80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>
        <v>15</v>
      </c>
      <c r="J2" t="s">
        <v>0</v>
      </c>
      <c r="K2">
        <v>14</v>
      </c>
      <c r="L2" t="s">
        <v>0</v>
      </c>
      <c r="M2" t="s">
        <v>0</v>
      </c>
      <c r="N2" t="s">
        <v>0</v>
      </c>
      <c r="O2">
        <f>SUM(B2:N2)</f>
        <v>124</v>
      </c>
    </row>
    <row r="3" spans="1:15" x14ac:dyDescent="0.2">
      <c r="A3" s="4">
        <v>470</v>
      </c>
      <c r="B3">
        <v>34</v>
      </c>
      <c r="C3" t="s">
        <v>0</v>
      </c>
      <c r="D3">
        <v>31</v>
      </c>
      <c r="E3" t="s">
        <v>0</v>
      </c>
      <c r="F3" t="s">
        <v>0</v>
      </c>
      <c r="G3" t="s">
        <v>0</v>
      </c>
      <c r="H3">
        <v>19</v>
      </c>
      <c r="I3" t="s">
        <v>0</v>
      </c>
      <c r="J3" t="s">
        <v>0</v>
      </c>
      <c r="K3" t="s">
        <v>0</v>
      </c>
      <c r="L3">
        <v>13</v>
      </c>
      <c r="M3">
        <v>11</v>
      </c>
      <c r="N3" t="s">
        <v>0</v>
      </c>
      <c r="O3">
        <f>SUM(B3:N3)</f>
        <v>108</v>
      </c>
    </row>
    <row r="4" spans="1:15" x14ac:dyDescent="0.2">
      <c r="A4" s="4">
        <v>2328</v>
      </c>
      <c r="B4" t="s">
        <v>0</v>
      </c>
      <c r="C4" t="s">
        <v>0</v>
      </c>
      <c r="D4">
        <v>45</v>
      </c>
      <c r="E4">
        <v>12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f>SUM(B4:N4)</f>
        <v>57</v>
      </c>
    </row>
    <row r="5" spans="1:15" x14ac:dyDescent="0.2">
      <c r="A5" s="4">
        <v>1822</v>
      </c>
      <c r="B5">
        <v>12</v>
      </c>
      <c r="C5">
        <v>18</v>
      </c>
      <c r="D5" t="s">
        <v>0</v>
      </c>
      <c r="E5" t="s">
        <v>0</v>
      </c>
      <c r="F5">
        <v>12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f>SUM(B5:N5)</f>
        <v>42</v>
      </c>
    </row>
    <row r="6" spans="1:15" x14ac:dyDescent="0.2">
      <c r="A6" s="4">
        <v>276</v>
      </c>
      <c r="B6" t="s">
        <v>0</v>
      </c>
      <c r="C6" t="s">
        <v>0</v>
      </c>
      <c r="D6" t="s">
        <v>0</v>
      </c>
      <c r="E6">
        <v>19</v>
      </c>
      <c r="F6">
        <v>14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f>SUM(B6:N6)</f>
        <v>33</v>
      </c>
    </row>
    <row r="7" spans="1:15" x14ac:dyDescent="0.2">
      <c r="A7" s="4">
        <v>255</v>
      </c>
      <c r="B7">
        <v>27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f>SUM(B7:N7)</f>
        <v>27</v>
      </c>
    </row>
    <row r="8" spans="1:15" x14ac:dyDescent="0.2">
      <c r="A8" s="4">
        <v>18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>
        <v>23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f>SUM(B8:N8)</f>
        <v>23</v>
      </c>
    </row>
    <row r="9" spans="1:15" x14ac:dyDescent="0.2">
      <c r="A9" s="4">
        <v>1821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>
        <v>14</v>
      </c>
      <c r="K9" t="s">
        <v>0</v>
      </c>
      <c r="L9" t="s">
        <v>0</v>
      </c>
      <c r="M9" t="s">
        <v>0</v>
      </c>
      <c r="N9" t="s">
        <v>0</v>
      </c>
      <c r="O9">
        <f>SUM(B9:N9)</f>
        <v>14</v>
      </c>
    </row>
    <row r="10" spans="1:15" x14ac:dyDescent="0.2">
      <c r="A10" s="4">
        <v>911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11</v>
      </c>
      <c r="O10">
        <f>SUM(B10:N10)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alliance_matrix</vt:lpstr>
      <vt:lpstr>US11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2016-06-28T15:53:56Z</dcterms:created>
  <dcterms:modified xsi:type="dcterms:W3CDTF">2016-06-29T04:12:28Z</dcterms:modified>
</cp:coreProperties>
</file>