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Source-Batteries\Batteries-long-optimization\10 years, 6 monthsPerStage, 20 stages, 87600 steps, 2023-06-22T15-27-31.344\"/>
    </mc:Choice>
  </mc:AlternateContent>
  <xr:revisionPtr revIDLastSave="0" documentId="13_ncr:1_{DBD8A481-B868-42CB-964F-0F9B2496532B}" xr6:coauthVersionLast="47" xr6:coauthVersionMax="47" xr10:uidLastSave="{00000000-0000-0000-0000-000000000000}"/>
  <bookViews>
    <workbookView xWindow="-120" yWindow="-120" windowWidth="20730" windowHeight="11160" xr2:uid="{52D9C27D-0EF6-DD41-9728-0267E68F7539}"/>
  </bookViews>
  <sheets>
    <sheet name="results" sheetId="1" r:id="rId1"/>
    <sheet name="co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1" l="1"/>
  <c r="K23" i="1"/>
  <c r="G23" i="1"/>
  <c r="K2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3" i="1"/>
  <c r="J2" i="1"/>
</calcChain>
</file>

<file path=xl/sharedStrings.xml><?xml version="1.0" encoding="utf-8"?>
<sst xmlns="http://schemas.openxmlformats.org/spreadsheetml/2006/main" count="10" uniqueCount="9">
  <si>
    <t>SOH_initial</t>
  </si>
  <si>
    <t>SOH_final</t>
  </si>
  <si>
    <t>Cumulated_Energy</t>
  </si>
  <si>
    <t>Degradation</t>
  </si>
  <si>
    <t>Net_Revenues</t>
  </si>
  <si>
    <t>Gain charge/discharge</t>
  </si>
  <si>
    <t>Cost revamping</t>
  </si>
  <si>
    <t>Costs €/MWh</t>
  </si>
  <si>
    <t>Revamping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</si>
</sst>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E3DAB-F91A-4EF2-AC49-8E57ABF7315A}">
  <dimension ref="A1:K23"/>
  <sheetViews>
    <sheetView tabSelected="1" workbookViewId="0">
      <selection activeCell="E24" sqref="E24"/>
    </sheetView>
  </sheetViews>
  <sheetFormatPr defaultColWidth="11" defaultRowHeight="15.75" x14ac:dyDescent="0.25"/>
  <cols>
    <col min="3" max="3" width="16.25" bestFit="1" customWidth="1"/>
    <col min="5" max="5" width="12.625" bestFit="1" customWidth="1"/>
    <col min="6" max="6" width="19.5" bestFit="1" customWidth="1"/>
    <col min="7" max="7" width="13.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</row>
    <row r="2" spans="1:11" x14ac:dyDescent="0.25">
      <c r="A2">
        <v>1.053156577777778</v>
      </c>
      <c r="C2">
        <v>264.11111111111074</v>
      </c>
      <c r="D2">
        <v>1.9676277777777747E-2</v>
      </c>
      <c r="E2">
        <v>-1333.9130335591763</v>
      </c>
      <c r="F2">
        <v>11994.020297255558</v>
      </c>
      <c r="G2">
        <v>13327.933330814734</v>
      </c>
      <c r="H2">
        <v>250729.71</v>
      </c>
      <c r="J2">
        <f>A2-1</f>
        <v>5.3156577777778047E-2</v>
      </c>
      <c r="K2">
        <f>J2*H2</f>
        <v>13327.933330814734</v>
      </c>
    </row>
    <row r="3" spans="1:11" x14ac:dyDescent="0.25">
      <c r="A3">
        <v>1.0334803000000004</v>
      </c>
      <c r="B3">
        <v>1.0334803000000004</v>
      </c>
      <c r="C3">
        <v>449.40000000000578</v>
      </c>
      <c r="D3">
        <v>3.3480300000000428E-2</v>
      </c>
      <c r="E3">
        <v>28258.079653999997</v>
      </c>
      <c r="F3">
        <v>28258.079653999997</v>
      </c>
      <c r="G3">
        <v>0</v>
      </c>
      <c r="H3">
        <v>381554.31</v>
      </c>
      <c r="J3">
        <f>A3-B3</f>
        <v>0</v>
      </c>
      <c r="K3">
        <f t="shared" ref="K3:K21" si="0">J3*H3</f>
        <v>0</v>
      </c>
    </row>
    <row r="4" spans="1:11" x14ac:dyDescent="0.25">
      <c r="A4">
        <v>1.2081082999999968</v>
      </c>
      <c r="B4">
        <v>1</v>
      </c>
      <c r="C4">
        <v>1</v>
      </c>
      <c r="D4">
        <v>7.4499999999999995E-5</v>
      </c>
      <c r="E4">
        <v>-36090.030052388007</v>
      </c>
      <c r="F4">
        <v>-55.555555555555557</v>
      </c>
      <c r="G4">
        <v>36034.474496832452</v>
      </c>
      <c r="H4">
        <v>173152.51</v>
      </c>
      <c r="J4">
        <f t="shared" ref="J4:J21" si="1">A4-B4</f>
        <v>0.2081082999999968</v>
      </c>
      <c r="K4">
        <f t="shared" si="0"/>
        <v>36034.474496832452</v>
      </c>
    </row>
    <row r="5" spans="1:11" x14ac:dyDescent="0.25">
      <c r="A5">
        <v>1.2080337999999968</v>
      </c>
      <c r="B5">
        <v>1.2080337999999968</v>
      </c>
      <c r="C5">
        <v>2045.5999999999576</v>
      </c>
      <c r="D5">
        <v>0.15239719999999682</v>
      </c>
      <c r="E5">
        <v>124493.10443333353</v>
      </c>
      <c r="F5">
        <v>124493.10443333353</v>
      </c>
      <c r="G5">
        <v>0</v>
      </c>
      <c r="H5">
        <v>330780.2</v>
      </c>
      <c r="J5">
        <f t="shared" si="1"/>
        <v>0</v>
      </c>
      <c r="K5">
        <f t="shared" si="0"/>
        <v>0</v>
      </c>
    </row>
    <row r="6" spans="1:11" x14ac:dyDescent="0.25">
      <c r="A6">
        <v>1.0556365999999999</v>
      </c>
      <c r="B6">
        <v>1.0556365999999999</v>
      </c>
      <c r="C6">
        <v>97.79999999999977</v>
      </c>
      <c r="D6">
        <v>7.286099999999982E-3</v>
      </c>
      <c r="E6">
        <v>2088.6065145555549</v>
      </c>
      <c r="F6">
        <v>2088.6065145555549</v>
      </c>
      <c r="G6">
        <v>0</v>
      </c>
      <c r="H6">
        <v>887798.73</v>
      </c>
      <c r="J6">
        <f t="shared" si="1"/>
        <v>0</v>
      </c>
      <c r="K6">
        <f t="shared" si="0"/>
        <v>0</v>
      </c>
    </row>
    <row r="7" spans="1:11" x14ac:dyDescent="0.25">
      <c r="A7">
        <v>1.0483505</v>
      </c>
      <c r="B7">
        <v>1.0483505</v>
      </c>
      <c r="C7">
        <v>209.19999999999956</v>
      </c>
      <c r="D7">
        <v>1.5585399999999966E-2</v>
      </c>
      <c r="E7">
        <v>7530.9057728888847</v>
      </c>
      <c r="F7">
        <v>7530.9057728888847</v>
      </c>
      <c r="G7">
        <v>0</v>
      </c>
      <c r="H7">
        <v>786483.98</v>
      </c>
      <c r="J7">
        <f t="shared" si="1"/>
        <v>0</v>
      </c>
      <c r="K7">
        <f t="shared" si="0"/>
        <v>0</v>
      </c>
    </row>
    <row r="8" spans="1:11" x14ac:dyDescent="0.25">
      <c r="A8">
        <v>1.0327651</v>
      </c>
      <c r="B8">
        <v>1.0327651</v>
      </c>
      <c r="C8">
        <v>44.40000000000002</v>
      </c>
      <c r="D8">
        <v>3.3078000000000014E-3</v>
      </c>
      <c r="E8">
        <v>751.8447015555555</v>
      </c>
      <c r="F8">
        <v>751.8447015555555</v>
      </c>
      <c r="G8">
        <v>0</v>
      </c>
      <c r="H8">
        <v>470563.38</v>
      </c>
      <c r="J8">
        <f t="shared" si="1"/>
        <v>0</v>
      </c>
      <c r="K8">
        <f t="shared" si="0"/>
        <v>0</v>
      </c>
    </row>
    <row r="9" spans="1:11" x14ac:dyDescent="0.25">
      <c r="A9">
        <v>1.0294573</v>
      </c>
      <c r="B9">
        <v>1.0294573</v>
      </c>
      <c r="C9">
        <v>89.399999999999736</v>
      </c>
      <c r="D9">
        <v>6.6602999999999801E-3</v>
      </c>
      <c r="E9">
        <v>1789.8813053666659</v>
      </c>
      <c r="F9">
        <v>1789.8813053666659</v>
      </c>
      <c r="G9">
        <v>0</v>
      </c>
      <c r="H9">
        <v>567258.82999999996</v>
      </c>
      <c r="J9">
        <f t="shared" si="1"/>
        <v>0</v>
      </c>
      <c r="K9">
        <f t="shared" si="0"/>
        <v>0</v>
      </c>
    </row>
    <row r="10" spans="1:11" x14ac:dyDescent="0.25">
      <c r="A10">
        <v>1.022797</v>
      </c>
      <c r="B10">
        <v>1.022797</v>
      </c>
      <c r="C10">
        <v>96.799999999999784</v>
      </c>
      <c r="D10">
        <v>7.2115999999999838E-3</v>
      </c>
      <c r="E10">
        <v>2128.0661034444433</v>
      </c>
      <c r="F10">
        <v>2128.0661034444433</v>
      </c>
      <c r="G10">
        <v>0</v>
      </c>
      <c r="H10">
        <v>175083.7</v>
      </c>
      <c r="J10">
        <f t="shared" si="1"/>
        <v>0</v>
      </c>
      <c r="K10">
        <f t="shared" si="0"/>
        <v>0</v>
      </c>
    </row>
    <row r="11" spans="1:11" x14ac:dyDescent="0.25">
      <c r="A11">
        <v>1.0155854</v>
      </c>
      <c r="B11">
        <v>1.0155854</v>
      </c>
      <c r="C11">
        <v>209.19999999999956</v>
      </c>
      <c r="D11">
        <v>1.5585399999999966E-2</v>
      </c>
      <c r="E11">
        <v>7530.9057728888847</v>
      </c>
      <c r="F11">
        <v>7530.9057728888847</v>
      </c>
      <c r="G11">
        <v>0</v>
      </c>
      <c r="H11">
        <v>339964.9</v>
      </c>
      <c r="J11">
        <f t="shared" si="1"/>
        <v>0</v>
      </c>
      <c r="K11">
        <f t="shared" si="0"/>
        <v>0</v>
      </c>
    </row>
    <row r="12" spans="1:11" x14ac:dyDescent="0.25">
      <c r="A12">
        <v>1.0254939000000003</v>
      </c>
      <c r="B12">
        <v>1</v>
      </c>
      <c r="C12">
        <v>342.20000000000397</v>
      </c>
      <c r="D12">
        <v>2.5493900000000295E-2</v>
      </c>
      <c r="E12">
        <v>8777.7271321464996</v>
      </c>
      <c r="F12">
        <v>12941.347795455547</v>
      </c>
      <c r="G12">
        <v>4163.6206633090478</v>
      </c>
      <c r="H12">
        <v>163318.31</v>
      </c>
      <c r="J12">
        <f t="shared" si="1"/>
        <v>2.5493900000000291E-2</v>
      </c>
      <c r="K12">
        <f t="shared" si="0"/>
        <v>4163.6206633090478</v>
      </c>
    </row>
    <row r="13" spans="1:11" x14ac:dyDescent="0.25">
      <c r="A13">
        <v>1.2798964999999976</v>
      </c>
      <c r="B13">
        <v>1</v>
      </c>
      <c r="C13">
        <v>494.80000000000632</v>
      </c>
      <c r="D13">
        <v>3.6862600000000467E-2</v>
      </c>
      <c r="E13">
        <v>-5422.2866948197552</v>
      </c>
      <c r="F13">
        <v>28840.649972099949</v>
      </c>
      <c r="G13">
        <v>34262.936666919704</v>
      </c>
      <c r="H13">
        <v>122412.88</v>
      </c>
      <c r="J13">
        <f t="shared" si="1"/>
        <v>0.27989649999999755</v>
      </c>
      <c r="K13">
        <f t="shared" si="0"/>
        <v>34262.936666919704</v>
      </c>
    </row>
    <row r="14" spans="1:11" x14ac:dyDescent="0.25">
      <c r="A14">
        <v>1.243033899999997</v>
      </c>
      <c r="B14">
        <v>1.243033899999997</v>
      </c>
      <c r="C14">
        <v>111.99999999999967</v>
      </c>
      <c r="D14">
        <v>8.3439999999999747E-3</v>
      </c>
      <c r="E14">
        <v>1487.035304799999</v>
      </c>
      <c r="F14">
        <v>1487.035304799999</v>
      </c>
      <c r="G14">
        <v>0</v>
      </c>
      <c r="H14">
        <v>402394.62</v>
      </c>
      <c r="J14">
        <f t="shared" si="1"/>
        <v>0</v>
      </c>
      <c r="K14">
        <f t="shared" si="0"/>
        <v>0</v>
      </c>
    </row>
    <row r="15" spans="1:11" x14ac:dyDescent="0.25">
      <c r="A15">
        <v>1.2346898999999971</v>
      </c>
      <c r="B15">
        <v>1.2346898999999971</v>
      </c>
      <c r="C15">
        <v>174.19999999999962</v>
      </c>
      <c r="D15">
        <v>1.2977899999999971E-2</v>
      </c>
      <c r="E15">
        <v>2720.1180263999986</v>
      </c>
      <c r="F15">
        <v>2720.1180263999986</v>
      </c>
      <c r="G15">
        <v>0</v>
      </c>
      <c r="H15">
        <v>711213.21</v>
      </c>
      <c r="J15">
        <f t="shared" si="1"/>
        <v>0</v>
      </c>
      <c r="K15">
        <f t="shared" si="0"/>
        <v>0</v>
      </c>
    </row>
    <row r="16" spans="1:11" x14ac:dyDescent="0.25">
      <c r="A16">
        <v>1.2217119999999972</v>
      </c>
      <c r="B16">
        <v>1.2217119999999972</v>
      </c>
      <c r="C16">
        <v>160.5999999999996</v>
      </c>
      <c r="D16">
        <v>1.1964699999999969E-2</v>
      </c>
      <c r="E16">
        <v>2725.7578610444439</v>
      </c>
      <c r="F16">
        <v>2725.7578610444439</v>
      </c>
      <c r="G16">
        <v>0</v>
      </c>
      <c r="H16">
        <v>357530.28</v>
      </c>
      <c r="J16">
        <f t="shared" si="1"/>
        <v>0</v>
      </c>
      <c r="K16">
        <f t="shared" si="0"/>
        <v>0</v>
      </c>
    </row>
    <row r="17" spans="1:11" x14ac:dyDescent="0.25">
      <c r="A17">
        <v>1.2097472999999972</v>
      </c>
      <c r="B17">
        <v>1.2097472999999972</v>
      </c>
      <c r="C17">
        <v>253.79999999999959</v>
      </c>
      <c r="D17">
        <v>1.8908099999999969E-2</v>
      </c>
      <c r="E17">
        <v>8122.609025366658</v>
      </c>
      <c r="F17">
        <v>8122.609025366658</v>
      </c>
      <c r="G17">
        <v>0</v>
      </c>
      <c r="H17">
        <v>532190.04</v>
      </c>
      <c r="J17">
        <f t="shared" si="1"/>
        <v>0</v>
      </c>
      <c r="K17">
        <f t="shared" si="0"/>
        <v>0</v>
      </c>
    </row>
    <row r="18" spans="1:11" x14ac:dyDescent="0.25">
      <c r="A18">
        <v>1.1908391999999972</v>
      </c>
      <c r="B18">
        <v>1.1908391999999972</v>
      </c>
      <c r="C18">
        <v>161.5999999999996</v>
      </c>
      <c r="D18">
        <v>1.2039199999999969E-2</v>
      </c>
      <c r="E18">
        <v>2686.298272155555</v>
      </c>
      <c r="F18">
        <v>2686.298272155555</v>
      </c>
      <c r="G18">
        <v>0</v>
      </c>
      <c r="H18">
        <v>344344.14</v>
      </c>
      <c r="J18">
        <f t="shared" si="1"/>
        <v>0</v>
      </c>
      <c r="K18">
        <f t="shared" si="0"/>
        <v>0</v>
      </c>
    </row>
    <row r="19" spans="1:11" x14ac:dyDescent="0.25">
      <c r="A19">
        <v>1.1787999999999972</v>
      </c>
      <c r="B19">
        <v>1.1787999999999972</v>
      </c>
      <c r="C19">
        <v>253.79999999999959</v>
      </c>
      <c r="D19">
        <v>1.8908099999999969E-2</v>
      </c>
      <c r="E19">
        <v>8122.609025366658</v>
      </c>
      <c r="F19">
        <v>8122.609025366658</v>
      </c>
      <c r="G19">
        <v>0</v>
      </c>
      <c r="H19">
        <v>530203.93000000005</v>
      </c>
      <c r="J19">
        <f t="shared" si="1"/>
        <v>0</v>
      </c>
      <c r="K19">
        <f t="shared" si="0"/>
        <v>0</v>
      </c>
    </row>
    <row r="20" spans="1:11" x14ac:dyDescent="0.25">
      <c r="A20">
        <v>1.1598918999999972</v>
      </c>
      <c r="B20">
        <v>1.1598918999999972</v>
      </c>
      <c r="C20">
        <v>1</v>
      </c>
      <c r="D20">
        <v>7.4499999999999995E-5</v>
      </c>
      <c r="E20">
        <v>-55.555555555555557</v>
      </c>
      <c r="F20">
        <v>-55.555555555555557</v>
      </c>
      <c r="G20">
        <v>0</v>
      </c>
      <c r="H20">
        <v>979481.8</v>
      </c>
      <c r="J20">
        <f t="shared" si="1"/>
        <v>0</v>
      </c>
      <c r="K20">
        <f t="shared" si="0"/>
        <v>0</v>
      </c>
    </row>
    <row r="21" spans="1:11" x14ac:dyDescent="0.25">
      <c r="A21">
        <v>1.1598173999999972</v>
      </c>
      <c r="B21">
        <v>1.1598173999999972</v>
      </c>
      <c r="C21">
        <v>2145.1999999999621</v>
      </c>
      <c r="D21">
        <v>0.15981739999999717</v>
      </c>
      <c r="E21">
        <v>125595.29790000018</v>
      </c>
      <c r="F21">
        <v>125595.29790000018</v>
      </c>
      <c r="G21">
        <v>0</v>
      </c>
      <c r="H21">
        <v>418577.32</v>
      </c>
      <c r="J21">
        <f t="shared" si="1"/>
        <v>0</v>
      </c>
      <c r="K21">
        <f>J21*H21-H22*(B22-1)</f>
        <v>0</v>
      </c>
    </row>
    <row r="22" spans="1:11" x14ac:dyDescent="0.25">
      <c r="B22">
        <v>1</v>
      </c>
      <c r="H22">
        <v>112034.52</v>
      </c>
    </row>
    <row r="23" spans="1:11" x14ac:dyDescent="0.25">
      <c r="E23">
        <f>SUM(E2:E21)</f>
        <v>291907.06146899099</v>
      </c>
      <c r="G23">
        <f>SUM(G2:G21)</f>
        <v>87788.965157875937</v>
      </c>
      <c r="K23">
        <f>SUM(K2:K21)</f>
        <v>87788.965157875937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9BD6D-ED5A-444E-9B19-945ADD10FAA0}">
  <dimension ref="A1:A22"/>
  <sheetViews>
    <sheetView workbookViewId="0">
      <selection sqref="A1:A22"/>
    </sheetView>
  </sheetViews>
  <sheetFormatPr defaultColWidth="11" defaultRowHeight="15.75" x14ac:dyDescent="0.25"/>
  <sheetData>
    <row r="1" spans="1:1" x14ac:dyDescent="0.25">
      <c r="A1" t="s">
        <v>7</v>
      </c>
    </row>
    <row r="2" spans="1:1" x14ac:dyDescent="0.25">
      <c r="A2">
        <v>250729.71</v>
      </c>
    </row>
    <row r="3" spans="1:1" x14ac:dyDescent="0.25">
      <c r="A3">
        <v>381554.31</v>
      </c>
    </row>
    <row r="4" spans="1:1" x14ac:dyDescent="0.25">
      <c r="A4">
        <v>173152.51</v>
      </c>
    </row>
    <row r="5" spans="1:1" x14ac:dyDescent="0.25">
      <c r="A5">
        <v>330780.2</v>
      </c>
    </row>
    <row r="6" spans="1:1" x14ac:dyDescent="0.25">
      <c r="A6">
        <v>887798.73</v>
      </c>
    </row>
    <row r="7" spans="1:1" x14ac:dyDescent="0.25">
      <c r="A7">
        <v>786483.98</v>
      </c>
    </row>
    <row r="8" spans="1:1" x14ac:dyDescent="0.25">
      <c r="A8">
        <v>470563.38</v>
      </c>
    </row>
    <row r="9" spans="1:1" x14ac:dyDescent="0.25">
      <c r="A9">
        <v>567258.82999999996</v>
      </c>
    </row>
    <row r="10" spans="1:1" x14ac:dyDescent="0.25">
      <c r="A10">
        <v>175083.7</v>
      </c>
    </row>
    <row r="11" spans="1:1" x14ac:dyDescent="0.25">
      <c r="A11">
        <v>339964.9</v>
      </c>
    </row>
    <row r="12" spans="1:1" x14ac:dyDescent="0.25">
      <c r="A12">
        <v>163318.31</v>
      </c>
    </row>
    <row r="13" spans="1:1" x14ac:dyDescent="0.25">
      <c r="A13">
        <v>122412.88</v>
      </c>
    </row>
    <row r="14" spans="1:1" x14ac:dyDescent="0.25">
      <c r="A14">
        <v>402394.62</v>
      </c>
    </row>
    <row r="15" spans="1:1" x14ac:dyDescent="0.25">
      <c r="A15">
        <v>711213.21</v>
      </c>
    </row>
    <row r="16" spans="1:1" x14ac:dyDescent="0.25">
      <c r="A16">
        <v>357530.28</v>
      </c>
    </row>
    <row r="17" spans="1:1" x14ac:dyDescent="0.25">
      <c r="A17">
        <v>532190.04</v>
      </c>
    </row>
    <row r="18" spans="1:1" x14ac:dyDescent="0.25">
      <c r="A18">
        <v>344344.14</v>
      </c>
    </row>
    <row r="19" spans="1:1" x14ac:dyDescent="0.25">
      <c r="A19">
        <v>530203.93000000005</v>
      </c>
    </row>
    <row r="20" spans="1:1" x14ac:dyDescent="0.25">
      <c r="A20">
        <v>979481.8</v>
      </c>
    </row>
    <row r="21" spans="1:1" x14ac:dyDescent="0.25">
      <c r="A21">
        <v>418577.32</v>
      </c>
    </row>
    <row r="22" spans="1:1" x14ac:dyDescent="0.25">
      <c r="A22">
        <v>112034.52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Utente</cp:lastModifiedBy>
  <dcterms:created xsi:type="dcterms:W3CDTF">2018-05-22T02:41:32Z</dcterms:created>
  <dcterms:modified xsi:type="dcterms:W3CDTF">2023-06-22T13:32:10Z</dcterms:modified>
</cp:coreProperties>
</file>