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1625" activeTab="1"/>
  </bookViews>
  <sheets>
    <sheet name="result" sheetId="2" r:id="rId1"/>
    <sheet name="bag" sheetId="1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AA300" i="1" l="1"/>
  <c r="AA299" i="1"/>
  <c r="AA298" i="1"/>
  <c r="AA297" i="1"/>
  <c r="AA296" i="1"/>
  <c r="X23" i="2"/>
  <c r="W23" i="2"/>
  <c r="V23" i="2"/>
  <c r="U23" i="2"/>
  <c r="N23" i="2"/>
  <c r="M23" i="2"/>
  <c r="L23" i="2"/>
  <c r="K23" i="2"/>
  <c r="I23" i="2"/>
  <c r="H23" i="2"/>
  <c r="G23" i="2"/>
  <c r="F23" i="2"/>
  <c r="X22" i="2"/>
  <c r="W22" i="2"/>
  <c r="V22" i="2"/>
  <c r="U22" i="2"/>
  <c r="N22" i="2"/>
  <c r="M22" i="2"/>
  <c r="L22" i="2"/>
  <c r="K22" i="2"/>
  <c r="I22" i="2"/>
  <c r="H22" i="2"/>
  <c r="G22" i="2"/>
  <c r="F22" i="2"/>
  <c r="X21" i="2"/>
  <c r="W21" i="2"/>
  <c r="V21" i="2"/>
  <c r="U21" i="2"/>
  <c r="N21" i="2"/>
  <c r="M21" i="2"/>
  <c r="L21" i="2"/>
  <c r="K21" i="2"/>
  <c r="I21" i="2"/>
  <c r="H21" i="2"/>
  <c r="G21" i="2"/>
  <c r="F21" i="2"/>
  <c r="X20" i="2"/>
  <c r="W20" i="2"/>
  <c r="V20" i="2"/>
  <c r="U20" i="2"/>
  <c r="N20" i="2"/>
  <c r="M20" i="2"/>
  <c r="L20" i="2"/>
  <c r="K20" i="2"/>
  <c r="I20" i="2"/>
  <c r="H20" i="2"/>
  <c r="G20" i="2"/>
  <c r="F20" i="2"/>
  <c r="X19" i="2"/>
  <c r="W19" i="2"/>
  <c r="V19" i="2"/>
  <c r="U19" i="2"/>
  <c r="N19" i="2"/>
  <c r="M19" i="2"/>
  <c r="L19" i="2"/>
  <c r="K19" i="2"/>
  <c r="I19" i="2"/>
  <c r="H19" i="2"/>
  <c r="G19" i="2"/>
  <c r="F19" i="2"/>
  <c r="X18" i="2"/>
  <c r="W18" i="2"/>
  <c r="V18" i="2"/>
  <c r="U18" i="2"/>
  <c r="N18" i="2"/>
  <c r="M18" i="2"/>
  <c r="L18" i="2"/>
  <c r="K18" i="2"/>
  <c r="I18" i="2"/>
  <c r="H18" i="2"/>
  <c r="G18" i="2"/>
  <c r="F18" i="2"/>
  <c r="X17" i="2"/>
  <c r="W17" i="2"/>
  <c r="V17" i="2"/>
  <c r="U17" i="2"/>
  <c r="N17" i="2"/>
  <c r="M17" i="2"/>
  <c r="L17" i="2"/>
  <c r="K17" i="2"/>
  <c r="I17" i="2"/>
  <c r="H17" i="2"/>
  <c r="G17" i="2"/>
  <c r="F17" i="2"/>
  <c r="X16" i="2"/>
  <c r="W16" i="2"/>
  <c r="V16" i="2"/>
  <c r="U16" i="2"/>
  <c r="N16" i="2"/>
  <c r="M16" i="2"/>
  <c r="L16" i="2"/>
  <c r="K16" i="2"/>
  <c r="I16" i="2"/>
  <c r="H16" i="2"/>
  <c r="G16" i="2"/>
  <c r="F16" i="2"/>
  <c r="X15" i="2"/>
  <c r="X24" i="2" s="1"/>
  <c r="W15" i="2"/>
  <c r="W24" i="2" s="1"/>
  <c r="V15" i="2"/>
  <c r="V24" i="2" s="1"/>
  <c r="U15" i="2"/>
  <c r="U24" i="2" s="1"/>
  <c r="N15" i="2"/>
  <c r="N24" i="2" s="1"/>
  <c r="M15" i="2"/>
  <c r="M24" i="2" s="1"/>
  <c r="L15" i="2"/>
  <c r="L24" i="2" s="1"/>
  <c r="K15" i="2"/>
  <c r="K24" i="2" s="1"/>
  <c r="I15" i="2"/>
  <c r="I24" i="2" s="1"/>
  <c r="H15" i="2"/>
  <c r="H24" i="2" s="1"/>
  <c r="G15" i="2"/>
  <c r="G24" i="2" s="1"/>
  <c r="F15" i="2"/>
  <c r="F24" i="2" s="1"/>
  <c r="U13" i="2"/>
  <c r="K13" i="2"/>
  <c r="F13" i="2"/>
  <c r="X11" i="2"/>
  <c r="W11" i="2"/>
  <c r="V11" i="2"/>
  <c r="U11" i="2"/>
  <c r="S11" i="2"/>
  <c r="R11" i="2"/>
  <c r="Q11" i="2"/>
  <c r="P11" i="2"/>
  <c r="N11" i="2"/>
  <c r="M11" i="2"/>
  <c r="L11" i="2"/>
  <c r="K11" i="2"/>
  <c r="I11" i="2"/>
  <c r="H11" i="2"/>
  <c r="G11" i="2"/>
  <c r="F11" i="2"/>
  <c r="X10" i="2"/>
  <c r="W10" i="2"/>
  <c r="V10" i="2"/>
  <c r="U10" i="2"/>
  <c r="S10" i="2"/>
  <c r="R10" i="2"/>
  <c r="Q10" i="2"/>
  <c r="P10" i="2"/>
  <c r="N10" i="2"/>
  <c r="M10" i="2"/>
  <c r="L10" i="2"/>
  <c r="K10" i="2"/>
  <c r="I10" i="2"/>
  <c r="H10" i="2"/>
  <c r="G10" i="2"/>
  <c r="F10" i="2"/>
  <c r="X9" i="2"/>
  <c r="W9" i="2"/>
  <c r="V9" i="2"/>
  <c r="U9" i="2"/>
  <c r="S9" i="2"/>
  <c r="R9" i="2"/>
  <c r="Q9" i="2"/>
  <c r="P9" i="2"/>
  <c r="N9" i="2"/>
  <c r="M9" i="2"/>
  <c r="L9" i="2"/>
  <c r="K9" i="2"/>
  <c r="I9" i="2"/>
  <c r="H9" i="2"/>
  <c r="G9" i="2"/>
  <c r="F9" i="2"/>
  <c r="X8" i="2"/>
  <c r="W8" i="2"/>
  <c r="V8" i="2"/>
  <c r="U8" i="2"/>
  <c r="S8" i="2"/>
  <c r="R8" i="2"/>
  <c r="Q8" i="2"/>
  <c r="P8" i="2"/>
  <c r="N8" i="2"/>
  <c r="M8" i="2"/>
  <c r="L8" i="2"/>
  <c r="K8" i="2"/>
  <c r="I8" i="2"/>
  <c r="H8" i="2"/>
  <c r="G8" i="2"/>
  <c r="F8" i="2"/>
  <c r="C8" i="2"/>
  <c r="B8" i="2"/>
  <c r="X7" i="2"/>
  <c r="W7" i="2"/>
  <c r="V7" i="2"/>
  <c r="U7" i="2"/>
  <c r="S7" i="2"/>
  <c r="R7" i="2"/>
  <c r="Q7" i="2"/>
  <c r="P7" i="2"/>
  <c r="N7" i="2"/>
  <c r="M7" i="2"/>
  <c r="L7" i="2"/>
  <c r="K7" i="2"/>
  <c r="I7" i="2"/>
  <c r="H7" i="2"/>
  <c r="G7" i="2"/>
  <c r="F7" i="2"/>
  <c r="C7" i="2"/>
  <c r="B7" i="2"/>
  <c r="X6" i="2"/>
  <c r="W6" i="2"/>
  <c r="V6" i="2"/>
  <c r="U6" i="2"/>
  <c r="S6" i="2"/>
  <c r="R6" i="2"/>
  <c r="Q6" i="2"/>
  <c r="P6" i="2"/>
  <c r="N6" i="2"/>
  <c r="M6" i="2"/>
  <c r="L6" i="2"/>
  <c r="K6" i="2"/>
  <c r="I6" i="2"/>
  <c r="H6" i="2"/>
  <c r="G6" i="2"/>
  <c r="F6" i="2"/>
  <c r="C6" i="2"/>
  <c r="B6" i="2"/>
  <c r="X5" i="2"/>
  <c r="W5" i="2"/>
  <c r="V5" i="2"/>
  <c r="U5" i="2"/>
  <c r="S5" i="2"/>
  <c r="R5" i="2"/>
  <c r="Q5" i="2"/>
  <c r="P5" i="2"/>
  <c r="N5" i="2"/>
  <c r="M5" i="2"/>
  <c r="L5" i="2"/>
  <c r="K5" i="2"/>
  <c r="I5" i="2"/>
  <c r="H5" i="2"/>
  <c r="G5" i="2"/>
  <c r="F5" i="2"/>
  <c r="C5" i="2"/>
  <c r="B5" i="2"/>
  <c r="X4" i="2"/>
  <c r="W4" i="2"/>
  <c r="V4" i="2"/>
  <c r="U4" i="2"/>
  <c r="S4" i="2"/>
  <c r="R4" i="2"/>
  <c r="Q4" i="2"/>
  <c r="P4" i="2"/>
  <c r="N4" i="2"/>
  <c r="M4" i="2"/>
  <c r="L4" i="2"/>
  <c r="K4" i="2"/>
  <c r="I4" i="2"/>
  <c r="H4" i="2"/>
  <c r="G4" i="2"/>
  <c r="F4" i="2"/>
  <c r="C4" i="2"/>
  <c r="C10" i="2" s="1"/>
  <c r="B4" i="2"/>
  <c r="X3" i="2"/>
  <c r="X12" i="2" s="1"/>
  <c r="W3" i="2"/>
  <c r="W12" i="2" s="1"/>
  <c r="V3" i="2"/>
  <c r="V12" i="2" s="1"/>
  <c r="U3" i="2"/>
  <c r="U12" i="2" s="1"/>
  <c r="S3" i="2"/>
  <c r="S12" i="2" s="1"/>
  <c r="R3" i="2"/>
  <c r="R12" i="2" s="1"/>
  <c r="Q3" i="2"/>
  <c r="Q12" i="2" s="1"/>
  <c r="P3" i="2"/>
  <c r="P12" i="2" s="1"/>
  <c r="N3" i="2"/>
  <c r="N12" i="2" s="1"/>
  <c r="M3" i="2"/>
  <c r="M12" i="2" s="1"/>
  <c r="L3" i="2"/>
  <c r="L12" i="2" s="1"/>
  <c r="K3" i="2"/>
  <c r="K12" i="2" s="1"/>
  <c r="I3" i="2"/>
  <c r="I12" i="2" s="1"/>
  <c r="H3" i="2"/>
  <c r="H12" i="2" s="1"/>
  <c r="G3" i="2"/>
  <c r="G12" i="2" s="1"/>
  <c r="F3" i="2"/>
  <c r="F12" i="2" s="1"/>
  <c r="C3" i="2"/>
  <c r="C11" i="2" s="1"/>
  <c r="B3" i="2"/>
  <c r="C2" i="2"/>
  <c r="U1" i="2"/>
  <c r="P1" i="2"/>
  <c r="K1" i="2"/>
  <c r="F1" i="2"/>
</calcChain>
</file>

<file path=xl/sharedStrings.xml><?xml version="1.0" encoding="utf-8"?>
<sst xmlns="http://schemas.openxmlformats.org/spreadsheetml/2006/main" count="454" uniqueCount="286">
  <si>
    <t>귀검사</t>
  </si>
  <si>
    <t>_</t>
  </si>
  <si>
    <t>여귀검</t>
  </si>
  <si>
    <t>여프리</t>
  </si>
  <si>
    <t>남프리</t>
  </si>
  <si>
    <t>갱신 시간</t>
  </si>
  <si>
    <t>A</t>
  </si>
  <si>
    <t>B</t>
  </si>
  <si>
    <t>C</t>
  </si>
  <si>
    <t>D</t>
  </si>
  <si>
    <t>모자</t>
  </si>
  <si>
    <t>머리</t>
  </si>
  <si>
    <t>얼굴</t>
  </si>
  <si>
    <t>상의</t>
  </si>
  <si>
    <t>하의</t>
  </si>
  <si>
    <t>신발</t>
  </si>
  <si>
    <t>목가슴</t>
  </si>
  <si>
    <t>아바타 외 판매금</t>
  </si>
  <si>
    <t>허리</t>
  </si>
  <si>
    <t>아바타값</t>
  </si>
  <si>
    <t>피부</t>
  </si>
  <si>
    <t>계</t>
  </si>
  <si>
    <t>남격가</t>
  </si>
  <si>
    <t>여격가</t>
  </si>
  <si>
    <t>남거너</t>
  </si>
  <si>
    <t>여거너</t>
  </si>
  <si>
    <t>남법사</t>
  </si>
  <si>
    <t>여법사</t>
  </si>
  <si>
    <t>도적</t>
  </si>
  <si>
    <t>마창</t>
  </si>
  <si>
    <t>사도의 강림 아바타 풀세트 상자 [여귀검사]</t>
  </si>
  <si>
    <t>카인의 이어커프[A타입]</t>
  </si>
  <si>
    <t>카인의 단발 헤어 [A타입]</t>
  </si>
  <si>
    <t>카인의 강인한 메이크업[A타입]</t>
  </si>
  <si>
    <t>카인의 화려한 상의[A타입]</t>
  </si>
  <si>
    <t>카인의 빛나는 하의[A타입]</t>
  </si>
  <si>
    <t>카인의 단단한 부츠[A타입]</t>
  </si>
  <si>
    <t>카인의 숙명적인 어깨장신구[A타입]</t>
  </si>
  <si>
    <t>카인의 강인한 벨트[A타입]</t>
  </si>
  <si>
    <t>카인의 건강한피부[A타입]</t>
  </si>
  <si>
    <t>카인의 이어커프[B타입]</t>
  </si>
  <si>
    <t>카인의 단발 헤어 [B타입]</t>
  </si>
  <si>
    <t>카인의 강인한 메이크업[B타입]</t>
  </si>
  <si>
    <t>카인의 화려한 상의[B타입]</t>
  </si>
  <si>
    <t>카인의 빛나는 하의[B타입]</t>
  </si>
  <si>
    <t>카인의 단단한 부츠[B타입]</t>
  </si>
  <si>
    <t>카인의 숙명적인 어깨장신구[B타입]</t>
  </si>
  <si>
    <t>카인의 강인한 벨트[B타입]</t>
  </si>
  <si>
    <t>카인의 살굿빛 피부[B타입]</t>
  </si>
  <si>
    <t>카인의 이어커프[C타입]</t>
  </si>
  <si>
    <t>카인의 단발 헤어 [C타입]</t>
  </si>
  <si>
    <t>카인의 강인한 메이크업[C타입]</t>
  </si>
  <si>
    <t>카인의 화려한 상의[C타입]</t>
  </si>
  <si>
    <t>카인의 빛나는 하의[C타입]</t>
  </si>
  <si>
    <t>카인의 단단한 부츠[C타입]</t>
  </si>
  <si>
    <t>카인의 숙명적인 어깨장신구[C타입]</t>
  </si>
  <si>
    <t>카인의 강인한 벨트[C타입]</t>
  </si>
  <si>
    <t>카인의 우윳빛 피부[C타입]</t>
  </si>
  <si>
    <t>카인의 이어커프[D타입]</t>
  </si>
  <si>
    <t>카인의 단발 헤어 [D타입]</t>
  </si>
  <si>
    <t>카인의 강인한 메이크업[D타입]</t>
  </si>
  <si>
    <t>카인의 화려한 상의[D타입]</t>
  </si>
  <si>
    <t>카인의 빛나는 하의[D타입]</t>
  </si>
  <si>
    <t>카인의 단단한 부츠[D타입]</t>
  </si>
  <si>
    <t>카인의 숙명적인 어깨장신구[D타입]</t>
  </si>
  <si>
    <t>카인의 강인한 벨트[D타입]</t>
  </si>
  <si>
    <t>카인의 우윳빛 피부[D타입]</t>
  </si>
  <si>
    <t>사도의 강림 아바타 풀세트 상자 [남귀검사/다크나이트]</t>
  </si>
  <si>
    <t>카인의 짧은 머리[A타입]</t>
  </si>
  <si>
    <t>카인의 무심한 눈빛[A타입]</t>
  </si>
  <si>
    <t>카인의 롱 코트[A타입]</t>
  </si>
  <si>
    <t>카인의 굳센 부츠[A타입]</t>
  </si>
  <si>
    <t>카인의 숙명[A타입]</t>
  </si>
  <si>
    <t>카인의 허리 벨트[A타입]</t>
  </si>
  <si>
    <t>카인의 살굿빛 피부[A타입]</t>
  </si>
  <si>
    <t>카인의 짧은 머리[B타입]</t>
  </si>
  <si>
    <t>카인의 무심한 눈빛[B타입]</t>
  </si>
  <si>
    <t>카인의 롱 코트[B타입]</t>
  </si>
  <si>
    <t>카인의 굳센 부츠[B타입]</t>
  </si>
  <si>
    <t>카인의 숙명[B타입]</t>
  </si>
  <si>
    <t>카인의 허리 벨트[B타입]</t>
  </si>
  <si>
    <t>카인의 구릿빛피부[B타입]</t>
  </si>
  <si>
    <t>카인의 짧은 머리[C타입]</t>
  </si>
  <si>
    <t>카인의 무심한 눈빛[C타입]</t>
  </si>
  <si>
    <t>카인의 롱 코트[C타입]</t>
  </si>
  <si>
    <t>카인의 굳센 부츠[C타입]</t>
  </si>
  <si>
    <t>카인의 숙명[C타입]</t>
  </si>
  <si>
    <t>카인의 허리 벨트[C타입]</t>
  </si>
  <si>
    <t>카인의 잿빛 피부[C타입]</t>
  </si>
  <si>
    <t>카인의 짧은 머리[D타입]</t>
  </si>
  <si>
    <t>카인의 무심한 눈빛[D타입]</t>
  </si>
  <si>
    <t>카인의 롱 코트[D타입]</t>
  </si>
  <si>
    <t>카인의 굳센 부츠[D타입]</t>
  </si>
  <si>
    <t>카인의 숙명[D타입]</t>
  </si>
  <si>
    <t>카인의 허리 벨트[D타입]</t>
  </si>
  <si>
    <t>사도의 강림 아바타 풀세트 상자 [여프리스트]</t>
  </si>
  <si>
    <t>미카엘라의 성스러운 헤드기어[A타입]</t>
  </si>
  <si>
    <t>미카엘라의 고결한 머리카락[A타입]</t>
  </si>
  <si>
    <t>미카엘라의 눈동자와 귀걸이[A타입]</t>
  </si>
  <si>
    <t>미카엘라의 성스러운 코트[A타입]</t>
  </si>
  <si>
    <t>미카엘라의 성스러운 하의[A타입]</t>
  </si>
  <si>
    <t>미카엘라의 가죽 롱 부츠[A타입]</t>
  </si>
  <si>
    <t>미카엘라의 대천사 날개[A타입]</t>
  </si>
  <si>
    <t>미카엘라의 영롱한 보석 벨트[A타입]</t>
  </si>
  <si>
    <t>미카엘라의 뽀얀 피부[A타입]</t>
  </si>
  <si>
    <t>미카엘라의 성스러운 헤드기어[B타입]</t>
  </si>
  <si>
    <t>미카엘라의 고결한 머리카락[B타입]</t>
  </si>
  <si>
    <t>미카엘라의 눈동자와 귀걸이[B타입]</t>
  </si>
  <si>
    <t>미카엘라의 성스러운 코트[B타입]</t>
  </si>
  <si>
    <t>미카엘라의 성스러운 하의[B타입]</t>
  </si>
  <si>
    <t>미카엘라의 가죽 롱 부츠[B타입]</t>
  </si>
  <si>
    <t>미카엘라의 대천사 날개[B타입]</t>
  </si>
  <si>
    <t>미카엘라의 영롱한 보석 벨트[B타입]</t>
  </si>
  <si>
    <t>미카엘라의 살굿빛 피부[B타입]</t>
  </si>
  <si>
    <t>미카엘라의 성스러운 헤드기어[C타입]</t>
  </si>
  <si>
    <t>미카엘라의 고결한 머리카락[C타입]</t>
  </si>
  <si>
    <t>미카엘라의 눈동자와 귀걸이[C타입]</t>
  </si>
  <si>
    <t>미카엘라의 성스러운 코트[C타입]</t>
  </si>
  <si>
    <t>미카엘라의 성스러운 하의[C타입]</t>
  </si>
  <si>
    <t>미카엘라의 가죽 롱 부츠[C타입]</t>
  </si>
  <si>
    <t>미카엘라의 대천사 날개[C타입]</t>
  </si>
  <si>
    <t>미카엘라의 영롱한 보석 벨트[C타입]</t>
  </si>
  <si>
    <t>미카엘라의 뽀얀 피부[C타입]</t>
  </si>
  <si>
    <t>미카엘라의 성스러운 헤드기어[D타입]</t>
  </si>
  <si>
    <t>미카엘라의 고결한 머리카락[D타입]</t>
  </si>
  <si>
    <t>미카엘라의 눈동자와 귀걸이[D타입]</t>
  </si>
  <si>
    <t>미카엘라의 성스러운 코트[D타입]</t>
  </si>
  <si>
    <t>미카엘라의 성스러운 하의[D타입]</t>
  </si>
  <si>
    <t>미카엘라의 가죽 롱 부츠[D타입]</t>
  </si>
  <si>
    <t>미카엘라의 대천사 날개[D타입]</t>
  </si>
  <si>
    <t>미카엘라의 영롱한 보석 벨트[D타입]</t>
  </si>
  <si>
    <t>미카엘라의 살굿빛 피부[D타입]</t>
  </si>
  <si>
    <t>사도의 강림 아바타 풀세트 상자 [남격투가]</t>
  </si>
  <si>
    <t>이시스의 날카로운 뿔 투구[A타입]</t>
  </si>
  <si>
    <t>이시스의 타오르는 불꽃 헤어[A타입]</t>
  </si>
  <si>
    <t>이시스의 날카로운 아이메이크업[A타입]</t>
  </si>
  <si>
    <t>이시스의 단단한 갑주상의[A타입]</t>
  </si>
  <si>
    <t>이시스의 단단한 무늬바지[A타입]</t>
  </si>
  <si>
    <t>이시스의 날카로운 발톱부츠[A타입]</t>
  </si>
  <si>
    <t>이시스의 강인한 8쌍 날개[A타입]</t>
  </si>
  <si>
    <t>이시스의 늘어뜨린 꼬리깃 벨트[A타입]</t>
  </si>
  <si>
    <t>이시스의 코코아빛 피부[A타입]</t>
  </si>
  <si>
    <t>이시스의 날카로운 뿔 투구[B타입]</t>
  </si>
  <si>
    <t>이시스의 타오르는 불꽃 헤어[B타입]</t>
  </si>
  <si>
    <t>이시스의 날카로운 아이메이크업[B타입]</t>
  </si>
  <si>
    <t>이시스의 단단한 갑주상의[B타입]</t>
  </si>
  <si>
    <t>이시스의 단단한 무늬바지[B타입]</t>
  </si>
  <si>
    <t>이시스의 날카로운 발톱부츠[B타입]</t>
  </si>
  <si>
    <t>이시스의 강인한 8쌍 날개[B타입]</t>
  </si>
  <si>
    <t>이시스의 늘어뜨린 꼬리깃 벨트[B타입]</t>
  </si>
  <si>
    <t>이시스의 잿빛 피부[B타입]</t>
  </si>
  <si>
    <t>이시스의 날카로운 뿔 투구[C타입]</t>
  </si>
  <si>
    <t>이시스의 타오르는 불꽃 헤어[C타입]</t>
  </si>
  <si>
    <t>이시스의 날카로운 아이메이크업[C타입]</t>
  </si>
  <si>
    <t>이시스의 단단한 갑주상의[C타입]</t>
  </si>
  <si>
    <t>이시스의 단단한 무늬바지[C타입]</t>
  </si>
  <si>
    <t>이시스의 날카로운 발톱부츠[C타입]</t>
  </si>
  <si>
    <t>이시스의 강인한 8쌍 날개[C타입]</t>
  </si>
  <si>
    <t>이시스의 늘어뜨린 꼬리깃 벨트[C타입]</t>
  </si>
  <si>
    <t>이시스의 코코아빛 피부[C타입]</t>
  </si>
  <si>
    <t>이시스의 날카로운 뿔 투구[D타입]</t>
  </si>
  <si>
    <t>이시스의 타오르는 불꽃 헤어[D타입]</t>
  </si>
  <si>
    <t>이시스의 날카로운 아이메이크업[D타입]</t>
  </si>
  <si>
    <t>이시스의 단단한 갑주상의[D타입]</t>
  </si>
  <si>
    <t>이시스의 단단한 무늬바지[D타입]</t>
  </si>
  <si>
    <t>이시스의 날카로운 발톱부츠[D타입]</t>
  </si>
  <si>
    <t>이시스의 강인한 8쌍 날개[D타입]</t>
  </si>
  <si>
    <t>이시스의 늘어뜨린 꼬리깃 벨트[D타입]</t>
  </si>
  <si>
    <t>이시스의 초콜릿빛 피부[D타입]</t>
  </si>
  <si>
    <t>사도의 강림 아바타 풀세트 상자 [여격투가]</t>
  </si>
  <si>
    <t>프레이의 금속 헤어장식[A타입]</t>
  </si>
  <si>
    <t>프레이의 물결치는 포니테일[A타입]</t>
  </si>
  <si>
    <t>프레이의 자비로운 시선[A타입]</t>
  </si>
  <si>
    <t>프레이의 완고한 갑주[A타입]</t>
  </si>
  <si>
    <t>프레이의 갑주 하의[A타입]</t>
  </si>
  <si>
    <t>프레이의 예리한 발톱[A타입]</t>
  </si>
  <si>
    <t>프레이의 창공의 날개[A타입]</t>
  </si>
  <si>
    <t>프레이의 풍성한 꼬리깃[A타입]</t>
  </si>
  <si>
    <t>프레이의 살굿빛 피부[A타입]</t>
  </si>
  <si>
    <t>프레이의 금속 헤어장식[B타입]</t>
  </si>
  <si>
    <t>프레이의 물결치는 포니테일[B타입]</t>
  </si>
  <si>
    <t>프레이의 자비로운 시선[B타입]</t>
  </si>
  <si>
    <t>프레이의 완고한 갑주[B타입]</t>
  </si>
  <si>
    <t>프레이의 갑주 하의[B타입]</t>
  </si>
  <si>
    <t>프레이의 예리한 발톱[B타입]</t>
  </si>
  <si>
    <t>프레이의 창공의 날개[B타입]</t>
  </si>
  <si>
    <t>프레이의 풍성한 꼬리깃[B타입]</t>
  </si>
  <si>
    <t>프레이의 구릿빛 피부[B타입]</t>
  </si>
  <si>
    <t>프레이의 금속 헤어장식[C타입]</t>
  </si>
  <si>
    <t>프레이의 물결치는 포니테일[C타입]</t>
  </si>
  <si>
    <t>프레이의 자비로운 시선[C타입]</t>
  </si>
  <si>
    <t>프레이의 완고한 갑주[C타입]</t>
  </si>
  <si>
    <t>프레이의 갑주 하의[C타입]</t>
  </si>
  <si>
    <t>프레이의 예리한 발톱[C타입]</t>
  </si>
  <si>
    <t>프레이의 창공의 날개[C타입]</t>
  </si>
  <si>
    <t>프레이의 풍성한 꼬리깃[C타입]</t>
  </si>
  <si>
    <t>프레이의 살굿빛 피부[C타입]</t>
  </si>
  <si>
    <t>프레이의 금속 헤어장식[D타입]</t>
  </si>
  <si>
    <t>프레이의 물결치는 포니테일[D타입]</t>
  </si>
  <si>
    <t>프레이의 자비로운 시선[D타입]</t>
  </si>
  <si>
    <t>프레이의 완고한 갑주[D타입]</t>
  </si>
  <si>
    <t>프레이의 갑주 하의[D타입]</t>
  </si>
  <si>
    <t>프레이의 예리한 발톱[D타입]</t>
  </si>
  <si>
    <t>프레이의 창공의 날개[D타입]</t>
  </si>
  <si>
    <t>프레이의 풍성한 꼬리깃[D타입]</t>
  </si>
  <si>
    <t>프레이의 핑크로즈 피부[D타입]</t>
  </si>
  <si>
    <t>사도의 강림 아바타 풀세트 상자 [남프리스트]</t>
  </si>
  <si>
    <t>바칼의 단단한 뿔[A타입]</t>
  </si>
  <si>
    <t>바칼의 넘긴 헤어[A타입]</t>
  </si>
  <si>
    <t>바칼의 눈동자와 타투[A타입]</t>
  </si>
  <si>
    <t>바칼의 퍼 코트[A타입]</t>
  </si>
  <si>
    <t>바칼의 용 장식 하의[A타입]</t>
  </si>
  <si>
    <t>바칼의 비늘 갑주 신발[A타입]</t>
  </si>
  <si>
    <t>바칼의 강력한 날개[A타입]</t>
  </si>
  <si>
    <t>바칼의 단단한 꼬리[A타입]</t>
  </si>
  <si>
    <t>바칼의 잿빛 피부[A타입]</t>
  </si>
  <si>
    <t>바칼의 단단한 뿔[B타입]</t>
  </si>
  <si>
    <t>바칼의 넘긴 헤어[B타입]</t>
  </si>
  <si>
    <t>바칼의 눈동자와 타투[B타입]</t>
  </si>
  <si>
    <t>바칼의 퍼 코트[B타입]</t>
  </si>
  <si>
    <t>바칼의 용 장식 하의[B타입]</t>
  </si>
  <si>
    <t>바칼의 비늘 갑주 신발[B타입]</t>
  </si>
  <si>
    <t>바칼의 강력한 날개[B타입]</t>
  </si>
  <si>
    <t>바칼의 단단한 꼬리[B타입]</t>
  </si>
  <si>
    <t>바칼의 우윳빛 피부[B타입]</t>
  </si>
  <si>
    <t>바칼의 단단한 뿔[C타입]</t>
  </si>
  <si>
    <t>바칼의 넘긴 헤어[C타입]</t>
  </si>
  <si>
    <t>바칼의 눈동자와 타투[C타입]</t>
  </si>
  <si>
    <t>바칼의 퍼 코트[C타입]</t>
  </si>
  <si>
    <t>바칼의 용 장식 하의[C타입]</t>
  </si>
  <si>
    <t>바칼의 비늘 갑주 신발[C타입]</t>
  </si>
  <si>
    <t>바칼의 강력한 날개[C타입]</t>
  </si>
  <si>
    <t>바칼의 단단한 꼬리[C타입]</t>
  </si>
  <si>
    <t>바칼의 구릿빛 피부[C타입]</t>
  </si>
  <si>
    <t>바칼의 단단한 뿔[D타입]</t>
  </si>
  <si>
    <t>바칼의 넘긴 헤어[D타입]</t>
  </si>
  <si>
    <t>바칼의 눈동자와 타투[D타입]</t>
  </si>
  <si>
    <t>바칼의 퍼 코트[D타입]</t>
  </si>
  <si>
    <t>바칼의 용 장식 하의[D타입]</t>
  </si>
  <si>
    <t>바칼의 비늘 갑주 신발[D타입]</t>
  </si>
  <si>
    <t>바칼의 강력한 날개[D타입]</t>
  </si>
  <si>
    <t>바칼의 단단한 꼬리[D타입]</t>
  </si>
  <si>
    <t>바칼의 뽀얀 피부[D타입]</t>
  </si>
  <si>
    <t>사도의 강림 아바타 풀세트 상자 [여거너]</t>
  </si>
  <si>
    <t>시로코의 윈디 롱헤어[A타입]</t>
  </si>
  <si>
    <t>시로코의 윈디 숏헤어[A타입]</t>
  </si>
  <si>
    <t>시로코의 윈디 링[A타입]</t>
  </si>
  <si>
    <t>시로코의 윈디 탑[A타입]</t>
  </si>
  <si>
    <t>시로코의 윈디 팬츠[A타입]</t>
  </si>
  <si>
    <t>시로코의 윈디 슈즈[A타입]</t>
  </si>
  <si>
    <t>시로코의 윈디 넥클리스[A타입]</t>
  </si>
  <si>
    <t>시로코의 윈디 벨트[A타입]</t>
  </si>
  <si>
    <t>시로코의 다크퍼플 피부[A타입]</t>
  </si>
  <si>
    <t>시로코의 윈디 롱헤어[B타입]</t>
  </si>
  <si>
    <t>시로코의 윈디 숏헤어[B타입]</t>
  </si>
  <si>
    <t>시로코의 윈디 링[B타입]</t>
  </si>
  <si>
    <t>시로코의 윈디 탑[B타입]</t>
  </si>
  <si>
    <t>시로코의 윈디 팬츠[B타입]</t>
  </si>
  <si>
    <t>시로코의 윈디 슈즈[B타입]</t>
  </si>
  <si>
    <t>시로코의 윈디 넥클리스[B타입]</t>
  </si>
  <si>
    <t>시로코의 윈디 벨트[B타입]</t>
  </si>
  <si>
    <t>시로코의 우윳빛 피부[B타입]</t>
  </si>
  <si>
    <t>시로코의 윈디 롱헤어[C타입]</t>
  </si>
  <si>
    <t>시로코의 윈디 숏헤어[C타입]</t>
  </si>
  <si>
    <t>시로코의 윈디 링[C타입]</t>
  </si>
  <si>
    <t>시로코의 윈디 탑[C타입]</t>
  </si>
  <si>
    <t>시로코의 윈디 팬츠[C타입]</t>
  </si>
  <si>
    <t>시로코의 윈디 슈즈[C타입]</t>
  </si>
  <si>
    <t>시로코의 윈디 넥클리스[C타입]</t>
  </si>
  <si>
    <t>시로코의 윈디 벨트[C타입]</t>
  </si>
  <si>
    <t>시로코의 우윳빛 피부[C타입]</t>
  </si>
  <si>
    <t>시로코의 윈디 롱헤어[D타입]</t>
  </si>
  <si>
    <t>시로코의 윈디 숏헤어[D타입]</t>
  </si>
  <si>
    <t>시로코의 윈디 링[D타입]</t>
  </si>
  <si>
    <t>시로코의 윈디 탑[D타입]</t>
  </si>
  <si>
    <t>시로코의 윈디 팬츠[D타입]</t>
  </si>
  <si>
    <t>시로코의 윈디 슈즈[D타입]</t>
  </si>
  <si>
    <t>시로코의 윈디 넥클리스[D타입]</t>
  </si>
  <si>
    <t>시로코의 윈디 벨트[D타입]</t>
  </si>
  <si>
    <t>시로코의 우윳빛 피부[D타입]</t>
  </si>
  <si>
    <t>왕립 아라드 고교 리턴즈 크리쳐 상자</t>
    <phoneticPr fontId="5" type="noConversion"/>
  </si>
  <si>
    <t>왕립 아라드 고교 리턴즈 세라 상자</t>
    <phoneticPr fontId="5" type="noConversion"/>
  </si>
  <si>
    <t>itemName</t>
    <phoneticPr fontId="5" type="noConversion"/>
  </si>
  <si>
    <t>searchOption</t>
    <phoneticPr fontId="5" type="noConversion"/>
  </si>
  <si>
    <t>왕립 아라드 고교 리턴즈 아바타 풀세트 상자</t>
    <phoneticPr fontId="5" type="noConversion"/>
  </si>
  <si>
    <t>왕립 아라드 고교 리턴즈 패키지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</si>
</sst>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#,##0_ 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0" fontId="2" fillId="3" borderId="1" xfId="0" applyFont="1" applyFill="1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5" xfId="0" applyFont="1" applyFill="1" applyBorder="1"/>
    <xf numFmtId="177" fontId="2" fillId="0" borderId="6" xfId="0" applyNumberFormat="1" applyFont="1" applyBorder="1"/>
    <xf numFmtId="0" fontId="2" fillId="2" borderId="5" xfId="0" applyFont="1" applyFill="1" applyBorder="1" applyAlignment="1">
      <alignment horizontal="center" vertical="center"/>
    </xf>
    <xf numFmtId="177" fontId="2" fillId="0" borderId="0" xfId="0" applyNumberFormat="1" applyFont="1"/>
    <xf numFmtId="0" fontId="2" fillId="0" borderId="6" xfId="0" applyFont="1" applyBorder="1"/>
    <xf numFmtId="0" fontId="1" fillId="3" borderId="7" xfId="0" applyFont="1" applyFill="1" applyBorder="1"/>
    <xf numFmtId="177" fontId="1" fillId="4" borderId="8" xfId="0" applyNumberFormat="1" applyFont="1" applyFill="1" applyBorder="1"/>
    <xf numFmtId="0" fontId="2" fillId="2" borderId="7" xfId="0" applyFont="1" applyFill="1" applyBorder="1" applyAlignment="1">
      <alignment horizontal="center" vertical="center"/>
    </xf>
    <xf numFmtId="177" fontId="2" fillId="4" borderId="2" xfId="0" applyNumberFormat="1" applyFont="1" applyFill="1" applyBorder="1"/>
    <xf numFmtId="0" fontId="2" fillId="4" borderId="2" xfId="0" applyFont="1" applyFill="1" applyBorder="1"/>
    <xf numFmtId="0" fontId="2" fillId="2" borderId="0" xfId="0" applyFont="1" applyFill="1"/>
    <xf numFmtId="0" fontId="2" fillId="2" borderId="6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4" fillId="5" borderId="0" xfId="0" applyFont="1" applyFill="1" applyAlignment="1">
      <alignment horizontal="center"/>
    </xf>
    <xf numFmtId="0" fontId="3" fillId="4" borderId="0" xfId="0" applyFont="1" applyFill="1"/>
    <xf numFmtId="0" fontId="3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zoomScaleNormal="100" workbookViewId="0">
      <selection activeCell="C14" sqref="C14"/>
    </sheetView>
  </sheetViews>
  <sheetFormatPr defaultRowHeight="16.5" customHeight="1" x14ac:dyDescent="0.3"/>
  <cols>
    <col min="2" max="2" width="29.25" customWidth="1"/>
    <col min="3" max="3" width="13.75" customWidth="1"/>
  </cols>
  <sheetData>
    <row r="1" spans="1:24" ht="16.5" customHeight="1" x14ac:dyDescent="0.3">
      <c r="E1" s="1" t="s">
        <v>0</v>
      </c>
      <c r="F1" s="2">
        <f>bag!C50</f>
        <v>0</v>
      </c>
      <c r="G1" s="2" t="s">
        <v>1</v>
      </c>
      <c r="H1" s="2" t="s">
        <v>1</v>
      </c>
      <c r="I1" s="2" t="s">
        <v>1</v>
      </c>
      <c r="J1" s="1" t="s">
        <v>2</v>
      </c>
      <c r="K1" s="3">
        <f>bag!C9</f>
        <v>0</v>
      </c>
      <c r="L1" s="3" t="s">
        <v>1</v>
      </c>
      <c r="M1" s="3" t="s">
        <v>1</v>
      </c>
      <c r="N1" s="3" t="s">
        <v>1</v>
      </c>
      <c r="O1" s="1" t="s">
        <v>3</v>
      </c>
      <c r="P1" s="3">
        <f>bag!C91</f>
        <v>0</v>
      </c>
      <c r="Q1" s="3"/>
      <c r="R1" s="3"/>
      <c r="S1" s="3"/>
      <c r="T1" s="1" t="s">
        <v>4</v>
      </c>
      <c r="U1" s="3">
        <f>bag!AB214</f>
        <v>0</v>
      </c>
      <c r="V1" s="3"/>
      <c r="W1" s="3"/>
      <c r="X1" s="3"/>
    </row>
    <row r="2" spans="1:24" ht="16.5" customHeight="1" x14ac:dyDescent="0.3">
      <c r="A2" s="4"/>
      <c r="B2" s="5" t="s">
        <v>5</v>
      </c>
      <c r="C2" s="6" t="e">
        <f>bag!#REF!</f>
        <v>#REF!</v>
      </c>
      <c r="D2" s="4"/>
      <c r="E2" s="7"/>
      <c r="F2" s="8" t="s">
        <v>6</v>
      </c>
      <c r="G2" s="8" t="s">
        <v>7</v>
      </c>
      <c r="H2" s="8" t="s">
        <v>8</v>
      </c>
      <c r="I2" s="9" t="s">
        <v>9</v>
      </c>
      <c r="J2" s="7"/>
      <c r="K2" s="8" t="s">
        <v>6</v>
      </c>
      <c r="L2" s="8" t="s">
        <v>7</v>
      </c>
      <c r="M2" s="8" t="s">
        <v>8</v>
      </c>
      <c r="N2" s="9" t="s">
        <v>9</v>
      </c>
      <c r="O2" s="7"/>
      <c r="P2" s="8" t="s">
        <v>6</v>
      </c>
      <c r="Q2" s="8" t="s">
        <v>7</v>
      </c>
      <c r="R2" s="8" t="s">
        <v>8</v>
      </c>
      <c r="S2" s="9" t="s">
        <v>9</v>
      </c>
      <c r="T2" s="7"/>
      <c r="U2" s="8" t="s">
        <v>6</v>
      </c>
      <c r="V2" s="8" t="s">
        <v>7</v>
      </c>
      <c r="W2" s="8" t="s">
        <v>8</v>
      </c>
      <c r="X2" s="9" t="s">
        <v>9</v>
      </c>
    </row>
    <row r="3" spans="1:24" ht="16.5" customHeight="1" x14ac:dyDescent="0.3">
      <c r="A3" s="4"/>
      <c r="B3" s="10" t="str">
        <f>bag!A2</f>
        <v>왕립 아라드 고교 리턴즈 패키지</v>
      </c>
      <c r="C3" s="11">
        <f>bag!C2</f>
        <v>0</v>
      </c>
      <c r="D3" s="4"/>
      <c r="E3" s="12" t="s">
        <v>10</v>
      </c>
      <c r="F3" s="13">
        <f>bag!AB51</f>
        <v>0</v>
      </c>
      <c r="G3" s="13">
        <f>bag!AB61</f>
        <v>0</v>
      </c>
      <c r="H3" s="13">
        <f>bag!AB71</f>
        <v>0</v>
      </c>
      <c r="I3" s="11">
        <f>bag!AB81</f>
        <v>0</v>
      </c>
      <c r="J3" s="12" t="s">
        <v>10</v>
      </c>
      <c r="K3" s="13">
        <f>bag!AB10</f>
        <v>0</v>
      </c>
      <c r="L3" s="13">
        <f>bag!AB20</f>
        <v>0</v>
      </c>
      <c r="M3" s="13">
        <f>bag!AB30</f>
        <v>0</v>
      </c>
      <c r="N3" s="11">
        <f>bag!AB40</f>
        <v>0</v>
      </c>
      <c r="O3" s="12" t="s">
        <v>10</v>
      </c>
      <c r="P3" s="4">
        <f>bag!AB92</f>
        <v>0</v>
      </c>
      <c r="Q3" s="4">
        <f>bag!AB102</f>
        <v>0</v>
      </c>
      <c r="R3" s="4">
        <f>bag!AB112</f>
        <v>0</v>
      </c>
      <c r="S3" s="14">
        <f>bag!AB122</f>
        <v>0</v>
      </c>
      <c r="T3" s="12" t="s">
        <v>10</v>
      </c>
      <c r="U3" s="4">
        <f>bag!AB215</f>
        <v>0</v>
      </c>
      <c r="V3" s="4">
        <f>bag!AB225</f>
        <v>0</v>
      </c>
      <c r="W3" s="4">
        <f>bag!AB235</f>
        <v>0</v>
      </c>
      <c r="X3" s="14">
        <f>bag!AB245</f>
        <v>0</v>
      </c>
    </row>
    <row r="4" spans="1:24" ht="16.5" customHeight="1" x14ac:dyDescent="0.3">
      <c r="A4" s="4"/>
      <c r="B4" s="10" t="str">
        <f>bag!A3</f>
        <v>왕립 아라드 고교 리턴즈 크리쳐 상자</v>
      </c>
      <c r="C4" s="11">
        <f>bag!C3</f>
        <v>0</v>
      </c>
      <c r="D4" s="4"/>
      <c r="E4" s="12" t="s">
        <v>11</v>
      </c>
      <c r="F4" s="13">
        <f>bag!AB52</f>
        <v>0</v>
      </c>
      <c r="G4" s="13">
        <f>bag!AB62</f>
        <v>0</v>
      </c>
      <c r="H4" s="13">
        <f>bag!AB72</f>
        <v>0</v>
      </c>
      <c r="I4" s="11">
        <f>bag!AB82</f>
        <v>0</v>
      </c>
      <c r="J4" s="12" t="s">
        <v>11</v>
      </c>
      <c r="K4" s="13">
        <f>bag!AB11</f>
        <v>0</v>
      </c>
      <c r="L4" s="13">
        <f>bag!AB21</f>
        <v>0</v>
      </c>
      <c r="M4" s="13">
        <f>bag!AB31</f>
        <v>0</v>
      </c>
      <c r="N4" s="11">
        <f>bag!AB41</f>
        <v>0</v>
      </c>
      <c r="O4" s="12" t="s">
        <v>11</v>
      </c>
      <c r="P4" s="4">
        <f>bag!AB93</f>
        <v>0</v>
      </c>
      <c r="Q4" s="4">
        <f>bag!AB103</f>
        <v>0</v>
      </c>
      <c r="R4" s="4">
        <f>bag!AB113</f>
        <v>0</v>
      </c>
      <c r="S4" s="14">
        <f>bag!AB123</f>
        <v>0</v>
      </c>
      <c r="T4" s="12" t="s">
        <v>11</v>
      </c>
      <c r="U4" s="4">
        <f>bag!AB216</f>
        <v>0</v>
      </c>
      <c r="V4" s="4">
        <f>bag!AB226</f>
        <v>0</v>
      </c>
      <c r="W4" s="4">
        <f>bag!AB236</f>
        <v>0</v>
      </c>
      <c r="X4" s="14">
        <f>bag!AB246</f>
        <v>0</v>
      </c>
    </row>
    <row r="5" spans="1:24" ht="16.5" customHeight="1" x14ac:dyDescent="0.3">
      <c r="A5" s="4"/>
      <c r="B5" s="10" t="str">
        <f>bag!A4</f>
        <v>왕립 아라드 고교 리턴즈 세라 상자</v>
      </c>
      <c r="C5" s="11">
        <f>bag!C4</f>
        <v>0</v>
      </c>
      <c r="D5" s="4"/>
      <c r="E5" s="12" t="s">
        <v>12</v>
      </c>
      <c r="F5" s="13">
        <f>bag!AB53</f>
        <v>0</v>
      </c>
      <c r="G5" s="13">
        <f>bag!AB63</f>
        <v>0</v>
      </c>
      <c r="H5" s="13">
        <f>bag!AB73</f>
        <v>0</v>
      </c>
      <c r="I5" s="11">
        <f>bag!AB83</f>
        <v>0</v>
      </c>
      <c r="J5" s="12" t="s">
        <v>12</v>
      </c>
      <c r="K5" s="13">
        <f>bag!AB12</f>
        <v>0</v>
      </c>
      <c r="L5" s="13">
        <f>bag!AB22</f>
        <v>0</v>
      </c>
      <c r="M5" s="13">
        <f>bag!AB32</f>
        <v>0</v>
      </c>
      <c r="N5" s="11">
        <f>bag!AB42</f>
        <v>0</v>
      </c>
      <c r="O5" s="12" t="s">
        <v>12</v>
      </c>
      <c r="P5" s="4">
        <f>bag!AB94</f>
        <v>0</v>
      </c>
      <c r="Q5" s="4">
        <f>bag!AB104</f>
        <v>0</v>
      </c>
      <c r="R5" s="4">
        <f>bag!AB114</f>
        <v>0</v>
      </c>
      <c r="S5" s="14">
        <f>bag!AB124</f>
        <v>0</v>
      </c>
      <c r="T5" s="12" t="s">
        <v>12</v>
      </c>
      <c r="U5" s="4">
        <f>bag!AB217</f>
        <v>0</v>
      </c>
      <c r="V5" s="4">
        <f>bag!AB227</f>
        <v>0</v>
      </c>
      <c r="W5" s="4">
        <f>bag!AB237</f>
        <v>0</v>
      </c>
      <c r="X5" s="14">
        <f>bag!AB247</f>
        <v>0</v>
      </c>
    </row>
    <row r="6" spans="1:24" ht="16.5" customHeight="1" x14ac:dyDescent="0.3">
      <c r="A6" s="4"/>
      <c r="B6" s="10" t="str">
        <f>bag!A5</f>
        <v>왕립 아라드 고교 리턴즈 아바타 풀세트 상자</v>
      </c>
      <c r="C6" s="11">
        <f>bag!C5</f>
        <v>0</v>
      </c>
      <c r="D6" s="4"/>
      <c r="E6" s="12" t="s">
        <v>13</v>
      </c>
      <c r="F6" s="13">
        <f>bag!AB54</f>
        <v>0</v>
      </c>
      <c r="G6" s="13">
        <f>bag!AB64</f>
        <v>0</v>
      </c>
      <c r="H6" s="13">
        <f>bag!AB74</f>
        <v>0</v>
      </c>
      <c r="I6" s="11">
        <f>bag!AB84</f>
        <v>0</v>
      </c>
      <c r="J6" s="12" t="s">
        <v>13</v>
      </c>
      <c r="K6" s="13">
        <f>bag!AB13</f>
        <v>0</v>
      </c>
      <c r="L6" s="13">
        <f>bag!AB23</f>
        <v>0</v>
      </c>
      <c r="M6" s="13">
        <f>bag!AB33</f>
        <v>0</v>
      </c>
      <c r="N6" s="11">
        <f>bag!AB43</f>
        <v>0</v>
      </c>
      <c r="O6" s="12" t="s">
        <v>13</v>
      </c>
      <c r="P6" s="4">
        <f>bag!AB95</f>
        <v>0</v>
      </c>
      <c r="Q6" s="4">
        <f>bag!AB105</f>
        <v>0</v>
      </c>
      <c r="R6" s="4">
        <f>bag!AB115</f>
        <v>0</v>
      </c>
      <c r="S6" s="14">
        <f>bag!AB125</f>
        <v>0</v>
      </c>
      <c r="T6" s="12" t="s">
        <v>13</v>
      </c>
      <c r="U6" s="4">
        <f>bag!AB218</f>
        <v>0</v>
      </c>
      <c r="V6" s="4">
        <f>bag!AB228</f>
        <v>0</v>
      </c>
      <c r="W6" s="4">
        <f>bag!AB238</f>
        <v>0</v>
      </c>
      <c r="X6" s="14">
        <f>bag!AB248</f>
        <v>0</v>
      </c>
    </row>
    <row r="7" spans="1:24" ht="16.5" customHeight="1" x14ac:dyDescent="0.3">
      <c r="A7" s="4"/>
      <c r="B7" s="10">
        <f>bag!A6</f>
        <v>0</v>
      </c>
      <c r="C7" s="11">
        <f>bag!C6</f>
        <v>0</v>
      </c>
      <c r="D7" s="4"/>
      <c r="E7" s="12" t="s">
        <v>14</v>
      </c>
      <c r="F7" s="13">
        <f>bag!AB55</f>
        <v>0</v>
      </c>
      <c r="G7" s="13">
        <f>bag!AB65</f>
        <v>0</v>
      </c>
      <c r="H7" s="13">
        <f>bag!AB75</f>
        <v>0</v>
      </c>
      <c r="I7" s="11">
        <f>bag!AB85</f>
        <v>0</v>
      </c>
      <c r="J7" s="12" t="s">
        <v>14</v>
      </c>
      <c r="K7" s="13">
        <f>bag!AB14</f>
        <v>0</v>
      </c>
      <c r="L7" s="13">
        <f>bag!AB24</f>
        <v>0</v>
      </c>
      <c r="M7" s="13">
        <f>bag!AB34</f>
        <v>0</v>
      </c>
      <c r="N7" s="11">
        <f>bag!AB44</f>
        <v>0</v>
      </c>
      <c r="O7" s="12" t="s">
        <v>14</v>
      </c>
      <c r="P7" s="4">
        <f>bag!AB96</f>
        <v>0</v>
      </c>
      <c r="Q7" s="4">
        <f>bag!AB106</f>
        <v>0</v>
      </c>
      <c r="R7" s="4">
        <f>bag!AB116</f>
        <v>0</v>
      </c>
      <c r="S7" s="14">
        <f>bag!AB126</f>
        <v>0</v>
      </c>
      <c r="T7" s="12" t="s">
        <v>14</v>
      </c>
      <c r="U7" s="4">
        <f>bag!AB219</f>
        <v>0</v>
      </c>
      <c r="V7" s="4">
        <f>bag!AB229</f>
        <v>0</v>
      </c>
      <c r="W7" s="4">
        <f>bag!AB239</f>
        <v>0</v>
      </c>
      <c r="X7" s="14">
        <f>bag!AB249</f>
        <v>0</v>
      </c>
    </row>
    <row r="8" spans="1:24" ht="16.5" customHeight="1" x14ac:dyDescent="0.3">
      <c r="A8" s="4"/>
      <c r="B8" s="10">
        <f>bag!A7</f>
        <v>0</v>
      </c>
      <c r="C8" s="11">
        <f>bag!C7</f>
        <v>0</v>
      </c>
      <c r="D8" s="4"/>
      <c r="E8" s="12" t="s">
        <v>15</v>
      </c>
      <c r="F8" s="13">
        <f>bag!AB56</f>
        <v>0</v>
      </c>
      <c r="G8" s="13">
        <f>bag!AB66</f>
        <v>0</v>
      </c>
      <c r="H8" s="13">
        <f>bag!AB76</f>
        <v>0</v>
      </c>
      <c r="I8" s="11">
        <f>bag!AB86</f>
        <v>0</v>
      </c>
      <c r="J8" s="12" t="s">
        <v>15</v>
      </c>
      <c r="K8" s="13">
        <f>bag!AB15</f>
        <v>0</v>
      </c>
      <c r="L8" s="13">
        <f>bag!AB25</f>
        <v>0</v>
      </c>
      <c r="M8" s="13">
        <f>bag!AB35</f>
        <v>0</v>
      </c>
      <c r="N8" s="11">
        <f>bag!AB45</f>
        <v>0</v>
      </c>
      <c r="O8" s="12" t="s">
        <v>15</v>
      </c>
      <c r="P8" s="4">
        <f>bag!AB97</f>
        <v>0</v>
      </c>
      <c r="Q8" s="4">
        <f>bag!AB107</f>
        <v>0</v>
      </c>
      <c r="R8" s="4">
        <f>bag!AB117</f>
        <v>0</v>
      </c>
      <c r="S8" s="14">
        <f>bag!AB127</f>
        <v>0</v>
      </c>
      <c r="T8" s="12" t="s">
        <v>15</v>
      </c>
      <c r="U8" s="4">
        <f>bag!AB220</f>
        <v>0</v>
      </c>
      <c r="V8" s="4">
        <f>bag!AB230</f>
        <v>0</v>
      </c>
      <c r="W8" s="4">
        <f>bag!AB240</f>
        <v>0</v>
      </c>
      <c r="X8" s="14">
        <f>bag!AB250</f>
        <v>0</v>
      </c>
    </row>
    <row r="9" spans="1:24" ht="16.5" customHeight="1" x14ac:dyDescent="0.3">
      <c r="A9" s="4"/>
      <c r="B9" s="10"/>
      <c r="C9" s="11"/>
      <c r="D9" s="4"/>
      <c r="E9" s="12" t="s">
        <v>16</v>
      </c>
      <c r="F9" s="13">
        <f>bag!AB57</f>
        <v>0</v>
      </c>
      <c r="G9" s="13">
        <f>bag!AB67</f>
        <v>0</v>
      </c>
      <c r="H9" s="13">
        <f>bag!AB77</f>
        <v>0</v>
      </c>
      <c r="I9" s="11">
        <f>bag!AB87</f>
        <v>0</v>
      </c>
      <c r="J9" s="12" t="s">
        <v>16</v>
      </c>
      <c r="K9" s="13">
        <f>bag!AB16</f>
        <v>0</v>
      </c>
      <c r="L9" s="13">
        <f>bag!AB26</f>
        <v>0</v>
      </c>
      <c r="M9" s="13">
        <f>bag!AB36</f>
        <v>0</v>
      </c>
      <c r="N9" s="11">
        <f>bag!AB46</f>
        <v>0</v>
      </c>
      <c r="O9" s="12" t="s">
        <v>16</v>
      </c>
      <c r="P9" s="4">
        <f>bag!AB98</f>
        <v>0</v>
      </c>
      <c r="Q9" s="4">
        <f>bag!AB108</f>
        <v>0</v>
      </c>
      <c r="R9" s="4">
        <f>bag!AB118</f>
        <v>0</v>
      </c>
      <c r="S9" s="14">
        <f>bag!AB128</f>
        <v>0</v>
      </c>
      <c r="T9" s="12" t="s">
        <v>16</v>
      </c>
      <c r="U9" s="4">
        <f>bag!AB221</f>
        <v>0</v>
      </c>
      <c r="V9" s="4">
        <f>bag!AB231</f>
        <v>0</v>
      </c>
      <c r="W9" s="4">
        <f>bag!AB241</f>
        <v>0</v>
      </c>
      <c r="X9" s="14">
        <f>bag!AB251</f>
        <v>0</v>
      </c>
    </row>
    <row r="10" spans="1:24" ht="16.5" customHeight="1" x14ac:dyDescent="0.3">
      <c r="A10" s="4"/>
      <c r="B10" s="10" t="s">
        <v>17</v>
      </c>
      <c r="C10" s="11">
        <f>SUM(C4:C7)*0.97</f>
        <v>0</v>
      </c>
      <c r="D10" s="4"/>
      <c r="E10" s="12" t="s">
        <v>18</v>
      </c>
      <c r="F10" s="13">
        <f>bag!AB58</f>
        <v>0</v>
      </c>
      <c r="G10" s="13">
        <f>bag!AB68</f>
        <v>0</v>
      </c>
      <c r="H10" s="13">
        <f>bag!AB78</f>
        <v>0</v>
      </c>
      <c r="I10" s="11">
        <f>bag!AB88</f>
        <v>0</v>
      </c>
      <c r="J10" s="12" t="s">
        <v>18</v>
      </c>
      <c r="K10" s="13">
        <f>bag!AB17</f>
        <v>0</v>
      </c>
      <c r="L10" s="13">
        <f>bag!AB27</f>
        <v>0</v>
      </c>
      <c r="M10" s="13">
        <f>bag!AB37</f>
        <v>0</v>
      </c>
      <c r="N10" s="11">
        <f>bag!AB47</f>
        <v>0</v>
      </c>
      <c r="O10" s="12" t="s">
        <v>18</v>
      </c>
      <c r="P10" s="4">
        <f>bag!AB99</f>
        <v>0</v>
      </c>
      <c r="Q10" s="4">
        <f>bag!AB109</f>
        <v>0</v>
      </c>
      <c r="R10" s="4">
        <f>bag!AB119</f>
        <v>0</v>
      </c>
      <c r="S10" s="14">
        <f>bag!AB129</f>
        <v>0</v>
      </c>
      <c r="T10" s="12" t="s">
        <v>18</v>
      </c>
      <c r="U10" s="4">
        <f>bag!AB222</f>
        <v>0</v>
      </c>
      <c r="V10" s="4">
        <f>bag!AB232</f>
        <v>0</v>
      </c>
      <c r="W10" s="4">
        <f>bag!AB242</f>
        <v>0</v>
      </c>
      <c r="X10" s="14">
        <f>bag!AB252</f>
        <v>0</v>
      </c>
    </row>
    <row r="11" spans="1:24" ht="16.5" customHeight="1" x14ac:dyDescent="0.3">
      <c r="A11" s="4"/>
      <c r="B11" s="15" t="s">
        <v>19</v>
      </c>
      <c r="C11" s="16">
        <f>C3-SUM(C4:C7)*0.97</f>
        <v>0</v>
      </c>
      <c r="D11" s="4"/>
      <c r="E11" s="12" t="s">
        <v>20</v>
      </c>
      <c r="F11" s="13">
        <f>bag!AB59</f>
        <v>0</v>
      </c>
      <c r="G11" s="13">
        <f>bag!AB69</f>
        <v>0</v>
      </c>
      <c r="H11" s="13">
        <f>bag!AB79</f>
        <v>0</v>
      </c>
      <c r="I11" s="11">
        <f>bag!AB89</f>
        <v>0</v>
      </c>
      <c r="J11" s="12" t="s">
        <v>20</v>
      </c>
      <c r="K11" s="13">
        <f>bag!AB18</f>
        <v>0</v>
      </c>
      <c r="L11" s="13">
        <f>bag!AB28</f>
        <v>0</v>
      </c>
      <c r="M11" s="13">
        <f>bag!AB38</f>
        <v>0</v>
      </c>
      <c r="N11" s="11">
        <f>bag!AB48</f>
        <v>0</v>
      </c>
      <c r="O11" s="12" t="s">
        <v>20</v>
      </c>
      <c r="P11" s="4">
        <f>bag!AB100</f>
        <v>0</v>
      </c>
      <c r="Q11" s="4">
        <f>bag!AB110</f>
        <v>0</v>
      </c>
      <c r="R11" s="4">
        <f>bag!AB120</f>
        <v>0</v>
      </c>
      <c r="S11" s="14">
        <f>bag!AB130</f>
        <v>0</v>
      </c>
      <c r="T11" s="12" t="s">
        <v>20</v>
      </c>
      <c r="U11" s="4">
        <f>bag!AB223</f>
        <v>0</v>
      </c>
      <c r="V11" s="4">
        <f>bag!AB233</f>
        <v>0</v>
      </c>
      <c r="W11" s="4">
        <f>bag!AB243</f>
        <v>0</v>
      </c>
      <c r="X11" s="14">
        <f>bag!AB253</f>
        <v>0</v>
      </c>
    </row>
    <row r="12" spans="1:24" ht="16.5" customHeight="1" x14ac:dyDescent="0.3">
      <c r="A12" s="4"/>
      <c r="B12" s="4"/>
      <c r="C12" s="4"/>
      <c r="D12" s="4"/>
      <c r="E12" s="17" t="s">
        <v>21</v>
      </c>
      <c r="F12" s="18">
        <f>SUM(F3:F11)*0.95</f>
        <v>0</v>
      </c>
      <c r="G12" s="18">
        <f t="shared" ref="G12:I12" si="0">SUM(G3:G11)*0.95</f>
        <v>0</v>
      </c>
      <c r="H12" s="18">
        <f t="shared" si="0"/>
        <v>0</v>
      </c>
      <c r="I12" s="18">
        <f t="shared" si="0"/>
        <v>0</v>
      </c>
      <c r="J12" s="17" t="s">
        <v>21</v>
      </c>
      <c r="K12" s="18">
        <f>SUM(K3:K11)*0.95</f>
        <v>0</v>
      </c>
      <c r="L12" s="18">
        <f t="shared" ref="L12:N12" si="1">SUM(L3:L11)*0.95</f>
        <v>0</v>
      </c>
      <c r="M12" s="18">
        <f t="shared" si="1"/>
        <v>0</v>
      </c>
      <c r="N12" s="18">
        <f t="shared" si="1"/>
        <v>0</v>
      </c>
      <c r="O12" s="17" t="s">
        <v>21</v>
      </c>
      <c r="P12" s="19">
        <f>SUM(P3:P11)*0.95</f>
        <v>0</v>
      </c>
      <c r="Q12" s="19">
        <f t="shared" ref="Q12:S12" si="2">SUM(Q3:Q11)*0.95</f>
        <v>0</v>
      </c>
      <c r="R12" s="19">
        <f t="shared" si="2"/>
        <v>0</v>
      </c>
      <c r="S12" s="19">
        <f t="shared" si="2"/>
        <v>0</v>
      </c>
      <c r="T12" s="17" t="s">
        <v>21</v>
      </c>
      <c r="U12" s="19">
        <f>SUM(U3:U11)*0.95</f>
        <v>0</v>
      </c>
      <c r="V12" s="19">
        <f t="shared" ref="V12:X12" si="3">SUM(V3:V11)*0.95</f>
        <v>0</v>
      </c>
      <c r="W12" s="19">
        <f t="shared" si="3"/>
        <v>0</v>
      </c>
      <c r="X12" s="19">
        <f t="shared" si="3"/>
        <v>0</v>
      </c>
    </row>
    <row r="13" spans="1:24" ht="16.5" customHeight="1" x14ac:dyDescent="0.3">
      <c r="A13" s="4"/>
      <c r="B13" s="4"/>
      <c r="C13" s="4"/>
      <c r="D13" s="4"/>
      <c r="E13" s="1" t="s">
        <v>22</v>
      </c>
      <c r="F13" s="20">
        <f>bag!C132</f>
        <v>0</v>
      </c>
      <c r="G13" s="20"/>
      <c r="H13" s="20"/>
      <c r="I13" s="21"/>
      <c r="J13" s="7" t="s">
        <v>23</v>
      </c>
      <c r="K13" s="20">
        <f>bag!C173</f>
        <v>0</v>
      </c>
      <c r="L13" s="20"/>
      <c r="M13" s="20"/>
      <c r="N13" s="21"/>
      <c r="O13" s="1" t="s">
        <v>24</v>
      </c>
      <c r="P13" s="20"/>
      <c r="Q13" s="20"/>
      <c r="R13" s="20"/>
      <c r="S13" s="21"/>
      <c r="T13" s="1" t="s">
        <v>25</v>
      </c>
      <c r="U13" s="20">
        <f>bag!AB255</f>
        <v>0</v>
      </c>
      <c r="V13" s="20"/>
      <c r="W13" s="20"/>
      <c r="X13" s="21"/>
    </row>
    <row r="14" spans="1:24" ht="16.5" customHeight="1" x14ac:dyDescent="0.3">
      <c r="A14" s="4"/>
      <c r="B14" s="4"/>
      <c r="C14" s="4"/>
      <c r="D14" s="4"/>
      <c r="E14" s="7"/>
      <c r="F14" s="8" t="s">
        <v>6</v>
      </c>
      <c r="G14" s="8" t="s">
        <v>7</v>
      </c>
      <c r="H14" s="8" t="s">
        <v>8</v>
      </c>
      <c r="I14" s="9" t="s">
        <v>9</v>
      </c>
      <c r="J14" s="7"/>
      <c r="K14" s="8" t="s">
        <v>6</v>
      </c>
      <c r="L14" s="8" t="s">
        <v>7</v>
      </c>
      <c r="M14" s="8" t="s">
        <v>8</v>
      </c>
      <c r="N14" s="9" t="s">
        <v>9</v>
      </c>
      <c r="O14" s="7"/>
      <c r="P14" s="8" t="s">
        <v>6</v>
      </c>
      <c r="Q14" s="8" t="s">
        <v>7</v>
      </c>
      <c r="R14" s="8" t="s">
        <v>8</v>
      </c>
      <c r="S14" s="9" t="s">
        <v>9</v>
      </c>
      <c r="T14" s="7"/>
      <c r="U14" s="8" t="s">
        <v>6</v>
      </c>
      <c r="V14" s="8" t="s">
        <v>7</v>
      </c>
      <c r="W14" s="8" t="s">
        <v>8</v>
      </c>
      <c r="X14" s="9" t="s">
        <v>9</v>
      </c>
    </row>
    <row r="15" spans="1:24" ht="16.5" customHeight="1" x14ac:dyDescent="0.3">
      <c r="A15" s="4"/>
      <c r="B15" s="4"/>
      <c r="C15" s="4"/>
      <c r="D15" s="4"/>
      <c r="E15" s="12" t="s">
        <v>10</v>
      </c>
      <c r="F15" s="4">
        <f>bag!AB133</f>
        <v>0</v>
      </c>
      <c r="G15" s="4">
        <f>bag!AB143</f>
        <v>0</v>
      </c>
      <c r="H15" s="4">
        <f>bag!AB153</f>
        <v>0</v>
      </c>
      <c r="I15" s="14">
        <f>bag!AB163</f>
        <v>0</v>
      </c>
      <c r="J15" s="12" t="s">
        <v>10</v>
      </c>
      <c r="K15" s="4">
        <f>bag!AB174</f>
        <v>0</v>
      </c>
      <c r="L15" s="4">
        <f>bag!AB184</f>
        <v>0</v>
      </c>
      <c r="M15" s="4">
        <f>bag!AB194</f>
        <v>0</v>
      </c>
      <c r="N15" s="14">
        <f>bag!AB204</f>
        <v>0</v>
      </c>
      <c r="O15" s="22" t="s">
        <v>10</v>
      </c>
      <c r="P15" s="4"/>
      <c r="Q15" s="4"/>
      <c r="R15" s="4"/>
      <c r="S15" s="14"/>
      <c r="T15" s="12" t="s">
        <v>10</v>
      </c>
      <c r="U15" s="4">
        <f>bag!AB256</f>
        <v>0</v>
      </c>
      <c r="V15" s="4">
        <f>bag!AB266</f>
        <v>0</v>
      </c>
      <c r="W15" s="4">
        <f>bag!AB276</f>
        <v>0</v>
      </c>
      <c r="X15" s="14">
        <f>bag!AB286</f>
        <v>0</v>
      </c>
    </row>
    <row r="16" spans="1:24" ht="16.5" customHeight="1" x14ac:dyDescent="0.3">
      <c r="A16" s="4"/>
      <c r="B16" s="4"/>
      <c r="C16" s="4"/>
      <c r="D16" s="4"/>
      <c r="E16" s="12" t="s">
        <v>11</v>
      </c>
      <c r="F16" s="4">
        <f>bag!AB134</f>
        <v>0</v>
      </c>
      <c r="G16" s="4">
        <f>bag!AB144</f>
        <v>0</v>
      </c>
      <c r="H16" s="4">
        <f>bag!AB154</f>
        <v>0</v>
      </c>
      <c r="I16" s="14">
        <f>bag!AB164</f>
        <v>0</v>
      </c>
      <c r="J16" s="12" t="s">
        <v>11</v>
      </c>
      <c r="K16" s="4">
        <f>bag!AB175</f>
        <v>0</v>
      </c>
      <c r="L16" s="4">
        <f>bag!AB185</f>
        <v>0</v>
      </c>
      <c r="M16" s="4">
        <f>bag!AB195</f>
        <v>0</v>
      </c>
      <c r="N16" s="14">
        <f>bag!AB205</f>
        <v>0</v>
      </c>
      <c r="O16" s="22" t="s">
        <v>11</v>
      </c>
      <c r="P16" s="4"/>
      <c r="Q16" s="4"/>
      <c r="R16" s="4"/>
      <c r="S16" s="14"/>
      <c r="T16" s="12" t="s">
        <v>11</v>
      </c>
      <c r="U16" s="4">
        <f>bag!AB257</f>
        <v>0</v>
      </c>
      <c r="V16" s="4">
        <f>bag!AB267</f>
        <v>0</v>
      </c>
      <c r="W16" s="4">
        <f>bag!AB277</f>
        <v>0</v>
      </c>
      <c r="X16" s="14">
        <f>bag!AB287</f>
        <v>0</v>
      </c>
    </row>
    <row r="17" spans="1:24" ht="16.5" customHeight="1" x14ac:dyDescent="0.3">
      <c r="A17" s="4"/>
      <c r="B17" s="4"/>
      <c r="C17" s="4"/>
      <c r="D17" s="4"/>
      <c r="E17" s="12" t="s">
        <v>12</v>
      </c>
      <c r="F17" s="4">
        <f>bag!AB135</f>
        <v>0</v>
      </c>
      <c r="G17" s="4">
        <f>bag!AB145</f>
        <v>0</v>
      </c>
      <c r="H17" s="4">
        <f>bag!AB155</f>
        <v>0</v>
      </c>
      <c r="I17" s="14">
        <f>bag!AB165</f>
        <v>0</v>
      </c>
      <c r="J17" s="12" t="s">
        <v>12</v>
      </c>
      <c r="K17" s="4">
        <f>bag!AB176</f>
        <v>0</v>
      </c>
      <c r="L17" s="4">
        <f>bag!AB186</f>
        <v>0</v>
      </c>
      <c r="M17" s="4">
        <f>bag!AB196</f>
        <v>0</v>
      </c>
      <c r="N17" s="14">
        <f>bag!AB206</f>
        <v>0</v>
      </c>
      <c r="O17" s="22" t="s">
        <v>12</v>
      </c>
      <c r="P17" s="4"/>
      <c r="Q17" s="4"/>
      <c r="R17" s="4"/>
      <c r="S17" s="14"/>
      <c r="T17" s="12" t="s">
        <v>12</v>
      </c>
      <c r="U17" s="4">
        <f>bag!AB258</f>
        <v>0</v>
      </c>
      <c r="V17" s="4">
        <f>bag!AB268</f>
        <v>0</v>
      </c>
      <c r="W17" s="4">
        <f>bag!AB278</f>
        <v>0</v>
      </c>
      <c r="X17" s="14">
        <f>bag!AB288</f>
        <v>0</v>
      </c>
    </row>
    <row r="18" spans="1:24" ht="16.5" customHeight="1" x14ac:dyDescent="0.3">
      <c r="A18" s="4"/>
      <c r="B18" s="4"/>
      <c r="C18" s="4"/>
      <c r="D18" s="4"/>
      <c r="E18" s="12" t="s">
        <v>13</v>
      </c>
      <c r="F18" s="4">
        <f>bag!AB136</f>
        <v>0</v>
      </c>
      <c r="G18" s="4">
        <f>bag!AB146</f>
        <v>0</v>
      </c>
      <c r="H18" s="4">
        <f>bag!AB156</f>
        <v>0</v>
      </c>
      <c r="I18" s="14">
        <f>bag!AB166</f>
        <v>0</v>
      </c>
      <c r="J18" s="12" t="s">
        <v>13</v>
      </c>
      <c r="K18" s="4">
        <f>bag!AB177</f>
        <v>0</v>
      </c>
      <c r="L18" s="4">
        <f>bag!AB187</f>
        <v>0</v>
      </c>
      <c r="M18" s="4">
        <f>bag!AB197</f>
        <v>0</v>
      </c>
      <c r="N18" s="14">
        <f>bag!AB207</f>
        <v>0</v>
      </c>
      <c r="O18" s="22" t="s">
        <v>13</v>
      </c>
      <c r="P18" s="4"/>
      <c r="Q18" s="4"/>
      <c r="R18" s="4"/>
      <c r="S18" s="14"/>
      <c r="T18" s="12" t="s">
        <v>13</v>
      </c>
      <c r="U18" s="4">
        <f>bag!AB259</f>
        <v>0</v>
      </c>
      <c r="V18" s="4">
        <f>bag!AB269</f>
        <v>0</v>
      </c>
      <c r="W18" s="4">
        <f>bag!AB279</f>
        <v>0</v>
      </c>
      <c r="X18" s="14">
        <f>bag!AB289</f>
        <v>0</v>
      </c>
    </row>
    <row r="19" spans="1:24" ht="16.5" customHeight="1" x14ac:dyDescent="0.3">
      <c r="A19" s="4"/>
      <c r="B19" s="4"/>
      <c r="C19" s="4"/>
      <c r="D19" s="4"/>
      <c r="E19" s="12" t="s">
        <v>14</v>
      </c>
      <c r="F19" s="4">
        <f>bag!AB137</f>
        <v>0</v>
      </c>
      <c r="G19" s="4">
        <f>bag!AB147</f>
        <v>0</v>
      </c>
      <c r="H19" s="4">
        <f>bag!AB157</f>
        <v>0</v>
      </c>
      <c r="I19" s="14">
        <f>bag!AB167</f>
        <v>0</v>
      </c>
      <c r="J19" s="12" t="s">
        <v>14</v>
      </c>
      <c r="K19" s="4">
        <f>bag!AB178</f>
        <v>0</v>
      </c>
      <c r="L19" s="4">
        <f>bag!AB188</f>
        <v>0</v>
      </c>
      <c r="M19" s="4">
        <f>bag!AB198</f>
        <v>0</v>
      </c>
      <c r="N19" s="14">
        <f>bag!AB208</f>
        <v>0</v>
      </c>
      <c r="O19" s="22" t="s">
        <v>14</v>
      </c>
      <c r="P19" s="4"/>
      <c r="Q19" s="4"/>
      <c r="R19" s="4"/>
      <c r="S19" s="14"/>
      <c r="T19" s="12" t="s">
        <v>14</v>
      </c>
      <c r="U19" s="4">
        <f>bag!AB260</f>
        <v>0</v>
      </c>
      <c r="V19" s="4">
        <f>bag!AB270</f>
        <v>0</v>
      </c>
      <c r="W19" s="4">
        <f>bag!AB280</f>
        <v>0</v>
      </c>
      <c r="X19" s="14">
        <f>bag!AB290</f>
        <v>0</v>
      </c>
    </row>
    <row r="20" spans="1:24" ht="16.5" customHeight="1" x14ac:dyDescent="0.3">
      <c r="A20" s="4"/>
      <c r="B20" s="4"/>
      <c r="C20" s="4"/>
      <c r="D20" s="4"/>
      <c r="E20" s="12" t="s">
        <v>15</v>
      </c>
      <c r="F20" s="4">
        <f>bag!AB138</f>
        <v>0</v>
      </c>
      <c r="G20" s="4">
        <f>bag!AB148</f>
        <v>0</v>
      </c>
      <c r="H20" s="4">
        <f>bag!AB158</f>
        <v>0</v>
      </c>
      <c r="I20" s="14">
        <f>bag!AB168</f>
        <v>0</v>
      </c>
      <c r="J20" s="12" t="s">
        <v>15</v>
      </c>
      <c r="K20" s="4">
        <f>bag!AB179</f>
        <v>0</v>
      </c>
      <c r="L20" s="4">
        <f>bag!AB189</f>
        <v>0</v>
      </c>
      <c r="M20" s="4">
        <f>bag!AB199</f>
        <v>0</v>
      </c>
      <c r="N20" s="14">
        <f>bag!AB209</f>
        <v>0</v>
      </c>
      <c r="O20" s="22" t="s">
        <v>15</v>
      </c>
      <c r="P20" s="4"/>
      <c r="Q20" s="4"/>
      <c r="R20" s="4"/>
      <c r="S20" s="14"/>
      <c r="T20" s="12" t="s">
        <v>15</v>
      </c>
      <c r="U20" s="4">
        <f>bag!AB261</f>
        <v>0</v>
      </c>
      <c r="V20" s="4">
        <f>bag!AB271</f>
        <v>0</v>
      </c>
      <c r="W20" s="4">
        <f>bag!AB281</f>
        <v>0</v>
      </c>
      <c r="X20" s="14">
        <f>bag!AB291</f>
        <v>0</v>
      </c>
    </row>
    <row r="21" spans="1:24" ht="16.5" customHeight="1" x14ac:dyDescent="0.3">
      <c r="A21" s="4"/>
      <c r="B21" s="4"/>
      <c r="C21" s="4"/>
      <c r="D21" s="4"/>
      <c r="E21" s="12" t="s">
        <v>16</v>
      </c>
      <c r="F21" s="4">
        <f>bag!AB139</f>
        <v>0</v>
      </c>
      <c r="G21" s="4">
        <f>bag!AB149</f>
        <v>0</v>
      </c>
      <c r="H21" s="4">
        <f>bag!AB159</f>
        <v>0</v>
      </c>
      <c r="I21" s="14">
        <f>bag!AB169</f>
        <v>0</v>
      </c>
      <c r="J21" s="12" t="s">
        <v>16</v>
      </c>
      <c r="K21" s="4">
        <f>bag!AB180</f>
        <v>0</v>
      </c>
      <c r="L21" s="4">
        <f>bag!AB190</f>
        <v>0</v>
      </c>
      <c r="M21" s="4">
        <f>bag!AB200</f>
        <v>0</v>
      </c>
      <c r="N21" s="14">
        <f>bag!AB210</f>
        <v>0</v>
      </c>
      <c r="O21" s="22" t="s">
        <v>16</v>
      </c>
      <c r="P21" s="4"/>
      <c r="Q21" s="4"/>
      <c r="R21" s="4"/>
      <c r="S21" s="14"/>
      <c r="T21" s="12" t="s">
        <v>16</v>
      </c>
      <c r="U21" s="4">
        <f>bag!AB262</f>
        <v>0</v>
      </c>
      <c r="V21" s="4">
        <f>bag!AB272</f>
        <v>0</v>
      </c>
      <c r="W21" s="4">
        <f>bag!AB282</f>
        <v>0</v>
      </c>
      <c r="X21" s="14">
        <f>bag!AB292</f>
        <v>0</v>
      </c>
    </row>
    <row r="22" spans="1:24" ht="16.5" customHeight="1" x14ac:dyDescent="0.3">
      <c r="A22" s="4"/>
      <c r="B22" s="4"/>
      <c r="C22" s="4"/>
      <c r="D22" s="4"/>
      <c r="E22" s="12" t="s">
        <v>18</v>
      </c>
      <c r="F22" s="4">
        <f>bag!AB140</f>
        <v>0</v>
      </c>
      <c r="G22" s="4">
        <f>bag!AB150</f>
        <v>0</v>
      </c>
      <c r="H22" s="4">
        <f>bag!AB160</f>
        <v>0</v>
      </c>
      <c r="I22" s="14">
        <f>bag!AB170</f>
        <v>0</v>
      </c>
      <c r="J22" s="12" t="s">
        <v>18</v>
      </c>
      <c r="K22" s="4">
        <f>bag!AB181</f>
        <v>0</v>
      </c>
      <c r="L22" s="4">
        <f>bag!AB191</f>
        <v>0</v>
      </c>
      <c r="M22" s="4">
        <f>bag!AB201</f>
        <v>0</v>
      </c>
      <c r="N22" s="14">
        <f>bag!AB211</f>
        <v>0</v>
      </c>
      <c r="O22" s="22" t="s">
        <v>18</v>
      </c>
      <c r="P22" s="4"/>
      <c r="Q22" s="4"/>
      <c r="R22" s="4"/>
      <c r="S22" s="14"/>
      <c r="T22" s="12" t="s">
        <v>18</v>
      </c>
      <c r="U22" s="4">
        <f>bag!AB263</f>
        <v>0</v>
      </c>
      <c r="V22" s="4">
        <f>bag!AB273</f>
        <v>0</v>
      </c>
      <c r="W22" s="4">
        <f>bag!AB283</f>
        <v>0</v>
      </c>
      <c r="X22" s="14">
        <f>bag!AB293</f>
        <v>0</v>
      </c>
    </row>
    <row r="23" spans="1:24" ht="16.5" customHeight="1" x14ac:dyDescent="0.3">
      <c r="A23" s="4"/>
      <c r="B23" s="4"/>
      <c r="C23" s="4"/>
      <c r="D23" s="4"/>
      <c r="E23" s="12" t="s">
        <v>20</v>
      </c>
      <c r="F23" s="4">
        <f>bag!AB141</f>
        <v>0</v>
      </c>
      <c r="G23" s="4">
        <f>bag!AB151</f>
        <v>0</v>
      </c>
      <c r="H23" s="4">
        <f>bag!AB161</f>
        <v>0</v>
      </c>
      <c r="I23" s="14">
        <f>bag!AB171</f>
        <v>0</v>
      </c>
      <c r="J23" s="12" t="s">
        <v>20</v>
      </c>
      <c r="K23" s="4">
        <f>bag!AB182</f>
        <v>0</v>
      </c>
      <c r="L23" s="4">
        <f>bag!AB192</f>
        <v>0</v>
      </c>
      <c r="M23" s="4">
        <f>bag!AB202</f>
        <v>0</v>
      </c>
      <c r="N23" s="14">
        <f>bag!AB212</f>
        <v>0</v>
      </c>
      <c r="O23" s="22" t="s">
        <v>20</v>
      </c>
      <c r="P23" s="4"/>
      <c r="Q23" s="4"/>
      <c r="R23" s="4"/>
      <c r="S23" s="14"/>
      <c r="T23" s="12" t="s">
        <v>20</v>
      </c>
      <c r="U23" s="4">
        <f>bag!AB264</f>
        <v>0</v>
      </c>
      <c r="V23" s="4">
        <f>bag!AB274</f>
        <v>0</v>
      </c>
      <c r="W23" s="4">
        <f>bag!AB284</f>
        <v>0</v>
      </c>
      <c r="X23" s="14">
        <f>bag!AB294</f>
        <v>0</v>
      </c>
    </row>
    <row r="24" spans="1:24" ht="16.5" customHeight="1" x14ac:dyDescent="0.3">
      <c r="A24" s="4"/>
      <c r="B24" s="4"/>
      <c r="C24" s="4"/>
      <c r="D24" s="4"/>
      <c r="E24" s="17" t="s">
        <v>21</v>
      </c>
      <c r="F24" s="19">
        <f>SUM(F15:F23)*0.95</f>
        <v>0</v>
      </c>
      <c r="G24" s="19">
        <f t="shared" ref="G24:I24" si="4">SUM(G15:G23)*0.95</f>
        <v>0</v>
      </c>
      <c r="H24" s="19">
        <f t="shared" si="4"/>
        <v>0</v>
      </c>
      <c r="I24" s="19">
        <f t="shared" si="4"/>
        <v>0</v>
      </c>
      <c r="J24" s="17" t="s">
        <v>21</v>
      </c>
      <c r="K24" s="19">
        <f>SUM(K15:K23)*0.95</f>
        <v>0</v>
      </c>
      <c r="L24" s="19">
        <f t="shared" ref="L24:N24" si="5">SUM(L15:L23)*0.95</f>
        <v>0</v>
      </c>
      <c r="M24" s="19">
        <f t="shared" si="5"/>
        <v>0</v>
      </c>
      <c r="N24" s="19">
        <f t="shared" si="5"/>
        <v>0</v>
      </c>
      <c r="O24" s="23" t="s">
        <v>21</v>
      </c>
      <c r="P24" s="24"/>
      <c r="Q24" s="24"/>
      <c r="R24" s="24"/>
      <c r="S24" s="25"/>
      <c r="T24" s="17" t="s">
        <v>21</v>
      </c>
      <c r="U24" s="19">
        <f>SUM(U15:U23)*0.95</f>
        <v>0</v>
      </c>
      <c r="V24" s="19">
        <f t="shared" ref="V24:X24" si="6">SUM(V15:V23)*0.95</f>
        <v>0</v>
      </c>
      <c r="W24" s="19">
        <f t="shared" si="6"/>
        <v>0</v>
      </c>
      <c r="X24" s="19">
        <f t="shared" si="6"/>
        <v>0</v>
      </c>
    </row>
    <row r="25" spans="1:24" ht="16.5" customHeight="1" x14ac:dyDescent="0.3">
      <c r="A25" s="4"/>
      <c r="B25" s="4"/>
      <c r="C25" s="4"/>
      <c r="D25" s="4"/>
      <c r="E25" s="26" t="s">
        <v>26</v>
      </c>
      <c r="F25" s="4"/>
      <c r="G25" s="4"/>
      <c r="H25" s="4"/>
      <c r="I25" s="14"/>
      <c r="J25" s="26" t="s">
        <v>27</v>
      </c>
      <c r="K25" s="4"/>
      <c r="L25" s="4"/>
      <c r="M25" s="4"/>
      <c r="N25" s="14"/>
      <c r="O25" s="26" t="s">
        <v>28</v>
      </c>
      <c r="P25" s="4"/>
      <c r="Q25" s="4"/>
      <c r="R25" s="4"/>
      <c r="S25" s="14"/>
      <c r="T25" s="26" t="s">
        <v>29</v>
      </c>
      <c r="U25" s="4"/>
      <c r="V25" s="4"/>
      <c r="W25" s="4"/>
      <c r="X25" s="14"/>
    </row>
    <row r="26" spans="1:24" ht="16.5" customHeight="1" x14ac:dyDescent="0.3">
      <c r="A26" s="4"/>
      <c r="B26" s="4"/>
      <c r="C26" s="4"/>
      <c r="D26" s="4"/>
      <c r="E26" s="26"/>
      <c r="F26" s="27" t="s">
        <v>6</v>
      </c>
      <c r="G26" s="27" t="s">
        <v>7</v>
      </c>
      <c r="H26" s="27" t="s">
        <v>8</v>
      </c>
      <c r="I26" s="28" t="s">
        <v>9</v>
      </c>
      <c r="J26" s="26"/>
      <c r="K26" s="27" t="s">
        <v>6</v>
      </c>
      <c r="L26" s="27" t="s">
        <v>7</v>
      </c>
      <c r="M26" s="27" t="s">
        <v>8</v>
      </c>
      <c r="N26" s="28" t="s">
        <v>9</v>
      </c>
      <c r="O26" s="26"/>
      <c r="P26" s="27" t="s">
        <v>6</v>
      </c>
      <c r="Q26" s="27" t="s">
        <v>7</v>
      </c>
      <c r="R26" s="27" t="s">
        <v>8</v>
      </c>
      <c r="S26" s="28" t="s">
        <v>9</v>
      </c>
      <c r="T26" s="26"/>
      <c r="U26" s="27" t="s">
        <v>6</v>
      </c>
      <c r="V26" s="27" t="s">
        <v>7</v>
      </c>
      <c r="W26" s="27" t="s">
        <v>8</v>
      </c>
      <c r="X26" s="28" t="s">
        <v>9</v>
      </c>
    </row>
    <row r="27" spans="1:24" ht="16.5" customHeight="1" x14ac:dyDescent="0.3">
      <c r="A27" s="4"/>
      <c r="B27" s="4"/>
      <c r="C27" s="4"/>
      <c r="D27" s="4"/>
      <c r="E27" s="22" t="s">
        <v>10</v>
      </c>
      <c r="F27" s="4"/>
      <c r="G27" s="4"/>
      <c r="H27" s="4"/>
      <c r="I27" s="14"/>
      <c r="J27" s="22" t="s">
        <v>10</v>
      </c>
      <c r="K27" s="4"/>
      <c r="L27" s="4"/>
      <c r="M27" s="4"/>
      <c r="N27" s="14"/>
      <c r="O27" s="22" t="s">
        <v>10</v>
      </c>
      <c r="P27" s="4"/>
      <c r="Q27" s="4"/>
      <c r="R27" s="4"/>
      <c r="S27" s="14"/>
      <c r="T27" s="22" t="s">
        <v>10</v>
      </c>
      <c r="U27" s="4"/>
      <c r="V27" s="4"/>
      <c r="W27" s="4"/>
      <c r="X27" s="14"/>
    </row>
    <row r="28" spans="1:24" ht="16.5" customHeight="1" x14ac:dyDescent="0.3">
      <c r="A28" s="4"/>
      <c r="B28" s="4"/>
      <c r="C28" s="4"/>
      <c r="D28" s="4"/>
      <c r="E28" s="22" t="s">
        <v>11</v>
      </c>
      <c r="F28" s="4"/>
      <c r="G28" s="4"/>
      <c r="H28" s="4"/>
      <c r="I28" s="14"/>
      <c r="J28" s="22" t="s">
        <v>11</v>
      </c>
      <c r="K28" s="4"/>
      <c r="L28" s="4"/>
      <c r="M28" s="4"/>
      <c r="N28" s="14"/>
      <c r="O28" s="22" t="s">
        <v>11</v>
      </c>
      <c r="P28" s="4"/>
      <c r="Q28" s="4"/>
      <c r="R28" s="4"/>
      <c r="S28" s="14"/>
      <c r="T28" s="22" t="s">
        <v>11</v>
      </c>
      <c r="U28" s="4"/>
      <c r="V28" s="4"/>
      <c r="W28" s="4"/>
      <c r="X28" s="14"/>
    </row>
    <row r="29" spans="1:24" ht="16.5" customHeight="1" x14ac:dyDescent="0.3">
      <c r="A29" s="4"/>
      <c r="B29" s="4"/>
      <c r="C29" s="4"/>
      <c r="D29" s="4"/>
      <c r="E29" s="22" t="s">
        <v>12</v>
      </c>
      <c r="F29" s="4"/>
      <c r="G29" s="4"/>
      <c r="H29" s="4"/>
      <c r="I29" s="14"/>
      <c r="J29" s="22" t="s">
        <v>12</v>
      </c>
      <c r="K29" s="4"/>
      <c r="L29" s="4"/>
      <c r="M29" s="4"/>
      <c r="N29" s="14"/>
      <c r="O29" s="22" t="s">
        <v>12</v>
      </c>
      <c r="P29" s="4"/>
      <c r="Q29" s="4"/>
      <c r="R29" s="4"/>
      <c r="S29" s="14"/>
      <c r="T29" s="22" t="s">
        <v>12</v>
      </c>
      <c r="U29" s="4"/>
      <c r="V29" s="4"/>
      <c r="W29" s="4"/>
      <c r="X29" s="14"/>
    </row>
    <row r="30" spans="1:24" ht="16.5" customHeight="1" x14ac:dyDescent="0.3">
      <c r="A30" s="4"/>
      <c r="B30" s="4"/>
      <c r="C30" s="4"/>
      <c r="D30" s="4"/>
      <c r="E30" s="22" t="s">
        <v>13</v>
      </c>
      <c r="F30" s="4"/>
      <c r="G30" s="4"/>
      <c r="H30" s="4"/>
      <c r="I30" s="14"/>
      <c r="J30" s="22" t="s">
        <v>13</v>
      </c>
      <c r="K30" s="4"/>
      <c r="L30" s="4"/>
      <c r="M30" s="4"/>
      <c r="N30" s="14"/>
      <c r="O30" s="22" t="s">
        <v>13</v>
      </c>
      <c r="P30" s="4"/>
      <c r="Q30" s="4"/>
      <c r="R30" s="4"/>
      <c r="S30" s="14"/>
      <c r="T30" s="22" t="s">
        <v>13</v>
      </c>
      <c r="U30" s="4"/>
      <c r="V30" s="4"/>
      <c r="W30" s="4"/>
      <c r="X30" s="14"/>
    </row>
    <row r="31" spans="1:24" ht="16.5" customHeight="1" x14ac:dyDescent="0.3">
      <c r="A31" s="4"/>
      <c r="B31" s="4"/>
      <c r="C31" s="4"/>
      <c r="D31" s="4"/>
      <c r="E31" s="22" t="s">
        <v>14</v>
      </c>
      <c r="F31" s="4"/>
      <c r="G31" s="4"/>
      <c r="H31" s="4"/>
      <c r="I31" s="14"/>
      <c r="J31" s="22" t="s">
        <v>14</v>
      </c>
      <c r="K31" s="4"/>
      <c r="L31" s="4"/>
      <c r="M31" s="4"/>
      <c r="N31" s="14"/>
      <c r="O31" s="22" t="s">
        <v>14</v>
      </c>
      <c r="P31" s="4"/>
      <c r="Q31" s="4"/>
      <c r="R31" s="4"/>
      <c r="S31" s="14"/>
      <c r="T31" s="22" t="s">
        <v>14</v>
      </c>
      <c r="U31" s="4"/>
      <c r="V31" s="4"/>
      <c r="W31" s="4"/>
      <c r="X31" s="14"/>
    </row>
    <row r="32" spans="1:24" ht="16.5" customHeight="1" x14ac:dyDescent="0.3">
      <c r="A32" s="4"/>
      <c r="B32" s="4"/>
      <c r="C32" s="4"/>
      <c r="D32" s="4"/>
      <c r="E32" s="22" t="s">
        <v>15</v>
      </c>
      <c r="F32" s="4"/>
      <c r="G32" s="4"/>
      <c r="H32" s="4"/>
      <c r="I32" s="14"/>
      <c r="J32" s="22" t="s">
        <v>15</v>
      </c>
      <c r="K32" s="4"/>
      <c r="L32" s="4"/>
      <c r="M32" s="4"/>
      <c r="N32" s="14"/>
      <c r="O32" s="22" t="s">
        <v>15</v>
      </c>
      <c r="P32" s="4"/>
      <c r="Q32" s="4"/>
      <c r="R32" s="4"/>
      <c r="S32" s="14"/>
      <c r="T32" s="22" t="s">
        <v>15</v>
      </c>
      <c r="U32" s="4"/>
      <c r="V32" s="4"/>
      <c r="W32" s="4"/>
      <c r="X32" s="14"/>
    </row>
    <row r="33" spans="1:24" ht="16.5" customHeight="1" x14ac:dyDescent="0.3">
      <c r="A33" s="4"/>
      <c r="B33" s="4"/>
      <c r="C33" s="4"/>
      <c r="D33" s="4"/>
      <c r="E33" s="22" t="s">
        <v>16</v>
      </c>
      <c r="F33" s="4"/>
      <c r="G33" s="4"/>
      <c r="H33" s="4"/>
      <c r="I33" s="14"/>
      <c r="J33" s="22" t="s">
        <v>16</v>
      </c>
      <c r="K33" s="4"/>
      <c r="L33" s="4"/>
      <c r="M33" s="4"/>
      <c r="N33" s="14"/>
      <c r="O33" s="22" t="s">
        <v>16</v>
      </c>
      <c r="P33" s="4"/>
      <c r="Q33" s="4"/>
      <c r="R33" s="4"/>
      <c r="S33" s="14"/>
      <c r="T33" s="22" t="s">
        <v>16</v>
      </c>
      <c r="U33" s="4"/>
      <c r="V33" s="4"/>
      <c r="W33" s="4"/>
      <c r="X33" s="14"/>
    </row>
    <row r="34" spans="1:24" x14ac:dyDescent="0.3">
      <c r="A34" s="4"/>
      <c r="B34" s="4"/>
      <c r="C34" s="4"/>
      <c r="D34" s="4"/>
      <c r="E34" s="22" t="s">
        <v>18</v>
      </c>
      <c r="F34" s="4"/>
      <c r="G34" s="4"/>
      <c r="H34" s="4"/>
      <c r="I34" s="14"/>
      <c r="J34" s="22" t="s">
        <v>18</v>
      </c>
      <c r="K34" s="4"/>
      <c r="L34" s="4"/>
      <c r="M34" s="4"/>
      <c r="N34" s="14"/>
      <c r="O34" s="22" t="s">
        <v>18</v>
      </c>
      <c r="P34" s="4"/>
      <c r="Q34" s="4"/>
      <c r="R34" s="4"/>
      <c r="S34" s="14"/>
      <c r="T34" s="22" t="s">
        <v>18</v>
      </c>
      <c r="U34" s="4"/>
      <c r="V34" s="4"/>
      <c r="W34" s="4"/>
      <c r="X34" s="14"/>
    </row>
    <row r="35" spans="1:24" x14ac:dyDescent="0.3">
      <c r="A35" s="4"/>
      <c r="B35" s="4"/>
      <c r="C35" s="4"/>
      <c r="D35" s="4"/>
      <c r="E35" s="22" t="s">
        <v>20</v>
      </c>
      <c r="F35" s="4"/>
      <c r="G35" s="4"/>
      <c r="H35" s="4"/>
      <c r="I35" s="14"/>
      <c r="J35" s="22" t="s">
        <v>20</v>
      </c>
      <c r="K35" s="4"/>
      <c r="L35" s="4"/>
      <c r="M35" s="4"/>
      <c r="N35" s="14"/>
      <c r="O35" s="22" t="s">
        <v>20</v>
      </c>
      <c r="P35" s="4"/>
      <c r="Q35" s="4"/>
      <c r="R35" s="4"/>
      <c r="S35" s="14"/>
      <c r="T35" s="22" t="s">
        <v>20</v>
      </c>
      <c r="U35" s="4"/>
      <c r="V35" s="4"/>
      <c r="W35" s="4"/>
      <c r="X35" s="14"/>
    </row>
    <row r="36" spans="1:24" x14ac:dyDescent="0.3">
      <c r="A36" s="4"/>
      <c r="B36" s="4"/>
      <c r="C36" s="4"/>
      <c r="D36" s="4"/>
      <c r="E36" s="23" t="s">
        <v>21</v>
      </c>
      <c r="F36" s="24"/>
      <c r="G36" s="24"/>
      <c r="H36" s="24"/>
      <c r="I36" s="25"/>
      <c r="J36" s="23" t="s">
        <v>21</v>
      </c>
      <c r="K36" s="24"/>
      <c r="L36" s="24"/>
      <c r="M36" s="24"/>
      <c r="N36" s="25"/>
      <c r="O36" s="23" t="s">
        <v>21</v>
      </c>
      <c r="P36" s="24"/>
      <c r="Q36" s="24"/>
      <c r="R36" s="24"/>
      <c r="S36" s="25"/>
      <c r="T36" s="23" t="s">
        <v>21</v>
      </c>
      <c r="U36" s="24"/>
      <c r="V36" s="24"/>
      <c r="W36" s="24"/>
      <c r="X36" s="25"/>
    </row>
    <row r="37" spans="1:24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abSelected="1" zoomScaleNormal="100" workbookViewId="0">
      <selection activeCell="A7" sqref="A7"/>
    </sheetView>
  </sheetViews>
  <sheetFormatPr defaultRowHeight="16.5" customHeight="1" x14ac:dyDescent="0.3"/>
  <cols>
    <col min="1" max="1" width="47.5" customWidth="1"/>
    <col min="2" max="2" width="15.25" customWidth="1"/>
    <col min="3" max="27" width="15.625" customWidth="1"/>
    <col min="28" max="28" width="9.5" style="29" customWidth="1"/>
  </cols>
  <sheetData>
    <row r="1" spans="1:28" s="30" customFormat="1" ht="16.5" customHeight="1" x14ac:dyDescent="0.3">
      <c r="A1" s="30" t="s">
        <v>282</v>
      </c>
      <c r="B1" s="30" t="s">
        <v>283</v>
      </c>
    </row>
    <row r="2" spans="1:28" ht="16.5" customHeight="1" x14ac:dyDescent="0.3">
      <c r="A2" t="s">
        <v>285</v>
      </c>
      <c r="AA2" s="31"/>
    </row>
    <row r="3" spans="1:28" ht="16.5" customHeight="1" x14ac:dyDescent="0.3">
      <c r="A3" t="s">
        <v>280</v>
      </c>
      <c r="AA3" s="31"/>
    </row>
    <row r="4" spans="1:28" ht="16.5" customHeight="1" x14ac:dyDescent="0.3">
      <c r="A4" t="s">
        <v>281</v>
      </c>
      <c r="AA4" s="31"/>
    </row>
    <row r="5" spans="1:28" ht="16.5" customHeight="1" x14ac:dyDescent="0.3">
      <c r="A5" t="s">
        <v>284</v>
      </c>
      <c r="AA5" s="31"/>
    </row>
    <row r="6" spans="1:28" ht="16.5" customHeight="1" x14ac:dyDescent="0.3">
      <c r="AA6" s="31"/>
    </row>
    <row r="7" spans="1:28" ht="16.5" customHeight="1" x14ac:dyDescent="0.3">
      <c r="AA7" s="31"/>
    </row>
    <row r="8" spans="1:28" ht="16.5" customHeight="1" x14ac:dyDescent="0.3">
      <c r="AA8" s="31"/>
    </row>
    <row r="9" spans="1:28" s="32" customFormat="1" ht="16.5" customHeight="1" x14ac:dyDescent="0.3">
      <c r="AB9" s="29"/>
    </row>
    <row r="50" spans="28:28" s="32" customFormat="1" x14ac:dyDescent="0.3">
      <c r="AB50" s="29"/>
    </row>
    <row r="91" spans="28:28" s="32" customFormat="1" ht="16.5" customHeight="1" x14ac:dyDescent="0.3">
      <c r="AB91" s="29"/>
    </row>
    <row r="132" spans="28:28" s="32" customFormat="1" ht="16.5" customHeight="1" x14ac:dyDescent="0.3">
      <c r="AB132" s="29"/>
    </row>
    <row r="173" spans="28:28" s="32" customFormat="1" ht="16.5" customHeight="1" x14ac:dyDescent="0.3">
      <c r="AB173" s="29"/>
    </row>
    <row r="214" spans="28:28" s="32" customFormat="1" ht="16.5" customHeight="1" x14ac:dyDescent="0.3">
      <c r="AB214" s="29"/>
    </row>
    <row r="255" spans="28:28" s="32" customFormat="1" ht="16.5" customHeight="1" x14ac:dyDescent="0.3">
      <c r="AB255" s="29"/>
    </row>
    <row r="296" spans="27:27" ht="16.5" customHeight="1" x14ac:dyDescent="0.3">
      <c r="AA296" t="e">
        <f>INDEX(bag!B296:Z296,MATCH(TRUE,INDEX(bag!B296:Z296&lt;&gt;0,),0))</f>
        <v>#N/A</v>
      </c>
    </row>
    <row r="297" spans="27:27" ht="16.5" customHeight="1" x14ac:dyDescent="0.3">
      <c r="AA297" t="e">
        <f>INDEX(bag!B297:Z297,MATCH(TRUE,INDEX(bag!B297:Z297&lt;&gt;0,),0))</f>
        <v>#N/A</v>
      </c>
    </row>
    <row r="298" spans="27:27" ht="16.5" customHeight="1" x14ac:dyDescent="0.3">
      <c r="AA298" t="e">
        <f>INDEX(bag!B298:Z298,MATCH(TRUE,INDEX(bag!B298:Z298&lt;&gt;0,),0))</f>
        <v>#N/A</v>
      </c>
    </row>
    <row r="299" spans="27:27" ht="16.5" customHeight="1" x14ac:dyDescent="0.3">
      <c r="AA299" t="e">
        <f>INDEX(bag!B299:Z299,MATCH(TRUE,INDEX(bag!B299:Z299&lt;&gt;0,),0))</f>
        <v>#N/A</v>
      </c>
    </row>
    <row r="300" spans="27:27" ht="16.5" customHeight="1" x14ac:dyDescent="0.3">
      <c r="AA300" t="e">
        <f>INDEX(bag!B300:Z300,MATCH(TRUE,INDEX(bag!B300:Z300&lt;&gt;0,),0))</f>
        <v>#N/A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89"/>
  <sheetViews>
    <sheetView zoomScaleNormal="100" workbookViewId="0">
      <selection activeCell="A4" sqref="A4"/>
    </sheetView>
  </sheetViews>
  <sheetFormatPr defaultRowHeight="16.5" customHeight="1" x14ac:dyDescent="0.3"/>
  <sheetData>
    <row r="4" spans="1:1" ht="16.5" customHeight="1" x14ac:dyDescent="0.3">
      <c r="A4" s="32" t="s">
        <v>30</v>
      </c>
    </row>
    <row r="5" spans="1:1" ht="16.5" customHeight="1" x14ac:dyDescent="0.3">
      <c r="A5" t="s">
        <v>31</v>
      </c>
    </row>
    <row r="6" spans="1:1" ht="16.5" customHeight="1" x14ac:dyDescent="0.3">
      <c r="A6" t="s">
        <v>32</v>
      </c>
    </row>
    <row r="7" spans="1:1" ht="16.5" customHeight="1" x14ac:dyDescent="0.3">
      <c r="A7" t="s">
        <v>33</v>
      </c>
    </row>
    <row r="8" spans="1:1" ht="16.5" customHeight="1" x14ac:dyDescent="0.3">
      <c r="A8" t="s">
        <v>34</v>
      </c>
    </row>
    <row r="9" spans="1:1" ht="16.5" customHeight="1" x14ac:dyDescent="0.3">
      <c r="A9" t="s">
        <v>35</v>
      </c>
    </row>
    <row r="10" spans="1:1" ht="16.5" customHeight="1" x14ac:dyDescent="0.3">
      <c r="A10" t="s">
        <v>36</v>
      </c>
    </row>
    <row r="11" spans="1:1" ht="16.5" customHeight="1" x14ac:dyDescent="0.3">
      <c r="A11" t="s">
        <v>37</v>
      </c>
    </row>
    <row r="12" spans="1:1" ht="16.5" customHeight="1" x14ac:dyDescent="0.3">
      <c r="A12" t="s">
        <v>38</v>
      </c>
    </row>
    <row r="13" spans="1:1" ht="16.5" customHeight="1" x14ac:dyDescent="0.3">
      <c r="A13" t="s">
        <v>39</v>
      </c>
    </row>
    <row r="15" spans="1:1" ht="16.5" customHeight="1" x14ac:dyDescent="0.3">
      <c r="A15" t="s">
        <v>40</v>
      </c>
    </row>
    <row r="16" spans="1:1" ht="16.5" customHeight="1" x14ac:dyDescent="0.3">
      <c r="A16" t="s">
        <v>41</v>
      </c>
    </row>
    <row r="17" spans="1:1" ht="16.5" customHeight="1" x14ac:dyDescent="0.3">
      <c r="A17" t="s">
        <v>42</v>
      </c>
    </row>
    <row r="18" spans="1:1" ht="16.5" customHeight="1" x14ac:dyDescent="0.3">
      <c r="A18" t="s">
        <v>43</v>
      </c>
    </row>
    <row r="19" spans="1:1" ht="16.5" customHeight="1" x14ac:dyDescent="0.3">
      <c r="A19" t="s">
        <v>44</v>
      </c>
    </row>
    <row r="20" spans="1:1" ht="16.5" customHeight="1" x14ac:dyDescent="0.3">
      <c r="A20" t="s">
        <v>45</v>
      </c>
    </row>
    <row r="21" spans="1:1" ht="16.5" customHeight="1" x14ac:dyDescent="0.3">
      <c r="A21" t="s">
        <v>46</v>
      </c>
    </row>
    <row r="22" spans="1:1" ht="16.5" customHeight="1" x14ac:dyDescent="0.3">
      <c r="A22" t="s">
        <v>47</v>
      </c>
    </row>
    <row r="23" spans="1:1" ht="16.5" customHeight="1" x14ac:dyDescent="0.3">
      <c r="A23" t="s">
        <v>48</v>
      </c>
    </row>
    <row r="25" spans="1:1" ht="16.5" customHeight="1" x14ac:dyDescent="0.3">
      <c r="A25" t="s">
        <v>49</v>
      </c>
    </row>
    <row r="26" spans="1:1" ht="16.5" customHeight="1" x14ac:dyDescent="0.3">
      <c r="A26" t="s">
        <v>50</v>
      </c>
    </row>
    <row r="27" spans="1:1" ht="16.5" customHeight="1" x14ac:dyDescent="0.3">
      <c r="A27" t="s">
        <v>51</v>
      </c>
    </row>
    <row r="28" spans="1:1" ht="16.5" customHeight="1" x14ac:dyDescent="0.3">
      <c r="A28" t="s">
        <v>52</v>
      </c>
    </row>
    <row r="29" spans="1:1" ht="16.5" customHeight="1" x14ac:dyDescent="0.3">
      <c r="A29" t="s">
        <v>53</v>
      </c>
    </row>
    <row r="30" spans="1:1" ht="16.5" customHeight="1" x14ac:dyDescent="0.3">
      <c r="A30" t="s">
        <v>54</v>
      </c>
    </row>
    <row r="31" spans="1:1" ht="16.5" customHeight="1" x14ac:dyDescent="0.3">
      <c r="A31" t="s">
        <v>55</v>
      </c>
    </row>
    <row r="32" spans="1:1" ht="16.5" customHeight="1" x14ac:dyDescent="0.3">
      <c r="A32" t="s">
        <v>56</v>
      </c>
    </row>
    <row r="33" spans="1:1" ht="16.5" customHeight="1" x14ac:dyDescent="0.3">
      <c r="A33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65</v>
      </c>
    </row>
    <row r="43" spans="1:1" x14ac:dyDescent="0.3">
      <c r="A43" t="s">
        <v>66</v>
      </c>
    </row>
    <row r="45" spans="1:1" x14ac:dyDescent="0.3">
      <c r="A45" s="32" t="s">
        <v>67</v>
      </c>
    </row>
    <row r="46" spans="1:1" x14ac:dyDescent="0.3">
      <c r="A46" t="s">
        <v>31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35</v>
      </c>
    </row>
    <row r="51" spans="1:1" x14ac:dyDescent="0.3">
      <c r="A51" t="s">
        <v>71</v>
      </c>
    </row>
    <row r="52" spans="1:1" x14ac:dyDescent="0.3">
      <c r="A52" t="s">
        <v>72</v>
      </c>
    </row>
    <row r="53" spans="1:1" x14ac:dyDescent="0.3">
      <c r="A53" t="s">
        <v>73</v>
      </c>
    </row>
    <row r="54" spans="1:1" x14ac:dyDescent="0.3">
      <c r="A54" t="s">
        <v>74</v>
      </c>
    </row>
    <row r="56" spans="1:1" x14ac:dyDescent="0.3">
      <c r="A56" t="s">
        <v>40</v>
      </c>
    </row>
    <row r="57" spans="1:1" x14ac:dyDescent="0.3">
      <c r="A57" t="s">
        <v>75</v>
      </c>
    </row>
    <row r="58" spans="1:1" x14ac:dyDescent="0.3">
      <c r="A58" t="s">
        <v>76</v>
      </c>
    </row>
    <row r="59" spans="1:1" x14ac:dyDescent="0.3">
      <c r="A59" t="s">
        <v>77</v>
      </c>
    </row>
    <row r="60" spans="1:1" x14ac:dyDescent="0.3">
      <c r="A60" t="s">
        <v>44</v>
      </c>
    </row>
    <row r="61" spans="1:1" x14ac:dyDescent="0.3">
      <c r="A61" t="s">
        <v>78</v>
      </c>
    </row>
    <row r="62" spans="1:1" x14ac:dyDescent="0.3">
      <c r="A62" t="s">
        <v>79</v>
      </c>
    </row>
    <row r="63" spans="1:1" x14ac:dyDescent="0.3">
      <c r="A63" t="s">
        <v>80</v>
      </c>
    </row>
    <row r="64" spans="1:1" x14ac:dyDescent="0.3">
      <c r="A64" t="s">
        <v>81</v>
      </c>
    </row>
    <row r="66" spans="1:1" x14ac:dyDescent="0.3">
      <c r="A66" t="s">
        <v>49</v>
      </c>
    </row>
    <row r="67" spans="1:1" x14ac:dyDescent="0.3">
      <c r="A67" t="s">
        <v>82</v>
      </c>
    </row>
    <row r="68" spans="1:1" x14ac:dyDescent="0.3">
      <c r="A68" t="s">
        <v>83</v>
      </c>
    </row>
    <row r="69" spans="1:1" x14ac:dyDescent="0.3">
      <c r="A69" t="s">
        <v>84</v>
      </c>
    </row>
    <row r="70" spans="1:1" x14ac:dyDescent="0.3">
      <c r="A70" t="s">
        <v>53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6" spans="1:1" x14ac:dyDescent="0.3">
      <c r="A76" t="s">
        <v>58</v>
      </c>
    </row>
    <row r="77" spans="1:1" x14ac:dyDescent="0.3">
      <c r="A77" t="s">
        <v>89</v>
      </c>
    </row>
    <row r="78" spans="1:1" x14ac:dyDescent="0.3">
      <c r="A78" t="s">
        <v>90</v>
      </c>
    </row>
    <row r="79" spans="1:1" x14ac:dyDescent="0.3">
      <c r="A79" t="s">
        <v>91</v>
      </c>
    </row>
    <row r="80" spans="1:1" x14ac:dyDescent="0.3">
      <c r="A80" t="s">
        <v>62</v>
      </c>
    </row>
    <row r="81" spans="1:1" x14ac:dyDescent="0.3">
      <c r="A81" t="s">
        <v>92</v>
      </c>
    </row>
    <row r="82" spans="1:1" x14ac:dyDescent="0.3">
      <c r="A82" t="s">
        <v>93</v>
      </c>
    </row>
    <row r="83" spans="1:1" x14ac:dyDescent="0.3">
      <c r="A83" t="s">
        <v>94</v>
      </c>
    </row>
    <row r="84" spans="1:1" x14ac:dyDescent="0.3">
      <c r="A84" t="s">
        <v>66</v>
      </c>
    </row>
    <row r="86" spans="1:1" x14ac:dyDescent="0.3">
      <c r="A86" s="32" t="s">
        <v>95</v>
      </c>
    </row>
    <row r="87" spans="1:1" x14ac:dyDescent="0.3">
      <c r="A87" t="s">
        <v>96</v>
      </c>
    </row>
    <row r="88" spans="1:1" x14ac:dyDescent="0.3">
      <c r="A88" t="s">
        <v>97</v>
      </c>
    </row>
    <row r="89" spans="1:1" x14ac:dyDescent="0.3">
      <c r="A89" t="s">
        <v>98</v>
      </c>
    </row>
    <row r="90" spans="1:1" x14ac:dyDescent="0.3">
      <c r="A90" t="s">
        <v>99</v>
      </c>
    </row>
    <row r="91" spans="1:1" x14ac:dyDescent="0.3">
      <c r="A91" t="s">
        <v>100</v>
      </c>
    </row>
    <row r="92" spans="1:1" x14ac:dyDescent="0.3">
      <c r="A92" t="s">
        <v>101</v>
      </c>
    </row>
    <row r="93" spans="1:1" x14ac:dyDescent="0.3">
      <c r="A93" t="s">
        <v>102</v>
      </c>
    </row>
    <row r="94" spans="1:1" x14ac:dyDescent="0.3">
      <c r="A94" t="s">
        <v>103</v>
      </c>
    </row>
    <row r="95" spans="1:1" x14ac:dyDescent="0.3">
      <c r="A95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7" spans="1:1" x14ac:dyDescent="0.3">
      <c r="A107" t="s">
        <v>114</v>
      </c>
    </row>
    <row r="108" spans="1:1" x14ac:dyDescent="0.3">
      <c r="A108" t="s">
        <v>115</v>
      </c>
    </row>
    <row r="109" spans="1:1" x14ac:dyDescent="0.3">
      <c r="A109" t="s">
        <v>116</v>
      </c>
    </row>
    <row r="110" spans="1:1" x14ac:dyDescent="0.3">
      <c r="A110" t="s">
        <v>117</v>
      </c>
    </row>
    <row r="111" spans="1:1" x14ac:dyDescent="0.3">
      <c r="A111" t="s">
        <v>118</v>
      </c>
    </row>
    <row r="112" spans="1:1" x14ac:dyDescent="0.3">
      <c r="A112" t="s">
        <v>119</v>
      </c>
    </row>
    <row r="113" spans="1:1" x14ac:dyDescent="0.3">
      <c r="A113" t="s">
        <v>120</v>
      </c>
    </row>
    <row r="114" spans="1:1" x14ac:dyDescent="0.3">
      <c r="A114" t="s">
        <v>121</v>
      </c>
    </row>
    <row r="115" spans="1:1" x14ac:dyDescent="0.3">
      <c r="A115" t="s">
        <v>122</v>
      </c>
    </row>
    <row r="117" spans="1:1" x14ac:dyDescent="0.3">
      <c r="A117" t="s">
        <v>123</v>
      </c>
    </row>
    <row r="118" spans="1:1" x14ac:dyDescent="0.3">
      <c r="A118" t="s">
        <v>124</v>
      </c>
    </row>
    <row r="119" spans="1:1" x14ac:dyDescent="0.3">
      <c r="A119" t="s">
        <v>125</v>
      </c>
    </row>
    <row r="120" spans="1:1" x14ac:dyDescent="0.3">
      <c r="A120" t="s">
        <v>126</v>
      </c>
    </row>
    <row r="121" spans="1:1" x14ac:dyDescent="0.3">
      <c r="A121" t="s">
        <v>127</v>
      </c>
    </row>
    <row r="122" spans="1:1" x14ac:dyDescent="0.3">
      <c r="A122" t="s">
        <v>128</v>
      </c>
    </row>
    <row r="123" spans="1:1" x14ac:dyDescent="0.3">
      <c r="A123" t="s">
        <v>129</v>
      </c>
    </row>
    <row r="124" spans="1:1" x14ac:dyDescent="0.3">
      <c r="A124" t="s">
        <v>130</v>
      </c>
    </row>
    <row r="125" spans="1:1" x14ac:dyDescent="0.3">
      <c r="A125" t="s">
        <v>131</v>
      </c>
    </row>
    <row r="127" spans="1:1" x14ac:dyDescent="0.3">
      <c r="A127" s="32" t="s">
        <v>132</v>
      </c>
    </row>
    <row r="128" spans="1:1" x14ac:dyDescent="0.3">
      <c r="A128" t="s">
        <v>133</v>
      </c>
    </row>
    <row r="129" spans="1:1" x14ac:dyDescent="0.3">
      <c r="A129" t="s">
        <v>134</v>
      </c>
    </row>
    <row r="130" spans="1:1" x14ac:dyDescent="0.3">
      <c r="A130" t="s">
        <v>135</v>
      </c>
    </row>
    <row r="131" spans="1:1" x14ac:dyDescent="0.3">
      <c r="A131" t="s">
        <v>136</v>
      </c>
    </row>
    <row r="132" spans="1:1" x14ac:dyDescent="0.3">
      <c r="A132" t="s">
        <v>137</v>
      </c>
    </row>
    <row r="133" spans="1:1" x14ac:dyDescent="0.3">
      <c r="A133" t="s">
        <v>138</v>
      </c>
    </row>
    <row r="134" spans="1:1" x14ac:dyDescent="0.3">
      <c r="A134" t="s">
        <v>139</v>
      </c>
    </row>
    <row r="135" spans="1:1" x14ac:dyDescent="0.3">
      <c r="A135" t="s">
        <v>140</v>
      </c>
    </row>
    <row r="136" spans="1:1" x14ac:dyDescent="0.3">
      <c r="A136" t="s">
        <v>141</v>
      </c>
    </row>
    <row r="138" spans="1:1" x14ac:dyDescent="0.3">
      <c r="A138" t="s">
        <v>142</v>
      </c>
    </row>
    <row r="139" spans="1:1" x14ac:dyDescent="0.3">
      <c r="A139" t="s">
        <v>143</v>
      </c>
    </row>
    <row r="140" spans="1:1" x14ac:dyDescent="0.3">
      <c r="A140" t="s">
        <v>144</v>
      </c>
    </row>
    <row r="141" spans="1:1" x14ac:dyDescent="0.3">
      <c r="A141" t="s">
        <v>145</v>
      </c>
    </row>
    <row r="142" spans="1:1" x14ac:dyDescent="0.3">
      <c r="A142" t="s">
        <v>146</v>
      </c>
    </row>
    <row r="143" spans="1:1" x14ac:dyDescent="0.3">
      <c r="A143" t="s">
        <v>147</v>
      </c>
    </row>
    <row r="144" spans="1:1" x14ac:dyDescent="0.3">
      <c r="A144" t="s">
        <v>148</v>
      </c>
    </row>
    <row r="145" spans="1:1" x14ac:dyDescent="0.3">
      <c r="A145" t="s">
        <v>149</v>
      </c>
    </row>
    <row r="146" spans="1:1" x14ac:dyDescent="0.3">
      <c r="A146" t="s">
        <v>150</v>
      </c>
    </row>
    <row r="148" spans="1:1" x14ac:dyDescent="0.3">
      <c r="A148" t="s">
        <v>151</v>
      </c>
    </row>
    <row r="149" spans="1:1" x14ac:dyDescent="0.3">
      <c r="A149" t="s">
        <v>152</v>
      </c>
    </row>
    <row r="150" spans="1:1" x14ac:dyDescent="0.3">
      <c r="A150" t="s">
        <v>153</v>
      </c>
    </row>
    <row r="151" spans="1:1" x14ac:dyDescent="0.3">
      <c r="A151" t="s">
        <v>154</v>
      </c>
    </row>
    <row r="152" spans="1:1" x14ac:dyDescent="0.3">
      <c r="A152" t="s">
        <v>155</v>
      </c>
    </row>
    <row r="153" spans="1:1" x14ac:dyDescent="0.3">
      <c r="A153" t="s">
        <v>156</v>
      </c>
    </row>
    <row r="154" spans="1:1" x14ac:dyDescent="0.3">
      <c r="A154" t="s">
        <v>157</v>
      </c>
    </row>
    <row r="155" spans="1:1" x14ac:dyDescent="0.3">
      <c r="A155" t="s">
        <v>158</v>
      </c>
    </row>
    <row r="156" spans="1:1" x14ac:dyDescent="0.3">
      <c r="A156" t="s">
        <v>159</v>
      </c>
    </row>
    <row r="158" spans="1:1" x14ac:dyDescent="0.3">
      <c r="A158" t="s">
        <v>160</v>
      </c>
    </row>
    <row r="159" spans="1:1" x14ac:dyDescent="0.3">
      <c r="A159" t="s">
        <v>161</v>
      </c>
    </row>
    <row r="160" spans="1:1" x14ac:dyDescent="0.3">
      <c r="A160" t="s">
        <v>162</v>
      </c>
    </row>
    <row r="161" spans="1:1" x14ac:dyDescent="0.3">
      <c r="A161" t="s">
        <v>163</v>
      </c>
    </row>
    <row r="162" spans="1:1" x14ac:dyDescent="0.3">
      <c r="A162" t="s">
        <v>164</v>
      </c>
    </row>
    <row r="163" spans="1:1" x14ac:dyDescent="0.3">
      <c r="A163" t="s">
        <v>165</v>
      </c>
    </row>
    <row r="164" spans="1:1" x14ac:dyDescent="0.3">
      <c r="A164" t="s">
        <v>166</v>
      </c>
    </row>
    <row r="165" spans="1:1" x14ac:dyDescent="0.3">
      <c r="A165" t="s">
        <v>167</v>
      </c>
    </row>
    <row r="166" spans="1:1" x14ac:dyDescent="0.3">
      <c r="A166" t="s">
        <v>168</v>
      </c>
    </row>
    <row r="168" spans="1:1" x14ac:dyDescent="0.3">
      <c r="A168" s="32" t="s">
        <v>169</v>
      </c>
    </row>
    <row r="169" spans="1:1" x14ac:dyDescent="0.3">
      <c r="A169" t="s">
        <v>170</v>
      </c>
    </row>
    <row r="170" spans="1:1" x14ac:dyDescent="0.3">
      <c r="A170" t="s">
        <v>171</v>
      </c>
    </row>
    <row r="171" spans="1:1" x14ac:dyDescent="0.3">
      <c r="A171" t="s">
        <v>172</v>
      </c>
    </row>
    <row r="172" spans="1:1" x14ac:dyDescent="0.3">
      <c r="A172" t="s">
        <v>173</v>
      </c>
    </row>
    <row r="173" spans="1:1" x14ac:dyDescent="0.3">
      <c r="A173" t="s">
        <v>174</v>
      </c>
    </row>
    <row r="174" spans="1:1" x14ac:dyDescent="0.3">
      <c r="A174" t="s">
        <v>175</v>
      </c>
    </row>
    <row r="175" spans="1:1" x14ac:dyDescent="0.3">
      <c r="A175" t="s">
        <v>176</v>
      </c>
    </row>
    <row r="176" spans="1:1" x14ac:dyDescent="0.3">
      <c r="A176" t="s">
        <v>177</v>
      </c>
    </row>
    <row r="177" spans="1:1" x14ac:dyDescent="0.3">
      <c r="A177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9" spans="1:1" x14ac:dyDescent="0.3">
      <c r="A209" s="32" t="s">
        <v>206</v>
      </c>
    </row>
    <row r="210" spans="1:1" x14ac:dyDescent="0.3">
      <c r="A210" t="s">
        <v>207</v>
      </c>
    </row>
    <row r="211" spans="1:1" x14ac:dyDescent="0.3">
      <c r="A211" t="s">
        <v>208</v>
      </c>
    </row>
    <row r="212" spans="1:1" x14ac:dyDescent="0.3">
      <c r="A212" t="s">
        <v>209</v>
      </c>
    </row>
    <row r="213" spans="1:1" x14ac:dyDescent="0.3">
      <c r="A213" t="s">
        <v>210</v>
      </c>
    </row>
    <row r="214" spans="1:1" x14ac:dyDescent="0.3">
      <c r="A214" t="s">
        <v>211</v>
      </c>
    </row>
    <row r="215" spans="1:1" x14ac:dyDescent="0.3">
      <c r="A215" t="s">
        <v>212</v>
      </c>
    </row>
    <row r="216" spans="1:1" x14ac:dyDescent="0.3">
      <c r="A216" t="s">
        <v>213</v>
      </c>
    </row>
    <row r="217" spans="1:1" x14ac:dyDescent="0.3">
      <c r="A217" t="s">
        <v>214</v>
      </c>
    </row>
    <row r="218" spans="1:1" x14ac:dyDescent="0.3">
      <c r="A218" t="s">
        <v>215</v>
      </c>
    </row>
    <row r="220" spans="1:1" x14ac:dyDescent="0.3">
      <c r="A220" t="s">
        <v>216</v>
      </c>
    </row>
    <row r="221" spans="1:1" x14ac:dyDescent="0.3">
      <c r="A221" t="s">
        <v>217</v>
      </c>
    </row>
    <row r="222" spans="1:1" x14ac:dyDescent="0.3">
      <c r="A222" t="s">
        <v>218</v>
      </c>
    </row>
    <row r="223" spans="1:1" x14ac:dyDescent="0.3">
      <c r="A223" t="s">
        <v>219</v>
      </c>
    </row>
    <row r="224" spans="1:1" x14ac:dyDescent="0.3">
      <c r="A224" t="s">
        <v>220</v>
      </c>
    </row>
    <row r="225" spans="1:1" x14ac:dyDescent="0.3">
      <c r="A225" t="s">
        <v>221</v>
      </c>
    </row>
    <row r="226" spans="1:1" x14ac:dyDescent="0.3">
      <c r="A226" t="s">
        <v>222</v>
      </c>
    </row>
    <row r="227" spans="1:1" x14ac:dyDescent="0.3">
      <c r="A227" t="s">
        <v>223</v>
      </c>
    </row>
    <row r="228" spans="1:1" x14ac:dyDescent="0.3">
      <c r="A228" t="s">
        <v>224</v>
      </c>
    </row>
    <row r="230" spans="1:1" x14ac:dyDescent="0.3">
      <c r="A230" t="s">
        <v>225</v>
      </c>
    </row>
    <row r="231" spans="1:1" x14ac:dyDescent="0.3">
      <c r="A231" t="s">
        <v>226</v>
      </c>
    </row>
    <row r="232" spans="1:1" x14ac:dyDescent="0.3">
      <c r="A232" t="s">
        <v>227</v>
      </c>
    </row>
    <row r="233" spans="1:1" x14ac:dyDescent="0.3">
      <c r="A233" t="s">
        <v>228</v>
      </c>
    </row>
    <row r="234" spans="1:1" x14ac:dyDescent="0.3">
      <c r="A234" t="s">
        <v>229</v>
      </c>
    </row>
    <row r="235" spans="1:1" x14ac:dyDescent="0.3">
      <c r="A235" t="s">
        <v>230</v>
      </c>
    </row>
    <row r="236" spans="1:1" x14ac:dyDescent="0.3">
      <c r="A236" t="s">
        <v>231</v>
      </c>
    </row>
    <row r="237" spans="1:1" x14ac:dyDescent="0.3">
      <c r="A237" t="s">
        <v>232</v>
      </c>
    </row>
    <row r="238" spans="1:1" x14ac:dyDescent="0.3">
      <c r="A238" t="s">
        <v>233</v>
      </c>
    </row>
    <row r="240" spans="1:1" x14ac:dyDescent="0.3">
      <c r="A240" t="s">
        <v>234</v>
      </c>
    </row>
    <row r="241" spans="1:1" x14ac:dyDescent="0.3">
      <c r="A241" t="s">
        <v>235</v>
      </c>
    </row>
    <row r="242" spans="1:1" x14ac:dyDescent="0.3">
      <c r="A242" t="s">
        <v>236</v>
      </c>
    </row>
    <row r="243" spans="1:1" x14ac:dyDescent="0.3">
      <c r="A243" t="s">
        <v>237</v>
      </c>
    </row>
    <row r="244" spans="1:1" x14ac:dyDescent="0.3">
      <c r="A244" t="s">
        <v>238</v>
      </c>
    </row>
    <row r="245" spans="1:1" x14ac:dyDescent="0.3">
      <c r="A245" t="s">
        <v>239</v>
      </c>
    </row>
    <row r="246" spans="1:1" x14ac:dyDescent="0.3">
      <c r="A246" t="s">
        <v>240</v>
      </c>
    </row>
    <row r="247" spans="1:1" x14ac:dyDescent="0.3">
      <c r="A247" t="s">
        <v>241</v>
      </c>
    </row>
    <row r="248" spans="1:1" x14ac:dyDescent="0.3">
      <c r="A248" t="s">
        <v>242</v>
      </c>
    </row>
    <row r="250" spans="1:1" x14ac:dyDescent="0.3">
      <c r="A250" s="32" t="s">
        <v>243</v>
      </c>
    </row>
    <row r="251" spans="1:1" x14ac:dyDescent="0.3">
      <c r="A251" t="s">
        <v>244</v>
      </c>
    </row>
    <row r="252" spans="1:1" x14ac:dyDescent="0.3">
      <c r="A252" t="s">
        <v>245</v>
      </c>
    </row>
    <row r="253" spans="1:1" x14ac:dyDescent="0.3">
      <c r="A253" t="s">
        <v>246</v>
      </c>
    </row>
    <row r="254" spans="1:1" x14ac:dyDescent="0.3">
      <c r="A254" t="s">
        <v>247</v>
      </c>
    </row>
    <row r="255" spans="1:1" x14ac:dyDescent="0.3">
      <c r="A255" t="s">
        <v>248</v>
      </c>
    </row>
    <row r="256" spans="1:1" x14ac:dyDescent="0.3">
      <c r="A256" t="s">
        <v>249</v>
      </c>
    </row>
    <row r="257" spans="1:1" x14ac:dyDescent="0.3">
      <c r="A257" t="s">
        <v>250</v>
      </c>
    </row>
    <row r="258" spans="1:1" x14ac:dyDescent="0.3">
      <c r="A258" t="s">
        <v>251</v>
      </c>
    </row>
    <row r="259" spans="1:1" x14ac:dyDescent="0.3">
      <c r="A259" t="s">
        <v>252</v>
      </c>
    </row>
    <row r="261" spans="1:1" x14ac:dyDescent="0.3">
      <c r="A261" t="s">
        <v>253</v>
      </c>
    </row>
    <row r="262" spans="1:1" x14ac:dyDescent="0.3">
      <c r="A262" t="s">
        <v>254</v>
      </c>
    </row>
    <row r="263" spans="1:1" x14ac:dyDescent="0.3">
      <c r="A263" t="s">
        <v>255</v>
      </c>
    </row>
    <row r="264" spans="1:1" x14ac:dyDescent="0.3">
      <c r="A264" t="s">
        <v>256</v>
      </c>
    </row>
    <row r="265" spans="1:1" x14ac:dyDescent="0.3">
      <c r="A265" t="s">
        <v>257</v>
      </c>
    </row>
    <row r="266" spans="1:1" x14ac:dyDescent="0.3">
      <c r="A266" t="s">
        <v>258</v>
      </c>
    </row>
    <row r="267" spans="1:1" x14ac:dyDescent="0.3">
      <c r="A267" t="s">
        <v>259</v>
      </c>
    </row>
    <row r="268" spans="1:1" x14ac:dyDescent="0.3">
      <c r="A268" t="s">
        <v>260</v>
      </c>
    </row>
    <row r="269" spans="1:1" x14ac:dyDescent="0.3">
      <c r="A269" t="s">
        <v>261</v>
      </c>
    </row>
    <row r="271" spans="1:1" x14ac:dyDescent="0.3">
      <c r="A271" t="s">
        <v>262</v>
      </c>
    </row>
    <row r="272" spans="1:1" x14ac:dyDescent="0.3">
      <c r="A272" t="s">
        <v>263</v>
      </c>
    </row>
    <row r="273" spans="1:1" x14ac:dyDescent="0.3">
      <c r="A273" t="s">
        <v>264</v>
      </c>
    </row>
    <row r="274" spans="1:1" x14ac:dyDescent="0.3">
      <c r="A274" t="s">
        <v>265</v>
      </c>
    </row>
    <row r="275" spans="1:1" x14ac:dyDescent="0.3">
      <c r="A275" t="s">
        <v>266</v>
      </c>
    </row>
    <row r="276" spans="1:1" x14ac:dyDescent="0.3">
      <c r="A276" t="s">
        <v>267</v>
      </c>
    </row>
    <row r="277" spans="1:1" x14ac:dyDescent="0.3">
      <c r="A277" t="s">
        <v>268</v>
      </c>
    </row>
    <row r="278" spans="1:1" x14ac:dyDescent="0.3">
      <c r="A278" t="s">
        <v>269</v>
      </c>
    </row>
    <row r="279" spans="1:1" x14ac:dyDescent="0.3">
      <c r="A279" t="s">
        <v>270</v>
      </c>
    </row>
    <row r="281" spans="1:1" x14ac:dyDescent="0.3">
      <c r="A281" t="s">
        <v>271</v>
      </c>
    </row>
    <row r="282" spans="1:1" x14ac:dyDescent="0.3">
      <c r="A282" t="s">
        <v>272</v>
      </c>
    </row>
    <row r="283" spans="1:1" x14ac:dyDescent="0.3">
      <c r="A283" t="s">
        <v>273</v>
      </c>
    </row>
    <row r="284" spans="1:1" x14ac:dyDescent="0.3">
      <c r="A284" t="s">
        <v>274</v>
      </c>
    </row>
    <row r="285" spans="1:1" x14ac:dyDescent="0.3">
      <c r="A285" t="s">
        <v>275</v>
      </c>
    </row>
    <row r="286" spans="1:1" x14ac:dyDescent="0.3">
      <c r="A286" t="s">
        <v>276</v>
      </c>
    </row>
    <row r="287" spans="1:1" x14ac:dyDescent="0.3">
      <c r="A287" t="s">
        <v>277</v>
      </c>
    </row>
    <row r="288" spans="1:1" x14ac:dyDescent="0.3">
      <c r="A288" t="s">
        <v>278</v>
      </c>
    </row>
    <row r="289" spans="1:1" x14ac:dyDescent="0.3">
      <c r="A289" t="s">
        <v>279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</vt:lpstr>
      <vt:lpstr>bag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2020-06-29T05:31:07Z</dcterms:created>
  <dcterms:modified xsi:type="dcterms:W3CDTF">2020-08-27T04:17:38Z</dcterms:modified>
</cp:coreProperties>
</file>