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skar/Downloads/"/>
    </mc:Choice>
  </mc:AlternateContent>
  <xr:revisionPtr revIDLastSave="0" documentId="13_ncr:1_{65300130-FF01-154E-BC03-749BD27009E5}" xr6:coauthVersionLast="47" xr6:coauthVersionMax="47" xr10:uidLastSave="{00000000-0000-0000-0000-000000000000}"/>
  <bookViews>
    <workbookView xWindow="3380" yWindow="0" windowWidth="25240" windowHeight="16280" activeTab="1" xr2:uid="{00000000-000D-0000-FFFF-FFFF00000000}"/>
  </bookViews>
  <sheets>
    <sheet name="Участники опроса" sheetId="18" r:id="rId1"/>
    <sheet name="1" sheetId="29" r:id="rId2"/>
  </sheets>
  <definedNames>
    <definedName name="Arial" localSheetId="0">#REF!</definedName>
    <definedName name="Ari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8" l="1"/>
  <c r="O4" i="18"/>
  <c r="S4" i="18"/>
  <c r="W4" i="18"/>
  <c r="AA4" i="18"/>
  <c r="AE4" i="18"/>
  <c r="AI4" i="18"/>
  <c r="K5" i="18"/>
  <c r="O5" i="18"/>
  <c r="S5" i="18"/>
  <c r="W5" i="18"/>
  <c r="AA5" i="18"/>
  <c r="C5" i="18" s="1"/>
  <c r="AE5" i="18"/>
  <c r="AI5" i="18"/>
  <c r="K6" i="18"/>
  <c r="O6" i="18"/>
  <c r="S6" i="18"/>
  <c r="W6" i="18"/>
  <c r="AA6" i="18"/>
  <c r="AE6" i="18"/>
  <c r="AI6" i="18"/>
  <c r="K7" i="18"/>
  <c r="O7" i="18"/>
  <c r="S7" i="18"/>
  <c r="W7" i="18"/>
  <c r="AA7" i="18"/>
  <c r="AE7" i="18"/>
  <c r="AI7" i="18"/>
  <c r="K8" i="18"/>
  <c r="O8" i="18"/>
  <c r="S8" i="18"/>
  <c r="W8" i="18"/>
  <c r="AA8" i="18"/>
  <c r="AE8" i="18"/>
  <c r="AI8" i="18"/>
  <c r="K9" i="18"/>
  <c r="O9" i="18"/>
  <c r="S9" i="18"/>
  <c r="W9" i="18"/>
  <c r="AA9" i="18"/>
  <c r="AE9" i="18"/>
  <c r="AI9" i="18"/>
  <c r="K10" i="18"/>
  <c r="O10" i="18"/>
  <c r="S10" i="18"/>
  <c r="W10" i="18"/>
  <c r="AA10" i="18"/>
  <c r="AE10" i="18"/>
  <c r="AI10" i="18"/>
  <c r="K11" i="18"/>
  <c r="O11" i="18"/>
  <c r="S11" i="18"/>
  <c r="W11" i="18"/>
  <c r="AA11" i="18"/>
  <c r="AE11" i="18"/>
  <c r="AI11" i="18"/>
  <c r="K12" i="18"/>
  <c r="O12" i="18"/>
  <c r="S12" i="18"/>
  <c r="W12" i="18"/>
  <c r="AA12" i="18"/>
  <c r="AE12" i="18"/>
  <c r="AI12" i="18"/>
  <c r="K13" i="18"/>
  <c r="O13" i="18"/>
  <c r="S13" i="18"/>
  <c r="W13" i="18"/>
  <c r="AA13" i="18"/>
  <c r="AE13" i="18"/>
  <c r="AI13" i="18"/>
  <c r="K14" i="18"/>
  <c r="O14" i="18"/>
  <c r="S14" i="18"/>
  <c r="W14" i="18"/>
  <c r="AA14" i="18"/>
  <c r="AE14" i="18"/>
  <c r="AI14" i="18"/>
  <c r="K15" i="18"/>
  <c r="O15" i="18"/>
  <c r="S15" i="18"/>
  <c r="W15" i="18"/>
  <c r="AA15" i="18"/>
  <c r="AE15" i="18"/>
  <c r="AI15" i="18"/>
  <c r="K16" i="18"/>
  <c r="O16" i="18"/>
  <c r="S16" i="18"/>
  <c r="W16" i="18"/>
  <c r="AA16" i="18"/>
  <c r="AE16" i="18"/>
  <c r="AI16" i="18"/>
  <c r="K17" i="18"/>
  <c r="O17" i="18"/>
  <c r="S17" i="18"/>
  <c r="W17" i="18"/>
  <c r="AA17" i="18"/>
  <c r="AE17" i="18"/>
  <c r="AI17" i="18"/>
  <c r="K18" i="18"/>
  <c r="O18" i="18"/>
  <c r="S18" i="18"/>
  <c r="W18" i="18"/>
  <c r="AA18" i="18"/>
  <c r="AE18" i="18"/>
  <c r="AI18" i="18"/>
  <c r="K19" i="18"/>
  <c r="O19" i="18"/>
  <c r="S19" i="18"/>
  <c r="W19" i="18"/>
  <c r="AA19" i="18"/>
  <c r="AE19" i="18"/>
  <c r="AI19" i="18"/>
  <c r="K20" i="18"/>
  <c r="O20" i="18"/>
  <c r="S20" i="18"/>
  <c r="W20" i="18"/>
  <c r="AA20" i="18"/>
  <c r="AE20" i="18"/>
  <c r="AI20" i="18"/>
  <c r="K21" i="18"/>
  <c r="O21" i="18"/>
  <c r="S21" i="18"/>
  <c r="W21" i="18"/>
  <c r="AA21" i="18"/>
  <c r="AE21" i="18"/>
  <c r="AI21" i="18"/>
  <c r="K22" i="18"/>
  <c r="O22" i="18"/>
  <c r="S22" i="18"/>
  <c r="W22" i="18"/>
  <c r="AA22" i="18"/>
  <c r="AE22" i="18"/>
  <c r="AI22" i="18"/>
  <c r="K23" i="18"/>
  <c r="O23" i="18"/>
  <c r="S23" i="18"/>
  <c r="W23" i="18"/>
  <c r="AA23" i="18"/>
  <c r="AE23" i="18"/>
  <c r="AI23" i="18"/>
  <c r="K24" i="18"/>
  <c r="O24" i="18"/>
  <c r="S24" i="18"/>
  <c r="W24" i="18"/>
  <c r="AA24" i="18"/>
  <c r="AE24" i="18"/>
  <c r="AI24" i="18"/>
  <c r="K25" i="18"/>
  <c r="O25" i="18"/>
  <c r="S25" i="18"/>
  <c r="W25" i="18"/>
  <c r="AA25" i="18"/>
  <c r="AE25" i="18"/>
  <c r="AI25" i="18"/>
  <c r="K26" i="18"/>
  <c r="O26" i="18"/>
  <c r="S26" i="18"/>
  <c r="W26" i="18"/>
  <c r="AA26" i="18"/>
  <c r="AE26" i="18"/>
  <c r="AI26" i="18"/>
  <c r="K27" i="18"/>
  <c r="O27" i="18"/>
  <c r="S27" i="18"/>
  <c r="W27" i="18"/>
  <c r="AA27" i="18"/>
  <c r="AE27" i="18"/>
  <c r="AI27" i="18"/>
  <c r="K28" i="18"/>
  <c r="O28" i="18"/>
  <c r="S28" i="18"/>
  <c r="W28" i="18"/>
  <c r="AA28" i="18"/>
  <c r="AE28" i="18"/>
  <c r="AI28" i="18"/>
  <c r="K29" i="18"/>
  <c r="O29" i="18"/>
  <c r="S29" i="18"/>
  <c r="W29" i="18"/>
  <c r="AA29" i="18"/>
  <c r="AE29" i="18"/>
  <c r="AI29" i="18"/>
  <c r="K30" i="18"/>
  <c r="O30" i="18"/>
  <c r="S30" i="18"/>
  <c r="W30" i="18"/>
  <c r="AA30" i="18"/>
  <c r="AE30" i="18"/>
  <c r="AI30" i="18"/>
  <c r="K31" i="18"/>
  <c r="O31" i="18"/>
  <c r="S31" i="18"/>
  <c r="W31" i="18"/>
  <c r="AA31" i="18"/>
  <c r="AE31" i="18"/>
  <c r="AI31" i="18"/>
  <c r="K32" i="18"/>
  <c r="O32" i="18"/>
  <c r="S32" i="18"/>
  <c r="W32" i="18"/>
  <c r="AA32" i="18"/>
  <c r="AE32" i="18"/>
  <c r="AI32" i="18"/>
  <c r="K33" i="18"/>
  <c r="O33" i="18"/>
  <c r="S33" i="18"/>
  <c r="W33" i="18"/>
  <c r="AA33" i="18"/>
  <c r="AE33" i="18"/>
  <c r="AI33" i="18"/>
  <c r="K34" i="18"/>
  <c r="O34" i="18"/>
  <c r="S34" i="18"/>
  <c r="W34" i="18"/>
  <c r="AA34" i="18"/>
  <c r="AE34" i="18"/>
  <c r="AI34" i="18"/>
  <c r="K35" i="18"/>
  <c r="O35" i="18"/>
  <c r="S35" i="18"/>
  <c r="W35" i="18"/>
  <c r="AA35" i="18"/>
  <c r="AE35" i="18"/>
  <c r="AI35" i="18"/>
  <c r="K36" i="18"/>
  <c r="O36" i="18"/>
  <c r="S36" i="18"/>
  <c r="W36" i="18"/>
  <c r="AA36" i="18"/>
  <c r="AE36" i="18"/>
  <c r="AI36" i="18"/>
  <c r="K37" i="18"/>
  <c r="O37" i="18"/>
  <c r="S37" i="18"/>
  <c r="W37" i="18"/>
  <c r="AA37" i="18"/>
  <c r="AE37" i="18"/>
  <c r="AI37" i="18"/>
  <c r="K38" i="18"/>
  <c r="O38" i="18"/>
  <c r="S38" i="18"/>
  <c r="W38" i="18"/>
  <c r="AA38" i="18"/>
  <c r="AE38" i="18"/>
  <c r="AI38" i="18"/>
  <c r="K39" i="18"/>
  <c r="O39" i="18"/>
  <c r="S39" i="18"/>
  <c r="W39" i="18"/>
  <c r="AA39" i="18"/>
  <c r="AE39" i="18"/>
  <c r="AI39" i="18"/>
  <c r="K40" i="18"/>
  <c r="O40" i="18"/>
  <c r="S40" i="18"/>
  <c r="W40" i="18"/>
  <c r="AA40" i="18"/>
  <c r="AE40" i="18"/>
  <c r="AI40" i="18"/>
  <c r="K41" i="18"/>
  <c r="O41" i="18"/>
  <c r="S41" i="18"/>
  <c r="W41" i="18"/>
  <c r="AA41" i="18"/>
  <c r="AE41" i="18"/>
  <c r="AI41" i="18"/>
  <c r="K42" i="18"/>
  <c r="O42" i="18"/>
  <c r="S42" i="18"/>
  <c r="W42" i="18"/>
  <c r="AA42" i="18"/>
  <c r="AE42" i="18"/>
  <c r="AI42" i="18"/>
  <c r="K43" i="18"/>
  <c r="O43" i="18"/>
  <c r="S43" i="18"/>
  <c r="W43" i="18"/>
  <c r="AA43" i="18"/>
  <c r="AE43" i="18"/>
  <c r="AI43" i="18"/>
  <c r="K44" i="18"/>
  <c r="O44" i="18"/>
  <c r="S44" i="18"/>
  <c r="W44" i="18"/>
  <c r="AA44" i="18"/>
  <c r="AE44" i="18"/>
  <c r="AJ44" i="18"/>
  <c r="AI44" i="18" s="1"/>
  <c r="AK44" i="18"/>
  <c r="AL44" i="18"/>
  <c r="K45" i="18"/>
  <c r="O45" i="18"/>
  <c r="S45" i="18"/>
  <c r="W45" i="18"/>
  <c r="AA45" i="18"/>
  <c r="AE45" i="18"/>
  <c r="AJ45" i="18"/>
  <c r="AK45" i="18"/>
  <c r="AI45" i="18" s="1"/>
  <c r="AL45" i="18"/>
  <c r="K46" i="18"/>
  <c r="O46" i="18"/>
  <c r="S46" i="18"/>
  <c r="W46" i="18"/>
  <c r="AA46" i="18"/>
  <c r="AE46" i="18"/>
  <c r="AJ46" i="18"/>
  <c r="AI46" i="18" s="1"/>
  <c r="AK46" i="18"/>
  <c r="AL46" i="18"/>
  <c r="K47" i="18"/>
  <c r="O47" i="18"/>
  <c r="S47" i="18"/>
  <c r="W47" i="18"/>
  <c r="AA47" i="18"/>
  <c r="AE47" i="18"/>
  <c r="AJ47" i="18"/>
  <c r="AI47" i="18" s="1"/>
  <c r="AK47" i="18"/>
  <c r="AL47" i="18"/>
  <c r="K48" i="18"/>
  <c r="O48" i="18"/>
  <c r="S48" i="18"/>
  <c r="W48" i="18"/>
  <c r="AA48" i="18"/>
  <c r="AE48" i="18"/>
  <c r="AJ48" i="18"/>
  <c r="AI48" i="18" s="1"/>
  <c r="AK48" i="18"/>
  <c r="AL48" i="18"/>
  <c r="K49" i="18"/>
  <c r="O49" i="18"/>
  <c r="S49" i="18"/>
  <c r="W49" i="18"/>
  <c r="AA49" i="18"/>
  <c r="AE49" i="18"/>
  <c r="AJ49" i="18"/>
  <c r="AK49" i="18"/>
  <c r="AI49" i="18" s="1"/>
  <c r="AL49" i="18"/>
  <c r="K50" i="18"/>
  <c r="O50" i="18"/>
  <c r="S50" i="18"/>
  <c r="W50" i="18"/>
  <c r="AA50" i="18"/>
  <c r="AE50" i="18"/>
  <c r="AJ50" i="18"/>
  <c r="AI50" i="18" s="1"/>
  <c r="AK50" i="18"/>
  <c r="AL50" i="18"/>
  <c r="K51" i="18"/>
  <c r="O51" i="18"/>
  <c r="S51" i="18"/>
  <c r="W51" i="18"/>
  <c r="AA51" i="18"/>
  <c r="AE51" i="18"/>
  <c r="AJ51" i="18"/>
  <c r="AI51" i="18" s="1"/>
  <c r="AK51" i="18"/>
  <c r="AL51" i="18"/>
  <c r="K52" i="18"/>
  <c r="O52" i="18"/>
  <c r="S52" i="18"/>
  <c r="W52" i="18"/>
  <c r="AA52" i="18"/>
  <c r="AE52" i="18"/>
  <c r="AJ52" i="18"/>
  <c r="AI52" i="18" s="1"/>
  <c r="AK52" i="18"/>
  <c r="AL52" i="18"/>
  <c r="K53" i="18"/>
  <c r="O53" i="18"/>
  <c r="S53" i="18"/>
  <c r="W53" i="18"/>
  <c r="AA53" i="18"/>
  <c r="AE53" i="18"/>
  <c r="AJ53" i="18"/>
  <c r="AK53" i="18"/>
  <c r="AI53" i="18" s="1"/>
  <c r="AL53" i="18"/>
  <c r="K54" i="18"/>
  <c r="O54" i="18"/>
  <c r="S54" i="18"/>
  <c r="W54" i="18"/>
  <c r="AA54" i="18"/>
  <c r="AE54" i="18"/>
  <c r="AJ54" i="18"/>
  <c r="AI54" i="18" s="1"/>
  <c r="AK54" i="18"/>
  <c r="AL54" i="18"/>
  <c r="K55" i="18"/>
  <c r="O55" i="18"/>
  <c r="S55" i="18"/>
  <c r="W55" i="18"/>
  <c r="AA55" i="18"/>
  <c r="AE55" i="18"/>
  <c r="AJ55" i="18"/>
  <c r="AI55" i="18" s="1"/>
  <c r="AK55" i="18"/>
  <c r="AL55" i="18"/>
  <c r="K56" i="18"/>
  <c r="O56" i="18"/>
  <c r="S56" i="18"/>
  <c r="W56" i="18"/>
  <c r="AA56" i="18"/>
  <c r="AE56" i="18"/>
  <c r="AJ56" i="18"/>
  <c r="AI56" i="18" s="1"/>
  <c r="AK56" i="18"/>
  <c r="AL56" i="18"/>
  <c r="K57" i="18"/>
  <c r="O57" i="18"/>
  <c r="S57" i="18"/>
  <c r="W57" i="18"/>
  <c r="C57" i="18" s="1"/>
  <c r="AA57" i="18"/>
  <c r="AE57" i="18"/>
  <c r="AI57" i="18"/>
  <c r="K58" i="18"/>
  <c r="O58" i="18"/>
  <c r="S58" i="18"/>
  <c r="W58" i="18"/>
  <c r="AA58" i="18"/>
  <c r="AE58" i="18"/>
  <c r="AI58" i="18"/>
  <c r="K59" i="18"/>
  <c r="O59" i="18"/>
  <c r="S59" i="18"/>
  <c r="W59" i="18"/>
  <c r="AA59" i="18"/>
  <c r="AE59" i="18"/>
  <c r="AI59" i="18"/>
  <c r="K60" i="18"/>
  <c r="O60" i="18"/>
  <c r="S60" i="18"/>
  <c r="W60" i="18"/>
  <c r="AA60" i="18"/>
  <c r="AE60" i="18"/>
  <c r="AI60" i="18"/>
  <c r="K61" i="18"/>
  <c r="O61" i="18"/>
  <c r="S61" i="18"/>
  <c r="W61" i="18"/>
  <c r="AA61" i="18"/>
  <c r="AE61" i="18"/>
  <c r="AI61" i="18"/>
  <c r="K62" i="18"/>
  <c r="O62" i="18"/>
  <c r="S62" i="18"/>
  <c r="W62" i="18"/>
  <c r="AA62" i="18"/>
  <c r="AE62" i="18"/>
  <c r="AI62" i="18"/>
  <c r="K63" i="18"/>
  <c r="O63" i="18"/>
  <c r="S63" i="18"/>
  <c r="W63" i="18"/>
  <c r="C63" i="18" s="1"/>
  <c r="AA63" i="18"/>
  <c r="AE63" i="18"/>
  <c r="AI63" i="18"/>
  <c r="C29" i="18"/>
  <c r="C8" i="18" l="1"/>
  <c r="C32" i="18"/>
  <c r="C60" i="18"/>
  <c r="C20" i="18"/>
  <c r="C11" i="18"/>
  <c r="C35" i="18"/>
  <c r="C49" i="18"/>
  <c r="C26" i="18"/>
  <c r="C17" i="18"/>
  <c r="C41" i="18"/>
  <c r="C51" i="18"/>
  <c r="C61" i="18"/>
  <c r="C23" i="18"/>
  <c r="C53" i="18"/>
  <c r="C58" i="18"/>
  <c r="C14" i="18"/>
  <c r="C38" i="18"/>
  <c r="C6" i="18"/>
  <c r="C9" i="18"/>
  <c r="C12" i="18"/>
  <c r="C15" i="18"/>
  <c r="C18" i="18"/>
  <c r="C21" i="18"/>
  <c r="C24" i="18"/>
  <c r="C27" i="18"/>
  <c r="C30" i="18"/>
  <c r="C33" i="18"/>
  <c r="C36" i="18"/>
  <c r="C39" i="18"/>
  <c r="C42" i="18"/>
  <c r="C44" i="18"/>
  <c r="C46" i="18"/>
  <c r="C48" i="18"/>
  <c r="C50" i="18"/>
  <c r="C55" i="18"/>
  <c r="C4" i="18"/>
  <c r="C7" i="18"/>
  <c r="C10" i="18"/>
  <c r="C13" i="18"/>
  <c r="C16" i="18"/>
  <c r="C19" i="18"/>
  <c r="C22" i="18"/>
  <c r="C25" i="18"/>
  <c r="C28" i="18"/>
  <c r="C31" i="18"/>
  <c r="C34" i="18"/>
  <c r="C37" i="18"/>
  <c r="C40" i="18"/>
  <c r="C43" i="18"/>
  <c r="C45" i="18"/>
  <c r="C47" i="18"/>
  <c r="C52" i="18"/>
  <c r="C54" i="18"/>
  <c r="C56" i="18"/>
  <c r="C59" i="18"/>
  <c r="C62" i="18"/>
</calcChain>
</file>

<file path=xl/sharedStrings.xml><?xml version="1.0" encoding="utf-8"?>
<sst xmlns="http://schemas.openxmlformats.org/spreadsheetml/2006/main" count="204" uniqueCount="95">
  <si>
    <t>Месяц заполнения и сбора анкет (первая декада)</t>
  </si>
  <si>
    <t>Отчетный месяц</t>
  </si>
  <si>
    <t>Экономика</t>
  </si>
  <si>
    <t>Промышленное производство</t>
  </si>
  <si>
    <t>Сельское, лесное хозяйство, охота, рыболовство и рыбоводство</t>
  </si>
  <si>
    <t>Строительство</t>
  </si>
  <si>
    <t>Торговля оптовая и розничная; ремонт автотранспортных средств и мотоциклов</t>
  </si>
  <si>
    <t>Транспортировка и хранение</t>
  </si>
  <si>
    <t>Услуги</t>
  </si>
  <si>
    <t xml:space="preserve">Всего </t>
  </si>
  <si>
    <t>в том числе:</t>
  </si>
  <si>
    <t>Добыча полезных ископаемых</t>
  </si>
  <si>
    <t>Обрабатывающие производства</t>
  </si>
  <si>
    <t>Крупные</t>
  </si>
  <si>
    <t>Средние</t>
  </si>
  <si>
    <t>Малые и микро</t>
  </si>
  <si>
    <t>Всего</t>
  </si>
  <si>
    <t>январь 2019 г.</t>
  </si>
  <si>
    <t>февраль 2019 г.</t>
  </si>
  <si>
    <t>март 2019 г.</t>
  </si>
  <si>
    <t>апрель 2019 г.</t>
  </si>
  <si>
    <t>май 2019 г.</t>
  </si>
  <si>
    <t>июнь 2019 г.</t>
  </si>
  <si>
    <t>июль 2019 г.</t>
  </si>
  <si>
    <t>август 2019 г.</t>
  </si>
  <si>
    <t>сентябрь 2019 г.</t>
  </si>
  <si>
    <t>октябрь 2019 г.</t>
  </si>
  <si>
    <t>ноябрь 2019 г.</t>
  </si>
  <si>
    <t>декабрь 2019 г.</t>
  </si>
  <si>
    <t>январь 2020 г.</t>
  </si>
  <si>
    <t>февраль 2020 г.</t>
  </si>
  <si>
    <t>март 2020 г.</t>
  </si>
  <si>
    <t>апрель 2020 г.</t>
  </si>
  <si>
    <t>май 2020 г.</t>
  </si>
  <si>
    <t>июнь 2020 г.</t>
  </si>
  <si>
    <t>июль 2020 г.</t>
  </si>
  <si>
    <t>август 2020 г.</t>
  </si>
  <si>
    <t>сентябрь 2020 г.</t>
  </si>
  <si>
    <t>октябрь 2020 г.</t>
  </si>
  <si>
    <t>ноябрь 2020 г.</t>
  </si>
  <si>
    <t>декабрь 2020 г.</t>
  </si>
  <si>
    <t>январь 2021 г.</t>
  </si>
  <si>
    <t>февраль 2021 г.</t>
  </si>
  <si>
    <t>март 2021 г.</t>
  </si>
  <si>
    <t>апрель 2021 г.</t>
  </si>
  <si>
    <t>май 2021 г.</t>
  </si>
  <si>
    <t>июнь 2021 г.</t>
  </si>
  <si>
    <t>июль 2021 г.</t>
  </si>
  <si>
    <t>август 2021 г.</t>
  </si>
  <si>
    <t>сентябрь 2021 г.</t>
  </si>
  <si>
    <t>октябрь 2021 г.</t>
  </si>
  <si>
    <t>ноябрь 2021 г.</t>
  </si>
  <si>
    <t>декабрь 2021 г.</t>
  </si>
  <si>
    <t>январь 2022 г.</t>
  </si>
  <si>
    <t>февраль 2022 г.</t>
  </si>
  <si>
    <t>март 2022 г.</t>
  </si>
  <si>
    <t>апрель 2022 г.</t>
  </si>
  <si>
    <t>май 2022 г.</t>
  </si>
  <si>
    <t>июнь 2022 г.</t>
  </si>
  <si>
    <t>июль 2022 г.</t>
  </si>
  <si>
    <t>август 2022 г.</t>
  </si>
  <si>
    <t>сентябрь 2022 г.</t>
  </si>
  <si>
    <t>октябрь 2022 г.</t>
  </si>
  <si>
    <t>ноябрь 2022 г.</t>
  </si>
  <si>
    <t>декабрь 2022 г.</t>
  </si>
  <si>
    <t>январь 2023 г.</t>
  </si>
  <si>
    <t>февраль 2023 г.</t>
  </si>
  <si>
    <t>март 2023 г.</t>
  </si>
  <si>
    <t>апрель 2023 г.</t>
  </si>
  <si>
    <t>май 2023 г.</t>
  </si>
  <si>
    <t>июнь 2023 г.</t>
  </si>
  <si>
    <t>июль 2023 г.</t>
  </si>
  <si>
    <t>август 2023 г.</t>
  </si>
  <si>
    <t>сентябрь 2023 г.</t>
  </si>
  <si>
    <t>октябрь 2023 г.</t>
  </si>
  <si>
    <t>ноябрь 2023 г.</t>
  </si>
  <si>
    <t>декабрь 2023 г.</t>
  </si>
  <si>
    <t>январь 2024 г.</t>
  </si>
  <si>
    <t>февраль 2024 г.</t>
  </si>
  <si>
    <t>март 2024 г.</t>
  </si>
  <si>
    <t>апрель 2024 г.</t>
  </si>
  <si>
    <t>май 2024 г.</t>
  </si>
  <si>
    <t>июнь 2024 г.</t>
  </si>
  <si>
    <t>июль 2024 г.</t>
  </si>
  <si>
    <t>август 2024 г.</t>
  </si>
  <si>
    <t>сентябрь 2024 г.</t>
  </si>
  <si>
    <t>Как изменились издержки производства, обращения? баланс ответов</t>
  </si>
  <si>
    <t>Как изменился объем производства, подрядных работ, товарооборота, услуг? баланс ответов</t>
  </si>
  <si>
    <t>Индикатор бизнес-климата Банка России</t>
  </si>
  <si>
    <t>октябрь 2024 г.</t>
  </si>
  <si>
    <t>ноябрь 2024 г.</t>
  </si>
  <si>
    <t>декабрь 2024 г.</t>
  </si>
  <si>
    <t>январь 2025 г.</t>
  </si>
  <si>
    <t>февраль 2025 г.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</si>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</sst>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[$-419]mmmm\ yyyy;@"/>
  </numFmts>
  <fonts count="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39">
    <xf numFmtId="0" fontId="0" fillId="0" borderId="0" xfId="0"/>
    <xf numFmtId="0" fontId="2" fillId="0" borderId="0" xfId="1"/>
    <xf numFmtId="3" fontId="2" fillId="0" borderId="0" xfId="1" applyNumberFormat="1"/>
    <xf numFmtId="0" fontId="2" fillId="0" borderId="1" xfId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2" fillId="2" borderId="2" xfId="1" applyFill="1" applyBorder="1" applyAlignment="1">
      <alignment vertical="center" wrapText="1"/>
    </xf>
    <xf numFmtId="0" fontId="2" fillId="2" borderId="2" xfId="1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3" fontId="2" fillId="0" borderId="1" xfId="1" applyNumberFormat="1" applyBorder="1"/>
    <xf numFmtId="1" fontId="3" fillId="0" borderId="3" xfId="2" applyNumberFormat="1" applyFont="1" applyFill="1" applyBorder="1" applyAlignment="1" applyProtection="1">
      <alignment horizontal="right" vertical="center" wrapText="1"/>
      <protection locked="0"/>
    </xf>
    <xf numFmtId="3" fontId="2" fillId="0" borderId="4" xfId="1" applyNumberFormat="1" applyBorder="1"/>
    <xf numFmtId="1" fontId="3" fillId="0" borderId="5" xfId="2" applyNumberFormat="1" applyFont="1" applyFill="1" applyBorder="1" applyAlignment="1" applyProtection="1">
      <alignment horizontal="right" vertical="center" wrapText="1"/>
      <protection locked="0"/>
    </xf>
    <xf numFmtId="1" fontId="3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1" xfId="1" applyBorder="1"/>
    <xf numFmtId="0" fontId="2" fillId="0" borderId="0" xfId="1" applyAlignment="1">
      <alignment horizontal="center" vertical="center" wrapText="1"/>
    </xf>
    <xf numFmtId="0" fontId="5" fillId="0" borderId="0" xfId="0" applyFont="1"/>
    <xf numFmtId="166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/>
    </xf>
    <xf numFmtId="0" fontId="2" fillId="2" borderId="8" xfId="1" applyFill="1" applyBorder="1" applyAlignment="1">
      <alignment horizontal="center" vertical="center"/>
    </xf>
    <xf numFmtId="0" fontId="2" fillId="2" borderId="9" xfId="1" applyFill="1" applyBorder="1" applyAlignment="1">
      <alignment horizontal="center" vertical="center"/>
    </xf>
    <xf numFmtId="0" fontId="2" fillId="2" borderId="6" xfId="1" applyFill="1" applyBorder="1" applyAlignment="1">
      <alignment horizontal="center" vertical="center" wrapText="1"/>
    </xf>
    <xf numFmtId="0" fontId="2" fillId="2" borderId="8" xfId="1" applyFill="1" applyBorder="1" applyAlignment="1">
      <alignment horizontal="center" vertical="center" wrapText="1"/>
    </xf>
    <xf numFmtId="0" fontId="2" fillId="2" borderId="9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</cellXfs>
  <cellStyles count="6">
    <cellStyle name="Денежный 2" xfId="2" xr:uid="{00000000-0005-0000-0000-000000000000}"/>
    <cellStyle name="Обычный" xfId="0" builtinId="0"/>
    <cellStyle name="Обычный 16" xfId="3" xr:uid="{00000000-0005-0000-0000-000002000000}"/>
    <cellStyle name="Обычный 16 2" xfId="5" xr:uid="{00000000-0005-0000-0000-000003000000}"/>
    <cellStyle name="Обычный 2" xfId="1" xr:uid="{00000000-0005-0000-0000-000004000000}"/>
    <cellStyle name="Обычный 2 9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277"/>
  <sheetViews>
    <sheetView zoomScaleNormal="100" workbookViewId="0">
      <pane xSplit="2" ySplit="3" topLeftCell="C4" activePane="bottomRight" state="frozen"/>
      <selection activeCell="G270" sqref="G270"/>
      <selection pane="topRight" activeCell="G270" sqref="G270"/>
      <selection pane="bottomLeft" activeCell="G270" sqref="G270"/>
      <selection pane="bottomRight" activeCell="C6" sqref="C6"/>
    </sheetView>
  </sheetViews>
  <sheetFormatPr baseColWidth="10" defaultColWidth="9.1640625" defaultRowHeight="13" x14ac:dyDescent="0.15"/>
  <cols>
    <col min="1" max="1" width="17.6640625" style="1" customWidth="1"/>
    <col min="2" max="2" width="19" style="1" customWidth="1"/>
    <col min="3" max="38" width="9.83203125" style="1" customWidth="1"/>
    <col min="39" max="16384" width="9.1640625" style="1"/>
  </cols>
  <sheetData>
    <row r="1" spans="1:42" ht="38.25" customHeight="1" x14ac:dyDescent="0.15">
      <c r="A1" s="21" t="s">
        <v>1</v>
      </c>
      <c r="B1" s="21" t="s">
        <v>0</v>
      </c>
      <c r="C1" s="22" t="s">
        <v>2</v>
      </c>
      <c r="D1" s="22"/>
      <c r="E1" s="22"/>
      <c r="F1" s="22"/>
      <c r="G1" s="28" t="s">
        <v>3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30"/>
      <c r="S1" s="36" t="s">
        <v>4</v>
      </c>
      <c r="T1" s="37"/>
      <c r="U1" s="37"/>
      <c r="V1" s="38"/>
      <c r="W1" s="23" t="s">
        <v>5</v>
      </c>
      <c r="X1" s="24"/>
      <c r="Y1" s="24"/>
      <c r="Z1" s="25"/>
      <c r="AA1" s="36" t="s">
        <v>6</v>
      </c>
      <c r="AB1" s="37"/>
      <c r="AC1" s="37"/>
      <c r="AD1" s="38"/>
      <c r="AE1" s="23" t="s">
        <v>7</v>
      </c>
      <c r="AF1" s="24"/>
      <c r="AG1" s="24"/>
      <c r="AH1" s="25"/>
      <c r="AI1" s="23" t="s">
        <v>8</v>
      </c>
      <c r="AJ1" s="24"/>
      <c r="AK1" s="24"/>
      <c r="AL1" s="25"/>
    </row>
    <row r="2" spans="1:42" ht="17.25" customHeight="1" x14ac:dyDescent="0.15">
      <c r="A2" s="21"/>
      <c r="B2" s="21"/>
      <c r="C2" s="21" t="s">
        <v>9</v>
      </c>
      <c r="D2" s="22" t="s">
        <v>10</v>
      </c>
      <c r="E2" s="22"/>
      <c r="F2" s="22"/>
      <c r="G2" s="34" t="s">
        <v>9</v>
      </c>
      <c r="H2" s="28" t="s">
        <v>10</v>
      </c>
      <c r="I2" s="29"/>
      <c r="J2" s="30"/>
      <c r="K2" s="31" t="s">
        <v>11</v>
      </c>
      <c r="L2" s="32"/>
      <c r="M2" s="32"/>
      <c r="N2" s="33"/>
      <c r="O2" s="28" t="s">
        <v>12</v>
      </c>
      <c r="P2" s="29"/>
      <c r="Q2" s="29"/>
      <c r="R2" s="30"/>
      <c r="S2" s="26" t="s">
        <v>9</v>
      </c>
      <c r="T2" s="23" t="s">
        <v>10</v>
      </c>
      <c r="U2" s="24"/>
      <c r="V2" s="25"/>
      <c r="W2" s="26" t="s">
        <v>9</v>
      </c>
      <c r="X2" s="23" t="s">
        <v>10</v>
      </c>
      <c r="Y2" s="24"/>
      <c r="Z2" s="25"/>
      <c r="AA2" s="26" t="s">
        <v>9</v>
      </c>
      <c r="AB2" s="23" t="s">
        <v>10</v>
      </c>
      <c r="AC2" s="24"/>
      <c r="AD2" s="25"/>
      <c r="AE2" s="26" t="s">
        <v>9</v>
      </c>
      <c r="AF2" s="23" t="s">
        <v>10</v>
      </c>
      <c r="AG2" s="24"/>
      <c r="AH2" s="25"/>
      <c r="AI2" s="26" t="s">
        <v>9</v>
      </c>
      <c r="AJ2" s="23" t="s">
        <v>10</v>
      </c>
      <c r="AK2" s="24"/>
      <c r="AL2" s="25"/>
    </row>
    <row r="3" spans="1:42" ht="28" x14ac:dyDescent="0.15">
      <c r="A3" s="21"/>
      <c r="B3" s="21"/>
      <c r="C3" s="21"/>
      <c r="D3" s="3" t="s">
        <v>13</v>
      </c>
      <c r="E3" s="3" t="s">
        <v>14</v>
      </c>
      <c r="F3" s="3" t="s">
        <v>15</v>
      </c>
      <c r="G3" s="35"/>
      <c r="H3" s="4" t="s">
        <v>13</v>
      </c>
      <c r="I3" s="4" t="s">
        <v>14</v>
      </c>
      <c r="J3" s="4" t="s">
        <v>15</v>
      </c>
      <c r="K3" s="5" t="s">
        <v>16</v>
      </c>
      <c r="L3" s="6" t="s">
        <v>13</v>
      </c>
      <c r="M3" s="6" t="s">
        <v>14</v>
      </c>
      <c r="N3" s="7" t="s">
        <v>15</v>
      </c>
      <c r="O3" s="4" t="s">
        <v>16</v>
      </c>
      <c r="P3" s="4" t="s">
        <v>13</v>
      </c>
      <c r="Q3" s="4" t="s">
        <v>14</v>
      </c>
      <c r="R3" s="4" t="s">
        <v>15</v>
      </c>
      <c r="S3" s="27"/>
      <c r="T3" s="3" t="s">
        <v>13</v>
      </c>
      <c r="U3" s="3" t="s">
        <v>14</v>
      </c>
      <c r="V3" s="3" t="s">
        <v>15</v>
      </c>
      <c r="W3" s="27"/>
      <c r="X3" s="3" t="s">
        <v>13</v>
      </c>
      <c r="Y3" s="3" t="s">
        <v>14</v>
      </c>
      <c r="Z3" s="3" t="s">
        <v>15</v>
      </c>
      <c r="AA3" s="27"/>
      <c r="AB3" s="3" t="s">
        <v>13</v>
      </c>
      <c r="AC3" s="3" t="s">
        <v>14</v>
      </c>
      <c r="AD3" s="3" t="s">
        <v>15</v>
      </c>
      <c r="AE3" s="27"/>
      <c r="AF3" s="3" t="s">
        <v>13</v>
      </c>
      <c r="AG3" s="3" t="s">
        <v>14</v>
      </c>
      <c r="AH3" s="3" t="s">
        <v>15</v>
      </c>
      <c r="AI3" s="27"/>
      <c r="AJ3" s="3" t="s">
        <v>13</v>
      </c>
      <c r="AK3" s="3" t="s">
        <v>14</v>
      </c>
      <c r="AL3" s="3" t="s">
        <v>15</v>
      </c>
    </row>
    <row r="4" spans="1:42" ht="14" x14ac:dyDescent="0.15">
      <c r="A4" s="3" t="s">
        <v>17</v>
      </c>
      <c r="B4" s="3" t="s">
        <v>18</v>
      </c>
      <c r="C4" s="8">
        <f>G4+S4+W4+AA4+AE4+AI4</f>
        <v>11444</v>
      </c>
      <c r="D4" s="8">
        <v>2749</v>
      </c>
      <c r="E4" s="8">
        <v>1682</v>
      </c>
      <c r="F4" s="8">
        <v>7013</v>
      </c>
      <c r="G4" s="8">
        <v>4141</v>
      </c>
      <c r="H4" s="8">
        <v>1763</v>
      </c>
      <c r="I4" s="8">
        <v>755</v>
      </c>
      <c r="J4" s="8">
        <v>1623</v>
      </c>
      <c r="K4" s="8">
        <f>SUM(L4:N4)</f>
        <v>216</v>
      </c>
      <c r="L4" s="8">
        <v>105</v>
      </c>
      <c r="M4" s="8">
        <v>32</v>
      </c>
      <c r="N4" s="8">
        <v>79</v>
      </c>
      <c r="O4" s="8">
        <f>SUM(P4:R4)</f>
        <v>3282</v>
      </c>
      <c r="P4" s="8">
        <v>1330</v>
      </c>
      <c r="Q4" s="8">
        <v>611</v>
      </c>
      <c r="R4" s="8">
        <v>1341</v>
      </c>
      <c r="S4" s="8">
        <f>SUM(T4:V4)</f>
        <v>1461</v>
      </c>
      <c r="T4" s="8">
        <v>250</v>
      </c>
      <c r="U4" s="8">
        <v>347</v>
      </c>
      <c r="V4" s="8">
        <v>864</v>
      </c>
      <c r="W4" s="8">
        <f>SUM(X4:Z4)</f>
        <v>1048</v>
      </c>
      <c r="X4" s="8">
        <v>113</v>
      </c>
      <c r="Y4" s="8">
        <v>127</v>
      </c>
      <c r="Z4" s="8">
        <v>808</v>
      </c>
      <c r="AA4" s="8">
        <f>SUM(AB4:AD4)</f>
        <v>2188</v>
      </c>
      <c r="AB4" s="8">
        <v>173</v>
      </c>
      <c r="AC4" s="8">
        <v>161</v>
      </c>
      <c r="AD4" s="8">
        <v>1854</v>
      </c>
      <c r="AE4" s="8">
        <f>SUM(AF4:AH4)</f>
        <v>802</v>
      </c>
      <c r="AF4" s="8">
        <v>262</v>
      </c>
      <c r="AG4" s="8">
        <v>137</v>
      </c>
      <c r="AH4" s="8">
        <v>403</v>
      </c>
      <c r="AI4" s="8">
        <f>SUM(AJ4:AL4)</f>
        <v>1804</v>
      </c>
      <c r="AJ4" s="8">
        <v>188</v>
      </c>
      <c r="AK4" s="8">
        <v>155</v>
      </c>
      <c r="AL4" s="8">
        <v>1461</v>
      </c>
      <c r="AM4" s="2"/>
      <c r="AN4" s="2"/>
      <c r="AO4" s="2"/>
      <c r="AP4" s="2"/>
    </row>
    <row r="5" spans="1:42" ht="14" x14ac:dyDescent="0.15">
      <c r="A5" s="3" t="s">
        <v>18</v>
      </c>
      <c r="B5" s="3" t="s">
        <v>19</v>
      </c>
      <c r="C5" s="8">
        <f>G5+S5+W5+AA5+AE5+AI5</f>
        <v>11490</v>
      </c>
      <c r="D5" s="8">
        <v>2753</v>
      </c>
      <c r="E5" s="8">
        <v>1693</v>
      </c>
      <c r="F5" s="8">
        <v>7044</v>
      </c>
      <c r="G5" s="8">
        <v>4133</v>
      </c>
      <c r="H5" s="8">
        <v>1753</v>
      </c>
      <c r="I5" s="8">
        <v>764</v>
      </c>
      <c r="J5" s="8">
        <v>1616</v>
      </c>
      <c r="K5" s="8">
        <f t="shared" ref="K5:K63" si="0">SUM(L5:N5)</f>
        <v>213</v>
      </c>
      <c r="L5" s="8">
        <v>101</v>
      </c>
      <c r="M5" s="8">
        <v>36</v>
      </c>
      <c r="N5" s="8">
        <v>76</v>
      </c>
      <c r="O5" s="8">
        <f t="shared" ref="O5:O63" si="1">SUM(P5:R5)</f>
        <v>3274</v>
      </c>
      <c r="P5" s="8">
        <v>1319</v>
      </c>
      <c r="Q5" s="8">
        <v>617</v>
      </c>
      <c r="R5" s="8">
        <v>1338</v>
      </c>
      <c r="S5" s="8">
        <f t="shared" ref="S5:S63" si="2">SUM(T5:V5)</f>
        <v>1460</v>
      </c>
      <c r="T5" s="8">
        <v>252</v>
      </c>
      <c r="U5" s="8">
        <v>343</v>
      </c>
      <c r="V5" s="8">
        <v>865</v>
      </c>
      <c r="W5" s="8">
        <f t="shared" ref="W5:W63" si="3">SUM(X5:Z5)</f>
        <v>1065</v>
      </c>
      <c r="X5" s="8">
        <v>111</v>
      </c>
      <c r="Y5" s="8">
        <v>127</v>
      </c>
      <c r="Z5" s="8">
        <v>827</v>
      </c>
      <c r="AA5" s="8">
        <f t="shared" ref="AA5:AA63" si="4">SUM(AB5:AD5)</f>
        <v>2204</v>
      </c>
      <c r="AB5" s="8">
        <v>174</v>
      </c>
      <c r="AC5" s="8">
        <v>167</v>
      </c>
      <c r="AD5" s="8">
        <v>1863</v>
      </c>
      <c r="AE5" s="8">
        <f t="shared" ref="AE5:AE63" si="5">SUM(AF5:AH5)</f>
        <v>805</v>
      </c>
      <c r="AF5" s="8">
        <v>270</v>
      </c>
      <c r="AG5" s="8">
        <v>138</v>
      </c>
      <c r="AH5" s="8">
        <v>397</v>
      </c>
      <c r="AI5" s="8">
        <f t="shared" ref="AI5:AI63" si="6">SUM(AJ5:AL5)</f>
        <v>1823</v>
      </c>
      <c r="AJ5" s="8">
        <v>193</v>
      </c>
      <c r="AK5" s="8">
        <v>154</v>
      </c>
      <c r="AL5" s="8">
        <v>1476</v>
      </c>
      <c r="AM5" s="2"/>
      <c r="AN5" s="2"/>
      <c r="AO5" s="2"/>
      <c r="AP5" s="2"/>
    </row>
    <row r="6" spans="1:42" ht="14" x14ac:dyDescent="0.15">
      <c r="A6" s="3" t="s">
        <v>19</v>
      </c>
      <c r="B6" s="3" t="s">
        <v>20</v>
      </c>
      <c r="C6" s="8">
        <f>G6+S6+W6+AA6+AE6+AI6</f>
        <v>11585</v>
      </c>
      <c r="D6" s="8">
        <v>2790</v>
      </c>
      <c r="E6" s="8">
        <v>1709</v>
      </c>
      <c r="F6" s="8">
        <v>7086</v>
      </c>
      <c r="G6" s="8">
        <v>4190</v>
      </c>
      <c r="H6" s="8">
        <v>1779</v>
      </c>
      <c r="I6" s="8">
        <v>780</v>
      </c>
      <c r="J6" s="8">
        <v>1631</v>
      </c>
      <c r="K6" s="8">
        <f t="shared" si="0"/>
        <v>221</v>
      </c>
      <c r="L6" s="8">
        <v>106</v>
      </c>
      <c r="M6" s="8">
        <v>35</v>
      </c>
      <c r="N6" s="8">
        <v>80</v>
      </c>
      <c r="O6" s="8">
        <f t="shared" si="1"/>
        <v>3315</v>
      </c>
      <c r="P6" s="8">
        <v>1341</v>
      </c>
      <c r="Q6" s="8">
        <v>632</v>
      </c>
      <c r="R6" s="8">
        <v>1342</v>
      </c>
      <c r="S6" s="8">
        <f t="shared" si="2"/>
        <v>1461</v>
      </c>
      <c r="T6" s="8">
        <v>258</v>
      </c>
      <c r="U6" s="8">
        <v>341</v>
      </c>
      <c r="V6" s="8">
        <v>862</v>
      </c>
      <c r="W6" s="8">
        <f t="shared" si="3"/>
        <v>1072</v>
      </c>
      <c r="X6" s="8">
        <v>115</v>
      </c>
      <c r="Y6" s="8">
        <v>131</v>
      </c>
      <c r="Z6" s="8">
        <v>826</v>
      </c>
      <c r="AA6" s="8">
        <f t="shared" si="4"/>
        <v>2221</v>
      </c>
      <c r="AB6" s="8">
        <v>176</v>
      </c>
      <c r="AC6" s="8">
        <v>167</v>
      </c>
      <c r="AD6" s="8">
        <v>1878</v>
      </c>
      <c r="AE6" s="8">
        <f t="shared" si="5"/>
        <v>808</v>
      </c>
      <c r="AF6" s="8">
        <v>272</v>
      </c>
      <c r="AG6" s="8">
        <v>141</v>
      </c>
      <c r="AH6" s="8">
        <v>395</v>
      </c>
      <c r="AI6" s="8">
        <f t="shared" si="6"/>
        <v>1833</v>
      </c>
      <c r="AJ6" s="8">
        <v>190</v>
      </c>
      <c r="AK6" s="8">
        <v>149</v>
      </c>
      <c r="AL6" s="8">
        <v>1494</v>
      </c>
      <c r="AM6" s="2"/>
      <c r="AN6" s="2"/>
      <c r="AO6" s="2"/>
      <c r="AP6" s="2"/>
    </row>
    <row r="7" spans="1:42" ht="14" x14ac:dyDescent="0.15">
      <c r="A7" s="3" t="s">
        <v>20</v>
      </c>
      <c r="B7" s="3" t="s">
        <v>21</v>
      </c>
      <c r="C7" s="8">
        <f>G7+S7+W7+AA7+AE7+AI7</f>
        <v>11416</v>
      </c>
      <c r="D7" s="8">
        <v>2743</v>
      </c>
      <c r="E7" s="8">
        <v>1695</v>
      </c>
      <c r="F7" s="8">
        <v>6978</v>
      </c>
      <c r="G7" s="8">
        <v>4105</v>
      </c>
      <c r="H7" s="8">
        <v>1743</v>
      </c>
      <c r="I7" s="8">
        <v>762</v>
      </c>
      <c r="J7" s="8">
        <v>1600</v>
      </c>
      <c r="K7" s="8">
        <f t="shared" si="0"/>
        <v>213</v>
      </c>
      <c r="L7" s="9">
        <v>101</v>
      </c>
      <c r="M7" s="9">
        <v>36</v>
      </c>
      <c r="N7" s="9">
        <v>76</v>
      </c>
      <c r="O7" s="8">
        <f t="shared" si="1"/>
        <v>3257</v>
      </c>
      <c r="P7" s="9">
        <v>1320</v>
      </c>
      <c r="Q7" s="9">
        <v>616</v>
      </c>
      <c r="R7" s="9">
        <v>1321</v>
      </c>
      <c r="S7" s="8">
        <f t="shared" si="2"/>
        <v>1458</v>
      </c>
      <c r="T7" s="8">
        <v>252</v>
      </c>
      <c r="U7" s="8">
        <v>354</v>
      </c>
      <c r="V7" s="8">
        <v>852</v>
      </c>
      <c r="W7" s="8">
        <f t="shared" si="3"/>
        <v>1056</v>
      </c>
      <c r="X7" s="8">
        <v>115</v>
      </c>
      <c r="Y7" s="8">
        <v>132</v>
      </c>
      <c r="Z7" s="8">
        <v>809</v>
      </c>
      <c r="AA7" s="8">
        <f t="shared" si="4"/>
        <v>2169</v>
      </c>
      <c r="AB7" s="8">
        <v>173</v>
      </c>
      <c r="AC7" s="8">
        <v>161</v>
      </c>
      <c r="AD7" s="8">
        <v>1835</v>
      </c>
      <c r="AE7" s="8">
        <f t="shared" si="5"/>
        <v>812</v>
      </c>
      <c r="AF7" s="8">
        <v>272</v>
      </c>
      <c r="AG7" s="8">
        <v>138</v>
      </c>
      <c r="AH7" s="8">
        <v>402</v>
      </c>
      <c r="AI7" s="8">
        <f t="shared" si="6"/>
        <v>1816</v>
      </c>
      <c r="AJ7" s="8">
        <v>188</v>
      </c>
      <c r="AK7" s="8">
        <v>148</v>
      </c>
      <c r="AL7" s="8">
        <v>1480</v>
      </c>
      <c r="AM7" s="2"/>
      <c r="AN7" s="2"/>
      <c r="AO7" s="2"/>
      <c r="AP7" s="2"/>
    </row>
    <row r="8" spans="1:42" ht="14" x14ac:dyDescent="0.15">
      <c r="A8" s="3" t="s">
        <v>21</v>
      </c>
      <c r="B8" s="3" t="s">
        <v>22</v>
      </c>
      <c r="C8" s="8">
        <f>G8+S8+W8+AA8+AE8+AI8</f>
        <v>11515</v>
      </c>
      <c r="D8" s="8">
        <v>2747</v>
      </c>
      <c r="E8" s="8">
        <v>1712</v>
      </c>
      <c r="F8" s="8">
        <v>7056</v>
      </c>
      <c r="G8" s="8">
        <v>4102</v>
      </c>
      <c r="H8" s="8">
        <v>1744</v>
      </c>
      <c r="I8" s="8">
        <v>764</v>
      </c>
      <c r="J8" s="8">
        <v>1594</v>
      </c>
      <c r="K8" s="8">
        <f t="shared" si="0"/>
        <v>213</v>
      </c>
      <c r="L8" s="9">
        <v>105</v>
      </c>
      <c r="M8" s="9">
        <v>34</v>
      </c>
      <c r="N8" s="9">
        <v>74</v>
      </c>
      <c r="O8" s="8">
        <f t="shared" si="1"/>
        <v>3242</v>
      </c>
      <c r="P8" s="9">
        <v>1310</v>
      </c>
      <c r="Q8" s="9">
        <v>625</v>
      </c>
      <c r="R8" s="9">
        <v>1307</v>
      </c>
      <c r="S8" s="8">
        <f t="shared" si="2"/>
        <v>1468</v>
      </c>
      <c r="T8" s="8">
        <v>254</v>
      </c>
      <c r="U8" s="8">
        <v>354</v>
      </c>
      <c r="V8" s="8">
        <v>860</v>
      </c>
      <c r="W8" s="8">
        <f t="shared" si="3"/>
        <v>1065</v>
      </c>
      <c r="X8" s="8">
        <v>112</v>
      </c>
      <c r="Y8" s="8">
        <v>140</v>
      </c>
      <c r="Z8" s="8">
        <v>813</v>
      </c>
      <c r="AA8" s="8">
        <f t="shared" si="4"/>
        <v>2203</v>
      </c>
      <c r="AB8" s="8">
        <v>176</v>
      </c>
      <c r="AC8" s="8">
        <v>167</v>
      </c>
      <c r="AD8" s="8">
        <v>1860</v>
      </c>
      <c r="AE8" s="8">
        <f t="shared" si="5"/>
        <v>817</v>
      </c>
      <c r="AF8" s="8">
        <v>275</v>
      </c>
      <c r="AG8" s="8">
        <v>141</v>
      </c>
      <c r="AH8" s="8">
        <v>401</v>
      </c>
      <c r="AI8" s="8">
        <f t="shared" si="6"/>
        <v>1860</v>
      </c>
      <c r="AJ8" s="8">
        <v>186</v>
      </c>
      <c r="AK8" s="8">
        <v>146</v>
      </c>
      <c r="AL8" s="8">
        <v>1528</v>
      </c>
      <c r="AM8" s="2"/>
      <c r="AN8" s="2"/>
      <c r="AO8" s="2"/>
      <c r="AP8" s="2"/>
    </row>
    <row r="9" spans="1:42" ht="14" x14ac:dyDescent="0.15">
      <c r="A9" s="3" t="s">
        <v>22</v>
      </c>
      <c r="B9" s="3" t="s">
        <v>23</v>
      </c>
      <c r="C9" s="8">
        <f>G9+S9+W9+AA9+AE9+AI9</f>
        <v>11543</v>
      </c>
      <c r="D9" s="8">
        <v>2760</v>
      </c>
      <c r="E9" s="8">
        <v>1704</v>
      </c>
      <c r="F9" s="8">
        <v>7079</v>
      </c>
      <c r="G9" s="8">
        <v>4096</v>
      </c>
      <c r="H9" s="8">
        <v>1734</v>
      </c>
      <c r="I9" s="8">
        <v>765</v>
      </c>
      <c r="J9" s="8">
        <v>1597</v>
      </c>
      <c r="K9" s="8">
        <f t="shared" si="0"/>
        <v>212</v>
      </c>
      <c r="L9" s="9">
        <v>102</v>
      </c>
      <c r="M9" s="9">
        <v>33</v>
      </c>
      <c r="N9" s="9">
        <v>77</v>
      </c>
      <c r="O9" s="8">
        <f t="shared" si="1"/>
        <v>3247</v>
      </c>
      <c r="P9" s="9">
        <v>1310</v>
      </c>
      <c r="Q9" s="9">
        <v>622</v>
      </c>
      <c r="R9" s="9">
        <v>1315</v>
      </c>
      <c r="S9" s="8">
        <f t="shared" si="2"/>
        <v>1453</v>
      </c>
      <c r="T9" s="8">
        <v>258</v>
      </c>
      <c r="U9" s="8">
        <v>359</v>
      </c>
      <c r="V9" s="8">
        <v>836</v>
      </c>
      <c r="W9" s="8">
        <f t="shared" si="3"/>
        <v>1076</v>
      </c>
      <c r="X9" s="8">
        <v>118</v>
      </c>
      <c r="Y9" s="8">
        <v>139</v>
      </c>
      <c r="Z9" s="8">
        <v>819</v>
      </c>
      <c r="AA9" s="8">
        <f t="shared" si="4"/>
        <v>2237</v>
      </c>
      <c r="AB9" s="8">
        <v>175</v>
      </c>
      <c r="AC9" s="8">
        <v>165</v>
      </c>
      <c r="AD9" s="8">
        <v>1897</v>
      </c>
      <c r="AE9" s="8">
        <f t="shared" si="5"/>
        <v>825</v>
      </c>
      <c r="AF9" s="8">
        <v>283</v>
      </c>
      <c r="AG9" s="8">
        <v>131</v>
      </c>
      <c r="AH9" s="8">
        <v>411</v>
      </c>
      <c r="AI9" s="8">
        <f t="shared" si="6"/>
        <v>1856</v>
      </c>
      <c r="AJ9" s="8">
        <v>192</v>
      </c>
      <c r="AK9" s="8">
        <v>145</v>
      </c>
      <c r="AL9" s="8">
        <v>1519</v>
      </c>
      <c r="AM9" s="2"/>
      <c r="AN9" s="2"/>
      <c r="AO9" s="2"/>
      <c r="AP9" s="2"/>
    </row>
    <row r="10" spans="1:42" ht="14" x14ac:dyDescent="0.15">
      <c r="A10" s="3" t="s">
        <v>23</v>
      </c>
      <c r="B10" s="3" t="s">
        <v>24</v>
      </c>
      <c r="C10" s="8">
        <f>G10+S10+W10+AA10+AE10+AI10</f>
        <v>11620</v>
      </c>
      <c r="D10" s="8">
        <v>2758</v>
      </c>
      <c r="E10" s="8">
        <v>1716</v>
      </c>
      <c r="F10" s="8">
        <v>7146</v>
      </c>
      <c r="G10" s="8">
        <v>4081</v>
      </c>
      <c r="H10" s="8">
        <v>1743</v>
      </c>
      <c r="I10" s="8">
        <v>764</v>
      </c>
      <c r="J10" s="8">
        <v>1574</v>
      </c>
      <c r="K10" s="8">
        <f t="shared" si="0"/>
        <v>212</v>
      </c>
      <c r="L10" s="9">
        <v>102</v>
      </c>
      <c r="M10" s="9">
        <v>35</v>
      </c>
      <c r="N10" s="9">
        <v>75</v>
      </c>
      <c r="O10" s="8">
        <f t="shared" si="1"/>
        <v>3235</v>
      </c>
      <c r="P10" s="9">
        <v>1320</v>
      </c>
      <c r="Q10" s="9">
        <v>622</v>
      </c>
      <c r="R10" s="9">
        <v>1293</v>
      </c>
      <c r="S10" s="8">
        <f t="shared" si="2"/>
        <v>1457</v>
      </c>
      <c r="T10" s="8">
        <v>260</v>
      </c>
      <c r="U10" s="8">
        <v>365</v>
      </c>
      <c r="V10" s="8">
        <v>832</v>
      </c>
      <c r="W10" s="8">
        <f t="shared" si="3"/>
        <v>1081</v>
      </c>
      <c r="X10" s="8">
        <v>112</v>
      </c>
      <c r="Y10" s="8">
        <v>135</v>
      </c>
      <c r="Z10" s="8">
        <v>834</v>
      </c>
      <c r="AA10" s="8">
        <f t="shared" si="4"/>
        <v>2283</v>
      </c>
      <c r="AB10" s="8">
        <v>175</v>
      </c>
      <c r="AC10" s="8">
        <v>171</v>
      </c>
      <c r="AD10" s="8">
        <v>1937</v>
      </c>
      <c r="AE10" s="8">
        <f t="shared" si="5"/>
        <v>837</v>
      </c>
      <c r="AF10" s="8">
        <v>279</v>
      </c>
      <c r="AG10" s="8">
        <v>132</v>
      </c>
      <c r="AH10" s="8">
        <v>426</v>
      </c>
      <c r="AI10" s="8">
        <f t="shared" si="6"/>
        <v>1881</v>
      </c>
      <c r="AJ10" s="8">
        <v>189</v>
      </c>
      <c r="AK10" s="8">
        <v>149</v>
      </c>
      <c r="AL10" s="8">
        <v>1543</v>
      </c>
      <c r="AM10" s="2"/>
      <c r="AN10" s="2"/>
      <c r="AO10" s="2"/>
      <c r="AP10" s="2"/>
    </row>
    <row r="11" spans="1:42" ht="14" x14ac:dyDescent="0.15">
      <c r="A11" s="3" t="s">
        <v>24</v>
      </c>
      <c r="B11" s="3" t="s">
        <v>25</v>
      </c>
      <c r="C11" s="8">
        <f>G11+S11+W11+AA11+AE11+AI11</f>
        <v>11734</v>
      </c>
      <c r="D11" s="8">
        <v>2760</v>
      </c>
      <c r="E11" s="8">
        <v>1698</v>
      </c>
      <c r="F11" s="8">
        <v>7276</v>
      </c>
      <c r="G11" s="8">
        <v>4086</v>
      </c>
      <c r="H11" s="8">
        <v>1740</v>
      </c>
      <c r="I11" s="8">
        <v>756</v>
      </c>
      <c r="J11" s="8">
        <v>1590</v>
      </c>
      <c r="K11" s="8">
        <f t="shared" si="0"/>
        <v>208</v>
      </c>
      <c r="L11" s="9">
        <v>100</v>
      </c>
      <c r="M11" s="9">
        <v>33</v>
      </c>
      <c r="N11" s="9">
        <v>75</v>
      </c>
      <c r="O11" s="8">
        <f t="shared" si="1"/>
        <v>3223</v>
      </c>
      <c r="P11" s="9">
        <v>1320</v>
      </c>
      <c r="Q11" s="9">
        <v>614</v>
      </c>
      <c r="R11" s="9">
        <v>1289</v>
      </c>
      <c r="S11" s="8">
        <f t="shared" si="2"/>
        <v>1453</v>
      </c>
      <c r="T11" s="8">
        <v>261</v>
      </c>
      <c r="U11" s="8">
        <v>353</v>
      </c>
      <c r="V11" s="8">
        <v>839</v>
      </c>
      <c r="W11" s="8">
        <f t="shared" si="3"/>
        <v>1096</v>
      </c>
      <c r="X11" s="8">
        <v>117</v>
      </c>
      <c r="Y11" s="8">
        <v>137</v>
      </c>
      <c r="Z11" s="8">
        <v>842</v>
      </c>
      <c r="AA11" s="8">
        <f t="shared" si="4"/>
        <v>2334</v>
      </c>
      <c r="AB11" s="8">
        <v>176</v>
      </c>
      <c r="AC11" s="8">
        <v>168</v>
      </c>
      <c r="AD11" s="8">
        <v>1990</v>
      </c>
      <c r="AE11" s="8">
        <f t="shared" si="5"/>
        <v>836</v>
      </c>
      <c r="AF11" s="8">
        <v>274</v>
      </c>
      <c r="AG11" s="8">
        <v>134</v>
      </c>
      <c r="AH11" s="8">
        <v>428</v>
      </c>
      <c r="AI11" s="8">
        <f t="shared" si="6"/>
        <v>1929</v>
      </c>
      <c r="AJ11" s="8">
        <v>192</v>
      </c>
      <c r="AK11" s="8">
        <v>150</v>
      </c>
      <c r="AL11" s="8">
        <v>1587</v>
      </c>
      <c r="AM11" s="2"/>
      <c r="AN11" s="2"/>
      <c r="AO11" s="2"/>
      <c r="AP11" s="2"/>
    </row>
    <row r="12" spans="1:42" ht="14" x14ac:dyDescent="0.15">
      <c r="A12" s="3" t="s">
        <v>25</v>
      </c>
      <c r="B12" s="3" t="s">
        <v>26</v>
      </c>
      <c r="C12" s="8">
        <f>G12+S12+W12+AA12+AE12+AI12</f>
        <v>11884</v>
      </c>
      <c r="D12" s="8">
        <v>2763</v>
      </c>
      <c r="E12" s="8">
        <v>1737</v>
      </c>
      <c r="F12" s="8">
        <v>7384</v>
      </c>
      <c r="G12" s="8">
        <v>4124</v>
      </c>
      <c r="H12" s="8">
        <v>1748</v>
      </c>
      <c r="I12" s="8">
        <v>776</v>
      </c>
      <c r="J12" s="8">
        <v>1600</v>
      </c>
      <c r="K12" s="8">
        <f t="shared" si="0"/>
        <v>200</v>
      </c>
      <c r="L12" s="9">
        <v>97</v>
      </c>
      <c r="M12" s="9">
        <v>34</v>
      </c>
      <c r="N12" s="9">
        <v>69</v>
      </c>
      <c r="O12" s="8">
        <f t="shared" si="1"/>
        <v>3229</v>
      </c>
      <c r="P12" s="9">
        <v>1321</v>
      </c>
      <c r="Q12" s="9">
        <v>628</v>
      </c>
      <c r="R12" s="9">
        <v>1280</v>
      </c>
      <c r="S12" s="8">
        <f t="shared" si="2"/>
        <v>1442</v>
      </c>
      <c r="T12" s="8">
        <v>250</v>
      </c>
      <c r="U12" s="8">
        <v>353</v>
      </c>
      <c r="V12" s="8">
        <v>839</v>
      </c>
      <c r="W12" s="8">
        <f t="shared" si="3"/>
        <v>1081</v>
      </c>
      <c r="X12" s="8">
        <v>114</v>
      </c>
      <c r="Y12" s="8">
        <v>136</v>
      </c>
      <c r="Z12" s="8">
        <v>831</v>
      </c>
      <c r="AA12" s="8">
        <f t="shared" si="4"/>
        <v>2383</v>
      </c>
      <c r="AB12" s="8">
        <v>179</v>
      </c>
      <c r="AC12" s="8">
        <v>174</v>
      </c>
      <c r="AD12" s="8">
        <v>2030</v>
      </c>
      <c r="AE12" s="8">
        <f t="shared" si="5"/>
        <v>882</v>
      </c>
      <c r="AF12" s="8">
        <v>279</v>
      </c>
      <c r="AG12" s="8">
        <v>138</v>
      </c>
      <c r="AH12" s="8">
        <v>465</v>
      </c>
      <c r="AI12" s="8">
        <f t="shared" si="6"/>
        <v>1972</v>
      </c>
      <c r="AJ12" s="8">
        <v>193</v>
      </c>
      <c r="AK12" s="8">
        <v>160</v>
      </c>
      <c r="AL12" s="8">
        <v>1619</v>
      </c>
      <c r="AM12" s="2"/>
      <c r="AN12" s="2"/>
      <c r="AO12" s="2"/>
      <c r="AP12" s="2"/>
    </row>
    <row r="13" spans="1:42" ht="14" x14ac:dyDescent="0.15">
      <c r="A13" s="3" t="s">
        <v>26</v>
      </c>
      <c r="B13" s="3" t="s">
        <v>27</v>
      </c>
      <c r="C13" s="8">
        <f>G13+S13+W13+AA13+AE13+AI13</f>
        <v>11992</v>
      </c>
      <c r="D13" s="8">
        <v>2787</v>
      </c>
      <c r="E13" s="8">
        <v>1722</v>
      </c>
      <c r="F13" s="8">
        <v>7483</v>
      </c>
      <c r="G13" s="8">
        <v>4159</v>
      </c>
      <c r="H13" s="8">
        <v>1765</v>
      </c>
      <c r="I13" s="8">
        <v>769</v>
      </c>
      <c r="J13" s="8">
        <v>1625</v>
      </c>
      <c r="K13" s="8">
        <f t="shared" si="0"/>
        <v>208</v>
      </c>
      <c r="L13" s="9">
        <v>103</v>
      </c>
      <c r="M13" s="9">
        <v>35</v>
      </c>
      <c r="N13" s="9">
        <v>70</v>
      </c>
      <c r="O13" s="8">
        <f t="shared" si="1"/>
        <v>3268</v>
      </c>
      <c r="P13" s="9">
        <v>1336</v>
      </c>
      <c r="Q13" s="9">
        <v>620</v>
      </c>
      <c r="R13" s="9">
        <v>1312</v>
      </c>
      <c r="S13" s="8">
        <f t="shared" si="2"/>
        <v>1459</v>
      </c>
      <c r="T13" s="8">
        <v>254</v>
      </c>
      <c r="U13" s="8">
        <v>356</v>
      </c>
      <c r="V13" s="8">
        <v>849</v>
      </c>
      <c r="W13" s="8">
        <f t="shared" si="3"/>
        <v>1071</v>
      </c>
      <c r="X13" s="8">
        <v>115</v>
      </c>
      <c r="Y13" s="8">
        <v>138</v>
      </c>
      <c r="Z13" s="8">
        <v>818</v>
      </c>
      <c r="AA13" s="8">
        <f t="shared" si="4"/>
        <v>2414</v>
      </c>
      <c r="AB13" s="8">
        <v>172</v>
      </c>
      <c r="AC13" s="8">
        <v>169</v>
      </c>
      <c r="AD13" s="8">
        <v>2073</v>
      </c>
      <c r="AE13" s="8">
        <f t="shared" si="5"/>
        <v>857</v>
      </c>
      <c r="AF13" s="8">
        <v>271</v>
      </c>
      <c r="AG13" s="8">
        <v>128</v>
      </c>
      <c r="AH13" s="8">
        <v>458</v>
      </c>
      <c r="AI13" s="8">
        <f t="shared" si="6"/>
        <v>2032</v>
      </c>
      <c r="AJ13" s="8">
        <v>210</v>
      </c>
      <c r="AK13" s="8">
        <v>162</v>
      </c>
      <c r="AL13" s="8">
        <v>1660</v>
      </c>
      <c r="AM13" s="2"/>
      <c r="AN13" s="2"/>
      <c r="AO13" s="2"/>
      <c r="AP13" s="2"/>
    </row>
    <row r="14" spans="1:42" ht="14" x14ac:dyDescent="0.15">
      <c r="A14" s="3" t="s">
        <v>27</v>
      </c>
      <c r="B14" s="3" t="s">
        <v>28</v>
      </c>
      <c r="C14" s="8">
        <f>G14+S14+W14+AA14+AE14+AI14</f>
        <v>12439</v>
      </c>
      <c r="D14" s="8">
        <v>2827</v>
      </c>
      <c r="E14" s="8">
        <v>1725</v>
      </c>
      <c r="F14" s="8">
        <v>7887</v>
      </c>
      <c r="G14" s="8">
        <v>4192</v>
      </c>
      <c r="H14" s="8">
        <v>1787</v>
      </c>
      <c r="I14" s="8">
        <v>758</v>
      </c>
      <c r="J14" s="8">
        <v>1647</v>
      </c>
      <c r="K14" s="8">
        <f t="shared" si="0"/>
        <v>209</v>
      </c>
      <c r="L14" s="9">
        <v>107</v>
      </c>
      <c r="M14" s="9">
        <v>31</v>
      </c>
      <c r="N14" s="9">
        <v>71</v>
      </c>
      <c r="O14" s="8">
        <f t="shared" si="1"/>
        <v>3293</v>
      </c>
      <c r="P14" s="9">
        <v>1345</v>
      </c>
      <c r="Q14" s="9">
        <v>615</v>
      </c>
      <c r="R14" s="9">
        <v>1333</v>
      </c>
      <c r="S14" s="8">
        <f t="shared" si="2"/>
        <v>1463</v>
      </c>
      <c r="T14" s="8">
        <v>243</v>
      </c>
      <c r="U14" s="8">
        <v>345</v>
      </c>
      <c r="V14" s="8">
        <v>875</v>
      </c>
      <c r="W14" s="8">
        <f t="shared" si="3"/>
        <v>1115</v>
      </c>
      <c r="X14" s="8">
        <v>122</v>
      </c>
      <c r="Y14" s="8">
        <v>129</v>
      </c>
      <c r="Z14" s="8">
        <v>864</v>
      </c>
      <c r="AA14" s="8">
        <f t="shared" si="4"/>
        <v>2588</v>
      </c>
      <c r="AB14" s="8">
        <v>180</v>
      </c>
      <c r="AC14" s="8">
        <v>179</v>
      </c>
      <c r="AD14" s="8">
        <v>2229</v>
      </c>
      <c r="AE14" s="8">
        <f t="shared" si="5"/>
        <v>885</v>
      </c>
      <c r="AF14" s="8">
        <v>266</v>
      </c>
      <c r="AG14" s="8">
        <v>133</v>
      </c>
      <c r="AH14" s="8">
        <v>486</v>
      </c>
      <c r="AI14" s="8">
        <f t="shared" si="6"/>
        <v>2196</v>
      </c>
      <c r="AJ14" s="8">
        <v>229</v>
      </c>
      <c r="AK14" s="8">
        <v>181</v>
      </c>
      <c r="AL14" s="8">
        <v>1786</v>
      </c>
      <c r="AM14" s="2"/>
      <c r="AN14" s="2"/>
      <c r="AO14" s="2"/>
      <c r="AP14" s="2"/>
    </row>
    <row r="15" spans="1:42" ht="14" x14ac:dyDescent="0.15">
      <c r="A15" s="3" t="s">
        <v>28</v>
      </c>
      <c r="B15" s="3" t="s">
        <v>29</v>
      </c>
      <c r="C15" s="8">
        <f>G15+S15+W15+AA15+AE15+AI15</f>
        <v>12355</v>
      </c>
      <c r="D15" s="8">
        <v>2795</v>
      </c>
      <c r="E15" s="8">
        <v>1742</v>
      </c>
      <c r="F15" s="8">
        <v>7818</v>
      </c>
      <c r="G15" s="8">
        <v>4133</v>
      </c>
      <c r="H15" s="8">
        <v>1755</v>
      </c>
      <c r="I15" s="8">
        <v>769</v>
      </c>
      <c r="J15" s="8">
        <v>1609</v>
      </c>
      <c r="K15" s="8">
        <f t="shared" si="0"/>
        <v>205</v>
      </c>
      <c r="L15" s="9">
        <v>100</v>
      </c>
      <c r="M15" s="9">
        <v>33</v>
      </c>
      <c r="N15" s="9">
        <v>72</v>
      </c>
      <c r="O15" s="8">
        <f t="shared" si="1"/>
        <v>3260</v>
      </c>
      <c r="P15" s="9">
        <v>1324</v>
      </c>
      <c r="Q15" s="9">
        <v>629</v>
      </c>
      <c r="R15" s="9">
        <v>1307</v>
      </c>
      <c r="S15" s="8">
        <f t="shared" si="2"/>
        <v>1459</v>
      </c>
      <c r="T15" s="8">
        <v>244</v>
      </c>
      <c r="U15" s="8">
        <v>346</v>
      </c>
      <c r="V15" s="8">
        <v>869</v>
      </c>
      <c r="W15" s="8">
        <f t="shared" si="3"/>
        <v>1106</v>
      </c>
      <c r="X15" s="8">
        <v>121</v>
      </c>
      <c r="Y15" s="8">
        <v>129</v>
      </c>
      <c r="Z15" s="8">
        <v>856</v>
      </c>
      <c r="AA15" s="8">
        <f t="shared" si="4"/>
        <v>2597</v>
      </c>
      <c r="AB15" s="8">
        <v>176</v>
      </c>
      <c r="AC15" s="8">
        <v>176</v>
      </c>
      <c r="AD15" s="8">
        <v>2245</v>
      </c>
      <c r="AE15" s="8">
        <f t="shared" si="5"/>
        <v>879</v>
      </c>
      <c r="AF15" s="8">
        <v>265</v>
      </c>
      <c r="AG15" s="8">
        <v>133</v>
      </c>
      <c r="AH15" s="8">
        <v>481</v>
      </c>
      <c r="AI15" s="8">
        <f t="shared" si="6"/>
        <v>2181</v>
      </c>
      <c r="AJ15" s="8">
        <v>234</v>
      </c>
      <c r="AK15" s="8">
        <v>189</v>
      </c>
      <c r="AL15" s="8">
        <v>1758</v>
      </c>
      <c r="AM15" s="2"/>
      <c r="AN15" s="2"/>
      <c r="AO15" s="2"/>
      <c r="AP15" s="2"/>
    </row>
    <row r="16" spans="1:42" ht="14" x14ac:dyDescent="0.15">
      <c r="A16" s="3" t="s">
        <v>29</v>
      </c>
      <c r="B16" s="3" t="s">
        <v>30</v>
      </c>
      <c r="C16" s="8">
        <f>G16+S16+W16+AA16+AE16+AI16</f>
        <v>12500</v>
      </c>
      <c r="D16" s="8">
        <v>2682</v>
      </c>
      <c r="E16" s="8">
        <v>2004</v>
      </c>
      <c r="F16" s="8">
        <v>7814</v>
      </c>
      <c r="G16" s="8">
        <v>4187</v>
      </c>
      <c r="H16" s="8">
        <v>1671</v>
      </c>
      <c r="I16" s="8">
        <v>895</v>
      </c>
      <c r="J16" s="8">
        <v>1621</v>
      </c>
      <c r="K16" s="8">
        <f t="shared" si="0"/>
        <v>205</v>
      </c>
      <c r="L16" s="9">
        <v>104</v>
      </c>
      <c r="M16" s="9">
        <v>36</v>
      </c>
      <c r="N16" s="9">
        <v>65</v>
      </c>
      <c r="O16" s="8">
        <f t="shared" si="1"/>
        <v>3274</v>
      </c>
      <c r="P16" s="9">
        <v>1256</v>
      </c>
      <c r="Q16" s="9">
        <v>727</v>
      </c>
      <c r="R16" s="9">
        <v>1291</v>
      </c>
      <c r="S16" s="8">
        <f t="shared" si="2"/>
        <v>1438</v>
      </c>
      <c r="T16" s="8">
        <v>234</v>
      </c>
      <c r="U16" s="8">
        <v>349</v>
      </c>
      <c r="V16" s="8">
        <v>855</v>
      </c>
      <c r="W16" s="8">
        <f t="shared" si="3"/>
        <v>1123</v>
      </c>
      <c r="X16" s="8">
        <v>113</v>
      </c>
      <c r="Y16" s="8">
        <v>140</v>
      </c>
      <c r="Z16" s="8">
        <v>870</v>
      </c>
      <c r="AA16" s="8">
        <f t="shared" si="4"/>
        <v>2622</v>
      </c>
      <c r="AB16" s="8">
        <v>175</v>
      </c>
      <c r="AC16" s="8">
        <v>244</v>
      </c>
      <c r="AD16" s="8">
        <v>2203</v>
      </c>
      <c r="AE16" s="8">
        <f t="shared" si="5"/>
        <v>906</v>
      </c>
      <c r="AF16" s="8">
        <v>266</v>
      </c>
      <c r="AG16" s="8">
        <v>151</v>
      </c>
      <c r="AH16" s="8">
        <v>489</v>
      </c>
      <c r="AI16" s="8">
        <f t="shared" si="6"/>
        <v>2224</v>
      </c>
      <c r="AJ16" s="8">
        <v>223</v>
      </c>
      <c r="AK16" s="8">
        <v>225</v>
      </c>
      <c r="AL16" s="8">
        <v>1776</v>
      </c>
      <c r="AM16" s="2"/>
      <c r="AN16" s="2"/>
      <c r="AO16" s="2"/>
      <c r="AP16" s="2"/>
    </row>
    <row r="17" spans="1:42" ht="14" x14ac:dyDescent="0.15">
      <c r="A17" s="3" t="s">
        <v>30</v>
      </c>
      <c r="B17" s="3" t="s">
        <v>31</v>
      </c>
      <c r="C17" s="8">
        <f>G17+S17+W17+AA17+AE17+AI17</f>
        <v>12410</v>
      </c>
      <c r="D17" s="8">
        <v>2680</v>
      </c>
      <c r="E17" s="8">
        <v>2009</v>
      </c>
      <c r="F17" s="8">
        <v>7721</v>
      </c>
      <c r="G17" s="8">
        <v>4114</v>
      </c>
      <c r="H17" s="8">
        <v>1675</v>
      </c>
      <c r="I17" s="8">
        <v>879</v>
      </c>
      <c r="J17" s="8">
        <v>1560</v>
      </c>
      <c r="K17" s="8">
        <f t="shared" si="0"/>
        <v>203</v>
      </c>
      <c r="L17" s="9">
        <v>107</v>
      </c>
      <c r="M17" s="9">
        <v>38</v>
      </c>
      <c r="N17" s="9">
        <v>58</v>
      </c>
      <c r="O17" s="8">
        <f t="shared" si="1"/>
        <v>3226</v>
      </c>
      <c r="P17" s="9">
        <v>1259</v>
      </c>
      <c r="Q17" s="9">
        <v>715</v>
      </c>
      <c r="R17" s="9">
        <v>1252</v>
      </c>
      <c r="S17" s="8">
        <f t="shared" si="2"/>
        <v>1418</v>
      </c>
      <c r="T17" s="8">
        <v>238</v>
      </c>
      <c r="U17" s="8">
        <v>352</v>
      </c>
      <c r="V17" s="8">
        <v>828</v>
      </c>
      <c r="W17" s="8">
        <f t="shared" si="3"/>
        <v>1113</v>
      </c>
      <c r="X17" s="8">
        <v>114</v>
      </c>
      <c r="Y17" s="8">
        <v>145</v>
      </c>
      <c r="Z17" s="8">
        <v>854</v>
      </c>
      <c r="AA17" s="8">
        <f t="shared" si="4"/>
        <v>2617</v>
      </c>
      <c r="AB17" s="8">
        <v>174</v>
      </c>
      <c r="AC17" s="8">
        <v>247</v>
      </c>
      <c r="AD17" s="8">
        <v>2196</v>
      </c>
      <c r="AE17" s="8">
        <f t="shared" si="5"/>
        <v>892</v>
      </c>
      <c r="AF17" s="8">
        <v>263</v>
      </c>
      <c r="AG17" s="8">
        <v>150</v>
      </c>
      <c r="AH17" s="8">
        <v>479</v>
      </c>
      <c r="AI17" s="8">
        <f t="shared" si="6"/>
        <v>2256</v>
      </c>
      <c r="AJ17" s="8">
        <v>216</v>
      </c>
      <c r="AK17" s="8">
        <v>236</v>
      </c>
      <c r="AL17" s="8">
        <v>1804</v>
      </c>
      <c r="AM17" s="2"/>
      <c r="AN17" s="2"/>
      <c r="AO17" s="2"/>
      <c r="AP17" s="2"/>
    </row>
    <row r="18" spans="1:42" ht="14" x14ac:dyDescent="0.15">
      <c r="A18" s="3" t="s">
        <v>31</v>
      </c>
      <c r="B18" s="3" t="s">
        <v>32</v>
      </c>
      <c r="C18" s="8">
        <f>G18+S18+W18+AA18+AE18+AI18</f>
        <v>9565</v>
      </c>
      <c r="D18" s="8">
        <v>2281</v>
      </c>
      <c r="E18" s="8">
        <v>1595</v>
      </c>
      <c r="F18" s="8">
        <v>5689</v>
      </c>
      <c r="G18" s="8">
        <v>3292</v>
      </c>
      <c r="H18" s="8">
        <v>1425</v>
      </c>
      <c r="I18" s="8">
        <v>710</v>
      </c>
      <c r="J18" s="8">
        <v>1157</v>
      </c>
      <c r="K18" s="8">
        <f t="shared" si="0"/>
        <v>163</v>
      </c>
      <c r="L18" s="9">
        <v>89</v>
      </c>
      <c r="M18" s="9">
        <v>28</v>
      </c>
      <c r="N18" s="9">
        <v>46</v>
      </c>
      <c r="O18" s="8">
        <f t="shared" si="1"/>
        <v>2571</v>
      </c>
      <c r="P18" s="9">
        <v>1062</v>
      </c>
      <c r="Q18" s="9">
        <v>576</v>
      </c>
      <c r="R18" s="9">
        <v>933</v>
      </c>
      <c r="S18" s="8">
        <f t="shared" si="2"/>
        <v>1110</v>
      </c>
      <c r="T18" s="8">
        <v>201</v>
      </c>
      <c r="U18" s="8">
        <v>283</v>
      </c>
      <c r="V18" s="8">
        <v>626</v>
      </c>
      <c r="W18" s="8">
        <f t="shared" si="3"/>
        <v>804</v>
      </c>
      <c r="X18" s="8">
        <v>95</v>
      </c>
      <c r="Y18" s="8">
        <v>110</v>
      </c>
      <c r="Z18" s="8">
        <v>599</v>
      </c>
      <c r="AA18" s="8">
        <f t="shared" si="4"/>
        <v>1948</v>
      </c>
      <c r="AB18" s="8">
        <v>146</v>
      </c>
      <c r="AC18" s="8">
        <v>189</v>
      </c>
      <c r="AD18" s="8">
        <v>1613</v>
      </c>
      <c r="AE18" s="8">
        <f t="shared" si="5"/>
        <v>697</v>
      </c>
      <c r="AF18" s="8">
        <v>226</v>
      </c>
      <c r="AG18" s="8">
        <v>112</v>
      </c>
      <c r="AH18" s="8">
        <v>359</v>
      </c>
      <c r="AI18" s="8">
        <f t="shared" si="6"/>
        <v>1714</v>
      </c>
      <c r="AJ18" s="8">
        <v>188</v>
      </c>
      <c r="AK18" s="8">
        <v>191</v>
      </c>
      <c r="AL18" s="8">
        <v>1335</v>
      </c>
      <c r="AM18" s="2"/>
      <c r="AN18" s="2"/>
      <c r="AO18" s="2"/>
      <c r="AP18" s="2"/>
    </row>
    <row r="19" spans="1:42" ht="14" x14ac:dyDescent="0.15">
      <c r="A19" s="3" t="s">
        <v>32</v>
      </c>
      <c r="B19" s="3" t="s">
        <v>33</v>
      </c>
      <c r="C19" s="8">
        <f>G19+S19+W19+AA19+AE19+AI19</f>
        <v>10395</v>
      </c>
      <c r="D19" s="8">
        <v>2410</v>
      </c>
      <c r="E19" s="8">
        <v>1729</v>
      </c>
      <c r="F19" s="8">
        <v>6256</v>
      </c>
      <c r="G19" s="8">
        <v>3539</v>
      </c>
      <c r="H19" s="8">
        <v>1490</v>
      </c>
      <c r="I19" s="8">
        <v>767</v>
      </c>
      <c r="J19" s="8">
        <v>1282</v>
      </c>
      <c r="K19" s="8">
        <f t="shared" si="0"/>
        <v>174</v>
      </c>
      <c r="L19" s="9">
        <v>92</v>
      </c>
      <c r="M19" s="9">
        <v>32</v>
      </c>
      <c r="N19" s="9">
        <v>50</v>
      </c>
      <c r="O19" s="8">
        <f t="shared" si="1"/>
        <v>2776</v>
      </c>
      <c r="P19" s="9">
        <v>1115</v>
      </c>
      <c r="Q19" s="9">
        <v>624</v>
      </c>
      <c r="R19" s="9">
        <v>1037</v>
      </c>
      <c r="S19" s="8">
        <f t="shared" si="2"/>
        <v>1227</v>
      </c>
      <c r="T19" s="8">
        <v>219</v>
      </c>
      <c r="U19" s="8">
        <v>310</v>
      </c>
      <c r="V19" s="8">
        <v>698</v>
      </c>
      <c r="W19" s="8">
        <f t="shared" si="3"/>
        <v>913</v>
      </c>
      <c r="X19" s="8">
        <v>100</v>
      </c>
      <c r="Y19" s="8">
        <v>123</v>
      </c>
      <c r="Z19" s="8">
        <v>690</v>
      </c>
      <c r="AA19" s="8">
        <f t="shared" si="4"/>
        <v>2115</v>
      </c>
      <c r="AB19" s="8">
        <v>162</v>
      </c>
      <c r="AC19" s="8">
        <v>210</v>
      </c>
      <c r="AD19" s="8">
        <v>1743</v>
      </c>
      <c r="AE19" s="8">
        <f t="shared" si="5"/>
        <v>756</v>
      </c>
      <c r="AF19" s="8">
        <v>248</v>
      </c>
      <c r="AG19" s="8">
        <v>126</v>
      </c>
      <c r="AH19" s="8">
        <v>382</v>
      </c>
      <c r="AI19" s="8">
        <f t="shared" si="6"/>
        <v>1845</v>
      </c>
      <c r="AJ19" s="8">
        <v>191</v>
      </c>
      <c r="AK19" s="8">
        <v>193</v>
      </c>
      <c r="AL19" s="8">
        <v>1461</v>
      </c>
      <c r="AM19" s="2"/>
      <c r="AN19" s="2"/>
      <c r="AO19" s="2"/>
      <c r="AP19" s="2"/>
    </row>
    <row r="20" spans="1:42" ht="14" x14ac:dyDescent="0.15">
      <c r="A20" s="3" t="s">
        <v>33</v>
      </c>
      <c r="B20" s="3" t="s">
        <v>34</v>
      </c>
      <c r="C20" s="8">
        <f>G20+S20+W20+AA20+AE20+AI20</f>
        <v>11159</v>
      </c>
      <c r="D20" s="8">
        <v>2499</v>
      </c>
      <c r="E20" s="8">
        <v>1849</v>
      </c>
      <c r="F20" s="8">
        <v>6811</v>
      </c>
      <c r="G20" s="8">
        <v>3688</v>
      </c>
      <c r="H20" s="8">
        <v>1548</v>
      </c>
      <c r="I20" s="8">
        <v>792</v>
      </c>
      <c r="J20" s="8">
        <v>1348</v>
      </c>
      <c r="K20" s="8">
        <f t="shared" si="0"/>
        <v>185</v>
      </c>
      <c r="L20" s="9">
        <v>95</v>
      </c>
      <c r="M20" s="9">
        <v>34</v>
      </c>
      <c r="N20" s="9">
        <v>56</v>
      </c>
      <c r="O20" s="8">
        <f t="shared" si="1"/>
        <v>2898</v>
      </c>
      <c r="P20" s="9">
        <v>1168</v>
      </c>
      <c r="Q20" s="9">
        <v>635</v>
      </c>
      <c r="R20" s="9">
        <v>1095</v>
      </c>
      <c r="S20" s="8">
        <f t="shared" si="2"/>
        <v>1322</v>
      </c>
      <c r="T20" s="8">
        <v>229</v>
      </c>
      <c r="U20" s="8">
        <v>331</v>
      </c>
      <c r="V20" s="8">
        <v>762</v>
      </c>
      <c r="W20" s="8">
        <f t="shared" si="3"/>
        <v>972</v>
      </c>
      <c r="X20" s="8">
        <v>109</v>
      </c>
      <c r="Y20" s="8">
        <v>140</v>
      </c>
      <c r="Z20" s="8">
        <v>723</v>
      </c>
      <c r="AA20" s="8">
        <f t="shared" si="4"/>
        <v>2323</v>
      </c>
      <c r="AB20" s="8">
        <v>174</v>
      </c>
      <c r="AC20" s="8">
        <v>230</v>
      </c>
      <c r="AD20" s="8">
        <v>1919</v>
      </c>
      <c r="AE20" s="8">
        <f t="shared" si="5"/>
        <v>811</v>
      </c>
      <c r="AF20" s="8">
        <v>247</v>
      </c>
      <c r="AG20" s="8">
        <v>141</v>
      </c>
      <c r="AH20" s="8">
        <v>423</v>
      </c>
      <c r="AI20" s="8">
        <f t="shared" si="6"/>
        <v>2043</v>
      </c>
      <c r="AJ20" s="8">
        <v>192</v>
      </c>
      <c r="AK20" s="8">
        <v>215</v>
      </c>
      <c r="AL20" s="8">
        <v>1636</v>
      </c>
      <c r="AM20" s="2"/>
      <c r="AN20" s="2"/>
      <c r="AO20" s="2"/>
      <c r="AP20" s="2"/>
    </row>
    <row r="21" spans="1:42" ht="14" x14ac:dyDescent="0.15">
      <c r="A21" s="3" t="s">
        <v>34</v>
      </c>
      <c r="B21" s="3" t="s">
        <v>35</v>
      </c>
      <c r="C21" s="8">
        <f>G21+S21+W21+AA21+AE21+AI21</f>
        <v>11549</v>
      </c>
      <c r="D21" s="8">
        <v>2574</v>
      </c>
      <c r="E21" s="8">
        <v>1922</v>
      </c>
      <c r="F21" s="8">
        <v>7053</v>
      </c>
      <c r="G21" s="8">
        <v>3814</v>
      </c>
      <c r="H21" s="8">
        <v>1604</v>
      </c>
      <c r="I21" s="8">
        <v>830</v>
      </c>
      <c r="J21" s="8">
        <v>1380</v>
      </c>
      <c r="K21" s="8">
        <f t="shared" si="0"/>
        <v>196</v>
      </c>
      <c r="L21" s="9">
        <v>99</v>
      </c>
      <c r="M21" s="9">
        <v>36</v>
      </c>
      <c r="N21" s="9">
        <v>61</v>
      </c>
      <c r="O21" s="8">
        <f t="shared" si="1"/>
        <v>2993</v>
      </c>
      <c r="P21" s="9">
        <v>1207</v>
      </c>
      <c r="Q21" s="9">
        <v>667</v>
      </c>
      <c r="R21" s="9">
        <v>1119</v>
      </c>
      <c r="S21" s="8">
        <f t="shared" si="2"/>
        <v>1338</v>
      </c>
      <c r="T21" s="8">
        <v>227</v>
      </c>
      <c r="U21" s="8">
        <v>339</v>
      </c>
      <c r="V21" s="8">
        <v>772</v>
      </c>
      <c r="W21" s="8">
        <f t="shared" si="3"/>
        <v>1023</v>
      </c>
      <c r="X21" s="8">
        <v>110</v>
      </c>
      <c r="Y21" s="8">
        <v>148</v>
      </c>
      <c r="Z21" s="8">
        <v>765</v>
      </c>
      <c r="AA21" s="8">
        <f t="shared" si="4"/>
        <v>2425</v>
      </c>
      <c r="AB21" s="8">
        <v>177</v>
      </c>
      <c r="AC21" s="8">
        <v>237</v>
      </c>
      <c r="AD21" s="8">
        <v>2011</v>
      </c>
      <c r="AE21" s="8">
        <f t="shared" si="5"/>
        <v>828</v>
      </c>
      <c r="AF21" s="8">
        <v>253</v>
      </c>
      <c r="AG21" s="8">
        <v>137</v>
      </c>
      <c r="AH21" s="8">
        <v>438</v>
      </c>
      <c r="AI21" s="8">
        <f t="shared" si="6"/>
        <v>2121</v>
      </c>
      <c r="AJ21" s="8">
        <v>203</v>
      </c>
      <c r="AK21" s="8">
        <v>231</v>
      </c>
      <c r="AL21" s="8">
        <v>1687</v>
      </c>
      <c r="AM21" s="2"/>
      <c r="AN21" s="2"/>
      <c r="AO21" s="2"/>
      <c r="AP21" s="2"/>
    </row>
    <row r="22" spans="1:42" ht="14" x14ac:dyDescent="0.15">
      <c r="A22" s="3" t="s">
        <v>35</v>
      </c>
      <c r="B22" s="3" t="s">
        <v>36</v>
      </c>
      <c r="C22" s="8">
        <f>G22+S22+W22+AA22+AE22+AI22</f>
        <v>12075</v>
      </c>
      <c r="D22" s="8">
        <v>2622</v>
      </c>
      <c r="E22" s="8">
        <v>1959</v>
      </c>
      <c r="F22" s="8">
        <v>7494</v>
      </c>
      <c r="G22" s="8">
        <v>3879</v>
      </c>
      <c r="H22" s="8">
        <v>1630</v>
      </c>
      <c r="I22" s="8">
        <v>846</v>
      </c>
      <c r="J22" s="8">
        <v>1403</v>
      </c>
      <c r="K22" s="8">
        <f t="shared" si="0"/>
        <v>197</v>
      </c>
      <c r="L22" s="9">
        <v>101</v>
      </c>
      <c r="M22" s="9">
        <v>35</v>
      </c>
      <c r="N22" s="9">
        <v>61</v>
      </c>
      <c r="O22" s="8">
        <f t="shared" si="1"/>
        <v>3038</v>
      </c>
      <c r="P22" s="9">
        <v>1224</v>
      </c>
      <c r="Q22" s="9">
        <v>686</v>
      </c>
      <c r="R22" s="9">
        <v>1128</v>
      </c>
      <c r="S22" s="8">
        <f t="shared" si="2"/>
        <v>1375</v>
      </c>
      <c r="T22" s="8">
        <v>235</v>
      </c>
      <c r="U22" s="8">
        <v>346</v>
      </c>
      <c r="V22" s="8">
        <v>794</v>
      </c>
      <c r="W22" s="8">
        <f t="shared" si="3"/>
        <v>1089</v>
      </c>
      <c r="X22" s="8">
        <v>112</v>
      </c>
      <c r="Y22" s="8">
        <v>147</v>
      </c>
      <c r="Z22" s="8">
        <v>830</v>
      </c>
      <c r="AA22" s="8">
        <f t="shared" si="4"/>
        <v>2589</v>
      </c>
      <c r="AB22" s="8">
        <v>173</v>
      </c>
      <c r="AC22" s="8">
        <v>243</v>
      </c>
      <c r="AD22" s="8">
        <v>2173</v>
      </c>
      <c r="AE22" s="8">
        <f t="shared" si="5"/>
        <v>870</v>
      </c>
      <c r="AF22" s="8">
        <v>260</v>
      </c>
      <c r="AG22" s="8">
        <v>139</v>
      </c>
      <c r="AH22" s="8">
        <v>471</v>
      </c>
      <c r="AI22" s="8">
        <f t="shared" si="6"/>
        <v>2273</v>
      </c>
      <c r="AJ22" s="8">
        <v>212</v>
      </c>
      <c r="AK22" s="8">
        <v>238</v>
      </c>
      <c r="AL22" s="8">
        <v>1823</v>
      </c>
      <c r="AM22" s="2"/>
      <c r="AN22" s="2"/>
      <c r="AO22" s="2"/>
      <c r="AP22" s="2"/>
    </row>
    <row r="23" spans="1:42" ht="14" x14ac:dyDescent="0.15">
      <c r="A23" s="3" t="s">
        <v>36</v>
      </c>
      <c r="B23" s="3" t="s">
        <v>37</v>
      </c>
      <c r="C23" s="8">
        <f>G23+S23+W23+AA23+AE23+AI23</f>
        <v>12466</v>
      </c>
      <c r="D23" s="8">
        <v>2660</v>
      </c>
      <c r="E23" s="8">
        <v>2013</v>
      </c>
      <c r="F23" s="8">
        <v>7793</v>
      </c>
      <c r="G23" s="8">
        <v>3915</v>
      </c>
      <c r="H23" s="8">
        <v>1626</v>
      </c>
      <c r="I23" s="8">
        <v>846</v>
      </c>
      <c r="J23" s="8">
        <v>1443</v>
      </c>
      <c r="K23" s="8">
        <f t="shared" si="0"/>
        <v>203</v>
      </c>
      <c r="L23" s="9">
        <v>104</v>
      </c>
      <c r="M23" s="9">
        <v>37</v>
      </c>
      <c r="N23" s="9">
        <v>62</v>
      </c>
      <c r="O23" s="8">
        <f t="shared" si="1"/>
        <v>3065</v>
      </c>
      <c r="P23" s="9">
        <v>1219</v>
      </c>
      <c r="Q23" s="9">
        <v>681</v>
      </c>
      <c r="R23" s="9">
        <v>1165</v>
      </c>
      <c r="S23" s="8">
        <f t="shared" si="2"/>
        <v>1417</v>
      </c>
      <c r="T23" s="8">
        <v>248</v>
      </c>
      <c r="U23" s="8">
        <v>361</v>
      </c>
      <c r="V23" s="8">
        <v>808</v>
      </c>
      <c r="W23" s="8">
        <f t="shared" si="3"/>
        <v>1132</v>
      </c>
      <c r="X23" s="8">
        <v>115</v>
      </c>
      <c r="Y23" s="8">
        <v>158</v>
      </c>
      <c r="Z23" s="8">
        <v>859</v>
      </c>
      <c r="AA23" s="8">
        <f t="shared" si="4"/>
        <v>2707</v>
      </c>
      <c r="AB23" s="8">
        <v>179</v>
      </c>
      <c r="AC23" s="8">
        <v>253</v>
      </c>
      <c r="AD23" s="8">
        <v>2275</v>
      </c>
      <c r="AE23" s="8">
        <f t="shared" si="5"/>
        <v>910</v>
      </c>
      <c r="AF23" s="8">
        <v>259</v>
      </c>
      <c r="AG23" s="8">
        <v>147</v>
      </c>
      <c r="AH23" s="8">
        <v>504</v>
      </c>
      <c r="AI23" s="8">
        <f t="shared" si="6"/>
        <v>2385</v>
      </c>
      <c r="AJ23" s="8">
        <v>233</v>
      </c>
      <c r="AK23" s="8">
        <v>248</v>
      </c>
      <c r="AL23" s="8">
        <v>1904</v>
      </c>
      <c r="AM23" s="2"/>
      <c r="AN23" s="2"/>
      <c r="AO23" s="2"/>
      <c r="AP23" s="2"/>
    </row>
    <row r="24" spans="1:42" ht="14" x14ac:dyDescent="0.15">
      <c r="A24" s="3" t="s">
        <v>37</v>
      </c>
      <c r="B24" s="3" t="s">
        <v>38</v>
      </c>
      <c r="C24" s="8">
        <f>G24+S24+W24+AA24+AE24+AI24</f>
        <v>12570</v>
      </c>
      <c r="D24" s="8">
        <v>2649</v>
      </c>
      <c r="E24" s="8">
        <v>1992</v>
      </c>
      <c r="F24" s="8">
        <v>7929</v>
      </c>
      <c r="G24" s="8">
        <v>3858</v>
      </c>
      <c r="H24" s="8">
        <v>1602</v>
      </c>
      <c r="I24" s="8">
        <v>840</v>
      </c>
      <c r="J24" s="8">
        <v>1416</v>
      </c>
      <c r="K24" s="8">
        <f t="shared" si="0"/>
        <v>199</v>
      </c>
      <c r="L24" s="9">
        <v>105</v>
      </c>
      <c r="M24" s="9">
        <v>36</v>
      </c>
      <c r="N24" s="9">
        <v>58</v>
      </c>
      <c r="O24" s="8">
        <f t="shared" si="1"/>
        <v>3025</v>
      </c>
      <c r="P24" s="9">
        <v>1196</v>
      </c>
      <c r="Q24" s="9">
        <v>681</v>
      </c>
      <c r="R24" s="9">
        <v>1148</v>
      </c>
      <c r="S24" s="8">
        <f t="shared" si="2"/>
        <v>1422</v>
      </c>
      <c r="T24" s="8">
        <v>249</v>
      </c>
      <c r="U24" s="8">
        <v>353</v>
      </c>
      <c r="V24" s="8">
        <v>820</v>
      </c>
      <c r="W24" s="8">
        <f t="shared" si="3"/>
        <v>1132</v>
      </c>
      <c r="X24" s="8">
        <v>107</v>
      </c>
      <c r="Y24" s="8">
        <v>155</v>
      </c>
      <c r="Z24" s="8">
        <v>870</v>
      </c>
      <c r="AA24" s="8">
        <f t="shared" si="4"/>
        <v>2772</v>
      </c>
      <c r="AB24" s="8">
        <v>189</v>
      </c>
      <c r="AC24" s="8">
        <v>256</v>
      </c>
      <c r="AD24" s="8">
        <v>2327</v>
      </c>
      <c r="AE24" s="8">
        <f t="shared" si="5"/>
        <v>933</v>
      </c>
      <c r="AF24" s="8">
        <v>270</v>
      </c>
      <c r="AG24" s="8">
        <v>146</v>
      </c>
      <c r="AH24" s="8">
        <v>517</v>
      </c>
      <c r="AI24" s="8">
        <f t="shared" si="6"/>
        <v>2453</v>
      </c>
      <c r="AJ24" s="8">
        <v>232</v>
      </c>
      <c r="AK24" s="8">
        <v>242</v>
      </c>
      <c r="AL24" s="8">
        <v>1979</v>
      </c>
      <c r="AM24" s="2"/>
      <c r="AN24" s="2"/>
      <c r="AO24" s="2"/>
      <c r="AP24" s="2"/>
    </row>
    <row r="25" spans="1:42" ht="14" x14ac:dyDescent="0.15">
      <c r="A25" s="3" t="s">
        <v>38</v>
      </c>
      <c r="B25" s="3" t="s">
        <v>39</v>
      </c>
      <c r="C25" s="8">
        <f>G25+S25+W25+AA25+AE25+AI25</f>
        <v>12877</v>
      </c>
      <c r="D25" s="8">
        <v>2663</v>
      </c>
      <c r="E25" s="8">
        <v>2051</v>
      </c>
      <c r="F25" s="8">
        <v>8163</v>
      </c>
      <c r="G25" s="8">
        <v>3849</v>
      </c>
      <c r="H25" s="8">
        <v>1599</v>
      </c>
      <c r="I25" s="8">
        <v>859</v>
      </c>
      <c r="J25" s="8">
        <v>1391</v>
      </c>
      <c r="K25" s="8">
        <f t="shared" si="0"/>
        <v>197</v>
      </c>
      <c r="L25" s="9">
        <v>103</v>
      </c>
      <c r="M25" s="9">
        <v>35</v>
      </c>
      <c r="N25" s="9">
        <v>59</v>
      </c>
      <c r="O25" s="8">
        <f t="shared" si="1"/>
        <v>3018</v>
      </c>
      <c r="P25" s="9">
        <v>1201</v>
      </c>
      <c r="Q25" s="9">
        <v>692</v>
      </c>
      <c r="R25" s="9">
        <v>1125</v>
      </c>
      <c r="S25" s="8">
        <f t="shared" si="2"/>
        <v>1432</v>
      </c>
      <c r="T25" s="8">
        <v>242</v>
      </c>
      <c r="U25" s="8">
        <v>362</v>
      </c>
      <c r="V25" s="8">
        <v>828</v>
      </c>
      <c r="W25" s="8">
        <f t="shared" si="3"/>
        <v>1174</v>
      </c>
      <c r="X25" s="8">
        <v>119</v>
      </c>
      <c r="Y25" s="8">
        <v>157</v>
      </c>
      <c r="Z25" s="8">
        <v>898</v>
      </c>
      <c r="AA25" s="8">
        <f t="shared" si="4"/>
        <v>2886</v>
      </c>
      <c r="AB25" s="8">
        <v>196</v>
      </c>
      <c r="AC25" s="8">
        <v>261</v>
      </c>
      <c r="AD25" s="8">
        <v>2429</v>
      </c>
      <c r="AE25" s="8">
        <f t="shared" si="5"/>
        <v>933</v>
      </c>
      <c r="AF25" s="8">
        <v>257</v>
      </c>
      <c r="AG25" s="8">
        <v>156</v>
      </c>
      <c r="AH25" s="8">
        <v>520</v>
      </c>
      <c r="AI25" s="8">
        <f t="shared" si="6"/>
        <v>2603</v>
      </c>
      <c r="AJ25" s="8">
        <v>250</v>
      </c>
      <c r="AK25" s="8">
        <v>256</v>
      </c>
      <c r="AL25" s="8">
        <v>2097</v>
      </c>
      <c r="AM25" s="2"/>
      <c r="AN25" s="2"/>
      <c r="AO25" s="2"/>
      <c r="AP25" s="2"/>
    </row>
    <row r="26" spans="1:42" ht="14" x14ac:dyDescent="0.15">
      <c r="A26" s="3" t="s">
        <v>39</v>
      </c>
      <c r="B26" s="3" t="s">
        <v>40</v>
      </c>
      <c r="C26" s="8">
        <f>G26+S26+W26+AA26+AE26+AI26</f>
        <v>13284</v>
      </c>
      <c r="D26" s="8">
        <v>2704</v>
      </c>
      <c r="E26" s="8">
        <v>2078</v>
      </c>
      <c r="F26" s="8">
        <v>8502</v>
      </c>
      <c r="G26" s="8">
        <v>3858</v>
      </c>
      <c r="H26" s="8">
        <v>1612</v>
      </c>
      <c r="I26" s="8">
        <v>849</v>
      </c>
      <c r="J26" s="8">
        <v>1397</v>
      </c>
      <c r="K26" s="8">
        <f t="shared" si="0"/>
        <v>196</v>
      </c>
      <c r="L26" s="9">
        <v>104</v>
      </c>
      <c r="M26" s="9">
        <v>34</v>
      </c>
      <c r="N26" s="9">
        <v>58</v>
      </c>
      <c r="O26" s="8">
        <f t="shared" si="1"/>
        <v>3019</v>
      </c>
      <c r="P26" s="9">
        <v>1202</v>
      </c>
      <c r="Q26" s="9">
        <v>685</v>
      </c>
      <c r="R26" s="9">
        <v>1132</v>
      </c>
      <c r="S26" s="8">
        <f t="shared" si="2"/>
        <v>1453</v>
      </c>
      <c r="T26" s="8">
        <v>245</v>
      </c>
      <c r="U26" s="8">
        <v>353</v>
      </c>
      <c r="V26" s="8">
        <v>855</v>
      </c>
      <c r="W26" s="8">
        <f t="shared" si="3"/>
        <v>1242</v>
      </c>
      <c r="X26" s="8">
        <v>124</v>
      </c>
      <c r="Y26" s="8">
        <v>166</v>
      </c>
      <c r="Z26" s="8">
        <v>952</v>
      </c>
      <c r="AA26" s="8">
        <f t="shared" si="4"/>
        <v>3046</v>
      </c>
      <c r="AB26" s="8">
        <v>197</v>
      </c>
      <c r="AC26" s="8">
        <v>282</v>
      </c>
      <c r="AD26" s="8">
        <v>2567</v>
      </c>
      <c r="AE26" s="8">
        <f t="shared" si="5"/>
        <v>968</v>
      </c>
      <c r="AF26" s="8">
        <v>269</v>
      </c>
      <c r="AG26" s="8">
        <v>155</v>
      </c>
      <c r="AH26" s="8">
        <v>544</v>
      </c>
      <c r="AI26" s="8">
        <f t="shared" si="6"/>
        <v>2717</v>
      </c>
      <c r="AJ26" s="8">
        <v>257</v>
      </c>
      <c r="AK26" s="8">
        <v>273</v>
      </c>
      <c r="AL26" s="8">
        <v>2187</v>
      </c>
      <c r="AM26" s="2"/>
      <c r="AN26" s="2"/>
      <c r="AO26" s="2"/>
      <c r="AP26" s="2"/>
    </row>
    <row r="27" spans="1:42" ht="14" x14ac:dyDescent="0.15">
      <c r="A27" s="3" t="s">
        <v>40</v>
      </c>
      <c r="B27" s="3" t="s">
        <v>41</v>
      </c>
      <c r="C27" s="8">
        <f>G27+S27+W27+AA27+AE27+AI27</f>
        <v>13159</v>
      </c>
      <c r="D27" s="8">
        <v>2697</v>
      </c>
      <c r="E27" s="8">
        <v>2042</v>
      </c>
      <c r="F27" s="8">
        <v>8420</v>
      </c>
      <c r="G27" s="8">
        <v>3815</v>
      </c>
      <c r="H27" s="8">
        <v>1615</v>
      </c>
      <c r="I27" s="8">
        <v>828</v>
      </c>
      <c r="J27" s="8">
        <v>1372</v>
      </c>
      <c r="K27" s="8">
        <f t="shared" si="0"/>
        <v>193</v>
      </c>
      <c r="L27" s="9">
        <v>102</v>
      </c>
      <c r="M27" s="9">
        <v>37</v>
      </c>
      <c r="N27" s="9">
        <v>54</v>
      </c>
      <c r="O27" s="8">
        <f t="shared" si="1"/>
        <v>2990</v>
      </c>
      <c r="P27" s="9">
        <v>1209</v>
      </c>
      <c r="Q27" s="9">
        <v>667</v>
      </c>
      <c r="R27" s="9">
        <v>1114</v>
      </c>
      <c r="S27" s="8">
        <f t="shared" si="2"/>
        <v>1426</v>
      </c>
      <c r="T27" s="8">
        <v>239</v>
      </c>
      <c r="U27" s="8">
        <v>349</v>
      </c>
      <c r="V27" s="8">
        <v>838</v>
      </c>
      <c r="W27" s="8">
        <f t="shared" si="3"/>
        <v>1217</v>
      </c>
      <c r="X27" s="8">
        <v>113</v>
      </c>
      <c r="Y27" s="8">
        <v>161</v>
      </c>
      <c r="Z27" s="8">
        <v>943</v>
      </c>
      <c r="AA27" s="8">
        <f t="shared" si="4"/>
        <v>3029</v>
      </c>
      <c r="AB27" s="8">
        <v>196</v>
      </c>
      <c r="AC27" s="8">
        <v>288</v>
      </c>
      <c r="AD27" s="8">
        <v>2545</v>
      </c>
      <c r="AE27" s="8">
        <f t="shared" si="5"/>
        <v>969</v>
      </c>
      <c r="AF27" s="8">
        <v>272</v>
      </c>
      <c r="AG27" s="8">
        <v>152</v>
      </c>
      <c r="AH27" s="8">
        <v>545</v>
      </c>
      <c r="AI27" s="8">
        <f t="shared" si="6"/>
        <v>2703</v>
      </c>
      <c r="AJ27" s="8">
        <v>262</v>
      </c>
      <c r="AK27" s="8">
        <v>264</v>
      </c>
      <c r="AL27" s="8">
        <v>2177</v>
      </c>
      <c r="AM27" s="2"/>
      <c r="AN27" s="2"/>
      <c r="AO27" s="2"/>
      <c r="AP27" s="2"/>
    </row>
    <row r="28" spans="1:42" ht="14" x14ac:dyDescent="0.15">
      <c r="A28" s="3" t="s">
        <v>41</v>
      </c>
      <c r="B28" s="3" t="s">
        <v>42</v>
      </c>
      <c r="C28" s="8">
        <f>G28+S28+W28+AA28+AE28+AI28</f>
        <v>13106</v>
      </c>
      <c r="D28" s="8">
        <v>2680</v>
      </c>
      <c r="E28" s="8">
        <v>2064</v>
      </c>
      <c r="F28" s="8">
        <v>8362</v>
      </c>
      <c r="G28" s="8">
        <v>3800</v>
      </c>
      <c r="H28" s="8">
        <v>1615</v>
      </c>
      <c r="I28" s="8">
        <v>828</v>
      </c>
      <c r="J28" s="8">
        <v>1357</v>
      </c>
      <c r="K28" s="8">
        <f t="shared" si="0"/>
        <v>190</v>
      </c>
      <c r="L28" s="9">
        <v>105</v>
      </c>
      <c r="M28" s="9">
        <v>32</v>
      </c>
      <c r="N28" s="9">
        <v>53</v>
      </c>
      <c r="O28" s="8">
        <f t="shared" si="1"/>
        <v>2983</v>
      </c>
      <c r="P28" s="9">
        <v>1201</v>
      </c>
      <c r="Q28" s="9">
        <v>675</v>
      </c>
      <c r="R28" s="9">
        <v>1107</v>
      </c>
      <c r="S28" s="8">
        <f t="shared" si="2"/>
        <v>1410</v>
      </c>
      <c r="T28" s="8">
        <v>231</v>
      </c>
      <c r="U28" s="8">
        <v>374</v>
      </c>
      <c r="V28" s="8">
        <v>805</v>
      </c>
      <c r="W28" s="8">
        <f t="shared" si="3"/>
        <v>1189</v>
      </c>
      <c r="X28" s="8">
        <v>113</v>
      </c>
      <c r="Y28" s="8">
        <v>155</v>
      </c>
      <c r="Z28" s="8">
        <v>921</v>
      </c>
      <c r="AA28" s="8">
        <f t="shared" si="4"/>
        <v>3024</v>
      </c>
      <c r="AB28" s="8">
        <v>196</v>
      </c>
      <c r="AC28" s="8">
        <v>285</v>
      </c>
      <c r="AD28" s="8">
        <v>2543</v>
      </c>
      <c r="AE28" s="8">
        <f t="shared" si="5"/>
        <v>968</v>
      </c>
      <c r="AF28" s="8">
        <v>271</v>
      </c>
      <c r="AG28" s="8">
        <v>153</v>
      </c>
      <c r="AH28" s="8">
        <v>544</v>
      </c>
      <c r="AI28" s="8">
        <f t="shared" si="6"/>
        <v>2715</v>
      </c>
      <c r="AJ28" s="8">
        <v>254</v>
      </c>
      <c r="AK28" s="8">
        <v>269</v>
      </c>
      <c r="AL28" s="8">
        <v>2192</v>
      </c>
      <c r="AM28" s="2"/>
      <c r="AN28" s="2"/>
      <c r="AO28" s="2"/>
      <c r="AP28" s="2"/>
    </row>
    <row r="29" spans="1:42" ht="14" x14ac:dyDescent="0.15">
      <c r="A29" s="3" t="s">
        <v>42</v>
      </c>
      <c r="B29" s="3" t="s">
        <v>43</v>
      </c>
      <c r="C29" s="8">
        <f>G29+S29+W29+AA29+AE29+AI29</f>
        <v>13318</v>
      </c>
      <c r="D29" s="8">
        <v>2731</v>
      </c>
      <c r="E29" s="8">
        <v>2063</v>
      </c>
      <c r="F29" s="8">
        <v>8524</v>
      </c>
      <c r="G29" s="8">
        <v>3848</v>
      </c>
      <c r="H29" s="8">
        <v>1633</v>
      </c>
      <c r="I29" s="8">
        <v>847</v>
      </c>
      <c r="J29" s="8">
        <v>1368</v>
      </c>
      <c r="K29" s="8">
        <f t="shared" si="0"/>
        <v>197</v>
      </c>
      <c r="L29" s="9">
        <v>106</v>
      </c>
      <c r="M29" s="9">
        <v>33</v>
      </c>
      <c r="N29" s="9">
        <v>58</v>
      </c>
      <c r="O29" s="8">
        <f t="shared" si="1"/>
        <v>3016</v>
      </c>
      <c r="P29" s="9">
        <v>1216</v>
      </c>
      <c r="Q29" s="9">
        <v>686</v>
      </c>
      <c r="R29" s="9">
        <v>1114</v>
      </c>
      <c r="S29" s="8">
        <f t="shared" si="2"/>
        <v>1421</v>
      </c>
      <c r="T29" s="8">
        <v>242</v>
      </c>
      <c r="U29" s="8">
        <v>364</v>
      </c>
      <c r="V29" s="8">
        <v>815</v>
      </c>
      <c r="W29" s="8">
        <f t="shared" si="3"/>
        <v>1243</v>
      </c>
      <c r="X29" s="8">
        <v>117</v>
      </c>
      <c r="Y29" s="8">
        <v>155</v>
      </c>
      <c r="Z29" s="8">
        <v>971</v>
      </c>
      <c r="AA29" s="8">
        <f t="shared" si="4"/>
        <v>3064</v>
      </c>
      <c r="AB29" s="8">
        <v>206</v>
      </c>
      <c r="AC29" s="8">
        <v>277</v>
      </c>
      <c r="AD29" s="8">
        <v>2581</v>
      </c>
      <c r="AE29" s="8">
        <f t="shared" si="5"/>
        <v>966</v>
      </c>
      <c r="AF29" s="8">
        <v>269</v>
      </c>
      <c r="AG29" s="8">
        <v>162</v>
      </c>
      <c r="AH29" s="8">
        <v>535</v>
      </c>
      <c r="AI29" s="8">
        <f t="shared" si="6"/>
        <v>2776</v>
      </c>
      <c r="AJ29" s="8">
        <v>264</v>
      </c>
      <c r="AK29" s="8">
        <v>258</v>
      </c>
      <c r="AL29" s="8">
        <v>2254</v>
      </c>
      <c r="AM29" s="2"/>
      <c r="AN29" s="2"/>
      <c r="AO29" s="2"/>
      <c r="AP29" s="2"/>
    </row>
    <row r="30" spans="1:42" ht="14" x14ac:dyDescent="0.15">
      <c r="A30" s="3" t="s">
        <v>43</v>
      </c>
      <c r="B30" s="3" t="s">
        <v>44</v>
      </c>
      <c r="C30" s="8">
        <f>G30+S30+W30+AA30+AE30+AI30</f>
        <v>13378</v>
      </c>
      <c r="D30" s="8">
        <v>2750</v>
      </c>
      <c r="E30" s="8">
        <v>2063</v>
      </c>
      <c r="F30" s="8">
        <v>8565</v>
      </c>
      <c r="G30" s="8">
        <v>3834</v>
      </c>
      <c r="H30" s="8">
        <v>1644</v>
      </c>
      <c r="I30" s="8">
        <v>823</v>
      </c>
      <c r="J30" s="8">
        <v>1367</v>
      </c>
      <c r="K30" s="8">
        <f t="shared" si="0"/>
        <v>190</v>
      </c>
      <c r="L30" s="9">
        <v>103</v>
      </c>
      <c r="M30" s="9">
        <v>33</v>
      </c>
      <c r="N30" s="9">
        <v>54</v>
      </c>
      <c r="O30" s="8">
        <f t="shared" si="1"/>
        <v>3011</v>
      </c>
      <c r="P30" s="9">
        <v>1224</v>
      </c>
      <c r="Q30" s="9">
        <v>672</v>
      </c>
      <c r="R30" s="9">
        <v>1115</v>
      </c>
      <c r="S30" s="8">
        <f t="shared" si="2"/>
        <v>1428</v>
      </c>
      <c r="T30" s="8">
        <v>236</v>
      </c>
      <c r="U30" s="8">
        <v>377</v>
      </c>
      <c r="V30" s="8">
        <v>815</v>
      </c>
      <c r="W30" s="8">
        <f t="shared" si="3"/>
        <v>1227</v>
      </c>
      <c r="X30" s="8">
        <v>119</v>
      </c>
      <c r="Y30" s="8">
        <v>156</v>
      </c>
      <c r="Z30" s="8">
        <v>952</v>
      </c>
      <c r="AA30" s="8">
        <f t="shared" si="4"/>
        <v>3073</v>
      </c>
      <c r="AB30" s="8">
        <v>201</v>
      </c>
      <c r="AC30" s="8">
        <v>284</v>
      </c>
      <c r="AD30" s="8">
        <v>2588</v>
      </c>
      <c r="AE30" s="8">
        <f t="shared" si="5"/>
        <v>975</v>
      </c>
      <c r="AF30" s="8">
        <v>279</v>
      </c>
      <c r="AG30" s="8">
        <v>152</v>
      </c>
      <c r="AH30" s="8">
        <v>544</v>
      </c>
      <c r="AI30" s="8">
        <f t="shared" si="6"/>
        <v>2841</v>
      </c>
      <c r="AJ30" s="8">
        <v>271</v>
      </c>
      <c r="AK30" s="8">
        <v>271</v>
      </c>
      <c r="AL30" s="8">
        <v>2299</v>
      </c>
      <c r="AM30" s="2"/>
      <c r="AN30" s="2"/>
      <c r="AO30" s="2"/>
      <c r="AP30" s="2"/>
    </row>
    <row r="31" spans="1:42" ht="14" x14ac:dyDescent="0.15">
      <c r="A31" s="3" t="s">
        <v>44</v>
      </c>
      <c r="B31" s="3" t="s">
        <v>45</v>
      </c>
      <c r="C31" s="8">
        <f>G31+S31+W31+AA31+AE31+AI31</f>
        <v>13423</v>
      </c>
      <c r="D31" s="8">
        <v>2720</v>
      </c>
      <c r="E31" s="8">
        <v>2114</v>
      </c>
      <c r="F31" s="8">
        <v>8589</v>
      </c>
      <c r="G31" s="8">
        <v>3803</v>
      </c>
      <c r="H31" s="8">
        <v>1617</v>
      </c>
      <c r="I31" s="8">
        <v>847</v>
      </c>
      <c r="J31" s="8">
        <v>1339</v>
      </c>
      <c r="K31" s="8">
        <f t="shared" si="0"/>
        <v>191</v>
      </c>
      <c r="L31" s="9">
        <v>105</v>
      </c>
      <c r="M31" s="9">
        <v>31</v>
      </c>
      <c r="N31" s="9">
        <v>55</v>
      </c>
      <c r="O31" s="8">
        <f t="shared" si="1"/>
        <v>2982</v>
      </c>
      <c r="P31" s="9">
        <v>1200</v>
      </c>
      <c r="Q31" s="9">
        <v>692</v>
      </c>
      <c r="R31" s="9">
        <v>1090</v>
      </c>
      <c r="S31" s="8">
        <f t="shared" si="2"/>
        <v>1428</v>
      </c>
      <c r="T31" s="8">
        <v>234</v>
      </c>
      <c r="U31" s="8">
        <v>374</v>
      </c>
      <c r="V31" s="8">
        <v>820</v>
      </c>
      <c r="W31" s="8">
        <f t="shared" si="3"/>
        <v>1244</v>
      </c>
      <c r="X31" s="8">
        <v>115</v>
      </c>
      <c r="Y31" s="8">
        <v>163</v>
      </c>
      <c r="Z31" s="8">
        <v>966</v>
      </c>
      <c r="AA31" s="8">
        <f t="shared" si="4"/>
        <v>3089</v>
      </c>
      <c r="AB31" s="8">
        <v>199</v>
      </c>
      <c r="AC31" s="8">
        <v>292</v>
      </c>
      <c r="AD31" s="8">
        <v>2598</v>
      </c>
      <c r="AE31" s="8">
        <f t="shared" si="5"/>
        <v>974</v>
      </c>
      <c r="AF31" s="8">
        <v>277</v>
      </c>
      <c r="AG31" s="8">
        <v>150</v>
      </c>
      <c r="AH31" s="8">
        <v>547</v>
      </c>
      <c r="AI31" s="8">
        <f t="shared" si="6"/>
        <v>2885</v>
      </c>
      <c r="AJ31" s="8">
        <v>278</v>
      </c>
      <c r="AK31" s="8">
        <v>288</v>
      </c>
      <c r="AL31" s="8">
        <v>2319</v>
      </c>
      <c r="AM31" s="2"/>
      <c r="AN31" s="2"/>
      <c r="AO31" s="2"/>
      <c r="AP31" s="2"/>
    </row>
    <row r="32" spans="1:42" ht="14" x14ac:dyDescent="0.15">
      <c r="A32" s="3" t="s">
        <v>45</v>
      </c>
      <c r="B32" s="3" t="s">
        <v>46</v>
      </c>
      <c r="C32" s="8">
        <f>G32+S32+W32+AA32+AE32+AI32</f>
        <v>13612</v>
      </c>
      <c r="D32" s="8">
        <v>2738</v>
      </c>
      <c r="E32" s="8">
        <v>2083</v>
      </c>
      <c r="F32" s="8">
        <v>8791</v>
      </c>
      <c r="G32" s="8">
        <v>3773</v>
      </c>
      <c r="H32" s="8">
        <v>1604</v>
      </c>
      <c r="I32" s="8">
        <v>828</v>
      </c>
      <c r="J32" s="8">
        <v>1341</v>
      </c>
      <c r="K32" s="8">
        <f t="shared" si="0"/>
        <v>188</v>
      </c>
      <c r="L32" s="9">
        <v>105</v>
      </c>
      <c r="M32" s="9">
        <v>31</v>
      </c>
      <c r="N32" s="9">
        <v>52</v>
      </c>
      <c r="O32" s="8">
        <f t="shared" si="1"/>
        <v>2962</v>
      </c>
      <c r="P32" s="9">
        <v>1194</v>
      </c>
      <c r="Q32" s="9">
        <v>677</v>
      </c>
      <c r="R32" s="9">
        <v>1091</v>
      </c>
      <c r="S32" s="8">
        <f t="shared" si="2"/>
        <v>1428</v>
      </c>
      <c r="T32" s="8">
        <v>231</v>
      </c>
      <c r="U32" s="8">
        <v>375</v>
      </c>
      <c r="V32" s="8">
        <v>822</v>
      </c>
      <c r="W32" s="8">
        <f t="shared" si="3"/>
        <v>1258</v>
      </c>
      <c r="X32" s="8">
        <v>120</v>
      </c>
      <c r="Y32" s="8">
        <v>157</v>
      </c>
      <c r="Z32" s="8">
        <v>981</v>
      </c>
      <c r="AA32" s="8">
        <f t="shared" si="4"/>
        <v>3179</v>
      </c>
      <c r="AB32" s="8">
        <v>213</v>
      </c>
      <c r="AC32" s="8">
        <v>288</v>
      </c>
      <c r="AD32" s="8">
        <v>2678</v>
      </c>
      <c r="AE32" s="8">
        <f t="shared" si="5"/>
        <v>994</v>
      </c>
      <c r="AF32" s="8">
        <v>291</v>
      </c>
      <c r="AG32" s="8">
        <v>148</v>
      </c>
      <c r="AH32" s="8">
        <v>555</v>
      </c>
      <c r="AI32" s="8">
        <f t="shared" si="6"/>
        <v>2980</v>
      </c>
      <c r="AJ32" s="8">
        <v>279</v>
      </c>
      <c r="AK32" s="8">
        <v>287</v>
      </c>
      <c r="AL32" s="8">
        <v>2414</v>
      </c>
      <c r="AM32" s="2"/>
      <c r="AN32" s="2"/>
      <c r="AO32" s="2"/>
      <c r="AP32" s="2"/>
    </row>
    <row r="33" spans="1:42" ht="14" x14ac:dyDescent="0.15">
      <c r="A33" s="3" t="s">
        <v>46</v>
      </c>
      <c r="B33" s="3" t="s">
        <v>47</v>
      </c>
      <c r="C33" s="8">
        <f>G33+S33+W33+AA33+AE33+AI33</f>
        <v>13705</v>
      </c>
      <c r="D33" s="8">
        <v>2734</v>
      </c>
      <c r="E33" s="8">
        <v>2092</v>
      </c>
      <c r="F33" s="8">
        <v>8879</v>
      </c>
      <c r="G33" s="8">
        <v>3759</v>
      </c>
      <c r="H33" s="8">
        <v>1600</v>
      </c>
      <c r="I33" s="8">
        <v>825</v>
      </c>
      <c r="J33" s="8">
        <v>1334</v>
      </c>
      <c r="K33" s="8">
        <f t="shared" si="0"/>
        <v>187</v>
      </c>
      <c r="L33" s="9">
        <v>104</v>
      </c>
      <c r="M33" s="9">
        <v>31</v>
      </c>
      <c r="N33" s="9">
        <v>52</v>
      </c>
      <c r="O33" s="8">
        <f t="shared" si="1"/>
        <v>2946</v>
      </c>
      <c r="P33" s="9">
        <v>1190</v>
      </c>
      <c r="Q33" s="9">
        <v>675</v>
      </c>
      <c r="R33" s="9">
        <v>1081</v>
      </c>
      <c r="S33" s="8">
        <f t="shared" si="2"/>
        <v>1451</v>
      </c>
      <c r="T33" s="8">
        <v>234</v>
      </c>
      <c r="U33" s="8">
        <v>375</v>
      </c>
      <c r="V33" s="8">
        <v>842</v>
      </c>
      <c r="W33" s="8">
        <f t="shared" si="3"/>
        <v>1272</v>
      </c>
      <c r="X33" s="8">
        <v>121</v>
      </c>
      <c r="Y33" s="8">
        <v>162</v>
      </c>
      <c r="Z33" s="8">
        <v>989</v>
      </c>
      <c r="AA33" s="8">
        <f t="shared" si="4"/>
        <v>3193</v>
      </c>
      <c r="AB33" s="8">
        <v>204</v>
      </c>
      <c r="AC33" s="8">
        <v>296</v>
      </c>
      <c r="AD33" s="8">
        <v>2693</v>
      </c>
      <c r="AE33" s="8">
        <f t="shared" si="5"/>
        <v>1011</v>
      </c>
      <c r="AF33" s="8">
        <v>289</v>
      </c>
      <c r="AG33" s="8">
        <v>150</v>
      </c>
      <c r="AH33" s="8">
        <v>572</v>
      </c>
      <c r="AI33" s="8">
        <f t="shared" si="6"/>
        <v>3019</v>
      </c>
      <c r="AJ33" s="8">
        <v>286</v>
      </c>
      <c r="AK33" s="8">
        <v>284</v>
      </c>
      <c r="AL33" s="8">
        <v>2449</v>
      </c>
      <c r="AM33" s="2"/>
      <c r="AN33" s="2"/>
      <c r="AO33" s="2"/>
      <c r="AP33" s="2"/>
    </row>
    <row r="34" spans="1:42" ht="14" x14ac:dyDescent="0.15">
      <c r="A34" s="3" t="s">
        <v>47</v>
      </c>
      <c r="B34" s="3" t="s">
        <v>48</v>
      </c>
      <c r="C34" s="8">
        <f>G34+S34+W34+AA34+AE34+AI34</f>
        <v>13706</v>
      </c>
      <c r="D34" s="8">
        <v>2730</v>
      </c>
      <c r="E34" s="8">
        <v>2103</v>
      </c>
      <c r="F34" s="8">
        <v>8873</v>
      </c>
      <c r="G34" s="8">
        <v>3754</v>
      </c>
      <c r="H34" s="8">
        <v>1598</v>
      </c>
      <c r="I34" s="8">
        <v>835</v>
      </c>
      <c r="J34" s="8">
        <v>1321</v>
      </c>
      <c r="K34" s="8">
        <f t="shared" si="0"/>
        <v>186</v>
      </c>
      <c r="L34" s="9">
        <v>102</v>
      </c>
      <c r="M34" s="9">
        <v>33</v>
      </c>
      <c r="N34" s="9">
        <v>51</v>
      </c>
      <c r="O34" s="8">
        <f t="shared" si="1"/>
        <v>2947</v>
      </c>
      <c r="P34" s="9">
        <v>1184</v>
      </c>
      <c r="Q34" s="9">
        <v>681</v>
      </c>
      <c r="R34" s="9">
        <v>1082</v>
      </c>
      <c r="S34" s="8">
        <f t="shared" si="2"/>
        <v>1421</v>
      </c>
      <c r="T34" s="8">
        <v>231</v>
      </c>
      <c r="U34" s="8">
        <v>367</v>
      </c>
      <c r="V34" s="8">
        <v>823</v>
      </c>
      <c r="W34" s="8">
        <f t="shared" si="3"/>
        <v>1269</v>
      </c>
      <c r="X34" s="8">
        <v>125</v>
      </c>
      <c r="Y34" s="8">
        <v>167</v>
      </c>
      <c r="Z34" s="8">
        <v>977</v>
      </c>
      <c r="AA34" s="8">
        <f t="shared" si="4"/>
        <v>3205</v>
      </c>
      <c r="AB34" s="8">
        <v>204</v>
      </c>
      <c r="AC34" s="8">
        <v>298</v>
      </c>
      <c r="AD34" s="8">
        <v>2703</v>
      </c>
      <c r="AE34" s="8">
        <f t="shared" si="5"/>
        <v>1001</v>
      </c>
      <c r="AF34" s="8">
        <v>288</v>
      </c>
      <c r="AG34" s="8">
        <v>148</v>
      </c>
      <c r="AH34" s="8">
        <v>565</v>
      </c>
      <c r="AI34" s="8">
        <f t="shared" si="6"/>
        <v>3056</v>
      </c>
      <c r="AJ34" s="8">
        <v>284</v>
      </c>
      <c r="AK34" s="8">
        <v>288</v>
      </c>
      <c r="AL34" s="8">
        <v>2484</v>
      </c>
      <c r="AM34" s="2"/>
      <c r="AN34" s="2"/>
      <c r="AO34" s="2"/>
      <c r="AP34" s="2"/>
    </row>
    <row r="35" spans="1:42" ht="14" x14ac:dyDescent="0.15">
      <c r="A35" s="3" t="s">
        <v>48</v>
      </c>
      <c r="B35" s="3" t="s">
        <v>49</v>
      </c>
      <c r="C35" s="8">
        <f>G35+S35+W35+AA35+AE35+AI35</f>
        <v>13953</v>
      </c>
      <c r="D35" s="8">
        <v>2744</v>
      </c>
      <c r="E35" s="8">
        <v>2114</v>
      </c>
      <c r="F35" s="8">
        <v>9095</v>
      </c>
      <c r="G35" s="8">
        <v>3781</v>
      </c>
      <c r="H35" s="8">
        <v>1592</v>
      </c>
      <c r="I35" s="8">
        <v>835</v>
      </c>
      <c r="J35" s="8">
        <v>1354</v>
      </c>
      <c r="K35" s="8">
        <f t="shared" si="0"/>
        <v>186</v>
      </c>
      <c r="L35" s="9">
        <v>105</v>
      </c>
      <c r="M35" s="9">
        <v>29</v>
      </c>
      <c r="N35" s="9">
        <v>52</v>
      </c>
      <c r="O35" s="8">
        <f t="shared" si="1"/>
        <v>2971</v>
      </c>
      <c r="P35" s="9">
        <v>1181</v>
      </c>
      <c r="Q35" s="9">
        <v>680</v>
      </c>
      <c r="R35" s="9">
        <v>1110</v>
      </c>
      <c r="S35" s="8">
        <f t="shared" si="2"/>
        <v>1443</v>
      </c>
      <c r="T35" s="8">
        <v>238</v>
      </c>
      <c r="U35" s="8">
        <v>370</v>
      </c>
      <c r="V35" s="8">
        <v>835</v>
      </c>
      <c r="W35" s="8">
        <f t="shared" si="3"/>
        <v>1299</v>
      </c>
      <c r="X35" s="8">
        <v>124</v>
      </c>
      <c r="Y35" s="8">
        <v>163</v>
      </c>
      <c r="Z35" s="8">
        <v>1012</v>
      </c>
      <c r="AA35" s="8">
        <f t="shared" si="4"/>
        <v>3256</v>
      </c>
      <c r="AB35" s="8">
        <v>208</v>
      </c>
      <c r="AC35" s="8">
        <v>298</v>
      </c>
      <c r="AD35" s="8">
        <v>2750</v>
      </c>
      <c r="AE35" s="8">
        <f t="shared" si="5"/>
        <v>1017</v>
      </c>
      <c r="AF35" s="8">
        <v>289</v>
      </c>
      <c r="AG35" s="8">
        <v>149</v>
      </c>
      <c r="AH35" s="8">
        <v>579</v>
      </c>
      <c r="AI35" s="8">
        <f t="shared" si="6"/>
        <v>3157</v>
      </c>
      <c r="AJ35" s="8">
        <v>293</v>
      </c>
      <c r="AK35" s="8">
        <v>299</v>
      </c>
      <c r="AL35" s="8">
        <v>2565</v>
      </c>
      <c r="AM35" s="2"/>
      <c r="AN35" s="2"/>
      <c r="AO35" s="2"/>
      <c r="AP35" s="2"/>
    </row>
    <row r="36" spans="1:42" ht="14" x14ac:dyDescent="0.15">
      <c r="A36" s="3" t="s">
        <v>49</v>
      </c>
      <c r="B36" s="3" t="s">
        <v>50</v>
      </c>
      <c r="C36" s="8">
        <f>G36+S36+W36+AA36+AE36+AI36</f>
        <v>14035</v>
      </c>
      <c r="D36" s="8">
        <v>2733</v>
      </c>
      <c r="E36" s="8">
        <v>2125</v>
      </c>
      <c r="F36" s="8">
        <v>9177</v>
      </c>
      <c r="G36" s="8">
        <v>3768</v>
      </c>
      <c r="H36" s="8">
        <v>1583</v>
      </c>
      <c r="I36" s="8">
        <v>838</v>
      </c>
      <c r="J36" s="8">
        <v>1347</v>
      </c>
      <c r="K36" s="8">
        <f t="shared" si="0"/>
        <v>178</v>
      </c>
      <c r="L36" s="9">
        <v>99</v>
      </c>
      <c r="M36" s="9">
        <v>28</v>
      </c>
      <c r="N36" s="9">
        <v>51</v>
      </c>
      <c r="O36" s="8">
        <f t="shared" si="1"/>
        <v>2962</v>
      </c>
      <c r="P36" s="9">
        <v>1178</v>
      </c>
      <c r="Q36" s="9">
        <v>689</v>
      </c>
      <c r="R36" s="9">
        <v>1095</v>
      </c>
      <c r="S36" s="8">
        <f t="shared" si="2"/>
        <v>1440</v>
      </c>
      <c r="T36" s="8">
        <v>235</v>
      </c>
      <c r="U36" s="8">
        <v>366</v>
      </c>
      <c r="V36" s="8">
        <v>839</v>
      </c>
      <c r="W36" s="8">
        <f t="shared" si="3"/>
        <v>1315</v>
      </c>
      <c r="X36" s="8">
        <v>123</v>
      </c>
      <c r="Y36" s="8">
        <v>163</v>
      </c>
      <c r="Z36" s="8">
        <v>1029</v>
      </c>
      <c r="AA36" s="8">
        <f t="shared" si="4"/>
        <v>3280</v>
      </c>
      <c r="AB36" s="8">
        <v>212</v>
      </c>
      <c r="AC36" s="8">
        <v>300</v>
      </c>
      <c r="AD36" s="8">
        <v>2768</v>
      </c>
      <c r="AE36" s="8">
        <f t="shared" si="5"/>
        <v>1021</v>
      </c>
      <c r="AF36" s="8">
        <v>289</v>
      </c>
      <c r="AG36" s="8">
        <v>150</v>
      </c>
      <c r="AH36" s="8">
        <v>582</v>
      </c>
      <c r="AI36" s="8">
        <f t="shared" si="6"/>
        <v>3211</v>
      </c>
      <c r="AJ36" s="8">
        <v>291</v>
      </c>
      <c r="AK36" s="8">
        <v>308</v>
      </c>
      <c r="AL36" s="8">
        <v>2612</v>
      </c>
      <c r="AM36" s="2"/>
      <c r="AN36" s="2"/>
      <c r="AO36" s="2"/>
      <c r="AP36" s="2"/>
    </row>
    <row r="37" spans="1:42" ht="14" x14ac:dyDescent="0.15">
      <c r="A37" s="3" t="s">
        <v>50</v>
      </c>
      <c r="B37" s="3" t="s">
        <v>51</v>
      </c>
      <c r="C37" s="8">
        <f>G37+S37+W37+AA37+AE37+AI37</f>
        <v>14148</v>
      </c>
      <c r="D37" s="8">
        <v>2754</v>
      </c>
      <c r="E37" s="8">
        <v>2125</v>
      </c>
      <c r="F37" s="8">
        <v>9269</v>
      </c>
      <c r="G37" s="8">
        <v>3751</v>
      </c>
      <c r="H37" s="8">
        <v>1593</v>
      </c>
      <c r="I37" s="8">
        <v>824</v>
      </c>
      <c r="J37" s="8">
        <v>1334</v>
      </c>
      <c r="K37" s="8">
        <f t="shared" si="0"/>
        <v>178</v>
      </c>
      <c r="L37" s="9">
        <v>97</v>
      </c>
      <c r="M37" s="9">
        <v>32</v>
      </c>
      <c r="N37" s="9">
        <v>49</v>
      </c>
      <c r="O37" s="8">
        <f t="shared" si="1"/>
        <v>2945</v>
      </c>
      <c r="P37" s="9">
        <v>1186</v>
      </c>
      <c r="Q37" s="9">
        <v>670</v>
      </c>
      <c r="R37" s="9">
        <v>1089</v>
      </c>
      <c r="S37" s="8">
        <f t="shared" si="2"/>
        <v>1432</v>
      </c>
      <c r="T37" s="8">
        <v>235</v>
      </c>
      <c r="U37" s="8">
        <v>367</v>
      </c>
      <c r="V37" s="8">
        <v>830</v>
      </c>
      <c r="W37" s="8">
        <f t="shared" si="3"/>
        <v>1332</v>
      </c>
      <c r="X37" s="8">
        <v>123</v>
      </c>
      <c r="Y37" s="8">
        <v>167</v>
      </c>
      <c r="Z37" s="8">
        <v>1042</v>
      </c>
      <c r="AA37" s="8">
        <f t="shared" si="4"/>
        <v>3326</v>
      </c>
      <c r="AB37" s="8">
        <v>215</v>
      </c>
      <c r="AC37" s="8">
        <v>300</v>
      </c>
      <c r="AD37" s="8">
        <v>2811</v>
      </c>
      <c r="AE37" s="8">
        <f t="shared" si="5"/>
        <v>1027</v>
      </c>
      <c r="AF37" s="8">
        <v>291</v>
      </c>
      <c r="AG37" s="8">
        <v>157</v>
      </c>
      <c r="AH37" s="8">
        <v>579</v>
      </c>
      <c r="AI37" s="8">
        <f t="shared" si="6"/>
        <v>3280</v>
      </c>
      <c r="AJ37" s="8">
        <v>297</v>
      </c>
      <c r="AK37" s="8">
        <v>310</v>
      </c>
      <c r="AL37" s="8">
        <v>2673</v>
      </c>
      <c r="AM37" s="2"/>
      <c r="AN37" s="2"/>
      <c r="AO37" s="2"/>
      <c r="AP37" s="2"/>
    </row>
    <row r="38" spans="1:42" ht="14" x14ac:dyDescent="0.15">
      <c r="A38" s="3" t="s">
        <v>51</v>
      </c>
      <c r="B38" s="3" t="s">
        <v>52</v>
      </c>
      <c r="C38" s="8">
        <f>G38+S38+W38+AA38+AE38+AI38</f>
        <v>14420</v>
      </c>
      <c r="D38" s="8">
        <v>2752</v>
      </c>
      <c r="E38" s="8">
        <v>2162</v>
      </c>
      <c r="F38" s="8">
        <v>9506</v>
      </c>
      <c r="G38" s="8">
        <v>3764</v>
      </c>
      <c r="H38" s="8">
        <v>1591</v>
      </c>
      <c r="I38" s="8">
        <v>842</v>
      </c>
      <c r="J38" s="8">
        <v>1331</v>
      </c>
      <c r="K38" s="8">
        <f t="shared" si="0"/>
        <v>178</v>
      </c>
      <c r="L38" s="9">
        <v>97</v>
      </c>
      <c r="M38" s="9">
        <v>32</v>
      </c>
      <c r="N38" s="9">
        <v>49</v>
      </c>
      <c r="O38" s="8">
        <f t="shared" si="1"/>
        <v>2951</v>
      </c>
      <c r="P38" s="9">
        <v>1182</v>
      </c>
      <c r="Q38" s="9">
        <v>684</v>
      </c>
      <c r="R38" s="9">
        <v>1085</v>
      </c>
      <c r="S38" s="8">
        <f t="shared" si="2"/>
        <v>1460</v>
      </c>
      <c r="T38" s="8">
        <v>235</v>
      </c>
      <c r="U38" s="8">
        <v>375</v>
      </c>
      <c r="V38" s="8">
        <v>850</v>
      </c>
      <c r="W38" s="8">
        <f t="shared" si="3"/>
        <v>1368</v>
      </c>
      <c r="X38" s="8">
        <v>122</v>
      </c>
      <c r="Y38" s="8">
        <v>163</v>
      </c>
      <c r="Z38" s="8">
        <v>1083</v>
      </c>
      <c r="AA38" s="8">
        <f t="shared" si="4"/>
        <v>3400</v>
      </c>
      <c r="AB38" s="8">
        <v>212</v>
      </c>
      <c r="AC38" s="8">
        <v>315</v>
      </c>
      <c r="AD38" s="8">
        <v>2873</v>
      </c>
      <c r="AE38" s="8">
        <f t="shared" si="5"/>
        <v>1046</v>
      </c>
      <c r="AF38" s="8">
        <v>289</v>
      </c>
      <c r="AG38" s="8">
        <v>160</v>
      </c>
      <c r="AH38" s="8">
        <v>597</v>
      </c>
      <c r="AI38" s="8">
        <f t="shared" si="6"/>
        <v>3382</v>
      </c>
      <c r="AJ38" s="8">
        <v>303</v>
      </c>
      <c r="AK38" s="8">
        <v>307</v>
      </c>
      <c r="AL38" s="8">
        <v>2772</v>
      </c>
      <c r="AM38" s="2"/>
      <c r="AN38" s="2"/>
      <c r="AO38" s="2"/>
      <c r="AP38" s="2"/>
    </row>
    <row r="39" spans="1:42" ht="14" x14ac:dyDescent="0.15">
      <c r="A39" s="3" t="s">
        <v>52</v>
      </c>
      <c r="B39" s="3" t="s">
        <v>53</v>
      </c>
      <c r="C39" s="8">
        <f>G39+S39+W39+AA39+AE39+AI39</f>
        <v>14148</v>
      </c>
      <c r="D39" s="8">
        <v>2728</v>
      </c>
      <c r="E39" s="8">
        <v>2126</v>
      </c>
      <c r="F39" s="8">
        <v>9294</v>
      </c>
      <c r="G39" s="8">
        <v>3676</v>
      </c>
      <c r="H39" s="8">
        <v>1571</v>
      </c>
      <c r="I39" s="8">
        <v>817</v>
      </c>
      <c r="J39" s="8">
        <v>1288</v>
      </c>
      <c r="K39" s="8">
        <f t="shared" si="0"/>
        <v>175</v>
      </c>
      <c r="L39" s="9">
        <v>98</v>
      </c>
      <c r="M39" s="9">
        <v>31</v>
      </c>
      <c r="N39" s="9">
        <v>46</v>
      </c>
      <c r="O39" s="8">
        <f t="shared" si="1"/>
        <v>2876</v>
      </c>
      <c r="P39" s="9">
        <v>1159</v>
      </c>
      <c r="Q39" s="9">
        <v>666</v>
      </c>
      <c r="R39" s="9">
        <v>1051</v>
      </c>
      <c r="S39" s="8">
        <f t="shared" si="2"/>
        <v>1421</v>
      </c>
      <c r="T39" s="8">
        <v>231</v>
      </c>
      <c r="U39" s="8">
        <v>364</v>
      </c>
      <c r="V39" s="8">
        <v>826</v>
      </c>
      <c r="W39" s="8">
        <f t="shared" si="3"/>
        <v>1348</v>
      </c>
      <c r="X39" s="8">
        <v>125</v>
      </c>
      <c r="Y39" s="8">
        <v>161</v>
      </c>
      <c r="Z39" s="8">
        <v>1062</v>
      </c>
      <c r="AA39" s="8">
        <f t="shared" si="4"/>
        <v>3320</v>
      </c>
      <c r="AB39" s="8">
        <v>208</v>
      </c>
      <c r="AC39" s="8">
        <v>308</v>
      </c>
      <c r="AD39" s="8">
        <v>2804</v>
      </c>
      <c r="AE39" s="8">
        <f t="shared" si="5"/>
        <v>1032</v>
      </c>
      <c r="AF39" s="8">
        <v>292</v>
      </c>
      <c r="AG39" s="8">
        <v>155</v>
      </c>
      <c r="AH39" s="8">
        <v>585</v>
      </c>
      <c r="AI39" s="8">
        <f t="shared" si="6"/>
        <v>3351</v>
      </c>
      <c r="AJ39" s="8">
        <v>301</v>
      </c>
      <c r="AK39" s="8">
        <v>321</v>
      </c>
      <c r="AL39" s="8">
        <v>2729</v>
      </c>
      <c r="AM39" s="2"/>
      <c r="AN39" s="2"/>
      <c r="AO39" s="2"/>
      <c r="AP39" s="2"/>
    </row>
    <row r="40" spans="1:42" ht="14" x14ac:dyDescent="0.15">
      <c r="A40" s="3" t="s">
        <v>53</v>
      </c>
      <c r="B40" s="3" t="s">
        <v>54</v>
      </c>
      <c r="C40" s="8">
        <f>G40+S40+W40+AA40+AE40+AI40</f>
        <v>13410</v>
      </c>
      <c r="D40" s="8">
        <v>2551</v>
      </c>
      <c r="E40" s="8">
        <v>1975</v>
      </c>
      <c r="F40" s="8">
        <v>8884</v>
      </c>
      <c r="G40" s="8">
        <v>3494</v>
      </c>
      <c r="H40" s="8">
        <v>1486</v>
      </c>
      <c r="I40" s="8">
        <v>755</v>
      </c>
      <c r="J40" s="8">
        <v>1253</v>
      </c>
      <c r="K40" s="8">
        <f t="shared" si="0"/>
        <v>173</v>
      </c>
      <c r="L40" s="9">
        <v>97</v>
      </c>
      <c r="M40" s="9">
        <v>29</v>
      </c>
      <c r="N40" s="9">
        <v>47</v>
      </c>
      <c r="O40" s="8">
        <f t="shared" si="1"/>
        <v>2828</v>
      </c>
      <c r="P40" s="9">
        <v>1141</v>
      </c>
      <c r="Q40" s="9">
        <v>639</v>
      </c>
      <c r="R40" s="9">
        <v>1048</v>
      </c>
      <c r="S40" s="8">
        <f t="shared" si="2"/>
        <v>1324</v>
      </c>
      <c r="T40" s="8">
        <v>213</v>
      </c>
      <c r="U40" s="8">
        <v>343</v>
      </c>
      <c r="V40" s="8">
        <v>768</v>
      </c>
      <c r="W40" s="8">
        <f t="shared" si="3"/>
        <v>1287</v>
      </c>
      <c r="X40" s="8">
        <v>111</v>
      </c>
      <c r="Y40" s="8">
        <v>169</v>
      </c>
      <c r="Z40" s="8">
        <v>1007</v>
      </c>
      <c r="AA40" s="8">
        <f t="shared" si="4"/>
        <v>3152</v>
      </c>
      <c r="AB40" s="8">
        <v>197</v>
      </c>
      <c r="AC40" s="8">
        <v>289</v>
      </c>
      <c r="AD40" s="8">
        <v>2666</v>
      </c>
      <c r="AE40" s="8">
        <f t="shared" si="5"/>
        <v>1001</v>
      </c>
      <c r="AF40" s="8">
        <v>272</v>
      </c>
      <c r="AG40" s="8">
        <v>147</v>
      </c>
      <c r="AH40" s="8">
        <v>582</v>
      </c>
      <c r="AI40" s="8">
        <f t="shared" si="6"/>
        <v>3152</v>
      </c>
      <c r="AJ40" s="8">
        <v>272</v>
      </c>
      <c r="AK40" s="8">
        <v>272</v>
      </c>
      <c r="AL40" s="8">
        <v>2608</v>
      </c>
      <c r="AM40" s="2"/>
      <c r="AN40" s="2"/>
      <c r="AO40" s="2"/>
      <c r="AP40" s="2"/>
    </row>
    <row r="41" spans="1:42" ht="14" x14ac:dyDescent="0.15">
      <c r="A41" s="3" t="s">
        <v>54</v>
      </c>
      <c r="B41" s="3" t="s">
        <v>55</v>
      </c>
      <c r="C41" s="8">
        <f>G41+S41+W41+AA41+AE41+AI41</f>
        <v>13098</v>
      </c>
      <c r="D41" s="8">
        <v>2559</v>
      </c>
      <c r="E41" s="8">
        <v>1937</v>
      </c>
      <c r="F41" s="8">
        <v>8602</v>
      </c>
      <c r="G41" s="8">
        <v>3457</v>
      </c>
      <c r="H41" s="8">
        <v>1488</v>
      </c>
      <c r="I41" s="8">
        <v>755</v>
      </c>
      <c r="J41" s="8">
        <v>1214</v>
      </c>
      <c r="K41" s="8">
        <f t="shared" si="0"/>
        <v>167</v>
      </c>
      <c r="L41" s="9">
        <v>94</v>
      </c>
      <c r="M41" s="9">
        <v>28</v>
      </c>
      <c r="N41" s="9">
        <v>45</v>
      </c>
      <c r="O41" s="8">
        <f t="shared" si="1"/>
        <v>2774</v>
      </c>
      <c r="P41" s="9">
        <v>1134</v>
      </c>
      <c r="Q41" s="9">
        <v>629</v>
      </c>
      <c r="R41" s="9">
        <v>1011</v>
      </c>
      <c r="S41" s="8">
        <f t="shared" si="2"/>
        <v>1307</v>
      </c>
      <c r="T41" s="8">
        <v>223</v>
      </c>
      <c r="U41" s="8">
        <v>328</v>
      </c>
      <c r="V41" s="8">
        <v>756</v>
      </c>
      <c r="W41" s="8">
        <f t="shared" si="3"/>
        <v>1227</v>
      </c>
      <c r="X41" s="8">
        <v>109</v>
      </c>
      <c r="Y41" s="8">
        <v>160</v>
      </c>
      <c r="Z41" s="8">
        <v>958</v>
      </c>
      <c r="AA41" s="8">
        <f t="shared" si="4"/>
        <v>3021</v>
      </c>
      <c r="AB41" s="8">
        <v>188</v>
      </c>
      <c r="AC41" s="8">
        <v>273</v>
      </c>
      <c r="AD41" s="8">
        <v>2560</v>
      </c>
      <c r="AE41" s="8">
        <f t="shared" si="5"/>
        <v>963</v>
      </c>
      <c r="AF41" s="8">
        <v>275</v>
      </c>
      <c r="AG41" s="8">
        <v>144</v>
      </c>
      <c r="AH41" s="8">
        <v>544</v>
      </c>
      <c r="AI41" s="8">
        <f t="shared" si="6"/>
        <v>3123</v>
      </c>
      <c r="AJ41" s="8">
        <v>276</v>
      </c>
      <c r="AK41" s="8">
        <v>277</v>
      </c>
      <c r="AL41" s="8">
        <v>2570</v>
      </c>
      <c r="AM41" s="2"/>
      <c r="AN41" s="2"/>
      <c r="AO41" s="2"/>
      <c r="AP41" s="2"/>
    </row>
    <row r="42" spans="1:42" ht="14" x14ac:dyDescent="0.15">
      <c r="A42" s="3" t="s">
        <v>55</v>
      </c>
      <c r="B42" s="3" t="s">
        <v>56</v>
      </c>
      <c r="C42" s="8">
        <f>G42+S42+W42+AA42+AE42+AI42</f>
        <v>11077</v>
      </c>
      <c r="D42" s="8">
        <v>2244</v>
      </c>
      <c r="E42" s="8">
        <v>1688</v>
      </c>
      <c r="F42" s="8">
        <v>7145</v>
      </c>
      <c r="G42" s="8">
        <v>3035</v>
      </c>
      <c r="H42" s="8">
        <v>1297</v>
      </c>
      <c r="I42" s="8">
        <v>666</v>
      </c>
      <c r="J42" s="8">
        <v>1072</v>
      </c>
      <c r="K42" s="8">
        <f t="shared" si="0"/>
        <v>142</v>
      </c>
      <c r="L42" s="9">
        <v>82</v>
      </c>
      <c r="M42" s="9">
        <v>24</v>
      </c>
      <c r="N42" s="9">
        <v>36</v>
      </c>
      <c r="O42" s="8">
        <f t="shared" si="1"/>
        <v>2368</v>
      </c>
      <c r="P42" s="9">
        <v>949</v>
      </c>
      <c r="Q42" s="9">
        <v>538</v>
      </c>
      <c r="R42" s="9">
        <v>881</v>
      </c>
      <c r="S42" s="8">
        <f t="shared" si="2"/>
        <v>1162</v>
      </c>
      <c r="T42" s="8">
        <v>213</v>
      </c>
      <c r="U42" s="8">
        <v>295</v>
      </c>
      <c r="V42" s="8">
        <v>654</v>
      </c>
      <c r="W42" s="8">
        <f t="shared" si="3"/>
        <v>1021</v>
      </c>
      <c r="X42" s="8">
        <v>95</v>
      </c>
      <c r="Y42" s="8">
        <v>136</v>
      </c>
      <c r="Z42" s="8">
        <v>790</v>
      </c>
      <c r="AA42" s="8">
        <f t="shared" si="4"/>
        <v>2495</v>
      </c>
      <c r="AB42" s="8">
        <v>170</v>
      </c>
      <c r="AC42" s="8">
        <v>236</v>
      </c>
      <c r="AD42" s="8">
        <v>2089</v>
      </c>
      <c r="AE42" s="8">
        <f t="shared" si="5"/>
        <v>806</v>
      </c>
      <c r="AF42" s="8">
        <v>238</v>
      </c>
      <c r="AG42" s="8">
        <v>129</v>
      </c>
      <c r="AH42" s="8">
        <v>439</v>
      </c>
      <c r="AI42" s="8">
        <f t="shared" si="6"/>
        <v>2558</v>
      </c>
      <c r="AJ42" s="8">
        <v>231</v>
      </c>
      <c r="AK42" s="8">
        <v>226</v>
      </c>
      <c r="AL42" s="8">
        <v>2101</v>
      </c>
      <c r="AM42" s="2"/>
      <c r="AN42" s="2"/>
      <c r="AO42" s="2"/>
      <c r="AP42" s="2"/>
    </row>
    <row r="43" spans="1:42" ht="14" x14ac:dyDescent="0.15">
      <c r="A43" s="3" t="s">
        <v>56</v>
      </c>
      <c r="B43" s="3" t="s">
        <v>57</v>
      </c>
      <c r="C43" s="8">
        <f>G43+S43+W43+AA43+AE43+AI43</f>
        <v>9856</v>
      </c>
      <c r="D43" s="8">
        <v>2114</v>
      </c>
      <c r="E43" s="8">
        <v>1527</v>
      </c>
      <c r="F43" s="8">
        <v>6215</v>
      </c>
      <c r="G43" s="8">
        <v>2800</v>
      </c>
      <c r="H43" s="8">
        <v>1248</v>
      </c>
      <c r="I43" s="8">
        <v>624</v>
      </c>
      <c r="J43" s="8">
        <v>928</v>
      </c>
      <c r="K43" s="8">
        <f t="shared" si="0"/>
        <v>130</v>
      </c>
      <c r="L43" s="9">
        <v>78</v>
      </c>
      <c r="M43" s="9">
        <v>20</v>
      </c>
      <c r="N43" s="9">
        <v>32</v>
      </c>
      <c r="O43" s="8">
        <f t="shared" si="1"/>
        <v>2176</v>
      </c>
      <c r="P43" s="9">
        <v>911</v>
      </c>
      <c r="Q43" s="9">
        <v>520</v>
      </c>
      <c r="R43" s="9">
        <v>745</v>
      </c>
      <c r="S43" s="8">
        <f t="shared" si="2"/>
        <v>1012</v>
      </c>
      <c r="T43" s="8">
        <v>188</v>
      </c>
      <c r="U43" s="8">
        <v>262</v>
      </c>
      <c r="V43" s="8">
        <v>562</v>
      </c>
      <c r="W43" s="8">
        <f t="shared" si="3"/>
        <v>864</v>
      </c>
      <c r="X43" s="8">
        <v>82</v>
      </c>
      <c r="Y43" s="8">
        <v>119</v>
      </c>
      <c r="Z43" s="8">
        <v>663</v>
      </c>
      <c r="AA43" s="8">
        <f t="shared" si="4"/>
        <v>2135</v>
      </c>
      <c r="AB43" s="8">
        <v>151</v>
      </c>
      <c r="AC43" s="8">
        <v>205</v>
      </c>
      <c r="AD43" s="8">
        <v>1779</v>
      </c>
      <c r="AE43" s="8">
        <f t="shared" si="5"/>
        <v>718</v>
      </c>
      <c r="AF43" s="8">
        <v>226</v>
      </c>
      <c r="AG43" s="8">
        <v>100</v>
      </c>
      <c r="AH43" s="8">
        <v>392</v>
      </c>
      <c r="AI43" s="8">
        <f t="shared" si="6"/>
        <v>2327</v>
      </c>
      <c r="AJ43" s="8">
        <v>219</v>
      </c>
      <c r="AK43" s="8">
        <v>217</v>
      </c>
      <c r="AL43" s="8">
        <v>1891</v>
      </c>
      <c r="AM43" s="2"/>
      <c r="AN43" s="2"/>
      <c r="AO43" s="2"/>
      <c r="AP43" s="2"/>
    </row>
    <row r="44" spans="1:42" ht="14" x14ac:dyDescent="0.15">
      <c r="A44" s="3" t="s">
        <v>57</v>
      </c>
      <c r="B44" s="3" t="s">
        <v>58</v>
      </c>
      <c r="C44" s="8">
        <f>G44+S44+W44+AA44+AE44+AI44</f>
        <v>13724</v>
      </c>
      <c r="D44" s="8">
        <v>2669</v>
      </c>
      <c r="E44" s="8">
        <v>2042</v>
      </c>
      <c r="F44" s="8">
        <v>9013</v>
      </c>
      <c r="G44" s="8">
        <v>3643</v>
      </c>
      <c r="H44" s="8">
        <v>1547</v>
      </c>
      <c r="I44" s="8">
        <v>808</v>
      </c>
      <c r="J44" s="8">
        <v>1288</v>
      </c>
      <c r="K44" s="8">
        <f t="shared" si="0"/>
        <v>167</v>
      </c>
      <c r="L44" s="9">
        <v>97</v>
      </c>
      <c r="M44" s="9">
        <v>26</v>
      </c>
      <c r="N44" s="9">
        <v>44</v>
      </c>
      <c r="O44" s="8">
        <f t="shared" si="1"/>
        <v>2863</v>
      </c>
      <c r="P44" s="9">
        <v>1142</v>
      </c>
      <c r="Q44" s="9">
        <v>670</v>
      </c>
      <c r="R44" s="9">
        <v>1051</v>
      </c>
      <c r="S44" s="8">
        <f t="shared" si="2"/>
        <v>1406</v>
      </c>
      <c r="T44" s="8">
        <v>234</v>
      </c>
      <c r="U44" s="8">
        <v>346</v>
      </c>
      <c r="V44" s="8">
        <v>826</v>
      </c>
      <c r="W44" s="8">
        <f t="shared" si="3"/>
        <v>1278</v>
      </c>
      <c r="X44" s="8">
        <v>119</v>
      </c>
      <c r="Y44" s="8">
        <v>160</v>
      </c>
      <c r="Z44" s="8">
        <v>999</v>
      </c>
      <c r="AA44" s="8">
        <f t="shared" si="4"/>
        <v>3155</v>
      </c>
      <c r="AB44" s="8">
        <v>206</v>
      </c>
      <c r="AC44" s="8">
        <v>287</v>
      </c>
      <c r="AD44" s="8">
        <v>2662</v>
      </c>
      <c r="AE44" s="8">
        <f t="shared" si="5"/>
        <v>999</v>
      </c>
      <c r="AF44" s="8">
        <v>272</v>
      </c>
      <c r="AG44" s="8">
        <v>149</v>
      </c>
      <c r="AH44" s="8">
        <v>578</v>
      </c>
      <c r="AI44" s="8">
        <f t="shared" si="6"/>
        <v>3243</v>
      </c>
      <c r="AJ44" s="8">
        <f t="shared" ref="AJ44:AL56" si="7">D44-H44-T44-X44-AB44-AF44</f>
        <v>291</v>
      </c>
      <c r="AK44" s="8">
        <f t="shared" si="7"/>
        <v>292</v>
      </c>
      <c r="AL44" s="8">
        <f t="shared" si="7"/>
        <v>2660</v>
      </c>
      <c r="AM44" s="2"/>
      <c r="AN44" s="2"/>
      <c r="AO44" s="2"/>
      <c r="AP44" s="2"/>
    </row>
    <row r="45" spans="1:42" ht="14" x14ac:dyDescent="0.15">
      <c r="A45" s="3" t="s">
        <v>58</v>
      </c>
      <c r="B45" s="3" t="s">
        <v>59</v>
      </c>
      <c r="C45" s="8">
        <f>G45+S45+W45+AA45+AE45+AI45</f>
        <v>13675</v>
      </c>
      <c r="D45" s="10">
        <v>2652</v>
      </c>
      <c r="E45" s="10">
        <v>2027</v>
      </c>
      <c r="F45" s="10">
        <v>8996</v>
      </c>
      <c r="G45" s="10">
        <v>3620</v>
      </c>
      <c r="H45" s="10">
        <v>1529</v>
      </c>
      <c r="I45" s="10">
        <v>815</v>
      </c>
      <c r="J45" s="10">
        <v>1276</v>
      </c>
      <c r="K45" s="8">
        <f t="shared" si="0"/>
        <v>168</v>
      </c>
      <c r="L45" s="11">
        <v>96</v>
      </c>
      <c r="M45" s="11">
        <v>29</v>
      </c>
      <c r="N45" s="11">
        <v>43</v>
      </c>
      <c r="O45" s="8">
        <f t="shared" si="1"/>
        <v>2840</v>
      </c>
      <c r="P45" s="11">
        <v>1127</v>
      </c>
      <c r="Q45" s="11">
        <v>673</v>
      </c>
      <c r="R45" s="11">
        <v>1040</v>
      </c>
      <c r="S45" s="8">
        <f t="shared" si="2"/>
        <v>1389</v>
      </c>
      <c r="T45" s="10">
        <v>230</v>
      </c>
      <c r="U45" s="10">
        <v>343</v>
      </c>
      <c r="V45" s="10">
        <v>816</v>
      </c>
      <c r="W45" s="8">
        <f t="shared" si="3"/>
        <v>1283</v>
      </c>
      <c r="X45" s="10">
        <v>111</v>
      </c>
      <c r="Y45" s="10">
        <v>153</v>
      </c>
      <c r="Z45" s="10">
        <v>1019</v>
      </c>
      <c r="AA45" s="8">
        <f t="shared" si="4"/>
        <v>3116</v>
      </c>
      <c r="AB45" s="10">
        <v>210</v>
      </c>
      <c r="AC45" s="10">
        <v>276</v>
      </c>
      <c r="AD45" s="10">
        <v>2630</v>
      </c>
      <c r="AE45" s="8">
        <f t="shared" si="5"/>
        <v>999</v>
      </c>
      <c r="AF45" s="10">
        <v>279</v>
      </c>
      <c r="AG45" s="10">
        <v>144</v>
      </c>
      <c r="AH45" s="10">
        <v>576</v>
      </c>
      <c r="AI45" s="8">
        <f t="shared" si="6"/>
        <v>3268</v>
      </c>
      <c r="AJ45" s="10">
        <f t="shared" si="7"/>
        <v>293</v>
      </c>
      <c r="AK45" s="10">
        <f t="shared" si="7"/>
        <v>296</v>
      </c>
      <c r="AL45" s="10">
        <f t="shared" si="7"/>
        <v>2679</v>
      </c>
      <c r="AM45" s="2"/>
      <c r="AN45" s="2"/>
      <c r="AO45" s="2"/>
      <c r="AP45" s="2"/>
    </row>
    <row r="46" spans="1:42" ht="14" x14ac:dyDescent="0.15">
      <c r="A46" s="3" t="s">
        <v>59</v>
      </c>
      <c r="B46" s="3" t="s">
        <v>60</v>
      </c>
      <c r="C46" s="8">
        <f>G46+S46+W46+AA46+AE46+AI46</f>
        <v>12236</v>
      </c>
      <c r="D46" s="8">
        <v>2375</v>
      </c>
      <c r="E46" s="8">
        <v>1839</v>
      </c>
      <c r="F46" s="8">
        <v>8022</v>
      </c>
      <c r="G46" s="8">
        <v>3244</v>
      </c>
      <c r="H46" s="8">
        <v>1374</v>
      </c>
      <c r="I46" s="8">
        <v>733</v>
      </c>
      <c r="J46" s="8">
        <v>1137</v>
      </c>
      <c r="K46" s="8">
        <f t="shared" si="0"/>
        <v>149</v>
      </c>
      <c r="L46" s="12">
        <v>83</v>
      </c>
      <c r="M46" s="12">
        <v>24</v>
      </c>
      <c r="N46" s="12">
        <v>42</v>
      </c>
      <c r="O46" s="8">
        <f t="shared" si="1"/>
        <v>2555</v>
      </c>
      <c r="P46" s="12">
        <v>1008</v>
      </c>
      <c r="Q46" s="12">
        <v>615</v>
      </c>
      <c r="R46" s="12">
        <v>932</v>
      </c>
      <c r="S46" s="8">
        <f t="shared" si="2"/>
        <v>1217</v>
      </c>
      <c r="T46" s="8">
        <v>199</v>
      </c>
      <c r="U46" s="8">
        <v>296</v>
      </c>
      <c r="V46" s="8">
        <v>722</v>
      </c>
      <c r="W46" s="8">
        <f t="shared" si="3"/>
        <v>1154</v>
      </c>
      <c r="X46" s="8">
        <v>101</v>
      </c>
      <c r="Y46" s="8">
        <v>145</v>
      </c>
      <c r="Z46" s="8">
        <v>908</v>
      </c>
      <c r="AA46" s="8">
        <f t="shared" si="4"/>
        <v>2774</v>
      </c>
      <c r="AB46" s="8">
        <v>187</v>
      </c>
      <c r="AC46" s="8">
        <v>253</v>
      </c>
      <c r="AD46" s="8">
        <v>2334</v>
      </c>
      <c r="AE46" s="8">
        <f t="shared" si="5"/>
        <v>865</v>
      </c>
      <c r="AF46" s="8">
        <v>246</v>
      </c>
      <c r="AG46" s="8">
        <v>130</v>
      </c>
      <c r="AH46" s="8">
        <v>489</v>
      </c>
      <c r="AI46" s="8">
        <f t="shared" si="6"/>
        <v>2982</v>
      </c>
      <c r="AJ46" s="8">
        <f t="shared" si="7"/>
        <v>268</v>
      </c>
      <c r="AK46" s="8">
        <f t="shared" si="7"/>
        <v>282</v>
      </c>
      <c r="AL46" s="8">
        <f t="shared" si="7"/>
        <v>2432</v>
      </c>
      <c r="AM46" s="2"/>
      <c r="AN46" s="2"/>
      <c r="AO46" s="2"/>
      <c r="AP46" s="2"/>
    </row>
    <row r="47" spans="1:42" ht="14" x14ac:dyDescent="0.15">
      <c r="A47" s="3" t="s">
        <v>60</v>
      </c>
      <c r="B47" s="3" t="s">
        <v>61</v>
      </c>
      <c r="C47" s="8">
        <f>G47+S47+W47+AA47+AE47+AI47</f>
        <v>13699</v>
      </c>
      <c r="D47" s="8">
        <v>2711</v>
      </c>
      <c r="E47" s="8">
        <v>2020</v>
      </c>
      <c r="F47" s="8">
        <v>8968</v>
      </c>
      <c r="G47" s="13">
        <v>3664</v>
      </c>
      <c r="H47" s="13">
        <v>1575</v>
      </c>
      <c r="I47" s="13">
        <v>804</v>
      </c>
      <c r="J47" s="13">
        <v>1285</v>
      </c>
      <c r="K47" s="8">
        <f t="shared" si="0"/>
        <v>166</v>
      </c>
      <c r="L47" s="12">
        <v>94</v>
      </c>
      <c r="M47" s="12">
        <v>28</v>
      </c>
      <c r="N47" s="12">
        <v>44</v>
      </c>
      <c r="O47" s="8">
        <f t="shared" si="1"/>
        <v>2904</v>
      </c>
      <c r="P47" s="12">
        <v>1168</v>
      </c>
      <c r="Q47" s="12">
        <v>668</v>
      </c>
      <c r="R47" s="12">
        <v>1068</v>
      </c>
      <c r="S47" s="8">
        <f t="shared" si="2"/>
        <v>1390</v>
      </c>
      <c r="T47" s="8">
        <v>231</v>
      </c>
      <c r="U47" s="8">
        <v>342</v>
      </c>
      <c r="V47" s="8">
        <v>817</v>
      </c>
      <c r="W47" s="8">
        <f t="shared" si="3"/>
        <v>1272</v>
      </c>
      <c r="X47" s="8">
        <v>120</v>
      </c>
      <c r="Y47" s="8">
        <v>151</v>
      </c>
      <c r="Z47" s="8">
        <v>1001</v>
      </c>
      <c r="AA47" s="8">
        <f t="shared" si="4"/>
        <v>3135</v>
      </c>
      <c r="AB47" s="8">
        <v>209</v>
      </c>
      <c r="AC47" s="8">
        <v>291</v>
      </c>
      <c r="AD47" s="8">
        <v>2635</v>
      </c>
      <c r="AE47" s="8">
        <f t="shared" si="5"/>
        <v>985</v>
      </c>
      <c r="AF47" s="8">
        <v>279</v>
      </c>
      <c r="AG47" s="8">
        <v>138</v>
      </c>
      <c r="AH47" s="8">
        <v>568</v>
      </c>
      <c r="AI47" s="8">
        <f t="shared" si="6"/>
        <v>3253</v>
      </c>
      <c r="AJ47" s="8">
        <f t="shared" si="7"/>
        <v>297</v>
      </c>
      <c r="AK47" s="8">
        <f t="shared" si="7"/>
        <v>294</v>
      </c>
      <c r="AL47" s="8">
        <f t="shared" si="7"/>
        <v>2662</v>
      </c>
      <c r="AM47" s="2"/>
      <c r="AN47" s="2"/>
      <c r="AO47" s="2"/>
      <c r="AP47" s="2"/>
    </row>
    <row r="48" spans="1:42" ht="14" x14ac:dyDescent="0.15">
      <c r="A48" s="3" t="s">
        <v>61</v>
      </c>
      <c r="B48" s="3" t="s">
        <v>62</v>
      </c>
      <c r="C48" s="8">
        <f>G48+S48+W48+AA48+AE48+AI48</f>
        <v>9965</v>
      </c>
      <c r="D48" s="13">
        <v>2085</v>
      </c>
      <c r="E48" s="13">
        <v>1470</v>
      </c>
      <c r="F48" s="13">
        <v>6410</v>
      </c>
      <c r="G48" s="8">
        <v>2741</v>
      </c>
      <c r="H48" s="13">
        <v>1205</v>
      </c>
      <c r="I48" s="13">
        <v>603</v>
      </c>
      <c r="J48" s="13">
        <v>933</v>
      </c>
      <c r="K48" s="8">
        <f t="shared" si="0"/>
        <v>133</v>
      </c>
      <c r="L48" s="12">
        <v>75</v>
      </c>
      <c r="M48" s="12">
        <v>20</v>
      </c>
      <c r="N48" s="12">
        <v>38</v>
      </c>
      <c r="O48" s="8">
        <f t="shared" si="1"/>
        <v>2135</v>
      </c>
      <c r="P48" s="12">
        <v>889</v>
      </c>
      <c r="Q48" s="12">
        <v>492</v>
      </c>
      <c r="R48" s="12">
        <v>754</v>
      </c>
      <c r="S48" s="8">
        <f t="shared" si="2"/>
        <v>963</v>
      </c>
      <c r="T48" s="13">
        <v>165</v>
      </c>
      <c r="U48" s="13">
        <v>239</v>
      </c>
      <c r="V48" s="13">
        <v>559</v>
      </c>
      <c r="W48" s="8">
        <f t="shared" si="3"/>
        <v>879</v>
      </c>
      <c r="X48" s="13">
        <v>87</v>
      </c>
      <c r="Y48" s="13">
        <v>103</v>
      </c>
      <c r="Z48" s="13">
        <v>689</v>
      </c>
      <c r="AA48" s="8">
        <f t="shared" si="4"/>
        <v>2262</v>
      </c>
      <c r="AB48" s="13">
        <v>161</v>
      </c>
      <c r="AC48" s="13">
        <v>216</v>
      </c>
      <c r="AD48" s="13">
        <v>1885</v>
      </c>
      <c r="AE48" s="8">
        <f t="shared" si="5"/>
        <v>726</v>
      </c>
      <c r="AF48" s="13">
        <v>233</v>
      </c>
      <c r="AG48" s="13">
        <v>103</v>
      </c>
      <c r="AH48" s="13">
        <v>390</v>
      </c>
      <c r="AI48" s="8">
        <f t="shared" si="6"/>
        <v>2394</v>
      </c>
      <c r="AJ48" s="8">
        <f t="shared" si="7"/>
        <v>234</v>
      </c>
      <c r="AK48" s="8">
        <f t="shared" si="7"/>
        <v>206</v>
      </c>
      <c r="AL48" s="8">
        <f t="shared" si="7"/>
        <v>1954</v>
      </c>
      <c r="AM48" s="2"/>
      <c r="AN48" s="2"/>
      <c r="AO48" s="2"/>
      <c r="AP48" s="2"/>
    </row>
    <row r="49" spans="1:42" ht="14" x14ac:dyDescent="0.15">
      <c r="A49" s="3" t="s">
        <v>62</v>
      </c>
      <c r="B49" s="3" t="s">
        <v>63</v>
      </c>
      <c r="C49" s="8">
        <f>G49+S49+W49+AA49+AE49+AI49</f>
        <v>14022</v>
      </c>
      <c r="D49" s="13">
        <v>2737</v>
      </c>
      <c r="E49" s="13">
        <v>2052</v>
      </c>
      <c r="F49" s="13">
        <v>9233</v>
      </c>
      <c r="G49" s="8">
        <v>3662</v>
      </c>
      <c r="H49" s="13">
        <v>1578</v>
      </c>
      <c r="I49" s="13">
        <v>804</v>
      </c>
      <c r="J49" s="13">
        <v>1280</v>
      </c>
      <c r="K49" s="8">
        <f t="shared" si="0"/>
        <v>166</v>
      </c>
      <c r="L49" s="12">
        <v>96</v>
      </c>
      <c r="M49" s="12">
        <v>26</v>
      </c>
      <c r="N49" s="12">
        <v>44</v>
      </c>
      <c r="O49" s="8">
        <f t="shared" si="1"/>
        <v>2907</v>
      </c>
      <c r="P49" s="12">
        <v>1167</v>
      </c>
      <c r="Q49" s="12">
        <v>676</v>
      </c>
      <c r="R49" s="12">
        <v>1064</v>
      </c>
      <c r="S49" s="8">
        <f t="shared" si="2"/>
        <v>1398</v>
      </c>
      <c r="T49" s="13">
        <v>234</v>
      </c>
      <c r="U49" s="13">
        <v>340</v>
      </c>
      <c r="V49" s="13">
        <v>824</v>
      </c>
      <c r="W49" s="8">
        <f t="shared" si="3"/>
        <v>1289</v>
      </c>
      <c r="X49" s="13">
        <v>120</v>
      </c>
      <c r="Y49" s="13">
        <v>150</v>
      </c>
      <c r="Z49" s="13">
        <v>1019</v>
      </c>
      <c r="AA49" s="8">
        <f t="shared" si="4"/>
        <v>3216</v>
      </c>
      <c r="AB49" s="13">
        <v>215</v>
      </c>
      <c r="AC49" s="13">
        <v>299</v>
      </c>
      <c r="AD49" s="13">
        <v>2702</v>
      </c>
      <c r="AE49" s="8">
        <f t="shared" si="5"/>
        <v>978</v>
      </c>
      <c r="AF49" s="13">
        <v>279</v>
      </c>
      <c r="AG49" s="13">
        <v>140</v>
      </c>
      <c r="AH49" s="13">
        <v>559</v>
      </c>
      <c r="AI49" s="8">
        <f t="shared" si="6"/>
        <v>3479</v>
      </c>
      <c r="AJ49" s="8">
        <f t="shared" si="7"/>
        <v>311</v>
      </c>
      <c r="AK49" s="8">
        <f t="shared" si="7"/>
        <v>319</v>
      </c>
      <c r="AL49" s="8">
        <f t="shared" si="7"/>
        <v>2849</v>
      </c>
      <c r="AM49" s="2"/>
      <c r="AN49" s="2"/>
      <c r="AO49" s="2"/>
      <c r="AP49" s="2"/>
    </row>
    <row r="50" spans="1:42" ht="14" x14ac:dyDescent="0.15">
      <c r="A50" s="3" t="s">
        <v>63</v>
      </c>
      <c r="B50" s="3" t="s">
        <v>64</v>
      </c>
      <c r="C50" s="8">
        <f>G50+S50+W50+AA50+AE50+AI50</f>
        <v>14184</v>
      </c>
      <c r="D50" s="13">
        <v>2740</v>
      </c>
      <c r="E50" s="13">
        <v>2049</v>
      </c>
      <c r="F50" s="13">
        <v>9395</v>
      </c>
      <c r="G50" s="8">
        <v>3585</v>
      </c>
      <c r="H50" s="13">
        <v>1559</v>
      </c>
      <c r="I50" s="13">
        <v>793</v>
      </c>
      <c r="J50" s="13">
        <v>1233</v>
      </c>
      <c r="K50" s="8">
        <f t="shared" si="0"/>
        <v>167</v>
      </c>
      <c r="L50" s="13">
        <v>97</v>
      </c>
      <c r="M50" s="13">
        <v>27</v>
      </c>
      <c r="N50" s="13">
        <v>43</v>
      </c>
      <c r="O50" s="8">
        <f t="shared" si="1"/>
        <v>2841</v>
      </c>
      <c r="P50" s="13">
        <v>1143</v>
      </c>
      <c r="Q50" s="13">
        <v>666</v>
      </c>
      <c r="R50" s="13">
        <v>1032</v>
      </c>
      <c r="S50" s="8">
        <f t="shared" si="2"/>
        <v>1411</v>
      </c>
      <c r="T50" s="13">
        <v>238</v>
      </c>
      <c r="U50" s="13">
        <v>338</v>
      </c>
      <c r="V50" s="13">
        <v>835</v>
      </c>
      <c r="W50" s="8">
        <f t="shared" si="3"/>
        <v>1344</v>
      </c>
      <c r="X50" s="13">
        <v>123</v>
      </c>
      <c r="Y50" s="13">
        <v>157</v>
      </c>
      <c r="Z50" s="13">
        <v>1064</v>
      </c>
      <c r="AA50" s="8">
        <f t="shared" si="4"/>
        <v>3298</v>
      </c>
      <c r="AB50" s="13">
        <v>224</v>
      </c>
      <c r="AC50" s="13">
        <v>298</v>
      </c>
      <c r="AD50" s="13">
        <v>2776</v>
      </c>
      <c r="AE50" s="8">
        <f t="shared" si="5"/>
        <v>1041</v>
      </c>
      <c r="AF50" s="13">
        <v>289</v>
      </c>
      <c r="AG50" s="13">
        <v>145</v>
      </c>
      <c r="AH50" s="13">
        <v>607</v>
      </c>
      <c r="AI50" s="8">
        <f t="shared" si="6"/>
        <v>3505</v>
      </c>
      <c r="AJ50" s="8">
        <f t="shared" si="7"/>
        <v>307</v>
      </c>
      <c r="AK50" s="8">
        <f t="shared" si="7"/>
        <v>318</v>
      </c>
      <c r="AL50" s="8">
        <f t="shared" si="7"/>
        <v>2880</v>
      </c>
      <c r="AM50" s="2"/>
      <c r="AN50" s="2"/>
      <c r="AO50" s="2"/>
      <c r="AP50" s="2"/>
    </row>
    <row r="51" spans="1:42" ht="14" x14ac:dyDescent="0.15">
      <c r="A51" s="3" t="s">
        <v>64</v>
      </c>
      <c r="B51" s="3" t="s">
        <v>65</v>
      </c>
      <c r="C51" s="8">
        <f>G51+S51+W51+AA51+AE51+AI51</f>
        <v>14141</v>
      </c>
      <c r="D51" s="13">
        <v>2695</v>
      </c>
      <c r="E51" s="13">
        <v>2062</v>
      </c>
      <c r="F51" s="13">
        <v>9384</v>
      </c>
      <c r="G51" s="8">
        <v>3558</v>
      </c>
      <c r="H51" s="13">
        <v>1528</v>
      </c>
      <c r="I51" s="13">
        <v>801</v>
      </c>
      <c r="J51" s="13">
        <v>1229</v>
      </c>
      <c r="K51" s="8">
        <f t="shared" si="0"/>
        <v>166</v>
      </c>
      <c r="L51" s="12">
        <v>96</v>
      </c>
      <c r="M51" s="12">
        <v>26</v>
      </c>
      <c r="N51" s="12">
        <v>44</v>
      </c>
      <c r="O51" s="8">
        <f t="shared" si="1"/>
        <v>2815</v>
      </c>
      <c r="P51" s="12">
        <v>1127</v>
      </c>
      <c r="Q51" s="12">
        <v>670</v>
      </c>
      <c r="R51" s="12">
        <v>1018</v>
      </c>
      <c r="S51" s="8">
        <f t="shared" si="2"/>
        <v>1381</v>
      </c>
      <c r="T51" s="13">
        <v>234</v>
      </c>
      <c r="U51" s="13">
        <v>336</v>
      </c>
      <c r="V51" s="13">
        <v>811</v>
      </c>
      <c r="W51" s="8">
        <f t="shared" si="3"/>
        <v>1331</v>
      </c>
      <c r="X51" s="13">
        <v>123</v>
      </c>
      <c r="Y51" s="13">
        <v>152</v>
      </c>
      <c r="Z51" s="13">
        <v>1056</v>
      </c>
      <c r="AA51" s="8">
        <f t="shared" si="4"/>
        <v>3291</v>
      </c>
      <c r="AB51" s="13">
        <v>221</v>
      </c>
      <c r="AC51" s="13">
        <v>304</v>
      </c>
      <c r="AD51" s="13">
        <v>2766</v>
      </c>
      <c r="AE51" s="8">
        <f t="shared" si="5"/>
        <v>1016</v>
      </c>
      <c r="AF51" s="13">
        <v>287</v>
      </c>
      <c r="AG51" s="13">
        <v>147</v>
      </c>
      <c r="AH51" s="13">
        <v>582</v>
      </c>
      <c r="AI51" s="8">
        <f t="shared" si="6"/>
        <v>3564</v>
      </c>
      <c r="AJ51" s="8">
        <f t="shared" si="7"/>
        <v>302</v>
      </c>
      <c r="AK51" s="8">
        <f t="shared" si="7"/>
        <v>322</v>
      </c>
      <c r="AL51" s="8">
        <f t="shared" si="7"/>
        <v>2940</v>
      </c>
      <c r="AM51" s="2"/>
      <c r="AN51" s="2"/>
      <c r="AO51" s="2"/>
      <c r="AP51" s="2"/>
    </row>
    <row r="52" spans="1:42" ht="14" x14ac:dyDescent="0.15">
      <c r="A52" s="3" t="s">
        <v>65</v>
      </c>
      <c r="B52" s="3" t="s">
        <v>66</v>
      </c>
      <c r="C52" s="8">
        <f>G52+S52+W52+AA52+AE52+AI52</f>
        <v>13603</v>
      </c>
      <c r="D52" s="13">
        <v>2614</v>
      </c>
      <c r="E52" s="13">
        <v>1990</v>
      </c>
      <c r="F52" s="13">
        <v>8999</v>
      </c>
      <c r="G52" s="8">
        <v>3447</v>
      </c>
      <c r="H52" s="13">
        <v>1478</v>
      </c>
      <c r="I52" s="13">
        <v>791</v>
      </c>
      <c r="J52" s="13">
        <v>1178</v>
      </c>
      <c r="K52" s="8">
        <f t="shared" si="0"/>
        <v>164</v>
      </c>
      <c r="L52" s="12">
        <v>98</v>
      </c>
      <c r="M52" s="12">
        <v>26</v>
      </c>
      <c r="N52" s="12">
        <v>40</v>
      </c>
      <c r="O52" s="8">
        <f t="shared" si="1"/>
        <v>2710</v>
      </c>
      <c r="P52" s="12">
        <v>1084</v>
      </c>
      <c r="Q52" s="12">
        <v>656</v>
      </c>
      <c r="R52" s="12">
        <v>970</v>
      </c>
      <c r="S52" s="8">
        <f t="shared" si="2"/>
        <v>1335</v>
      </c>
      <c r="T52" s="13">
        <v>233</v>
      </c>
      <c r="U52" s="13">
        <v>319</v>
      </c>
      <c r="V52" s="13">
        <v>783</v>
      </c>
      <c r="W52" s="8">
        <f t="shared" si="3"/>
        <v>1293</v>
      </c>
      <c r="X52" s="13">
        <v>115</v>
      </c>
      <c r="Y52" s="13">
        <v>143</v>
      </c>
      <c r="Z52" s="13">
        <v>1035</v>
      </c>
      <c r="AA52" s="8">
        <f t="shared" si="4"/>
        <v>3174</v>
      </c>
      <c r="AB52" s="13">
        <v>208</v>
      </c>
      <c r="AC52" s="13">
        <v>294</v>
      </c>
      <c r="AD52" s="13">
        <v>2672</v>
      </c>
      <c r="AE52" s="8">
        <f t="shared" si="5"/>
        <v>969</v>
      </c>
      <c r="AF52" s="13">
        <v>280</v>
      </c>
      <c r="AG52" s="13">
        <v>142</v>
      </c>
      <c r="AH52" s="13">
        <v>547</v>
      </c>
      <c r="AI52" s="8">
        <f t="shared" si="6"/>
        <v>3385</v>
      </c>
      <c r="AJ52" s="8">
        <f t="shared" si="7"/>
        <v>300</v>
      </c>
      <c r="AK52" s="8">
        <f t="shared" si="7"/>
        <v>301</v>
      </c>
      <c r="AL52" s="8">
        <f t="shared" si="7"/>
        <v>2784</v>
      </c>
      <c r="AM52" s="2"/>
      <c r="AN52" s="2"/>
      <c r="AO52" s="2"/>
      <c r="AP52" s="2"/>
    </row>
    <row r="53" spans="1:42" ht="14" x14ac:dyDescent="0.15">
      <c r="A53" s="3" t="s">
        <v>66</v>
      </c>
      <c r="B53" s="3" t="s">
        <v>67</v>
      </c>
      <c r="C53" s="8">
        <f>G53+S53+W53+AA53+AE53+AI53</f>
        <v>11882</v>
      </c>
      <c r="D53" s="13">
        <v>2332</v>
      </c>
      <c r="E53" s="13">
        <v>1780</v>
      </c>
      <c r="F53" s="13">
        <v>7770</v>
      </c>
      <c r="G53" s="8">
        <v>3027</v>
      </c>
      <c r="H53" s="13">
        <v>1312</v>
      </c>
      <c r="I53" s="13">
        <v>709</v>
      </c>
      <c r="J53" s="13">
        <v>1006</v>
      </c>
      <c r="K53" s="8">
        <f t="shared" si="0"/>
        <v>143</v>
      </c>
      <c r="L53" s="12">
        <v>83</v>
      </c>
      <c r="M53" s="12">
        <v>23</v>
      </c>
      <c r="N53" s="12">
        <v>37</v>
      </c>
      <c r="O53" s="8">
        <f t="shared" si="1"/>
        <v>2395</v>
      </c>
      <c r="P53" s="12">
        <v>960</v>
      </c>
      <c r="Q53" s="12">
        <v>592</v>
      </c>
      <c r="R53" s="12">
        <v>843</v>
      </c>
      <c r="S53" s="8">
        <f t="shared" si="2"/>
        <v>1183</v>
      </c>
      <c r="T53" s="13">
        <v>212</v>
      </c>
      <c r="U53" s="13">
        <v>284</v>
      </c>
      <c r="V53" s="13">
        <v>687</v>
      </c>
      <c r="W53" s="8">
        <f t="shared" si="3"/>
        <v>1070</v>
      </c>
      <c r="X53" s="13">
        <v>91</v>
      </c>
      <c r="Y53" s="13">
        <v>125</v>
      </c>
      <c r="Z53" s="13">
        <v>854</v>
      </c>
      <c r="AA53" s="8">
        <f t="shared" si="4"/>
        <v>2738</v>
      </c>
      <c r="AB53" s="13">
        <v>191</v>
      </c>
      <c r="AC53" s="13">
        <v>262</v>
      </c>
      <c r="AD53" s="13">
        <v>2285</v>
      </c>
      <c r="AE53" s="8">
        <f t="shared" si="5"/>
        <v>871</v>
      </c>
      <c r="AF53" s="13">
        <v>261</v>
      </c>
      <c r="AG53" s="13">
        <v>128</v>
      </c>
      <c r="AH53" s="13">
        <v>482</v>
      </c>
      <c r="AI53" s="8">
        <f t="shared" si="6"/>
        <v>2993</v>
      </c>
      <c r="AJ53" s="8">
        <f t="shared" si="7"/>
        <v>265</v>
      </c>
      <c r="AK53" s="8">
        <f t="shared" si="7"/>
        <v>272</v>
      </c>
      <c r="AL53" s="8">
        <f t="shared" si="7"/>
        <v>2456</v>
      </c>
      <c r="AM53" s="2"/>
      <c r="AN53" s="2"/>
      <c r="AO53" s="2"/>
      <c r="AP53" s="2"/>
    </row>
    <row r="54" spans="1:42" ht="14" x14ac:dyDescent="0.15">
      <c r="A54" s="3" t="s">
        <v>67</v>
      </c>
      <c r="B54" s="3" t="s">
        <v>68</v>
      </c>
      <c r="C54" s="8">
        <f>G54+S54+W54+AA54+AE54+AI54</f>
        <v>11959</v>
      </c>
      <c r="D54" s="13">
        <v>2364</v>
      </c>
      <c r="E54" s="13">
        <v>1800</v>
      </c>
      <c r="F54" s="13">
        <v>7795</v>
      </c>
      <c r="G54" s="8">
        <v>3087</v>
      </c>
      <c r="H54" s="13">
        <v>1345</v>
      </c>
      <c r="I54" s="13">
        <v>715</v>
      </c>
      <c r="J54" s="13">
        <v>1027</v>
      </c>
      <c r="K54" s="8">
        <f t="shared" si="0"/>
        <v>138</v>
      </c>
      <c r="L54" s="12">
        <v>84</v>
      </c>
      <c r="M54" s="12">
        <v>20</v>
      </c>
      <c r="N54" s="12">
        <v>34</v>
      </c>
      <c r="O54" s="8">
        <f t="shared" si="1"/>
        <v>2449</v>
      </c>
      <c r="P54" s="12">
        <v>989</v>
      </c>
      <c r="Q54" s="12">
        <v>600</v>
      </c>
      <c r="R54" s="12">
        <v>860</v>
      </c>
      <c r="S54" s="8">
        <f t="shared" si="2"/>
        <v>1157</v>
      </c>
      <c r="T54" s="13">
        <v>194</v>
      </c>
      <c r="U54" s="13">
        <v>286</v>
      </c>
      <c r="V54" s="13">
        <v>677</v>
      </c>
      <c r="W54" s="8">
        <f t="shared" si="3"/>
        <v>1106</v>
      </c>
      <c r="X54" s="13">
        <v>103</v>
      </c>
      <c r="Y54" s="13">
        <v>128</v>
      </c>
      <c r="Z54" s="13">
        <v>875</v>
      </c>
      <c r="AA54" s="8">
        <f t="shared" si="4"/>
        <v>2688</v>
      </c>
      <c r="AB54" s="13">
        <v>192</v>
      </c>
      <c r="AC54" s="13">
        <v>261</v>
      </c>
      <c r="AD54" s="13">
        <v>2235</v>
      </c>
      <c r="AE54" s="8">
        <f t="shared" si="5"/>
        <v>855</v>
      </c>
      <c r="AF54" s="13">
        <v>258</v>
      </c>
      <c r="AG54" s="13">
        <v>128</v>
      </c>
      <c r="AH54" s="13">
        <v>469</v>
      </c>
      <c r="AI54" s="8">
        <f t="shared" si="6"/>
        <v>3066</v>
      </c>
      <c r="AJ54" s="8">
        <f t="shared" si="7"/>
        <v>272</v>
      </c>
      <c r="AK54" s="8">
        <f t="shared" si="7"/>
        <v>282</v>
      </c>
      <c r="AL54" s="8">
        <f t="shared" si="7"/>
        <v>2512</v>
      </c>
      <c r="AM54" s="2"/>
      <c r="AN54" s="2"/>
      <c r="AO54" s="2"/>
      <c r="AP54" s="2"/>
    </row>
    <row r="55" spans="1:42" ht="14" x14ac:dyDescent="0.15">
      <c r="A55" s="3" t="s">
        <v>68</v>
      </c>
      <c r="B55" s="3" t="s">
        <v>69</v>
      </c>
      <c r="C55" s="8">
        <f>G55+S55+W55+AA55+AE55+AI55</f>
        <v>12546</v>
      </c>
      <c r="D55" s="13">
        <v>2456</v>
      </c>
      <c r="E55" s="13">
        <v>1862</v>
      </c>
      <c r="F55" s="13">
        <v>8228</v>
      </c>
      <c r="G55" s="8">
        <v>3203</v>
      </c>
      <c r="H55" s="13">
        <v>1391</v>
      </c>
      <c r="I55" s="13">
        <v>729</v>
      </c>
      <c r="J55" s="13">
        <v>1083</v>
      </c>
      <c r="K55" s="8">
        <f t="shared" si="0"/>
        <v>141</v>
      </c>
      <c r="L55" s="12">
        <v>87</v>
      </c>
      <c r="M55" s="12">
        <v>22</v>
      </c>
      <c r="N55" s="12">
        <v>32</v>
      </c>
      <c r="O55" s="8">
        <f t="shared" si="1"/>
        <v>2527</v>
      </c>
      <c r="P55" s="12">
        <v>1020</v>
      </c>
      <c r="Q55" s="12">
        <v>611</v>
      </c>
      <c r="R55" s="12">
        <v>896</v>
      </c>
      <c r="S55" s="8">
        <f t="shared" si="2"/>
        <v>1219</v>
      </c>
      <c r="T55" s="13">
        <v>205</v>
      </c>
      <c r="U55" s="13">
        <v>305</v>
      </c>
      <c r="V55" s="13">
        <v>709</v>
      </c>
      <c r="W55" s="8">
        <f t="shared" si="3"/>
        <v>1150</v>
      </c>
      <c r="X55" s="13">
        <v>107</v>
      </c>
      <c r="Y55" s="13">
        <v>132</v>
      </c>
      <c r="Z55" s="13">
        <v>911</v>
      </c>
      <c r="AA55" s="8">
        <f t="shared" si="4"/>
        <v>2895</v>
      </c>
      <c r="AB55" s="13">
        <v>203</v>
      </c>
      <c r="AC55" s="13">
        <v>285</v>
      </c>
      <c r="AD55" s="13">
        <v>2407</v>
      </c>
      <c r="AE55" s="8">
        <f t="shared" si="5"/>
        <v>870</v>
      </c>
      <c r="AF55" s="13">
        <v>263</v>
      </c>
      <c r="AG55" s="13">
        <v>124</v>
      </c>
      <c r="AH55" s="13">
        <v>483</v>
      </c>
      <c r="AI55" s="8">
        <f t="shared" si="6"/>
        <v>3209</v>
      </c>
      <c r="AJ55" s="8">
        <f t="shared" si="7"/>
        <v>287</v>
      </c>
      <c r="AK55" s="8">
        <f t="shared" si="7"/>
        <v>287</v>
      </c>
      <c r="AL55" s="8">
        <f t="shared" si="7"/>
        <v>2635</v>
      </c>
      <c r="AM55" s="2"/>
      <c r="AN55" s="2"/>
      <c r="AO55" s="2"/>
      <c r="AP55" s="2"/>
    </row>
    <row r="56" spans="1:42" ht="14" x14ac:dyDescent="0.15">
      <c r="A56" s="3" t="s">
        <v>69</v>
      </c>
      <c r="B56" s="3" t="s">
        <v>70</v>
      </c>
      <c r="C56" s="8">
        <f>G56+S56+W56+AA56+AE56+AI56</f>
        <v>14464</v>
      </c>
      <c r="D56" s="13">
        <v>2750</v>
      </c>
      <c r="E56" s="13">
        <v>2089</v>
      </c>
      <c r="F56" s="13">
        <v>9625</v>
      </c>
      <c r="G56" s="8">
        <v>3546</v>
      </c>
      <c r="H56" s="13">
        <v>1527</v>
      </c>
      <c r="I56" s="13">
        <v>805</v>
      </c>
      <c r="J56" s="13">
        <v>1214</v>
      </c>
      <c r="K56" s="8">
        <f t="shared" si="0"/>
        <v>155</v>
      </c>
      <c r="L56" s="12">
        <v>92</v>
      </c>
      <c r="M56" s="12">
        <v>26</v>
      </c>
      <c r="N56" s="12">
        <v>37</v>
      </c>
      <c r="O56" s="8">
        <f t="shared" si="1"/>
        <v>2811</v>
      </c>
      <c r="P56" s="12">
        <v>1126</v>
      </c>
      <c r="Q56" s="12">
        <v>673</v>
      </c>
      <c r="R56" s="12">
        <v>1012</v>
      </c>
      <c r="S56" s="8">
        <f t="shared" si="2"/>
        <v>1391</v>
      </c>
      <c r="T56" s="13">
        <v>236</v>
      </c>
      <c r="U56" s="13">
        <v>337</v>
      </c>
      <c r="V56" s="13">
        <v>818</v>
      </c>
      <c r="W56" s="8">
        <f t="shared" si="3"/>
        <v>1330</v>
      </c>
      <c r="X56" s="13">
        <v>128</v>
      </c>
      <c r="Y56" s="13">
        <v>152</v>
      </c>
      <c r="Z56" s="13">
        <v>1050</v>
      </c>
      <c r="AA56" s="8">
        <f t="shared" si="4"/>
        <v>3361</v>
      </c>
      <c r="AB56" s="13">
        <v>224</v>
      </c>
      <c r="AC56" s="13">
        <v>322</v>
      </c>
      <c r="AD56" s="13">
        <v>2815</v>
      </c>
      <c r="AE56" s="8">
        <f t="shared" si="5"/>
        <v>1042</v>
      </c>
      <c r="AF56" s="13">
        <v>304</v>
      </c>
      <c r="AG56" s="13">
        <v>140</v>
      </c>
      <c r="AH56" s="13">
        <v>598</v>
      </c>
      <c r="AI56" s="8">
        <f t="shared" si="6"/>
        <v>3794</v>
      </c>
      <c r="AJ56" s="8">
        <f t="shared" si="7"/>
        <v>331</v>
      </c>
      <c r="AK56" s="8">
        <f t="shared" si="7"/>
        <v>333</v>
      </c>
      <c r="AL56" s="8">
        <f t="shared" si="7"/>
        <v>3130</v>
      </c>
      <c r="AM56" s="2"/>
      <c r="AN56" s="2"/>
      <c r="AO56" s="2"/>
      <c r="AP56" s="2"/>
    </row>
    <row r="57" spans="1:42" ht="14" x14ac:dyDescent="0.15">
      <c r="A57" s="3" t="s">
        <v>70</v>
      </c>
      <c r="B57" s="3" t="s">
        <v>71</v>
      </c>
      <c r="C57" s="8">
        <f>G57+S57+W57+AA57+AE57+AI57</f>
        <v>14571</v>
      </c>
      <c r="D57" s="13">
        <v>2803</v>
      </c>
      <c r="E57" s="13">
        <v>2086</v>
      </c>
      <c r="F57" s="13">
        <v>9682</v>
      </c>
      <c r="G57" s="8">
        <v>3565</v>
      </c>
      <c r="H57" s="13">
        <v>1571</v>
      </c>
      <c r="I57" s="13">
        <v>803</v>
      </c>
      <c r="J57" s="13">
        <v>1191</v>
      </c>
      <c r="K57" s="8">
        <f t="shared" si="0"/>
        <v>160</v>
      </c>
      <c r="L57" s="12">
        <v>100</v>
      </c>
      <c r="M57" s="12">
        <v>25</v>
      </c>
      <c r="N57" s="12">
        <v>35</v>
      </c>
      <c r="O57" s="8">
        <f t="shared" si="1"/>
        <v>2829</v>
      </c>
      <c r="P57" s="12">
        <v>1169</v>
      </c>
      <c r="Q57" s="12">
        <v>672</v>
      </c>
      <c r="R57" s="12">
        <v>988</v>
      </c>
      <c r="S57" s="8">
        <f t="shared" si="2"/>
        <v>1401</v>
      </c>
      <c r="T57" s="13">
        <v>233</v>
      </c>
      <c r="U57" s="13">
        <v>350</v>
      </c>
      <c r="V57" s="13">
        <v>818</v>
      </c>
      <c r="W57" s="8">
        <f t="shared" si="3"/>
        <v>1308</v>
      </c>
      <c r="X57" s="13">
        <v>130</v>
      </c>
      <c r="Y57" s="13">
        <v>140</v>
      </c>
      <c r="Z57" s="13">
        <v>1038</v>
      </c>
      <c r="AA57" s="8">
        <f t="shared" si="4"/>
        <v>3376</v>
      </c>
      <c r="AB57" s="13">
        <v>237</v>
      </c>
      <c r="AC57" s="13">
        <v>328</v>
      </c>
      <c r="AD57" s="13">
        <v>2811</v>
      </c>
      <c r="AE57" s="8">
        <f t="shared" si="5"/>
        <v>1052</v>
      </c>
      <c r="AF57" s="13">
        <v>302</v>
      </c>
      <c r="AG57" s="13">
        <v>137</v>
      </c>
      <c r="AH57" s="13">
        <v>613</v>
      </c>
      <c r="AI57" s="8">
        <f t="shared" si="6"/>
        <v>3869</v>
      </c>
      <c r="AJ57" s="13">
        <v>330</v>
      </c>
      <c r="AK57" s="13">
        <v>328</v>
      </c>
      <c r="AL57" s="8">
        <v>3211</v>
      </c>
      <c r="AM57" s="2"/>
      <c r="AN57" s="2"/>
      <c r="AO57" s="2"/>
      <c r="AP57" s="2"/>
    </row>
    <row r="58" spans="1:42" ht="14" x14ac:dyDescent="0.15">
      <c r="A58" s="3" t="s">
        <v>71</v>
      </c>
      <c r="B58" s="3" t="s">
        <v>72</v>
      </c>
      <c r="C58" s="8">
        <f>G58+S58+W58+AA58+AE58+AI58</f>
        <v>14557</v>
      </c>
      <c r="D58" s="13">
        <v>2787</v>
      </c>
      <c r="E58" s="13">
        <v>2071</v>
      </c>
      <c r="F58" s="13">
        <v>9699</v>
      </c>
      <c r="G58" s="8">
        <v>3558</v>
      </c>
      <c r="H58" s="13">
        <v>1563</v>
      </c>
      <c r="I58" s="13">
        <v>776</v>
      </c>
      <c r="J58" s="13">
        <v>1219</v>
      </c>
      <c r="K58" s="8">
        <f t="shared" si="0"/>
        <v>156</v>
      </c>
      <c r="L58" s="12">
        <v>98</v>
      </c>
      <c r="M58" s="12">
        <v>20</v>
      </c>
      <c r="N58" s="12">
        <v>38</v>
      </c>
      <c r="O58" s="8">
        <f t="shared" si="1"/>
        <v>2819</v>
      </c>
      <c r="P58" s="12">
        <v>1161</v>
      </c>
      <c r="Q58" s="12">
        <v>649</v>
      </c>
      <c r="R58" s="12">
        <v>1009</v>
      </c>
      <c r="S58" s="8">
        <f t="shared" si="2"/>
        <v>1395</v>
      </c>
      <c r="T58" s="13">
        <v>227</v>
      </c>
      <c r="U58" s="13">
        <v>354</v>
      </c>
      <c r="V58" s="13">
        <v>814</v>
      </c>
      <c r="W58" s="8">
        <f t="shared" si="3"/>
        <v>1335</v>
      </c>
      <c r="X58" s="13">
        <v>132</v>
      </c>
      <c r="Y58" s="13">
        <v>151</v>
      </c>
      <c r="Z58" s="13">
        <v>1052</v>
      </c>
      <c r="AA58" s="8">
        <f t="shared" si="4"/>
        <v>3374</v>
      </c>
      <c r="AB58" s="13">
        <v>240</v>
      </c>
      <c r="AC58" s="13">
        <v>332</v>
      </c>
      <c r="AD58" s="13">
        <v>2802</v>
      </c>
      <c r="AE58" s="8">
        <f t="shared" si="5"/>
        <v>1048</v>
      </c>
      <c r="AF58" s="13">
        <v>298</v>
      </c>
      <c r="AG58" s="13">
        <v>137</v>
      </c>
      <c r="AH58" s="13">
        <v>613</v>
      </c>
      <c r="AI58" s="8">
        <f t="shared" si="6"/>
        <v>3847</v>
      </c>
      <c r="AJ58" s="13">
        <v>327</v>
      </c>
      <c r="AK58" s="13">
        <v>321</v>
      </c>
      <c r="AL58" s="8">
        <v>3199</v>
      </c>
      <c r="AM58" s="2"/>
      <c r="AN58" s="2"/>
      <c r="AO58" s="2"/>
      <c r="AP58" s="2"/>
    </row>
    <row r="59" spans="1:42" ht="14" x14ac:dyDescent="0.15">
      <c r="A59" s="3" t="s">
        <v>72</v>
      </c>
      <c r="B59" s="3" t="s">
        <v>73</v>
      </c>
      <c r="C59" s="8">
        <f>G59+S59+W59+AA59+AE59+AI59</f>
        <v>11059</v>
      </c>
      <c r="D59" s="13">
        <v>2222</v>
      </c>
      <c r="E59" s="13">
        <v>1564</v>
      </c>
      <c r="F59" s="13">
        <v>7273</v>
      </c>
      <c r="G59" s="8">
        <v>2710</v>
      </c>
      <c r="H59" s="13">
        <v>1265</v>
      </c>
      <c r="I59" s="13">
        <v>606</v>
      </c>
      <c r="J59" s="13">
        <v>839</v>
      </c>
      <c r="K59" s="8">
        <f t="shared" si="0"/>
        <v>127</v>
      </c>
      <c r="L59" s="12">
        <v>84</v>
      </c>
      <c r="M59" s="12">
        <v>15</v>
      </c>
      <c r="N59" s="12">
        <v>28</v>
      </c>
      <c r="O59" s="8">
        <f t="shared" si="1"/>
        <v>2140</v>
      </c>
      <c r="P59" s="12">
        <v>922</v>
      </c>
      <c r="Q59" s="12">
        <v>509</v>
      </c>
      <c r="R59" s="12">
        <v>709</v>
      </c>
      <c r="S59" s="8">
        <f t="shared" si="2"/>
        <v>963</v>
      </c>
      <c r="T59" s="13">
        <v>167</v>
      </c>
      <c r="U59" s="13">
        <v>236</v>
      </c>
      <c r="V59" s="13">
        <v>560</v>
      </c>
      <c r="W59" s="8">
        <f t="shared" si="3"/>
        <v>1001</v>
      </c>
      <c r="X59" s="13">
        <v>101</v>
      </c>
      <c r="Y59" s="13">
        <v>109</v>
      </c>
      <c r="Z59" s="13">
        <v>791</v>
      </c>
      <c r="AA59" s="8">
        <f t="shared" si="4"/>
        <v>2584</v>
      </c>
      <c r="AB59" s="13">
        <v>186</v>
      </c>
      <c r="AC59" s="13">
        <v>267</v>
      </c>
      <c r="AD59" s="13">
        <v>2131</v>
      </c>
      <c r="AE59" s="8">
        <f t="shared" si="5"/>
        <v>811</v>
      </c>
      <c r="AF59" s="13">
        <v>244</v>
      </c>
      <c r="AG59" s="13">
        <v>106</v>
      </c>
      <c r="AH59" s="13">
        <v>461</v>
      </c>
      <c r="AI59" s="8">
        <f t="shared" si="6"/>
        <v>2990</v>
      </c>
      <c r="AJ59" s="13">
        <v>259</v>
      </c>
      <c r="AK59" s="13">
        <v>240</v>
      </c>
      <c r="AL59" s="8">
        <v>2491</v>
      </c>
      <c r="AM59" s="2"/>
      <c r="AN59" s="2"/>
      <c r="AO59" s="2"/>
      <c r="AP59" s="2"/>
    </row>
    <row r="60" spans="1:42" ht="14" x14ac:dyDescent="0.15">
      <c r="A60" s="3" t="s">
        <v>73</v>
      </c>
      <c r="B60" s="3" t="s">
        <v>74</v>
      </c>
      <c r="C60" s="8">
        <f>G60+S60+W60+AA60+AE60+AI60</f>
        <v>14422</v>
      </c>
      <c r="D60" s="13">
        <v>2814</v>
      </c>
      <c r="E60" s="13">
        <v>1984</v>
      </c>
      <c r="F60" s="13">
        <v>9624</v>
      </c>
      <c r="G60" s="8">
        <v>3452</v>
      </c>
      <c r="H60" s="13">
        <v>1533</v>
      </c>
      <c r="I60" s="13">
        <v>755</v>
      </c>
      <c r="J60" s="13">
        <v>1164</v>
      </c>
      <c r="K60" s="8">
        <f t="shared" si="0"/>
        <v>153</v>
      </c>
      <c r="L60" s="12">
        <v>95</v>
      </c>
      <c r="M60" s="12">
        <v>20</v>
      </c>
      <c r="N60" s="12">
        <v>38</v>
      </c>
      <c r="O60" s="8">
        <f t="shared" si="1"/>
        <v>2741</v>
      </c>
      <c r="P60" s="12">
        <v>1136</v>
      </c>
      <c r="Q60" s="12">
        <v>644</v>
      </c>
      <c r="R60" s="12">
        <v>961</v>
      </c>
      <c r="S60" s="8">
        <f t="shared" si="2"/>
        <v>1352</v>
      </c>
      <c r="T60" s="13">
        <v>230</v>
      </c>
      <c r="U60" s="13">
        <v>331</v>
      </c>
      <c r="V60" s="13">
        <v>791</v>
      </c>
      <c r="W60" s="8">
        <f t="shared" si="3"/>
        <v>1338</v>
      </c>
      <c r="X60" s="13">
        <v>137</v>
      </c>
      <c r="Y60" s="13">
        <v>154</v>
      </c>
      <c r="Z60" s="13">
        <v>1047</v>
      </c>
      <c r="AA60" s="8">
        <f t="shared" si="4"/>
        <v>3318</v>
      </c>
      <c r="AB60" s="13">
        <v>269</v>
      </c>
      <c r="AC60" s="13">
        <v>327</v>
      </c>
      <c r="AD60" s="13">
        <v>2722</v>
      </c>
      <c r="AE60" s="8">
        <f t="shared" si="5"/>
        <v>1047</v>
      </c>
      <c r="AF60" s="13">
        <v>304</v>
      </c>
      <c r="AG60" s="13">
        <v>117</v>
      </c>
      <c r="AH60" s="13">
        <v>626</v>
      </c>
      <c r="AI60" s="8">
        <f t="shared" si="6"/>
        <v>3915</v>
      </c>
      <c r="AJ60" s="13">
        <v>341</v>
      </c>
      <c r="AK60" s="13">
        <v>300</v>
      </c>
      <c r="AL60" s="8">
        <v>3274</v>
      </c>
      <c r="AM60" s="2"/>
      <c r="AN60" s="2"/>
      <c r="AO60" s="2"/>
      <c r="AP60" s="2"/>
    </row>
    <row r="61" spans="1:42" ht="14" x14ac:dyDescent="0.15">
      <c r="A61" s="3" t="s">
        <v>74</v>
      </c>
      <c r="B61" s="3" t="s">
        <v>75</v>
      </c>
      <c r="C61" s="8">
        <f>G61+S61+W61+AA61+AE61+AI61</f>
        <v>12923</v>
      </c>
      <c r="D61" s="13">
        <v>2597</v>
      </c>
      <c r="E61" s="13">
        <v>1738</v>
      </c>
      <c r="F61" s="13">
        <v>8588</v>
      </c>
      <c r="G61" s="8">
        <v>3097</v>
      </c>
      <c r="H61" s="13">
        <v>1395</v>
      </c>
      <c r="I61" s="13">
        <v>672</v>
      </c>
      <c r="J61" s="13">
        <v>1030</v>
      </c>
      <c r="K61" s="8">
        <f t="shared" si="0"/>
        <v>140</v>
      </c>
      <c r="L61" s="12">
        <v>87</v>
      </c>
      <c r="M61" s="12">
        <v>18</v>
      </c>
      <c r="N61" s="12">
        <v>35</v>
      </c>
      <c r="O61" s="8">
        <f t="shared" si="1"/>
        <v>2464</v>
      </c>
      <c r="P61" s="12">
        <v>1024</v>
      </c>
      <c r="Q61" s="12">
        <v>569</v>
      </c>
      <c r="R61" s="12">
        <v>871</v>
      </c>
      <c r="S61" s="8">
        <f t="shared" si="2"/>
        <v>1183</v>
      </c>
      <c r="T61" s="13">
        <v>213</v>
      </c>
      <c r="U61" s="13">
        <v>281</v>
      </c>
      <c r="V61" s="13">
        <v>689</v>
      </c>
      <c r="W61" s="8">
        <f t="shared" si="3"/>
        <v>1181</v>
      </c>
      <c r="X61" s="13">
        <v>124</v>
      </c>
      <c r="Y61" s="13">
        <v>127</v>
      </c>
      <c r="Z61" s="13">
        <v>930</v>
      </c>
      <c r="AA61" s="8">
        <f t="shared" si="4"/>
        <v>2944</v>
      </c>
      <c r="AB61" s="13">
        <v>250</v>
      </c>
      <c r="AC61" s="13">
        <v>286</v>
      </c>
      <c r="AD61" s="13">
        <v>2408</v>
      </c>
      <c r="AE61" s="8">
        <f t="shared" si="5"/>
        <v>951</v>
      </c>
      <c r="AF61" s="13">
        <v>287</v>
      </c>
      <c r="AG61" s="13">
        <v>104</v>
      </c>
      <c r="AH61" s="13">
        <v>560</v>
      </c>
      <c r="AI61" s="8">
        <f t="shared" si="6"/>
        <v>3567</v>
      </c>
      <c r="AJ61" s="13">
        <v>328</v>
      </c>
      <c r="AK61" s="13">
        <v>268</v>
      </c>
      <c r="AL61" s="8">
        <v>2971</v>
      </c>
      <c r="AM61" s="2"/>
      <c r="AN61" s="2"/>
      <c r="AO61" s="2"/>
      <c r="AP61" s="2"/>
    </row>
    <row r="62" spans="1:42" ht="14" x14ac:dyDescent="0.15">
      <c r="A62" s="3" t="s">
        <v>75</v>
      </c>
      <c r="B62" s="3" t="s">
        <v>76</v>
      </c>
      <c r="C62" s="8">
        <f>G62+S62+W62+AA62+AE62+AI62</f>
        <v>13433</v>
      </c>
      <c r="D62" s="13">
        <v>2683</v>
      </c>
      <c r="E62" s="13">
        <v>1841</v>
      </c>
      <c r="F62" s="13">
        <v>8909</v>
      </c>
      <c r="G62" s="8">
        <v>3231</v>
      </c>
      <c r="H62" s="13">
        <v>1456</v>
      </c>
      <c r="I62" s="13">
        <v>715</v>
      </c>
      <c r="J62" s="13">
        <v>1060</v>
      </c>
      <c r="K62" s="8">
        <f t="shared" si="0"/>
        <v>144</v>
      </c>
      <c r="L62" s="12">
        <v>90</v>
      </c>
      <c r="M62" s="12">
        <v>18</v>
      </c>
      <c r="N62" s="12">
        <v>36</v>
      </c>
      <c r="O62" s="8">
        <f t="shared" si="1"/>
        <v>2569</v>
      </c>
      <c r="P62" s="12">
        <v>1076</v>
      </c>
      <c r="Q62" s="12">
        <v>610</v>
      </c>
      <c r="R62" s="12">
        <v>883</v>
      </c>
      <c r="S62" s="8">
        <f t="shared" si="2"/>
        <v>1231</v>
      </c>
      <c r="T62" s="13">
        <v>211</v>
      </c>
      <c r="U62" s="13">
        <v>290</v>
      </c>
      <c r="V62" s="13">
        <v>730</v>
      </c>
      <c r="W62" s="8">
        <f t="shared" si="3"/>
        <v>1221</v>
      </c>
      <c r="X62" s="13">
        <v>126</v>
      </c>
      <c r="Y62" s="13">
        <v>140</v>
      </c>
      <c r="Z62" s="13">
        <v>955</v>
      </c>
      <c r="AA62" s="8">
        <f t="shared" si="4"/>
        <v>3102</v>
      </c>
      <c r="AB62" s="13">
        <v>263</v>
      </c>
      <c r="AC62" s="13">
        <v>306</v>
      </c>
      <c r="AD62" s="13">
        <v>2533</v>
      </c>
      <c r="AE62" s="8">
        <f t="shared" si="5"/>
        <v>990</v>
      </c>
      <c r="AF62" s="13">
        <v>301</v>
      </c>
      <c r="AG62" s="13">
        <v>108</v>
      </c>
      <c r="AH62" s="13">
        <v>581</v>
      </c>
      <c r="AI62" s="8">
        <f t="shared" si="6"/>
        <v>3658</v>
      </c>
      <c r="AJ62" s="13">
        <v>326</v>
      </c>
      <c r="AK62" s="13">
        <v>282</v>
      </c>
      <c r="AL62" s="8">
        <v>3050</v>
      </c>
      <c r="AM62" s="2"/>
      <c r="AN62" s="2"/>
      <c r="AO62" s="2"/>
      <c r="AP62" s="2"/>
    </row>
    <row r="63" spans="1:42" ht="14" x14ac:dyDescent="0.15">
      <c r="A63" s="3" t="s">
        <v>76</v>
      </c>
      <c r="B63" s="3" t="s">
        <v>77</v>
      </c>
      <c r="C63" s="8">
        <f>G63+S63+W63+AA63+AE63+AI63</f>
        <v>10082</v>
      </c>
      <c r="D63" s="13">
        <v>2158</v>
      </c>
      <c r="E63" s="13">
        <v>1402</v>
      </c>
      <c r="F63" s="13">
        <v>6522</v>
      </c>
      <c r="G63" s="8">
        <v>2482</v>
      </c>
      <c r="H63" s="13">
        <v>1165</v>
      </c>
      <c r="I63" s="13">
        <v>568</v>
      </c>
      <c r="J63" s="13">
        <v>749</v>
      </c>
      <c r="K63" s="8">
        <f t="shared" si="0"/>
        <v>113</v>
      </c>
      <c r="L63" s="12">
        <v>72</v>
      </c>
      <c r="M63" s="12">
        <v>15</v>
      </c>
      <c r="N63" s="12">
        <v>26</v>
      </c>
      <c r="O63" s="8">
        <f t="shared" si="1"/>
        <v>1957</v>
      </c>
      <c r="P63" s="12">
        <v>858</v>
      </c>
      <c r="Q63" s="12">
        <v>483</v>
      </c>
      <c r="R63" s="12">
        <v>616</v>
      </c>
      <c r="S63" s="8">
        <f t="shared" si="2"/>
        <v>889</v>
      </c>
      <c r="T63" s="13">
        <v>181</v>
      </c>
      <c r="U63" s="13">
        <v>214</v>
      </c>
      <c r="V63" s="13">
        <v>494</v>
      </c>
      <c r="W63" s="8">
        <f t="shared" si="3"/>
        <v>875</v>
      </c>
      <c r="X63" s="13">
        <v>94</v>
      </c>
      <c r="Y63" s="13">
        <v>92</v>
      </c>
      <c r="Z63" s="13">
        <v>689</v>
      </c>
      <c r="AA63" s="8">
        <f t="shared" si="4"/>
        <v>2292</v>
      </c>
      <c r="AB63" s="13">
        <v>203</v>
      </c>
      <c r="AC63" s="13">
        <v>236</v>
      </c>
      <c r="AD63" s="13">
        <v>1853</v>
      </c>
      <c r="AE63" s="8">
        <f t="shared" si="5"/>
        <v>743</v>
      </c>
      <c r="AF63" s="13">
        <v>252</v>
      </c>
      <c r="AG63" s="13">
        <v>70</v>
      </c>
      <c r="AH63" s="13">
        <v>421</v>
      </c>
      <c r="AI63" s="8">
        <f t="shared" si="6"/>
        <v>2801</v>
      </c>
      <c r="AJ63" s="13">
        <v>263</v>
      </c>
      <c r="AK63" s="13">
        <v>222</v>
      </c>
      <c r="AL63" s="8">
        <v>2316</v>
      </c>
      <c r="AM63" s="2"/>
      <c r="AN63" s="2"/>
      <c r="AO63" s="2"/>
      <c r="AP63" s="2"/>
    </row>
    <row r="64" spans="1:42" ht="14" x14ac:dyDescent="0.15">
      <c r="A64" s="3" t="s">
        <v>77</v>
      </c>
      <c r="B64" s="3" t="s">
        <v>78</v>
      </c>
      <c r="C64" s="8">
        <v>12893</v>
      </c>
      <c r="D64" s="13">
        <v>2468</v>
      </c>
      <c r="E64" s="13">
        <v>1737</v>
      </c>
      <c r="F64" s="13">
        <v>8688</v>
      </c>
      <c r="G64" s="8">
        <v>3068</v>
      </c>
      <c r="H64" s="13">
        <v>1353</v>
      </c>
      <c r="I64" s="13">
        <v>689</v>
      </c>
      <c r="J64" s="13">
        <v>1026</v>
      </c>
      <c r="K64" s="8">
        <v>130</v>
      </c>
      <c r="L64" s="12">
        <v>78</v>
      </c>
      <c r="M64" s="12">
        <v>18</v>
      </c>
      <c r="N64" s="12">
        <v>34</v>
      </c>
      <c r="O64" s="8">
        <v>2449</v>
      </c>
      <c r="P64" s="12">
        <v>994</v>
      </c>
      <c r="Q64" s="12">
        <v>590</v>
      </c>
      <c r="R64" s="12">
        <v>865</v>
      </c>
      <c r="S64" s="8">
        <v>1164</v>
      </c>
      <c r="T64" s="13">
        <v>193</v>
      </c>
      <c r="U64" s="13">
        <v>276</v>
      </c>
      <c r="V64" s="13">
        <v>695</v>
      </c>
      <c r="W64" s="8">
        <v>1177</v>
      </c>
      <c r="X64" s="13">
        <v>107</v>
      </c>
      <c r="Y64" s="13">
        <v>126</v>
      </c>
      <c r="Z64" s="13">
        <v>944</v>
      </c>
      <c r="AA64" s="8">
        <v>2950</v>
      </c>
      <c r="AB64" s="13">
        <v>233</v>
      </c>
      <c r="AC64" s="13">
        <v>268</v>
      </c>
      <c r="AD64" s="13">
        <v>2449</v>
      </c>
      <c r="AE64" s="8">
        <v>924</v>
      </c>
      <c r="AF64" s="13">
        <v>281</v>
      </c>
      <c r="AG64" s="13">
        <v>98</v>
      </c>
      <c r="AH64" s="13">
        <v>545</v>
      </c>
      <c r="AI64" s="8">
        <v>3610</v>
      </c>
      <c r="AJ64" s="13">
        <v>301</v>
      </c>
      <c r="AK64" s="13">
        <v>280</v>
      </c>
      <c r="AL64" s="8">
        <v>3029</v>
      </c>
    </row>
    <row r="65" spans="1:38" ht="14" x14ac:dyDescent="0.15">
      <c r="A65" s="3" t="s">
        <v>78</v>
      </c>
      <c r="B65" s="3" t="s">
        <v>79</v>
      </c>
      <c r="C65" s="8">
        <v>15147</v>
      </c>
      <c r="D65" s="13">
        <v>2851</v>
      </c>
      <c r="E65" s="13">
        <v>2041</v>
      </c>
      <c r="F65" s="13">
        <v>10255</v>
      </c>
      <c r="G65" s="8">
        <v>3554</v>
      </c>
      <c r="H65" s="13">
        <v>1562</v>
      </c>
      <c r="I65" s="13">
        <v>783</v>
      </c>
      <c r="J65" s="13">
        <v>1209</v>
      </c>
      <c r="K65" s="8">
        <v>147</v>
      </c>
      <c r="L65" s="12">
        <v>86</v>
      </c>
      <c r="M65" s="12">
        <v>24</v>
      </c>
      <c r="N65" s="12">
        <v>37</v>
      </c>
      <c r="O65" s="8">
        <v>2856</v>
      </c>
      <c r="P65" s="12">
        <v>1162</v>
      </c>
      <c r="Q65" s="12">
        <v>669</v>
      </c>
      <c r="R65" s="12">
        <v>1025</v>
      </c>
      <c r="S65" s="8">
        <v>1384</v>
      </c>
      <c r="T65" s="13">
        <v>225</v>
      </c>
      <c r="U65" s="13">
        <v>329</v>
      </c>
      <c r="V65" s="13">
        <v>830</v>
      </c>
      <c r="W65" s="8">
        <v>1414</v>
      </c>
      <c r="X65" s="13">
        <v>130</v>
      </c>
      <c r="Y65" s="13">
        <v>159</v>
      </c>
      <c r="Z65" s="13">
        <v>1125</v>
      </c>
      <c r="AA65" s="8">
        <v>3566</v>
      </c>
      <c r="AB65" s="13">
        <v>281</v>
      </c>
      <c r="AC65" s="13">
        <v>334</v>
      </c>
      <c r="AD65" s="13">
        <v>2951</v>
      </c>
      <c r="AE65" s="8">
        <v>1054</v>
      </c>
      <c r="AF65" s="13">
        <v>308</v>
      </c>
      <c r="AG65" s="13">
        <v>118</v>
      </c>
      <c r="AH65" s="13">
        <v>628</v>
      </c>
      <c r="AI65" s="8">
        <v>4175</v>
      </c>
      <c r="AJ65" s="13">
        <v>345</v>
      </c>
      <c r="AK65" s="13">
        <v>318</v>
      </c>
      <c r="AL65" s="8">
        <v>3512</v>
      </c>
    </row>
    <row r="66" spans="1:38" ht="14" x14ac:dyDescent="0.15">
      <c r="A66" s="3" t="s">
        <v>79</v>
      </c>
      <c r="B66" s="3" t="s">
        <v>80</v>
      </c>
      <c r="C66" s="8">
        <v>12717</v>
      </c>
      <c r="D66" s="13">
        <v>2410</v>
      </c>
      <c r="E66" s="13">
        <v>1720</v>
      </c>
      <c r="F66" s="13">
        <v>8587</v>
      </c>
      <c r="G66" s="8">
        <v>3000</v>
      </c>
      <c r="H66" s="13">
        <v>1332</v>
      </c>
      <c r="I66" s="13">
        <v>667</v>
      </c>
      <c r="J66" s="13">
        <v>1001</v>
      </c>
      <c r="K66" s="8">
        <v>132</v>
      </c>
      <c r="L66" s="12">
        <v>76</v>
      </c>
      <c r="M66" s="12">
        <v>23</v>
      </c>
      <c r="N66" s="12">
        <v>33</v>
      </c>
      <c r="O66" s="8">
        <v>2397</v>
      </c>
      <c r="P66" s="12">
        <v>991</v>
      </c>
      <c r="Q66" s="12">
        <v>561</v>
      </c>
      <c r="R66" s="12">
        <v>845</v>
      </c>
      <c r="S66" s="8">
        <v>1167</v>
      </c>
      <c r="T66" s="13">
        <v>180</v>
      </c>
      <c r="U66" s="13">
        <v>280</v>
      </c>
      <c r="V66" s="13">
        <v>707</v>
      </c>
      <c r="W66" s="8">
        <v>1111</v>
      </c>
      <c r="X66" s="13">
        <v>99</v>
      </c>
      <c r="Y66" s="13">
        <v>123</v>
      </c>
      <c r="Z66" s="13">
        <v>889</v>
      </c>
      <c r="AA66" s="8">
        <v>2975</v>
      </c>
      <c r="AB66" s="13">
        <v>243</v>
      </c>
      <c r="AC66" s="13">
        <v>281</v>
      </c>
      <c r="AD66" s="13">
        <v>2451</v>
      </c>
      <c r="AE66" s="8">
        <v>892</v>
      </c>
      <c r="AF66" s="13">
        <v>263</v>
      </c>
      <c r="AG66" s="13">
        <v>98</v>
      </c>
      <c r="AH66" s="13">
        <v>531</v>
      </c>
      <c r="AI66" s="8">
        <v>3572</v>
      </c>
      <c r="AJ66" s="13">
        <v>293</v>
      </c>
      <c r="AK66" s="13">
        <v>271</v>
      </c>
      <c r="AL66" s="8">
        <v>3008</v>
      </c>
    </row>
    <row r="67" spans="1:38" ht="14" x14ac:dyDescent="0.15">
      <c r="A67" s="3" t="s">
        <v>80</v>
      </c>
      <c r="B67" s="3" t="s">
        <v>81</v>
      </c>
      <c r="C67" s="8">
        <v>15025</v>
      </c>
      <c r="D67" s="13">
        <v>2832</v>
      </c>
      <c r="E67" s="13">
        <v>2061</v>
      </c>
      <c r="F67" s="13">
        <v>10132</v>
      </c>
      <c r="G67" s="8">
        <v>3477</v>
      </c>
      <c r="H67" s="13">
        <v>1539</v>
      </c>
      <c r="I67" s="13">
        <v>778</v>
      </c>
      <c r="J67" s="13">
        <v>1160</v>
      </c>
      <c r="K67" s="8">
        <v>144</v>
      </c>
      <c r="L67" s="12">
        <v>81</v>
      </c>
      <c r="M67" s="12">
        <v>24</v>
      </c>
      <c r="N67" s="12">
        <v>39</v>
      </c>
      <c r="O67" s="8">
        <v>2796</v>
      </c>
      <c r="P67" s="12">
        <v>1149</v>
      </c>
      <c r="Q67" s="12">
        <v>663</v>
      </c>
      <c r="R67" s="12">
        <v>984</v>
      </c>
      <c r="S67" s="8">
        <v>1387</v>
      </c>
      <c r="T67" s="13">
        <v>236</v>
      </c>
      <c r="U67" s="13">
        <v>325</v>
      </c>
      <c r="V67" s="13">
        <v>826</v>
      </c>
      <c r="W67" s="8">
        <v>1411</v>
      </c>
      <c r="X67" s="13">
        <v>135</v>
      </c>
      <c r="Y67" s="13">
        <v>161</v>
      </c>
      <c r="Z67" s="13">
        <v>1115</v>
      </c>
      <c r="AA67" s="8">
        <v>3547</v>
      </c>
      <c r="AB67" s="13">
        <v>279</v>
      </c>
      <c r="AC67" s="13">
        <v>352</v>
      </c>
      <c r="AD67" s="13">
        <v>2916</v>
      </c>
      <c r="AE67" s="8">
        <v>1070</v>
      </c>
      <c r="AF67" s="13">
        <v>309</v>
      </c>
      <c r="AG67" s="13">
        <v>129</v>
      </c>
      <c r="AH67" s="13">
        <v>632</v>
      </c>
      <c r="AI67" s="8">
        <v>4133</v>
      </c>
      <c r="AJ67" s="13">
        <v>334</v>
      </c>
      <c r="AK67" s="13">
        <v>316</v>
      </c>
      <c r="AL67" s="8">
        <v>3483</v>
      </c>
    </row>
    <row r="68" spans="1:38" ht="14" x14ac:dyDescent="0.15">
      <c r="A68" s="3" t="s">
        <v>81</v>
      </c>
      <c r="B68" s="3" t="s">
        <v>82</v>
      </c>
      <c r="C68" s="8">
        <v>14055</v>
      </c>
      <c r="D68" s="13">
        <v>2702</v>
      </c>
      <c r="E68" s="13">
        <v>1897</v>
      </c>
      <c r="F68" s="13">
        <v>9456</v>
      </c>
      <c r="G68" s="8">
        <v>3262</v>
      </c>
      <c r="H68" s="13">
        <v>1475</v>
      </c>
      <c r="I68" s="13">
        <v>712</v>
      </c>
      <c r="J68" s="13">
        <v>1075</v>
      </c>
      <c r="K68" s="8">
        <v>141</v>
      </c>
      <c r="L68" s="12">
        <v>82</v>
      </c>
      <c r="M68" s="12">
        <v>20</v>
      </c>
      <c r="N68" s="12">
        <v>39</v>
      </c>
      <c r="O68" s="8">
        <v>2613</v>
      </c>
      <c r="P68" s="12">
        <v>1103</v>
      </c>
      <c r="Q68" s="12">
        <v>605</v>
      </c>
      <c r="R68" s="12">
        <v>905</v>
      </c>
      <c r="S68" s="8">
        <v>1265</v>
      </c>
      <c r="T68" s="13">
        <v>216</v>
      </c>
      <c r="U68" s="13">
        <v>282</v>
      </c>
      <c r="V68" s="13">
        <v>767</v>
      </c>
      <c r="W68" s="8">
        <v>1364</v>
      </c>
      <c r="X68" s="13">
        <v>128</v>
      </c>
      <c r="Y68" s="13">
        <v>153</v>
      </c>
      <c r="Z68" s="13">
        <v>1083</v>
      </c>
      <c r="AA68" s="8">
        <v>3326</v>
      </c>
      <c r="AB68" s="13">
        <v>279</v>
      </c>
      <c r="AC68" s="13">
        <v>338</v>
      </c>
      <c r="AD68" s="13">
        <v>2709</v>
      </c>
      <c r="AE68" s="8">
        <v>994</v>
      </c>
      <c r="AF68" s="13">
        <v>297</v>
      </c>
      <c r="AG68" s="13">
        <v>117</v>
      </c>
      <c r="AH68" s="13">
        <v>580</v>
      </c>
      <c r="AI68" s="8">
        <v>3844</v>
      </c>
      <c r="AJ68" s="13">
        <v>307</v>
      </c>
      <c r="AK68" s="13">
        <v>295</v>
      </c>
      <c r="AL68" s="8">
        <v>3242</v>
      </c>
    </row>
    <row r="69" spans="1:38" ht="14" x14ac:dyDescent="0.15">
      <c r="A69" s="3" t="s">
        <v>82</v>
      </c>
      <c r="B69" s="3" t="s">
        <v>83</v>
      </c>
      <c r="C69" s="8">
        <v>14722</v>
      </c>
      <c r="D69" s="13">
        <v>2787</v>
      </c>
      <c r="E69" s="13">
        <v>1966</v>
      </c>
      <c r="F69" s="13">
        <v>9969</v>
      </c>
      <c r="G69" s="8">
        <v>3357</v>
      </c>
      <c r="H69" s="13">
        <v>1511</v>
      </c>
      <c r="I69" s="13">
        <v>730</v>
      </c>
      <c r="J69" s="13">
        <v>1116</v>
      </c>
      <c r="K69" s="8">
        <v>150</v>
      </c>
      <c r="L69" s="12">
        <v>86</v>
      </c>
      <c r="M69" s="12">
        <v>21</v>
      </c>
      <c r="N69" s="12">
        <v>43</v>
      </c>
      <c r="O69" s="8">
        <v>2697</v>
      </c>
      <c r="P69" s="12">
        <v>1123</v>
      </c>
      <c r="Q69" s="12">
        <v>625</v>
      </c>
      <c r="R69" s="12">
        <v>949</v>
      </c>
      <c r="S69" s="8">
        <v>1329</v>
      </c>
      <c r="T69" s="13">
        <v>230</v>
      </c>
      <c r="U69" s="13">
        <v>299</v>
      </c>
      <c r="V69" s="13">
        <v>800</v>
      </c>
      <c r="W69" s="8">
        <v>1458</v>
      </c>
      <c r="X69" s="13">
        <v>139</v>
      </c>
      <c r="Y69" s="13">
        <v>158</v>
      </c>
      <c r="Z69" s="13">
        <v>1161</v>
      </c>
      <c r="AA69" s="8">
        <v>3496</v>
      </c>
      <c r="AB69" s="13">
        <v>289</v>
      </c>
      <c r="AC69" s="13">
        <v>349</v>
      </c>
      <c r="AD69" s="13">
        <v>2858</v>
      </c>
      <c r="AE69" s="8">
        <v>1037</v>
      </c>
      <c r="AF69" s="13">
        <v>302</v>
      </c>
      <c r="AG69" s="13">
        <v>119</v>
      </c>
      <c r="AH69" s="13">
        <v>616</v>
      </c>
      <c r="AI69" s="8">
        <v>4045</v>
      </c>
      <c r="AJ69" s="13">
        <v>316</v>
      </c>
      <c r="AK69" s="13">
        <v>311</v>
      </c>
      <c r="AL69" s="8">
        <v>3418</v>
      </c>
    </row>
    <row r="70" spans="1:38" ht="14" x14ac:dyDescent="0.15">
      <c r="A70" s="3" t="s">
        <v>83</v>
      </c>
      <c r="B70" s="3" t="s">
        <v>84</v>
      </c>
      <c r="C70" s="8">
        <v>11841</v>
      </c>
      <c r="D70" s="13">
        <v>2330</v>
      </c>
      <c r="E70" s="13">
        <v>1602</v>
      </c>
      <c r="F70" s="13">
        <v>7909</v>
      </c>
      <c r="G70" s="8">
        <v>2759</v>
      </c>
      <c r="H70" s="13">
        <v>1295</v>
      </c>
      <c r="I70" s="13">
        <v>592</v>
      </c>
      <c r="J70" s="13">
        <v>872</v>
      </c>
      <c r="K70" s="8">
        <v>127</v>
      </c>
      <c r="L70" s="12">
        <v>75</v>
      </c>
      <c r="M70" s="12">
        <v>17</v>
      </c>
      <c r="N70" s="12">
        <v>35</v>
      </c>
      <c r="O70" s="8">
        <v>2199</v>
      </c>
      <c r="P70" s="12">
        <v>957</v>
      </c>
      <c r="Q70" s="12">
        <v>507</v>
      </c>
      <c r="R70" s="12">
        <v>735</v>
      </c>
      <c r="S70" s="8">
        <v>1060</v>
      </c>
      <c r="T70" s="13">
        <v>169</v>
      </c>
      <c r="U70" s="13">
        <v>246</v>
      </c>
      <c r="V70" s="13">
        <v>645</v>
      </c>
      <c r="W70" s="8">
        <v>1165</v>
      </c>
      <c r="X70" s="13">
        <v>93</v>
      </c>
      <c r="Y70" s="13">
        <v>130</v>
      </c>
      <c r="Z70" s="13">
        <v>942</v>
      </c>
      <c r="AA70" s="8">
        <v>2773</v>
      </c>
      <c r="AB70" s="13">
        <v>242</v>
      </c>
      <c r="AC70" s="13">
        <v>277</v>
      </c>
      <c r="AD70" s="13">
        <v>2254</v>
      </c>
      <c r="AE70" s="8">
        <v>827</v>
      </c>
      <c r="AF70" s="13">
        <v>258</v>
      </c>
      <c r="AG70" s="13">
        <v>93</v>
      </c>
      <c r="AH70" s="13">
        <v>476</v>
      </c>
      <c r="AI70" s="8">
        <v>3257</v>
      </c>
      <c r="AJ70" s="13">
        <v>273</v>
      </c>
      <c r="AK70" s="13">
        <v>264</v>
      </c>
      <c r="AL70" s="8">
        <v>2720</v>
      </c>
    </row>
    <row r="71" spans="1:38" ht="14" x14ac:dyDescent="0.15">
      <c r="A71" s="3" t="s">
        <v>84</v>
      </c>
      <c r="B71" s="3" t="s">
        <v>85</v>
      </c>
      <c r="C71" s="8">
        <v>10979</v>
      </c>
      <c r="D71" s="13">
        <v>2166</v>
      </c>
      <c r="E71" s="13">
        <v>1421</v>
      </c>
      <c r="F71" s="13">
        <v>7392</v>
      </c>
      <c r="G71" s="8">
        <v>2486</v>
      </c>
      <c r="H71" s="13">
        <v>1175</v>
      </c>
      <c r="I71" s="13">
        <v>532</v>
      </c>
      <c r="J71" s="13">
        <v>779</v>
      </c>
      <c r="K71" s="8">
        <v>109</v>
      </c>
      <c r="L71" s="12">
        <v>63</v>
      </c>
      <c r="M71" s="12">
        <v>14</v>
      </c>
      <c r="N71" s="12">
        <v>32</v>
      </c>
      <c r="O71" s="8">
        <v>1971</v>
      </c>
      <c r="P71" s="12">
        <v>860</v>
      </c>
      <c r="Q71" s="12">
        <v>459</v>
      </c>
      <c r="R71" s="12">
        <v>652</v>
      </c>
      <c r="S71" s="8">
        <v>902</v>
      </c>
      <c r="T71" s="13">
        <v>168</v>
      </c>
      <c r="U71" s="13">
        <v>195</v>
      </c>
      <c r="V71" s="13">
        <v>539</v>
      </c>
      <c r="W71" s="8">
        <v>1100</v>
      </c>
      <c r="X71" s="13">
        <v>92</v>
      </c>
      <c r="Y71" s="13">
        <v>113</v>
      </c>
      <c r="Z71" s="13">
        <v>895</v>
      </c>
      <c r="AA71" s="8">
        <v>2667</v>
      </c>
      <c r="AB71" s="13">
        <v>227</v>
      </c>
      <c r="AC71" s="13">
        <v>272</v>
      </c>
      <c r="AD71" s="13">
        <v>2168</v>
      </c>
      <c r="AE71" s="8">
        <v>772</v>
      </c>
      <c r="AF71" s="13">
        <v>252</v>
      </c>
      <c r="AG71" s="13">
        <v>89</v>
      </c>
      <c r="AH71" s="13">
        <v>431</v>
      </c>
      <c r="AI71" s="8">
        <v>3052</v>
      </c>
      <c r="AJ71" s="13">
        <v>252</v>
      </c>
      <c r="AK71" s="13">
        <v>220</v>
      </c>
      <c r="AL71" s="8">
        <v>2580</v>
      </c>
    </row>
    <row r="72" spans="1:38" ht="14" x14ac:dyDescent="0.15">
      <c r="A72" s="3" t="s">
        <v>85</v>
      </c>
      <c r="B72" s="3" t="s">
        <v>89</v>
      </c>
      <c r="C72" s="8">
        <v>13324</v>
      </c>
      <c r="D72" s="13">
        <v>2561</v>
      </c>
      <c r="E72" s="13">
        <v>1817</v>
      </c>
      <c r="F72" s="13">
        <v>8946</v>
      </c>
      <c r="G72" s="8">
        <v>3062</v>
      </c>
      <c r="H72" s="13">
        <v>1396</v>
      </c>
      <c r="I72" s="13">
        <v>664</v>
      </c>
      <c r="J72" s="13">
        <v>1002</v>
      </c>
      <c r="K72" s="8">
        <v>136</v>
      </c>
      <c r="L72" s="12">
        <v>78</v>
      </c>
      <c r="M72" s="12">
        <v>18</v>
      </c>
      <c r="N72" s="12">
        <v>40</v>
      </c>
      <c r="O72" s="8">
        <v>2439</v>
      </c>
      <c r="P72" s="12">
        <v>1031</v>
      </c>
      <c r="Q72" s="12">
        <v>561</v>
      </c>
      <c r="R72" s="12">
        <v>847</v>
      </c>
      <c r="S72" s="8">
        <v>1117</v>
      </c>
      <c r="T72" s="13">
        <v>188</v>
      </c>
      <c r="U72" s="13">
        <v>260</v>
      </c>
      <c r="V72" s="13">
        <v>669</v>
      </c>
      <c r="W72" s="8">
        <v>1400</v>
      </c>
      <c r="X72" s="13">
        <v>131</v>
      </c>
      <c r="Y72" s="13">
        <v>157</v>
      </c>
      <c r="Z72" s="13">
        <v>1112</v>
      </c>
      <c r="AA72" s="8">
        <v>3198</v>
      </c>
      <c r="AB72" s="13">
        <v>280</v>
      </c>
      <c r="AC72" s="13">
        <v>340</v>
      </c>
      <c r="AD72" s="13">
        <v>2578</v>
      </c>
      <c r="AE72" s="8">
        <v>938</v>
      </c>
      <c r="AF72" s="13">
        <v>284</v>
      </c>
      <c r="AG72" s="13">
        <v>117</v>
      </c>
      <c r="AH72" s="13">
        <v>537</v>
      </c>
      <c r="AI72" s="8">
        <v>3609</v>
      </c>
      <c r="AJ72" s="13">
        <v>282</v>
      </c>
      <c r="AK72" s="13">
        <v>279</v>
      </c>
      <c r="AL72" s="8">
        <v>3048</v>
      </c>
    </row>
    <row r="73" spans="1:38" ht="14" x14ac:dyDescent="0.15">
      <c r="A73" s="3" t="s">
        <v>89</v>
      </c>
      <c r="B73" s="3" t="s">
        <v>90</v>
      </c>
      <c r="C73" s="8">
        <v>13901</v>
      </c>
      <c r="D73" s="13">
        <v>2618</v>
      </c>
      <c r="E73" s="13">
        <v>1856</v>
      </c>
      <c r="F73" s="13">
        <v>9427</v>
      </c>
      <c r="G73" s="8">
        <v>3140</v>
      </c>
      <c r="H73" s="13">
        <v>1436</v>
      </c>
      <c r="I73" s="13">
        <v>676</v>
      </c>
      <c r="J73" s="13">
        <v>1028</v>
      </c>
      <c r="K73" s="8">
        <v>137</v>
      </c>
      <c r="L73" s="12">
        <v>79</v>
      </c>
      <c r="M73" s="12">
        <v>21</v>
      </c>
      <c r="N73" s="12">
        <v>37</v>
      </c>
      <c r="O73" s="8">
        <v>2522</v>
      </c>
      <c r="P73" s="12">
        <v>1067</v>
      </c>
      <c r="Q73" s="12">
        <v>580</v>
      </c>
      <c r="R73" s="12">
        <v>875</v>
      </c>
      <c r="S73" s="8">
        <v>1170</v>
      </c>
      <c r="T73" s="13">
        <v>199</v>
      </c>
      <c r="U73" s="13">
        <v>261</v>
      </c>
      <c r="V73" s="13">
        <v>710</v>
      </c>
      <c r="W73" s="8">
        <v>1491</v>
      </c>
      <c r="X73" s="13">
        <v>130</v>
      </c>
      <c r="Y73" s="13">
        <v>164</v>
      </c>
      <c r="Z73" s="13">
        <v>1197</v>
      </c>
      <c r="AA73" s="8">
        <v>3364</v>
      </c>
      <c r="AB73" s="13">
        <v>270</v>
      </c>
      <c r="AC73" s="13">
        <v>346</v>
      </c>
      <c r="AD73" s="13">
        <v>2748</v>
      </c>
      <c r="AE73" s="8">
        <v>986</v>
      </c>
      <c r="AF73" s="13">
        <v>283</v>
      </c>
      <c r="AG73" s="13">
        <v>119</v>
      </c>
      <c r="AH73" s="13">
        <v>584</v>
      </c>
      <c r="AI73" s="8">
        <v>3750</v>
      </c>
      <c r="AJ73" s="13">
        <v>300</v>
      </c>
      <c r="AK73" s="13">
        <v>290</v>
      </c>
      <c r="AL73" s="8">
        <v>3160</v>
      </c>
    </row>
    <row r="74" spans="1:38" ht="14" x14ac:dyDescent="0.15">
      <c r="A74" s="3" t="s">
        <v>90</v>
      </c>
      <c r="B74" s="3" t="s">
        <v>91</v>
      </c>
      <c r="C74" s="8">
        <v>15770</v>
      </c>
      <c r="D74" s="13">
        <v>2931</v>
      </c>
      <c r="E74" s="13">
        <v>2096</v>
      </c>
      <c r="F74" s="13">
        <v>10743</v>
      </c>
      <c r="G74" s="8">
        <v>3488</v>
      </c>
      <c r="H74" s="13">
        <v>1566</v>
      </c>
      <c r="I74" s="13">
        <v>751</v>
      </c>
      <c r="J74" s="13">
        <v>1171</v>
      </c>
      <c r="K74" s="8">
        <v>152</v>
      </c>
      <c r="L74" s="12">
        <v>91</v>
      </c>
      <c r="M74" s="12">
        <v>23</v>
      </c>
      <c r="N74" s="12">
        <v>38</v>
      </c>
      <c r="O74" s="8">
        <v>2802</v>
      </c>
      <c r="P74" s="12">
        <v>1162</v>
      </c>
      <c r="Q74" s="12">
        <v>642</v>
      </c>
      <c r="R74" s="12">
        <v>998</v>
      </c>
      <c r="S74" s="8">
        <v>1337</v>
      </c>
      <c r="T74" s="13">
        <v>237</v>
      </c>
      <c r="U74" s="13">
        <v>296</v>
      </c>
      <c r="V74" s="13">
        <v>804</v>
      </c>
      <c r="W74" s="8">
        <v>1788</v>
      </c>
      <c r="X74" s="13">
        <v>165</v>
      </c>
      <c r="Y74" s="13">
        <v>190</v>
      </c>
      <c r="Z74" s="13">
        <v>1433</v>
      </c>
      <c r="AA74" s="8">
        <v>3848</v>
      </c>
      <c r="AB74" s="13">
        <v>330</v>
      </c>
      <c r="AC74" s="13">
        <v>412</v>
      </c>
      <c r="AD74" s="13">
        <v>3106</v>
      </c>
      <c r="AE74" s="8">
        <v>1110</v>
      </c>
      <c r="AF74" s="13">
        <v>309</v>
      </c>
      <c r="AG74" s="13">
        <v>139</v>
      </c>
      <c r="AH74" s="13">
        <v>662</v>
      </c>
      <c r="AI74" s="8">
        <v>4199</v>
      </c>
      <c r="AJ74" s="13">
        <v>324</v>
      </c>
      <c r="AK74" s="13">
        <v>308</v>
      </c>
      <c r="AL74" s="8">
        <v>3567</v>
      </c>
    </row>
    <row r="75" spans="1:38" ht="14" x14ac:dyDescent="0.15">
      <c r="A75" s="3" t="s">
        <v>91</v>
      </c>
      <c r="B75" s="3" t="s">
        <v>92</v>
      </c>
      <c r="C75" s="8">
        <v>14793</v>
      </c>
      <c r="D75" s="13">
        <v>2743</v>
      </c>
      <c r="E75" s="13">
        <v>1969</v>
      </c>
      <c r="F75" s="13">
        <v>10081</v>
      </c>
      <c r="G75" s="8">
        <v>3229</v>
      </c>
      <c r="H75" s="13">
        <v>1451</v>
      </c>
      <c r="I75" s="13">
        <v>706</v>
      </c>
      <c r="J75" s="13">
        <v>1072</v>
      </c>
      <c r="K75" s="8">
        <v>142</v>
      </c>
      <c r="L75" s="12">
        <v>81</v>
      </c>
      <c r="M75" s="12">
        <v>23</v>
      </c>
      <c r="N75" s="12">
        <v>38</v>
      </c>
      <c r="O75" s="8">
        <v>2577</v>
      </c>
      <c r="P75" s="12">
        <v>1067</v>
      </c>
      <c r="Q75" s="12">
        <v>601</v>
      </c>
      <c r="R75" s="12">
        <v>909</v>
      </c>
      <c r="S75" s="8">
        <v>1277</v>
      </c>
      <c r="T75" s="13">
        <v>220</v>
      </c>
      <c r="U75" s="13">
        <v>287</v>
      </c>
      <c r="V75" s="13">
        <v>770</v>
      </c>
      <c r="W75" s="8">
        <v>1672</v>
      </c>
      <c r="X75" s="13">
        <v>150</v>
      </c>
      <c r="Y75" s="13">
        <v>173</v>
      </c>
      <c r="Z75" s="13">
        <v>1349</v>
      </c>
      <c r="AA75" s="8">
        <v>3616</v>
      </c>
      <c r="AB75" s="13">
        <v>322</v>
      </c>
      <c r="AC75" s="13">
        <v>379</v>
      </c>
      <c r="AD75" s="13">
        <v>2915</v>
      </c>
      <c r="AE75" s="8">
        <v>1029</v>
      </c>
      <c r="AF75" s="13">
        <v>291</v>
      </c>
      <c r="AG75" s="13">
        <v>129</v>
      </c>
      <c r="AH75" s="13">
        <v>609</v>
      </c>
      <c r="AI75" s="8">
        <v>3970</v>
      </c>
      <c r="AJ75" s="13">
        <v>309</v>
      </c>
      <c r="AK75" s="13">
        <v>295</v>
      </c>
      <c r="AL75" s="8">
        <v>3366</v>
      </c>
    </row>
    <row r="76" spans="1:38" ht="14" x14ac:dyDescent="0.15">
      <c r="A76" s="3" t="s">
        <v>92</v>
      </c>
      <c r="B76" s="3" t="s">
        <v>93</v>
      </c>
      <c r="C76" s="8">
        <v>12396</v>
      </c>
      <c r="D76" s="13">
        <v>2398</v>
      </c>
      <c r="E76" s="13">
        <v>1627</v>
      </c>
      <c r="F76" s="13">
        <v>8371</v>
      </c>
      <c r="G76" s="8">
        <v>2795</v>
      </c>
      <c r="H76" s="13">
        <v>1304</v>
      </c>
      <c r="I76" s="13">
        <v>591</v>
      </c>
      <c r="J76" s="13">
        <v>900</v>
      </c>
      <c r="K76" s="8">
        <v>125</v>
      </c>
      <c r="L76" s="12">
        <v>74</v>
      </c>
      <c r="M76" s="12">
        <v>14</v>
      </c>
      <c r="N76" s="12">
        <v>37</v>
      </c>
      <c r="O76" s="8">
        <v>2226</v>
      </c>
      <c r="P76" s="12">
        <v>960</v>
      </c>
      <c r="Q76" s="12">
        <v>508</v>
      </c>
      <c r="R76" s="12">
        <v>758</v>
      </c>
      <c r="S76" s="8">
        <v>1044</v>
      </c>
      <c r="T76" s="13">
        <v>179</v>
      </c>
      <c r="U76" s="13">
        <v>238</v>
      </c>
      <c r="V76" s="13">
        <v>627</v>
      </c>
      <c r="W76" s="8">
        <v>1356</v>
      </c>
      <c r="X76" s="13">
        <v>121</v>
      </c>
      <c r="Y76" s="13">
        <v>147</v>
      </c>
      <c r="Z76" s="13">
        <v>1088</v>
      </c>
      <c r="AA76" s="8">
        <v>2977</v>
      </c>
      <c r="AB76" s="13">
        <v>265</v>
      </c>
      <c r="AC76" s="13">
        <v>303</v>
      </c>
      <c r="AD76" s="13">
        <v>2409</v>
      </c>
      <c r="AE76" s="8">
        <v>868</v>
      </c>
      <c r="AF76" s="13">
        <v>258</v>
      </c>
      <c r="AG76" s="13">
        <v>105</v>
      </c>
      <c r="AH76" s="13">
        <v>505</v>
      </c>
      <c r="AI76" s="8">
        <v>3356</v>
      </c>
      <c r="AJ76" s="13">
        <v>271</v>
      </c>
      <c r="AK76" s="13">
        <v>243</v>
      </c>
      <c r="AL76" s="8">
        <v>2842</v>
      </c>
    </row>
    <row r="77" spans="1:38" x14ac:dyDescent="0.15">
      <c r="A77" s="14"/>
      <c r="B77" s="14"/>
    </row>
    <row r="78" spans="1:38" x14ac:dyDescent="0.15">
      <c r="A78" s="14"/>
      <c r="B78" s="14"/>
      <c r="D78" s="2"/>
    </row>
    <row r="79" spans="1:38" x14ac:dyDescent="0.15">
      <c r="A79" s="14"/>
      <c r="B79" s="14"/>
    </row>
    <row r="80" spans="1:38" x14ac:dyDescent="0.15">
      <c r="A80" s="14"/>
      <c r="B80" s="14"/>
    </row>
    <row r="81" spans="1:2" x14ac:dyDescent="0.15">
      <c r="A81" s="14"/>
      <c r="B81" s="14"/>
    </row>
    <row r="82" spans="1:2" x14ac:dyDescent="0.15">
      <c r="A82" s="14"/>
      <c r="B82" s="14"/>
    </row>
    <row r="83" spans="1:2" x14ac:dyDescent="0.15">
      <c r="A83" s="14"/>
      <c r="B83" s="14"/>
    </row>
    <row r="84" spans="1:2" x14ac:dyDescent="0.15">
      <c r="A84" s="14"/>
      <c r="B84" s="14"/>
    </row>
    <row r="85" spans="1:2" x14ac:dyDescent="0.15">
      <c r="A85" s="14"/>
      <c r="B85" s="14"/>
    </row>
    <row r="86" spans="1:2" x14ac:dyDescent="0.15">
      <c r="A86" s="14"/>
      <c r="B86" s="14"/>
    </row>
    <row r="87" spans="1:2" x14ac:dyDescent="0.15">
      <c r="A87" s="14"/>
      <c r="B87" s="14"/>
    </row>
    <row r="88" spans="1:2" x14ac:dyDescent="0.15">
      <c r="A88" s="14"/>
      <c r="B88" s="14"/>
    </row>
    <row r="89" spans="1:2" x14ac:dyDescent="0.15">
      <c r="A89" s="14"/>
      <c r="B89" s="14"/>
    </row>
    <row r="90" spans="1:2" x14ac:dyDescent="0.15">
      <c r="A90" s="14"/>
      <c r="B90" s="14"/>
    </row>
    <row r="91" spans="1:2" x14ac:dyDescent="0.15">
      <c r="A91" s="14"/>
      <c r="B91" s="14"/>
    </row>
    <row r="92" spans="1:2" x14ac:dyDescent="0.15">
      <c r="A92" s="14"/>
      <c r="B92" s="14"/>
    </row>
    <row r="93" spans="1:2" x14ac:dyDescent="0.15">
      <c r="A93" s="14"/>
      <c r="B93" s="14"/>
    </row>
    <row r="94" spans="1:2" x14ac:dyDescent="0.15">
      <c r="A94" s="14"/>
      <c r="B94" s="14"/>
    </row>
    <row r="95" spans="1:2" x14ac:dyDescent="0.15">
      <c r="A95" s="14"/>
      <c r="B95" s="14"/>
    </row>
    <row r="96" spans="1:2" x14ac:dyDescent="0.15">
      <c r="A96" s="14"/>
      <c r="B96" s="14"/>
    </row>
    <row r="97" spans="1:2" x14ac:dyDescent="0.15">
      <c r="A97" s="14"/>
      <c r="B97" s="14"/>
    </row>
    <row r="98" spans="1:2" x14ac:dyDescent="0.15">
      <c r="A98" s="14"/>
      <c r="B98" s="14"/>
    </row>
    <row r="99" spans="1:2" x14ac:dyDescent="0.15">
      <c r="A99" s="14"/>
      <c r="B99" s="14"/>
    </row>
    <row r="100" spans="1:2" x14ac:dyDescent="0.15">
      <c r="A100" s="14"/>
      <c r="B100" s="14"/>
    </row>
    <row r="101" spans="1:2" x14ac:dyDescent="0.15">
      <c r="A101" s="14"/>
      <c r="B101" s="14"/>
    </row>
    <row r="102" spans="1:2" x14ac:dyDescent="0.15">
      <c r="A102" s="14"/>
      <c r="B102" s="14"/>
    </row>
    <row r="103" spans="1:2" x14ac:dyDescent="0.15">
      <c r="A103" s="14"/>
      <c r="B103" s="14"/>
    </row>
    <row r="104" spans="1:2" x14ac:dyDescent="0.15">
      <c r="A104" s="14"/>
      <c r="B104" s="14"/>
    </row>
    <row r="105" spans="1:2" x14ac:dyDescent="0.15">
      <c r="A105" s="14"/>
      <c r="B105" s="14"/>
    </row>
    <row r="106" spans="1:2" x14ac:dyDescent="0.15">
      <c r="A106" s="14"/>
      <c r="B106" s="14"/>
    </row>
    <row r="107" spans="1:2" x14ac:dyDescent="0.15">
      <c r="A107" s="14"/>
      <c r="B107" s="14"/>
    </row>
    <row r="108" spans="1:2" x14ac:dyDescent="0.15">
      <c r="A108" s="14"/>
      <c r="B108" s="14"/>
    </row>
    <row r="109" spans="1:2" x14ac:dyDescent="0.15">
      <c r="A109" s="14"/>
      <c r="B109" s="14"/>
    </row>
    <row r="110" spans="1:2" x14ac:dyDescent="0.15">
      <c r="A110" s="14"/>
      <c r="B110" s="14"/>
    </row>
    <row r="111" spans="1:2" x14ac:dyDescent="0.15">
      <c r="A111" s="14"/>
      <c r="B111" s="14"/>
    </row>
    <row r="112" spans="1:2" x14ac:dyDescent="0.15">
      <c r="A112" s="14"/>
      <c r="B112" s="14"/>
    </row>
    <row r="113" spans="1:2" x14ac:dyDescent="0.15">
      <c r="A113" s="14"/>
      <c r="B113" s="14"/>
    </row>
    <row r="114" spans="1:2" x14ac:dyDescent="0.15">
      <c r="A114" s="14"/>
      <c r="B114" s="14"/>
    </row>
    <row r="115" spans="1:2" x14ac:dyDescent="0.15">
      <c r="A115" s="14"/>
      <c r="B115" s="14"/>
    </row>
    <row r="116" spans="1:2" x14ac:dyDescent="0.15">
      <c r="A116" s="14"/>
      <c r="B116" s="14"/>
    </row>
    <row r="117" spans="1:2" x14ac:dyDescent="0.15">
      <c r="A117" s="14"/>
      <c r="B117" s="14"/>
    </row>
    <row r="118" spans="1:2" x14ac:dyDescent="0.15">
      <c r="A118" s="14"/>
      <c r="B118" s="14"/>
    </row>
    <row r="119" spans="1:2" x14ac:dyDescent="0.15">
      <c r="A119" s="14"/>
      <c r="B119" s="14"/>
    </row>
    <row r="120" spans="1:2" x14ac:dyDescent="0.15">
      <c r="A120" s="14"/>
      <c r="B120" s="14"/>
    </row>
    <row r="121" spans="1:2" x14ac:dyDescent="0.15">
      <c r="A121" s="14"/>
      <c r="B121" s="14"/>
    </row>
    <row r="122" spans="1:2" x14ac:dyDescent="0.15">
      <c r="A122" s="14"/>
      <c r="B122" s="14"/>
    </row>
    <row r="123" spans="1:2" x14ac:dyDescent="0.15">
      <c r="A123" s="14"/>
      <c r="B123" s="14"/>
    </row>
    <row r="124" spans="1:2" x14ac:dyDescent="0.15">
      <c r="A124" s="14"/>
      <c r="B124" s="14"/>
    </row>
    <row r="125" spans="1:2" x14ac:dyDescent="0.15">
      <c r="A125" s="14"/>
      <c r="B125" s="14"/>
    </row>
    <row r="126" spans="1:2" x14ac:dyDescent="0.15">
      <c r="A126" s="14"/>
      <c r="B126" s="14"/>
    </row>
    <row r="127" spans="1:2" x14ac:dyDescent="0.15">
      <c r="A127" s="14"/>
      <c r="B127" s="14"/>
    </row>
    <row r="128" spans="1:2" x14ac:dyDescent="0.15">
      <c r="A128" s="14"/>
      <c r="B128" s="14"/>
    </row>
    <row r="129" spans="1:2" x14ac:dyDescent="0.15">
      <c r="A129" s="14"/>
      <c r="B129" s="14"/>
    </row>
    <row r="130" spans="1:2" x14ac:dyDescent="0.15">
      <c r="A130" s="14"/>
      <c r="B130" s="14"/>
    </row>
    <row r="131" spans="1:2" x14ac:dyDescent="0.15">
      <c r="A131" s="14"/>
      <c r="B131" s="14"/>
    </row>
    <row r="132" spans="1:2" x14ac:dyDescent="0.15">
      <c r="A132" s="14"/>
      <c r="B132" s="14"/>
    </row>
    <row r="133" spans="1:2" x14ac:dyDescent="0.15">
      <c r="A133" s="14"/>
      <c r="B133" s="14"/>
    </row>
    <row r="134" spans="1:2" x14ac:dyDescent="0.15">
      <c r="A134" s="14"/>
      <c r="B134" s="14"/>
    </row>
    <row r="135" spans="1:2" x14ac:dyDescent="0.15">
      <c r="A135" s="14"/>
      <c r="B135" s="14"/>
    </row>
    <row r="136" spans="1:2" x14ac:dyDescent="0.15">
      <c r="A136" s="14"/>
      <c r="B136" s="14"/>
    </row>
    <row r="137" spans="1:2" x14ac:dyDescent="0.15">
      <c r="A137" s="14"/>
      <c r="B137" s="14"/>
    </row>
    <row r="138" spans="1:2" x14ac:dyDescent="0.15">
      <c r="A138" s="14"/>
      <c r="B138" s="14"/>
    </row>
    <row r="139" spans="1:2" x14ac:dyDescent="0.15">
      <c r="A139" s="14"/>
      <c r="B139" s="14"/>
    </row>
    <row r="140" spans="1:2" x14ac:dyDescent="0.15">
      <c r="A140" s="14"/>
      <c r="B140" s="14"/>
    </row>
    <row r="141" spans="1:2" x14ac:dyDescent="0.15">
      <c r="A141" s="14"/>
      <c r="B141" s="14"/>
    </row>
    <row r="142" spans="1:2" x14ac:dyDescent="0.15">
      <c r="A142" s="14"/>
      <c r="B142" s="14"/>
    </row>
    <row r="143" spans="1:2" x14ac:dyDescent="0.15">
      <c r="A143" s="14"/>
      <c r="B143" s="14"/>
    </row>
    <row r="144" spans="1:2" x14ac:dyDescent="0.15">
      <c r="A144" s="14"/>
      <c r="B144" s="14"/>
    </row>
    <row r="145" spans="1:2" x14ac:dyDescent="0.15">
      <c r="A145" s="14"/>
      <c r="B145" s="14"/>
    </row>
    <row r="146" spans="1:2" x14ac:dyDescent="0.15">
      <c r="A146" s="14"/>
      <c r="B146" s="14"/>
    </row>
    <row r="147" spans="1:2" x14ac:dyDescent="0.15">
      <c r="A147" s="14"/>
      <c r="B147" s="14"/>
    </row>
    <row r="148" spans="1:2" x14ac:dyDescent="0.15">
      <c r="A148" s="14"/>
      <c r="B148" s="14"/>
    </row>
    <row r="149" spans="1:2" x14ac:dyDescent="0.15">
      <c r="A149" s="14"/>
      <c r="B149" s="14"/>
    </row>
    <row r="150" spans="1:2" x14ac:dyDescent="0.15">
      <c r="A150" s="14"/>
      <c r="B150" s="14"/>
    </row>
    <row r="151" spans="1:2" x14ac:dyDescent="0.15">
      <c r="A151" s="14"/>
      <c r="B151" s="14"/>
    </row>
    <row r="152" spans="1:2" x14ac:dyDescent="0.15">
      <c r="A152" s="14"/>
      <c r="B152" s="14"/>
    </row>
    <row r="153" spans="1:2" x14ac:dyDescent="0.15">
      <c r="A153" s="14"/>
      <c r="B153" s="14"/>
    </row>
    <row r="154" spans="1:2" x14ac:dyDescent="0.15">
      <c r="A154" s="14"/>
      <c r="B154" s="14"/>
    </row>
    <row r="155" spans="1:2" x14ac:dyDescent="0.15">
      <c r="A155" s="14"/>
      <c r="B155" s="14"/>
    </row>
    <row r="156" spans="1:2" x14ac:dyDescent="0.15">
      <c r="A156" s="14"/>
      <c r="B156" s="14"/>
    </row>
    <row r="157" spans="1:2" x14ac:dyDescent="0.15">
      <c r="A157" s="14"/>
      <c r="B157" s="14"/>
    </row>
    <row r="158" spans="1:2" x14ac:dyDescent="0.15">
      <c r="A158" s="14"/>
      <c r="B158" s="14"/>
    </row>
    <row r="159" spans="1:2" x14ac:dyDescent="0.15">
      <c r="A159" s="14"/>
      <c r="B159" s="14"/>
    </row>
    <row r="160" spans="1:2" x14ac:dyDescent="0.15">
      <c r="A160" s="14"/>
      <c r="B160" s="14"/>
    </row>
    <row r="161" spans="1:2" x14ac:dyDescent="0.15">
      <c r="A161" s="14"/>
      <c r="B161" s="14"/>
    </row>
    <row r="162" spans="1:2" x14ac:dyDescent="0.15">
      <c r="A162" s="14"/>
      <c r="B162" s="14"/>
    </row>
    <row r="163" spans="1:2" x14ac:dyDescent="0.15">
      <c r="A163" s="14"/>
      <c r="B163" s="14"/>
    </row>
    <row r="164" spans="1:2" x14ac:dyDescent="0.15">
      <c r="A164" s="14"/>
      <c r="B164" s="14"/>
    </row>
    <row r="165" spans="1:2" x14ac:dyDescent="0.15">
      <c r="A165" s="14"/>
      <c r="B165" s="14"/>
    </row>
    <row r="166" spans="1:2" x14ac:dyDescent="0.15">
      <c r="A166" s="14"/>
      <c r="B166" s="14"/>
    </row>
    <row r="167" spans="1:2" x14ac:dyDescent="0.15">
      <c r="A167" s="14"/>
      <c r="B167" s="14"/>
    </row>
    <row r="168" spans="1:2" x14ac:dyDescent="0.15">
      <c r="A168" s="14"/>
      <c r="B168" s="14"/>
    </row>
    <row r="169" spans="1:2" x14ac:dyDescent="0.15">
      <c r="A169" s="14"/>
      <c r="B169" s="14"/>
    </row>
    <row r="170" spans="1:2" x14ac:dyDescent="0.15">
      <c r="A170" s="14"/>
      <c r="B170" s="14"/>
    </row>
    <row r="171" spans="1:2" x14ac:dyDescent="0.15">
      <c r="A171" s="14"/>
      <c r="B171" s="14"/>
    </row>
    <row r="172" spans="1:2" x14ac:dyDescent="0.15">
      <c r="A172" s="14"/>
      <c r="B172" s="14"/>
    </row>
    <row r="173" spans="1:2" x14ac:dyDescent="0.15">
      <c r="A173" s="14"/>
      <c r="B173" s="14"/>
    </row>
    <row r="174" spans="1:2" x14ac:dyDescent="0.15">
      <c r="A174" s="14"/>
      <c r="B174" s="14"/>
    </row>
    <row r="175" spans="1:2" x14ac:dyDescent="0.15">
      <c r="A175" s="14"/>
      <c r="B175" s="14"/>
    </row>
    <row r="176" spans="1:2" x14ac:dyDescent="0.15">
      <c r="A176" s="14"/>
      <c r="B176" s="14"/>
    </row>
    <row r="177" spans="1:2" x14ac:dyDescent="0.15">
      <c r="A177" s="14"/>
      <c r="B177" s="14"/>
    </row>
    <row r="178" spans="1:2" x14ac:dyDescent="0.15">
      <c r="A178" s="14"/>
      <c r="B178" s="14"/>
    </row>
    <row r="179" spans="1:2" x14ac:dyDescent="0.15">
      <c r="A179" s="14"/>
      <c r="B179" s="14"/>
    </row>
    <row r="180" spans="1:2" x14ac:dyDescent="0.15">
      <c r="A180" s="14"/>
      <c r="B180" s="14"/>
    </row>
    <row r="181" spans="1:2" x14ac:dyDescent="0.15">
      <c r="A181" s="14"/>
      <c r="B181" s="14"/>
    </row>
    <row r="182" spans="1:2" x14ac:dyDescent="0.15">
      <c r="A182" s="14"/>
      <c r="B182" s="14"/>
    </row>
    <row r="183" spans="1:2" x14ac:dyDescent="0.15">
      <c r="A183" s="14"/>
      <c r="B183" s="14"/>
    </row>
    <row r="184" spans="1:2" x14ac:dyDescent="0.15">
      <c r="A184" s="14"/>
      <c r="B184" s="14"/>
    </row>
    <row r="185" spans="1:2" x14ac:dyDescent="0.15">
      <c r="A185" s="14"/>
      <c r="B185" s="14"/>
    </row>
    <row r="186" spans="1:2" x14ac:dyDescent="0.15">
      <c r="A186" s="14"/>
      <c r="B186" s="14"/>
    </row>
    <row r="187" spans="1:2" x14ac:dyDescent="0.15">
      <c r="A187" s="14"/>
      <c r="B187" s="14"/>
    </row>
    <row r="188" spans="1:2" x14ac:dyDescent="0.15">
      <c r="A188" s="14"/>
      <c r="B188" s="14"/>
    </row>
    <row r="189" spans="1:2" x14ac:dyDescent="0.15">
      <c r="A189" s="14"/>
      <c r="B189" s="14"/>
    </row>
    <row r="190" spans="1:2" x14ac:dyDescent="0.15">
      <c r="A190" s="14"/>
      <c r="B190" s="14"/>
    </row>
    <row r="191" spans="1:2" x14ac:dyDescent="0.15">
      <c r="A191" s="14"/>
      <c r="B191" s="14"/>
    </row>
    <row r="192" spans="1:2" x14ac:dyDescent="0.15">
      <c r="A192" s="14"/>
      <c r="B192" s="14"/>
    </row>
    <row r="193" spans="1:2" x14ac:dyDescent="0.15">
      <c r="A193" s="14"/>
      <c r="B193" s="14"/>
    </row>
    <row r="194" spans="1:2" x14ac:dyDescent="0.15">
      <c r="A194" s="14"/>
      <c r="B194" s="14"/>
    </row>
    <row r="195" spans="1:2" x14ac:dyDescent="0.15">
      <c r="A195" s="14"/>
      <c r="B195" s="14"/>
    </row>
    <row r="196" spans="1:2" x14ac:dyDescent="0.15">
      <c r="A196" s="14"/>
      <c r="B196" s="14"/>
    </row>
    <row r="197" spans="1:2" x14ac:dyDescent="0.15">
      <c r="A197" s="14"/>
      <c r="B197" s="14"/>
    </row>
    <row r="198" spans="1:2" x14ac:dyDescent="0.15">
      <c r="A198" s="14"/>
      <c r="B198" s="14"/>
    </row>
    <row r="199" spans="1:2" x14ac:dyDescent="0.15">
      <c r="A199" s="14"/>
      <c r="B199" s="14"/>
    </row>
    <row r="200" spans="1:2" x14ac:dyDescent="0.15">
      <c r="A200" s="14"/>
      <c r="B200" s="14"/>
    </row>
    <row r="201" spans="1:2" x14ac:dyDescent="0.15">
      <c r="A201" s="14"/>
      <c r="B201" s="14"/>
    </row>
    <row r="202" spans="1:2" x14ac:dyDescent="0.15">
      <c r="A202" s="14"/>
      <c r="B202" s="14"/>
    </row>
    <row r="203" spans="1:2" x14ac:dyDescent="0.15">
      <c r="A203" s="14"/>
      <c r="B203" s="14"/>
    </row>
    <row r="204" spans="1:2" x14ac:dyDescent="0.15">
      <c r="A204" s="14"/>
      <c r="B204" s="14"/>
    </row>
    <row r="205" spans="1:2" x14ac:dyDescent="0.15">
      <c r="A205" s="14"/>
      <c r="B205" s="14"/>
    </row>
    <row r="206" spans="1:2" x14ac:dyDescent="0.15">
      <c r="A206" s="14"/>
      <c r="B206" s="14"/>
    </row>
    <row r="207" spans="1:2" x14ac:dyDescent="0.15">
      <c r="A207" s="14"/>
      <c r="B207" s="14"/>
    </row>
    <row r="208" spans="1:2" x14ac:dyDescent="0.15">
      <c r="A208" s="14"/>
      <c r="B208" s="14"/>
    </row>
    <row r="209" spans="1:2" x14ac:dyDescent="0.15">
      <c r="A209" s="14"/>
      <c r="B209" s="14"/>
    </row>
    <row r="210" spans="1:2" x14ac:dyDescent="0.15">
      <c r="A210" s="14"/>
      <c r="B210" s="14"/>
    </row>
    <row r="211" spans="1:2" x14ac:dyDescent="0.15">
      <c r="A211" s="14"/>
      <c r="B211" s="14"/>
    </row>
    <row r="212" spans="1:2" x14ac:dyDescent="0.15">
      <c r="A212" s="14"/>
      <c r="B212" s="14"/>
    </row>
    <row r="213" spans="1:2" x14ac:dyDescent="0.15">
      <c r="A213" s="14"/>
      <c r="B213" s="14"/>
    </row>
    <row r="214" spans="1:2" x14ac:dyDescent="0.15">
      <c r="A214" s="14"/>
      <c r="B214" s="14"/>
    </row>
    <row r="215" spans="1:2" x14ac:dyDescent="0.15">
      <c r="A215" s="14"/>
      <c r="B215" s="14"/>
    </row>
    <row r="216" spans="1:2" x14ac:dyDescent="0.15">
      <c r="A216" s="14"/>
      <c r="B216" s="14"/>
    </row>
    <row r="217" spans="1:2" x14ac:dyDescent="0.15">
      <c r="A217" s="14"/>
      <c r="B217" s="14"/>
    </row>
    <row r="218" spans="1:2" x14ac:dyDescent="0.15">
      <c r="A218" s="14"/>
      <c r="B218" s="14"/>
    </row>
    <row r="219" spans="1:2" x14ac:dyDescent="0.15">
      <c r="A219" s="14"/>
      <c r="B219" s="14"/>
    </row>
    <row r="220" spans="1:2" x14ac:dyDescent="0.15">
      <c r="A220" s="14"/>
      <c r="B220" s="14"/>
    </row>
    <row r="221" spans="1:2" x14ac:dyDescent="0.15">
      <c r="A221" s="14"/>
      <c r="B221" s="14"/>
    </row>
    <row r="222" spans="1:2" x14ac:dyDescent="0.15">
      <c r="A222" s="14"/>
      <c r="B222" s="14"/>
    </row>
    <row r="223" spans="1:2" x14ac:dyDescent="0.15">
      <c r="A223" s="14"/>
      <c r="B223" s="14"/>
    </row>
    <row r="224" spans="1:2" x14ac:dyDescent="0.15">
      <c r="A224" s="14"/>
      <c r="B224" s="14"/>
    </row>
    <row r="225" spans="1:2" x14ac:dyDescent="0.15">
      <c r="A225" s="14"/>
      <c r="B225" s="14"/>
    </row>
    <row r="226" spans="1:2" x14ac:dyDescent="0.15">
      <c r="A226" s="14"/>
      <c r="B226" s="14"/>
    </row>
    <row r="227" spans="1:2" x14ac:dyDescent="0.15">
      <c r="A227" s="14"/>
      <c r="B227" s="14"/>
    </row>
    <row r="228" spans="1:2" x14ac:dyDescent="0.15">
      <c r="A228" s="14"/>
      <c r="B228" s="14"/>
    </row>
    <row r="229" spans="1:2" x14ac:dyDescent="0.15">
      <c r="A229" s="14"/>
      <c r="B229" s="14"/>
    </row>
    <row r="230" spans="1:2" x14ac:dyDescent="0.15">
      <c r="A230" s="14"/>
      <c r="B230" s="14"/>
    </row>
    <row r="231" spans="1:2" x14ac:dyDescent="0.15">
      <c r="A231" s="14"/>
      <c r="B231" s="14"/>
    </row>
    <row r="232" spans="1:2" x14ac:dyDescent="0.15">
      <c r="A232" s="14"/>
      <c r="B232" s="14"/>
    </row>
    <row r="233" spans="1:2" x14ac:dyDescent="0.15">
      <c r="A233" s="14"/>
      <c r="B233" s="14"/>
    </row>
    <row r="234" spans="1:2" x14ac:dyDescent="0.15">
      <c r="A234" s="14"/>
      <c r="B234" s="14"/>
    </row>
    <row r="235" spans="1:2" x14ac:dyDescent="0.15">
      <c r="A235" s="14"/>
      <c r="B235" s="14"/>
    </row>
    <row r="236" spans="1:2" x14ac:dyDescent="0.15">
      <c r="A236" s="14"/>
      <c r="B236" s="14"/>
    </row>
    <row r="237" spans="1:2" x14ac:dyDescent="0.15">
      <c r="A237" s="14"/>
      <c r="B237" s="14"/>
    </row>
    <row r="238" spans="1:2" x14ac:dyDescent="0.15">
      <c r="A238" s="14"/>
      <c r="B238" s="14"/>
    </row>
    <row r="239" spans="1:2" x14ac:dyDescent="0.15">
      <c r="A239" s="14"/>
      <c r="B239" s="14"/>
    </row>
    <row r="240" spans="1:2" x14ac:dyDescent="0.15">
      <c r="A240" s="14"/>
      <c r="B240" s="14"/>
    </row>
    <row r="241" spans="1:2" x14ac:dyDescent="0.15">
      <c r="A241" s="14"/>
      <c r="B241" s="14"/>
    </row>
    <row r="242" spans="1:2" x14ac:dyDescent="0.15">
      <c r="A242" s="14"/>
      <c r="B242" s="14"/>
    </row>
    <row r="243" spans="1:2" x14ac:dyDescent="0.15">
      <c r="A243" s="14"/>
      <c r="B243" s="14"/>
    </row>
    <row r="244" spans="1:2" x14ac:dyDescent="0.15">
      <c r="A244" s="14"/>
      <c r="B244" s="14"/>
    </row>
    <row r="245" spans="1:2" x14ac:dyDescent="0.15">
      <c r="A245" s="14"/>
      <c r="B245" s="14"/>
    </row>
    <row r="246" spans="1:2" x14ac:dyDescent="0.15">
      <c r="A246" s="14"/>
      <c r="B246" s="14"/>
    </row>
    <row r="247" spans="1:2" x14ac:dyDescent="0.15">
      <c r="A247" s="14"/>
      <c r="B247" s="14"/>
    </row>
    <row r="248" spans="1:2" x14ac:dyDescent="0.15">
      <c r="A248" s="14"/>
      <c r="B248" s="14"/>
    </row>
    <row r="249" spans="1:2" x14ac:dyDescent="0.15">
      <c r="A249" s="14"/>
      <c r="B249" s="14"/>
    </row>
    <row r="250" spans="1:2" x14ac:dyDescent="0.15">
      <c r="A250" s="14"/>
      <c r="B250" s="14"/>
    </row>
    <row r="251" spans="1:2" x14ac:dyDescent="0.15">
      <c r="A251" s="14"/>
      <c r="B251" s="14"/>
    </row>
    <row r="252" spans="1:2" x14ac:dyDescent="0.15">
      <c r="A252" s="14"/>
      <c r="B252" s="14"/>
    </row>
    <row r="253" spans="1:2" x14ac:dyDescent="0.15">
      <c r="A253" s="14"/>
      <c r="B253" s="14"/>
    </row>
    <row r="254" spans="1:2" x14ac:dyDescent="0.15">
      <c r="A254" s="14"/>
      <c r="B254" s="14"/>
    </row>
    <row r="255" spans="1:2" x14ac:dyDescent="0.15">
      <c r="A255" s="14"/>
      <c r="B255" s="14"/>
    </row>
    <row r="256" spans="1:2" x14ac:dyDescent="0.15">
      <c r="A256" s="14"/>
      <c r="B256" s="14"/>
    </row>
    <row r="257" spans="1:2" x14ac:dyDescent="0.15">
      <c r="A257" s="14"/>
      <c r="B257" s="14"/>
    </row>
    <row r="258" spans="1:2" x14ac:dyDescent="0.15">
      <c r="A258" s="14"/>
      <c r="B258" s="14"/>
    </row>
    <row r="259" spans="1:2" x14ac:dyDescent="0.15">
      <c r="A259" s="14"/>
      <c r="B259" s="14"/>
    </row>
    <row r="260" spans="1:2" x14ac:dyDescent="0.15">
      <c r="A260" s="14"/>
      <c r="B260" s="14"/>
    </row>
    <row r="261" spans="1:2" x14ac:dyDescent="0.15">
      <c r="A261" s="14"/>
      <c r="B261" s="14"/>
    </row>
    <row r="262" spans="1:2" x14ac:dyDescent="0.15">
      <c r="A262" s="14"/>
      <c r="B262" s="14"/>
    </row>
    <row r="263" spans="1:2" x14ac:dyDescent="0.15">
      <c r="A263" s="14"/>
      <c r="B263" s="14"/>
    </row>
    <row r="264" spans="1:2" x14ac:dyDescent="0.15">
      <c r="A264" s="14"/>
      <c r="B264" s="14"/>
    </row>
    <row r="265" spans="1:2" x14ac:dyDescent="0.15">
      <c r="A265" s="14"/>
      <c r="B265" s="14"/>
    </row>
    <row r="266" spans="1:2" x14ac:dyDescent="0.15">
      <c r="A266" s="14"/>
      <c r="B266" s="14"/>
    </row>
    <row r="267" spans="1:2" x14ac:dyDescent="0.15">
      <c r="A267" s="14"/>
      <c r="B267" s="14"/>
    </row>
    <row r="268" spans="1:2" x14ac:dyDescent="0.15">
      <c r="A268" s="14"/>
      <c r="B268" s="14"/>
    </row>
    <row r="269" spans="1:2" x14ac:dyDescent="0.15">
      <c r="A269" s="14"/>
      <c r="B269" s="14"/>
    </row>
    <row r="270" spans="1:2" x14ac:dyDescent="0.15">
      <c r="A270" s="14"/>
      <c r="B270" s="14"/>
    </row>
    <row r="271" spans="1:2" x14ac:dyDescent="0.15">
      <c r="A271" s="14"/>
      <c r="B271" s="14"/>
    </row>
    <row r="272" spans="1:2" x14ac:dyDescent="0.15">
      <c r="A272" s="14"/>
      <c r="B272" s="14"/>
    </row>
    <row r="273" spans="1:2" x14ac:dyDescent="0.15">
      <c r="A273" s="14"/>
      <c r="B273" s="14"/>
    </row>
    <row r="274" spans="1:2" x14ac:dyDescent="0.15">
      <c r="A274" s="14"/>
      <c r="B274" s="14"/>
    </row>
    <row r="275" spans="1:2" x14ac:dyDescent="0.15">
      <c r="A275" s="14"/>
      <c r="B275" s="14"/>
    </row>
    <row r="276" spans="1:2" x14ac:dyDescent="0.15">
      <c r="A276" s="14"/>
      <c r="B276" s="14"/>
    </row>
    <row r="277" spans="1:2" x14ac:dyDescent="0.15">
      <c r="A277" s="14"/>
      <c r="B277" s="14"/>
    </row>
  </sheetData>
  <mergeCells count="25">
    <mergeCell ref="AE2:AE3"/>
    <mergeCell ref="AF2:AH2"/>
    <mergeCell ref="AI2:AI3"/>
    <mergeCell ref="AJ2:AL2"/>
    <mergeCell ref="AA1:AD1"/>
    <mergeCell ref="AE1:AH1"/>
    <mergeCell ref="AI1:AL1"/>
    <mergeCell ref="AA2:AA3"/>
    <mergeCell ref="AB2:AD2"/>
    <mergeCell ref="W1:Z1"/>
    <mergeCell ref="W2:W3"/>
    <mergeCell ref="X2:Z2"/>
    <mergeCell ref="C2:C3"/>
    <mergeCell ref="D2:F2"/>
    <mergeCell ref="G2:G3"/>
    <mergeCell ref="H2:J2"/>
    <mergeCell ref="K2:N2"/>
    <mergeCell ref="T2:V2"/>
    <mergeCell ref="S2:S3"/>
    <mergeCell ref="O2:R2"/>
    <mergeCell ref="S1:V1"/>
    <mergeCell ref="G1:R1"/>
    <mergeCell ref="A1:A3"/>
    <mergeCell ref="B1:B3"/>
    <mergeCell ref="C1:F1"/>
  </mergeCells>
  <pageMargins left="0.7" right="0.7" top="0.75" bottom="0.75" header="0.3" footer="0.3"/>
  <pageSetup paperSize="8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0"/>
  <sheetViews>
    <sheetView tabSelected="1" zoomScale="90" zoomScaleNormal="90" workbookViewId="0">
      <pane xSplit="1" ySplit="1" topLeftCell="B2" activePane="bottomRight" state="frozen"/>
      <selection activeCell="E285" sqref="E285"/>
      <selection pane="topRight" activeCell="E285" sqref="E285"/>
      <selection pane="bottomLeft" activeCell="E285" sqref="E285"/>
      <selection pane="bottomRight" activeCell="F14" sqref="F14"/>
    </sheetView>
  </sheetViews>
  <sheetFormatPr baseColWidth="10" defaultColWidth="8.83203125" defaultRowHeight="15" x14ac:dyDescent="0.2"/>
  <cols>
    <col min="1" max="1" width="17.1640625" style="15" customWidth="1"/>
    <col min="2" max="4" width="17.1640625" customWidth="1"/>
  </cols>
  <sheetData>
    <row r="1" spans="1:4" s="18" customFormat="1" ht="169" customHeight="1" x14ac:dyDescent="0.2">
      <c r="A1" s="19" t="s">
        <v>94</v>
      </c>
      <c r="B1" s="20" t="s">
        <v>88</v>
      </c>
      <c r="C1" s="19" t="s">
        <v>87</v>
      </c>
      <c r="D1" s="19" t="s">
        <v>86</v>
      </c>
    </row>
    <row r="2" spans="1:4" ht="12.75" customHeight="1" x14ac:dyDescent="0.2">
      <c r="A2" s="16">
        <v>41640</v>
      </c>
      <c r="B2" s="17">
        <v>6.52346855785422</v>
      </c>
      <c r="C2" s="17">
        <v>0.109389773797511</v>
      </c>
      <c r="D2" s="17">
        <v>16.0704577437978</v>
      </c>
    </row>
    <row r="3" spans="1:4" ht="12.75" customHeight="1" x14ac:dyDescent="0.2">
      <c r="A3" s="16">
        <v>41671</v>
      </c>
      <c r="B3" s="17">
        <v>6.1630864988129304</v>
      </c>
      <c r="C3" s="17">
        <v>-1.05453713613445</v>
      </c>
      <c r="D3" s="17">
        <v>14.578732059477399</v>
      </c>
    </row>
    <row r="4" spans="1:4" ht="12.75" customHeight="1" x14ac:dyDescent="0.2">
      <c r="A4" s="16">
        <v>41699</v>
      </c>
      <c r="B4" s="17">
        <v>6.0704677589659202</v>
      </c>
      <c r="C4" s="17">
        <v>0.64847874093012303</v>
      </c>
      <c r="D4" s="17">
        <v>16.883681110089</v>
      </c>
    </row>
    <row r="5" spans="1:4" ht="12.75" customHeight="1" x14ac:dyDescent="0.2">
      <c r="A5" s="16">
        <v>41730</v>
      </c>
      <c r="B5" s="17">
        <v>5.4691890349753303</v>
      </c>
      <c r="C5" s="17">
        <v>-1.43916735915123</v>
      </c>
      <c r="D5" s="17">
        <v>17.6436689378429</v>
      </c>
    </row>
    <row r="6" spans="1:4" ht="12.75" customHeight="1" x14ac:dyDescent="0.2">
      <c r="A6" s="16">
        <v>41760</v>
      </c>
      <c r="B6" s="17">
        <v>6.2615630287164104</v>
      </c>
      <c r="C6" s="17">
        <v>1.33686995417253</v>
      </c>
      <c r="D6" s="17">
        <v>18.019370254661901</v>
      </c>
    </row>
    <row r="7" spans="1:4" ht="12.75" customHeight="1" x14ac:dyDescent="0.2">
      <c r="A7" s="16">
        <v>41791</v>
      </c>
      <c r="B7" s="17">
        <v>4.2486186719461898</v>
      </c>
      <c r="C7" s="17">
        <v>-2.5997615041873399</v>
      </c>
      <c r="D7" s="17">
        <v>17.550958919288998</v>
      </c>
    </row>
    <row r="8" spans="1:4" ht="12.75" customHeight="1" x14ac:dyDescent="0.2">
      <c r="A8" s="16">
        <v>41821</v>
      </c>
      <c r="B8" s="17">
        <v>4.6547393562812802</v>
      </c>
      <c r="C8" s="17">
        <v>-2.5587541883730398</v>
      </c>
      <c r="D8" s="17">
        <v>17.912159217768099</v>
      </c>
    </row>
    <row r="9" spans="1:4" ht="12.75" customHeight="1" x14ac:dyDescent="0.2">
      <c r="A9" s="16">
        <v>41852</v>
      </c>
      <c r="B9" s="17">
        <v>5.80144915592538</v>
      </c>
      <c r="C9" s="17">
        <v>0.61236484083479203</v>
      </c>
      <c r="D9" s="17">
        <v>19.0180591475923</v>
      </c>
    </row>
    <row r="10" spans="1:4" ht="12.75" customHeight="1" x14ac:dyDescent="0.2">
      <c r="A10" s="16">
        <v>41883</v>
      </c>
      <c r="B10" s="17">
        <v>3.1881366892210701</v>
      </c>
      <c r="C10" s="17">
        <v>-5.8738632894403304</v>
      </c>
      <c r="D10" s="17">
        <v>17.839420844454501</v>
      </c>
    </row>
    <row r="11" spans="1:4" ht="12.75" customHeight="1" x14ac:dyDescent="0.2">
      <c r="A11" s="16">
        <v>41913</v>
      </c>
      <c r="B11" s="17">
        <v>4.5826449805326197</v>
      </c>
      <c r="C11" s="17">
        <v>0.97926883522517605</v>
      </c>
      <c r="D11" s="17">
        <v>20.097084403841301</v>
      </c>
    </row>
    <row r="12" spans="1:4" ht="12.75" customHeight="1" x14ac:dyDescent="0.2">
      <c r="A12" s="16">
        <v>41944</v>
      </c>
      <c r="B12" s="17">
        <v>2.6764519518880001</v>
      </c>
      <c r="C12" s="17">
        <v>-3.0350773952950001</v>
      </c>
      <c r="D12" s="17">
        <v>22.616884987229</v>
      </c>
    </row>
    <row r="13" spans="1:4" ht="12.75" customHeight="1" x14ac:dyDescent="0.2">
      <c r="A13" s="16">
        <v>41974</v>
      </c>
      <c r="B13" s="17">
        <v>-0.23853386406074201</v>
      </c>
      <c r="C13" s="17">
        <v>-7.3038180162104904</v>
      </c>
      <c r="D13" s="17">
        <v>25.997198900688598</v>
      </c>
    </row>
    <row r="14" spans="1:4" ht="12.75" customHeight="1" x14ac:dyDescent="0.2">
      <c r="A14" s="16">
        <v>42005</v>
      </c>
      <c r="B14" s="17">
        <v>0.34948884645285699</v>
      </c>
      <c r="C14" s="17">
        <v>-2.1463563414271101</v>
      </c>
      <c r="D14" s="17">
        <v>28.4956056369697</v>
      </c>
    </row>
    <row r="15" spans="1:4" ht="12.75" customHeight="1" x14ac:dyDescent="0.2">
      <c r="A15" s="16">
        <v>42036</v>
      </c>
      <c r="B15" s="17">
        <v>-2.5169440068339402</v>
      </c>
      <c r="C15" s="17">
        <v>-6.9370338134944802</v>
      </c>
      <c r="D15" s="17">
        <v>30.3363391803327</v>
      </c>
    </row>
    <row r="16" spans="1:4" ht="12.75" customHeight="1" x14ac:dyDescent="0.2">
      <c r="A16" s="16">
        <v>42064</v>
      </c>
      <c r="B16" s="17">
        <v>-1.6346934564242299</v>
      </c>
      <c r="C16" s="17">
        <v>-6.2101999763127997</v>
      </c>
      <c r="D16" s="17">
        <v>29.7118184760844</v>
      </c>
    </row>
    <row r="17" spans="1:4" ht="12.75" customHeight="1" x14ac:dyDescent="0.2">
      <c r="A17" s="16">
        <v>42095</v>
      </c>
      <c r="B17" s="17">
        <v>-1.3853715917551599</v>
      </c>
      <c r="C17" s="17">
        <v>-7.2544994155311002</v>
      </c>
      <c r="D17" s="17">
        <v>27.6230842089339</v>
      </c>
    </row>
    <row r="18" spans="1:4" ht="12.75" customHeight="1" x14ac:dyDescent="0.2">
      <c r="A18" s="16">
        <v>42125</v>
      </c>
      <c r="B18" s="17">
        <v>0.71691330957528998</v>
      </c>
      <c r="C18" s="17">
        <v>-4.34172209288527</v>
      </c>
      <c r="D18" s="17">
        <v>25.7182943955676</v>
      </c>
    </row>
    <row r="19" spans="1:4" ht="12.75" customHeight="1" x14ac:dyDescent="0.2">
      <c r="A19" s="16">
        <v>42156</v>
      </c>
      <c r="B19" s="17">
        <v>-0.74590773122741905</v>
      </c>
      <c r="C19" s="17">
        <v>-7.5637743162714299</v>
      </c>
      <c r="D19" s="17">
        <v>24.613384854844099</v>
      </c>
    </row>
    <row r="20" spans="1:4" ht="12.75" customHeight="1" x14ac:dyDescent="0.2">
      <c r="A20" s="16">
        <v>42186</v>
      </c>
      <c r="B20" s="17">
        <v>-0.361035201359442</v>
      </c>
      <c r="C20" s="17">
        <v>-5.0533898719137804</v>
      </c>
      <c r="D20" s="17">
        <v>23.190134665625401</v>
      </c>
    </row>
    <row r="21" spans="1:4" ht="12.75" customHeight="1" x14ac:dyDescent="0.2">
      <c r="A21" s="16">
        <v>42217</v>
      </c>
      <c r="B21" s="17">
        <v>-1.4864906398970601</v>
      </c>
      <c r="C21" s="17">
        <v>-5.5590203343964797</v>
      </c>
      <c r="D21" s="17">
        <v>23.779783905926202</v>
      </c>
    </row>
    <row r="22" spans="1:4" ht="12.75" customHeight="1" x14ac:dyDescent="0.2">
      <c r="A22" s="16">
        <v>42248</v>
      </c>
      <c r="B22" s="17">
        <v>-2.7364362585061301</v>
      </c>
      <c r="C22" s="17">
        <v>-8.1522591636808492</v>
      </c>
      <c r="D22" s="17">
        <v>25.492853674399601</v>
      </c>
    </row>
    <row r="23" spans="1:4" ht="12.75" customHeight="1" x14ac:dyDescent="0.2">
      <c r="A23" s="16">
        <v>42278</v>
      </c>
      <c r="B23" s="17">
        <v>-1.4935231580616899</v>
      </c>
      <c r="C23" s="17">
        <v>-6.9757602768870397</v>
      </c>
      <c r="D23" s="17">
        <v>24.544064035341201</v>
      </c>
    </row>
    <row r="24" spans="1:4" ht="12.75" customHeight="1" x14ac:dyDescent="0.2">
      <c r="A24" s="16">
        <v>42309</v>
      </c>
      <c r="B24" s="17">
        <v>-0.60212979478839701</v>
      </c>
      <c r="C24" s="17">
        <v>-6.8436488409333203</v>
      </c>
      <c r="D24" s="17">
        <v>23.263289784763199</v>
      </c>
    </row>
    <row r="25" spans="1:4" ht="12.75" customHeight="1" x14ac:dyDescent="0.2">
      <c r="A25" s="16">
        <v>42339</v>
      </c>
      <c r="B25" s="17">
        <v>-1.72042842931592</v>
      </c>
      <c r="C25" s="17">
        <v>-7.38290776136059</v>
      </c>
      <c r="D25" s="17">
        <v>22.354350026295901</v>
      </c>
    </row>
    <row r="26" spans="1:4" ht="12.75" customHeight="1" x14ac:dyDescent="0.2">
      <c r="A26" s="16">
        <v>42370</v>
      </c>
      <c r="B26" s="17">
        <v>-1.9421395721707599</v>
      </c>
      <c r="C26" s="17">
        <v>-4.6907172679164102</v>
      </c>
      <c r="D26" s="17">
        <v>23.600428902955301</v>
      </c>
    </row>
    <row r="27" spans="1:4" ht="12.75" customHeight="1" x14ac:dyDescent="0.2">
      <c r="A27" s="16">
        <v>42401</v>
      </c>
      <c r="B27" s="17">
        <v>-2.2993625223672298</v>
      </c>
      <c r="C27" s="17">
        <v>-7.6156763504139802</v>
      </c>
      <c r="D27" s="17">
        <v>22.798568310862098</v>
      </c>
    </row>
    <row r="28" spans="1:4" ht="12.75" customHeight="1" x14ac:dyDescent="0.2">
      <c r="A28" s="16">
        <v>42430</v>
      </c>
      <c r="B28" s="17">
        <v>-7.7057300205382304E-2</v>
      </c>
      <c r="C28" s="17">
        <v>-1.66675435399623</v>
      </c>
      <c r="D28" s="17">
        <v>22.253269199438702</v>
      </c>
    </row>
    <row r="29" spans="1:4" ht="12.75" customHeight="1" x14ac:dyDescent="0.2">
      <c r="A29" s="16">
        <v>42461</v>
      </c>
      <c r="B29" s="17">
        <v>-1.3363194171150801</v>
      </c>
      <c r="C29" s="17">
        <v>-6.1067783378521501</v>
      </c>
      <c r="D29" s="17">
        <v>19.830489554637399</v>
      </c>
    </row>
    <row r="30" spans="1:4" ht="12.75" customHeight="1" x14ac:dyDescent="0.2">
      <c r="A30" s="16">
        <v>42491</v>
      </c>
      <c r="B30" s="17">
        <v>-0.43240575497935702</v>
      </c>
      <c r="C30" s="17">
        <v>-5.4629262480990102</v>
      </c>
      <c r="D30" s="17">
        <v>19.835356668674301</v>
      </c>
    </row>
    <row r="31" spans="1:4" ht="12.75" customHeight="1" x14ac:dyDescent="0.2">
      <c r="A31" s="16">
        <v>42522</v>
      </c>
      <c r="B31" s="17">
        <v>-0.36777515575698799</v>
      </c>
      <c r="C31" s="17">
        <v>-5.3615314159880496</v>
      </c>
      <c r="D31" s="17">
        <v>19.396555533623498</v>
      </c>
    </row>
    <row r="32" spans="1:4" ht="12.75" customHeight="1" x14ac:dyDescent="0.2">
      <c r="A32" s="16">
        <v>42552</v>
      </c>
      <c r="B32" s="17">
        <v>-0.48174065540993599</v>
      </c>
      <c r="C32" s="17">
        <v>-3.3148924249429599</v>
      </c>
      <c r="D32" s="17">
        <v>19.0412000247035</v>
      </c>
    </row>
    <row r="33" spans="1:4" ht="12.75" customHeight="1" x14ac:dyDescent="0.2">
      <c r="A33" s="16">
        <v>42583</v>
      </c>
      <c r="B33" s="17">
        <v>4.1624955564174101E-2</v>
      </c>
      <c r="C33" s="17">
        <v>-5.3002727287364699</v>
      </c>
      <c r="D33" s="17">
        <v>18.2818986495529</v>
      </c>
    </row>
    <row r="34" spans="1:4" ht="12.75" customHeight="1" x14ac:dyDescent="0.2">
      <c r="A34" s="16">
        <v>42614</v>
      </c>
      <c r="B34" s="17">
        <v>2.0192796903677701</v>
      </c>
      <c r="C34" s="17">
        <v>-0.99751165511947204</v>
      </c>
      <c r="D34" s="17">
        <v>18.690252701656501</v>
      </c>
    </row>
    <row r="35" spans="1:4" ht="12.75" customHeight="1" x14ac:dyDescent="0.2">
      <c r="A35" s="16">
        <v>42644</v>
      </c>
      <c r="B35" s="17">
        <v>2.4933786720355902</v>
      </c>
      <c r="C35" s="17">
        <v>-1.45977828225704</v>
      </c>
      <c r="D35" s="17">
        <v>17.227272110239099</v>
      </c>
    </row>
    <row r="36" spans="1:4" ht="12.75" customHeight="1" x14ac:dyDescent="0.2">
      <c r="A36" s="16">
        <v>42675</v>
      </c>
      <c r="B36" s="17">
        <v>1.43586327792698</v>
      </c>
      <c r="C36" s="17">
        <v>-4.4002270737698996</v>
      </c>
      <c r="D36" s="17">
        <v>17.394635630291098</v>
      </c>
    </row>
    <row r="37" spans="1:4" ht="12.75" customHeight="1" x14ac:dyDescent="0.2">
      <c r="A37" s="16">
        <v>42705</v>
      </c>
      <c r="B37" s="17">
        <v>3.0122392948204602</v>
      </c>
      <c r="C37" s="17">
        <v>-1.8555124721173999</v>
      </c>
      <c r="D37" s="17">
        <v>17.040641764156302</v>
      </c>
    </row>
    <row r="38" spans="1:4" ht="12.75" customHeight="1" x14ac:dyDescent="0.2">
      <c r="A38" s="16">
        <v>42736</v>
      </c>
      <c r="B38" s="17">
        <v>2.39870905920918</v>
      </c>
      <c r="C38" s="17">
        <v>-4.1361743838741196</v>
      </c>
      <c r="D38" s="17">
        <v>17.479679501708102</v>
      </c>
    </row>
    <row r="39" spans="1:4" ht="12.75" customHeight="1" x14ac:dyDescent="0.2">
      <c r="A39" s="16">
        <v>42767</v>
      </c>
      <c r="B39" s="17">
        <v>2.46308559694896</v>
      </c>
      <c r="C39" s="17">
        <v>0.338518301480637</v>
      </c>
      <c r="D39" s="17">
        <v>15.2400438150336</v>
      </c>
    </row>
    <row r="40" spans="1:4" ht="12.75" customHeight="1" x14ac:dyDescent="0.2">
      <c r="A40" s="16">
        <v>42795</v>
      </c>
      <c r="B40" s="17">
        <v>0.37726998945541401</v>
      </c>
      <c r="C40" s="17">
        <v>-6.0930486362725302</v>
      </c>
      <c r="D40" s="17">
        <v>15.9519198983546</v>
      </c>
    </row>
    <row r="41" spans="1:4" ht="12.75" customHeight="1" x14ac:dyDescent="0.2">
      <c r="A41" s="16">
        <v>42826</v>
      </c>
      <c r="B41" s="17">
        <v>3.0619906369106502</v>
      </c>
      <c r="C41" s="17">
        <v>-0.17202521387087399</v>
      </c>
      <c r="D41" s="17">
        <v>15.008721389411001</v>
      </c>
    </row>
    <row r="42" spans="1:4" ht="12.75" customHeight="1" x14ac:dyDescent="0.2">
      <c r="A42" s="16">
        <v>42856</v>
      </c>
      <c r="B42" s="17">
        <v>0.84703914361909904</v>
      </c>
      <c r="C42" s="17">
        <v>-7.0493986682244598</v>
      </c>
      <c r="D42" s="17">
        <v>15.1342745389863</v>
      </c>
    </row>
    <row r="43" spans="1:4" ht="12.75" customHeight="1" x14ac:dyDescent="0.2">
      <c r="A43" s="16">
        <v>42887</v>
      </c>
      <c r="B43" s="17">
        <v>3.16244001790648</v>
      </c>
      <c r="C43" s="17">
        <v>-0.224871990820844</v>
      </c>
      <c r="D43" s="17">
        <v>16.847021642772098</v>
      </c>
    </row>
    <row r="44" spans="1:4" ht="12.75" customHeight="1" x14ac:dyDescent="0.2">
      <c r="A44" s="16">
        <v>42917</v>
      </c>
      <c r="B44" s="17">
        <v>2.1071048236096002</v>
      </c>
      <c r="C44" s="17">
        <v>-3.1782646745810599</v>
      </c>
      <c r="D44" s="17">
        <v>16.613070293195701</v>
      </c>
    </row>
    <row r="45" spans="1:4" ht="12.75" customHeight="1" x14ac:dyDescent="0.2">
      <c r="A45" s="16">
        <v>42948</v>
      </c>
      <c r="B45" s="17">
        <v>1.76708574545935</v>
      </c>
      <c r="C45" s="17">
        <v>-5.5198499352591401</v>
      </c>
      <c r="D45" s="17">
        <v>15.213994353608999</v>
      </c>
    </row>
    <row r="46" spans="1:4" ht="12.75" customHeight="1" x14ac:dyDescent="0.2">
      <c r="A46" s="16">
        <v>42979</v>
      </c>
      <c r="B46" s="17">
        <v>3.0478349293129301</v>
      </c>
      <c r="C46" s="17">
        <v>-0.95315074011281098</v>
      </c>
      <c r="D46" s="17">
        <v>15.416298732628199</v>
      </c>
    </row>
    <row r="47" spans="1:4" ht="12.75" customHeight="1" x14ac:dyDescent="0.2">
      <c r="A47" s="16">
        <v>43009</v>
      </c>
      <c r="B47" s="17">
        <v>3.29341978350985</v>
      </c>
      <c r="C47" s="17">
        <v>-3.98580221358994</v>
      </c>
      <c r="D47" s="17">
        <v>14.5114734736275</v>
      </c>
    </row>
    <row r="48" spans="1:4" ht="12.75" customHeight="1" x14ac:dyDescent="0.2">
      <c r="A48" s="16">
        <v>43040</v>
      </c>
      <c r="B48" s="17">
        <v>4.1693292759765104</v>
      </c>
      <c r="C48" s="17">
        <v>-1.5828245246919801</v>
      </c>
      <c r="D48" s="17">
        <v>13.525438488189099</v>
      </c>
    </row>
    <row r="49" spans="1:4" ht="12.75" customHeight="1" x14ac:dyDescent="0.2">
      <c r="A49" s="16">
        <v>43070</v>
      </c>
      <c r="B49" s="17">
        <v>4.45363959980833</v>
      </c>
      <c r="C49" s="17">
        <v>-2.0498567618080998</v>
      </c>
      <c r="D49" s="17">
        <v>14.356000194642199</v>
      </c>
    </row>
    <row r="50" spans="1:4" ht="12.75" customHeight="1" x14ac:dyDescent="0.2">
      <c r="A50" s="16">
        <v>43101</v>
      </c>
      <c r="B50" s="17">
        <v>3.28606093084269</v>
      </c>
      <c r="C50" s="17">
        <v>-4.26180401337019</v>
      </c>
      <c r="D50" s="17">
        <v>14.3288513245366</v>
      </c>
    </row>
    <row r="51" spans="1:4" ht="12.75" customHeight="1" x14ac:dyDescent="0.2">
      <c r="A51" s="16">
        <v>43132</v>
      </c>
      <c r="B51" s="17">
        <v>1.7389234064182499</v>
      </c>
      <c r="C51" s="17">
        <v>-6.65514392819526</v>
      </c>
      <c r="D51" s="17">
        <v>12.411077897651399</v>
      </c>
    </row>
    <row r="52" spans="1:4" ht="12.75" customHeight="1" x14ac:dyDescent="0.2">
      <c r="A52" s="16">
        <v>43160</v>
      </c>
      <c r="B52" s="17">
        <v>2.0457138997610098</v>
      </c>
      <c r="C52" s="17">
        <v>-4.0647553531882803</v>
      </c>
      <c r="D52" s="17">
        <v>12.972587154830601</v>
      </c>
    </row>
    <row r="53" spans="1:4" ht="12.75" customHeight="1" x14ac:dyDescent="0.2">
      <c r="A53" s="16">
        <v>43191</v>
      </c>
      <c r="B53" s="17">
        <v>3.6679315620962401</v>
      </c>
      <c r="C53" s="17">
        <v>-0.54365750527887102</v>
      </c>
      <c r="D53" s="17">
        <v>13.261864774515701</v>
      </c>
    </row>
    <row r="54" spans="1:4" ht="12.75" customHeight="1" x14ac:dyDescent="0.2">
      <c r="A54" s="16">
        <v>43221</v>
      </c>
      <c r="B54" s="17">
        <v>3.0503313446852198</v>
      </c>
      <c r="C54" s="17">
        <v>-1.5287489240099901</v>
      </c>
      <c r="D54" s="17">
        <v>15.775216495046299</v>
      </c>
    </row>
    <row r="55" spans="1:4" ht="12.75" customHeight="1" x14ac:dyDescent="0.2">
      <c r="A55" s="16">
        <v>43252</v>
      </c>
      <c r="B55" s="17">
        <v>3.4068782884529298</v>
      </c>
      <c r="C55" s="17">
        <v>-1.6555443059361199</v>
      </c>
      <c r="D55" s="17">
        <v>19.175805620594598</v>
      </c>
    </row>
    <row r="56" spans="1:4" ht="12.75" customHeight="1" x14ac:dyDescent="0.2">
      <c r="A56" s="16">
        <v>43282</v>
      </c>
      <c r="B56" s="17">
        <v>1.04196201820474</v>
      </c>
      <c r="C56" s="17">
        <v>-6.4995677690280997</v>
      </c>
      <c r="D56" s="17">
        <v>18.831816217818702</v>
      </c>
    </row>
    <row r="57" spans="1:4" ht="12.75" customHeight="1" x14ac:dyDescent="0.2">
      <c r="A57" s="16">
        <v>43313</v>
      </c>
      <c r="B57" s="17">
        <v>0.82298198145844004</v>
      </c>
      <c r="C57" s="17">
        <v>-6.2456584227715801</v>
      </c>
      <c r="D57" s="17">
        <v>19.4144221120875</v>
      </c>
    </row>
    <row r="58" spans="1:4" ht="12.75" customHeight="1" x14ac:dyDescent="0.2">
      <c r="A58" s="16">
        <v>43344</v>
      </c>
      <c r="B58" s="17">
        <v>1.23219804571374</v>
      </c>
      <c r="C58" s="17">
        <v>-3.9325183778730599</v>
      </c>
      <c r="D58" s="17">
        <v>21.5741997204669</v>
      </c>
    </row>
    <row r="59" spans="1:4" ht="12.75" customHeight="1" x14ac:dyDescent="0.2">
      <c r="A59" s="16">
        <v>43374</v>
      </c>
      <c r="B59" s="17">
        <v>1.69332297417245</v>
      </c>
      <c r="C59" s="17">
        <v>-6.6875992612493</v>
      </c>
      <c r="D59" s="17">
        <v>21.275545976854598</v>
      </c>
    </row>
    <row r="60" spans="1:4" ht="12.75" customHeight="1" x14ac:dyDescent="0.2">
      <c r="A60" s="16">
        <v>43405</v>
      </c>
      <c r="B60" s="17">
        <v>4.4642523877729401</v>
      </c>
      <c r="C60" s="17">
        <v>0.59189094141866205</v>
      </c>
      <c r="D60" s="17">
        <v>20.355114563418599</v>
      </c>
    </row>
    <row r="61" spans="1:4" ht="12.75" customHeight="1" x14ac:dyDescent="0.2">
      <c r="A61" s="16">
        <v>43435</v>
      </c>
      <c r="B61" s="17">
        <v>3.57254323216713</v>
      </c>
      <c r="C61" s="17">
        <v>-2.4036821839687401</v>
      </c>
      <c r="D61" s="17">
        <v>20.103105846089001</v>
      </c>
    </row>
    <row r="62" spans="1:4" ht="12.75" customHeight="1" x14ac:dyDescent="0.2">
      <c r="A62" s="16">
        <v>43466</v>
      </c>
      <c r="B62" s="17">
        <v>3.2597808241967798</v>
      </c>
      <c r="C62" s="17">
        <v>-3.50423253827068</v>
      </c>
      <c r="D62" s="17">
        <v>20.9352629241023</v>
      </c>
    </row>
    <row r="63" spans="1:4" ht="12.75" customHeight="1" x14ac:dyDescent="0.2">
      <c r="A63" s="16">
        <v>43497</v>
      </c>
      <c r="B63" s="17">
        <v>2.14798645322958</v>
      </c>
      <c r="C63" s="17">
        <v>-4.8487338936265898</v>
      </c>
      <c r="D63" s="17">
        <v>26.930563082215301</v>
      </c>
    </row>
    <row r="64" spans="1:4" ht="12.75" customHeight="1" x14ac:dyDescent="0.2">
      <c r="A64" s="16">
        <v>43525</v>
      </c>
      <c r="B64" s="17">
        <v>2.6080916592993302</v>
      </c>
      <c r="C64" s="17">
        <v>-3.1881873765447901</v>
      </c>
      <c r="D64" s="17">
        <v>22.141037753602401</v>
      </c>
    </row>
    <row r="65" spans="1:4" ht="12.75" customHeight="1" x14ac:dyDescent="0.2">
      <c r="A65" s="16">
        <v>43556</v>
      </c>
      <c r="B65" s="17">
        <v>3.8844714943863599</v>
      </c>
      <c r="C65" s="17">
        <v>-0.84343039572509204</v>
      </c>
      <c r="D65" s="17">
        <v>18.633815240620802</v>
      </c>
    </row>
    <row r="66" spans="1:4" ht="12.75" customHeight="1" x14ac:dyDescent="0.2">
      <c r="A66" s="16">
        <v>43586</v>
      </c>
      <c r="B66" s="17">
        <v>5.1064743714760796</v>
      </c>
      <c r="C66" s="17">
        <v>1.6311888997320101</v>
      </c>
      <c r="D66" s="17">
        <v>19.302675884733301</v>
      </c>
    </row>
    <row r="67" spans="1:4" ht="12.75" customHeight="1" x14ac:dyDescent="0.2">
      <c r="A67" s="16">
        <v>43617</v>
      </c>
      <c r="B67" s="17">
        <v>3.1438808970724499</v>
      </c>
      <c r="C67" s="17">
        <v>-3.2233628211110501</v>
      </c>
      <c r="D67" s="17">
        <v>19.703864894178501</v>
      </c>
    </row>
    <row r="68" spans="1:4" ht="12.75" customHeight="1" x14ac:dyDescent="0.2">
      <c r="A68" s="16">
        <v>43647</v>
      </c>
      <c r="B68" s="17">
        <v>2.0517764648617498</v>
      </c>
      <c r="C68" s="17">
        <v>-3.5549690482042098</v>
      </c>
      <c r="D68" s="17">
        <v>19.470387881662301</v>
      </c>
    </row>
    <row r="69" spans="1:4" ht="12.75" customHeight="1" x14ac:dyDescent="0.2">
      <c r="A69" s="16">
        <v>43678</v>
      </c>
      <c r="B69" s="17">
        <v>3.2117613357686401</v>
      </c>
      <c r="C69" s="17">
        <v>-0.56880822819739496</v>
      </c>
      <c r="D69" s="17">
        <v>20.201979313113299</v>
      </c>
    </row>
    <row r="70" spans="1:4" ht="12.75" customHeight="1" x14ac:dyDescent="0.2">
      <c r="A70" s="16">
        <v>43709</v>
      </c>
      <c r="B70" s="17">
        <v>1.87479095528016</v>
      </c>
      <c r="C70" s="17">
        <v>-5.0219720804168304</v>
      </c>
      <c r="D70" s="17">
        <v>19.1871709292849</v>
      </c>
    </row>
    <row r="71" spans="1:4" ht="12.75" customHeight="1" x14ac:dyDescent="0.2">
      <c r="A71" s="16">
        <v>43739</v>
      </c>
      <c r="B71" s="17">
        <v>4.0283879430747298</v>
      </c>
      <c r="C71" s="17">
        <v>-2.6996519185586298</v>
      </c>
      <c r="D71" s="17">
        <v>18.491082699825</v>
      </c>
    </row>
    <row r="72" spans="1:4" ht="12.75" customHeight="1" x14ac:dyDescent="0.2">
      <c r="A72" s="16">
        <v>43770</v>
      </c>
      <c r="B72" s="17">
        <v>5.3791812657448501</v>
      </c>
      <c r="C72" s="17">
        <v>0.48737605747575302</v>
      </c>
      <c r="D72" s="17">
        <v>19.123814330679998</v>
      </c>
    </row>
    <row r="73" spans="1:4" ht="12.75" customHeight="1" x14ac:dyDescent="0.2">
      <c r="A73" s="16">
        <v>43800</v>
      </c>
      <c r="B73" s="17">
        <v>4.4008888856476203</v>
      </c>
      <c r="C73" s="17">
        <v>-2.4435175534424198</v>
      </c>
      <c r="D73" s="17">
        <v>18.410982990797802</v>
      </c>
    </row>
    <row r="74" spans="1:4" ht="12.75" customHeight="1" x14ac:dyDescent="0.2">
      <c r="A74" s="16">
        <v>43831</v>
      </c>
      <c r="B74" s="17">
        <v>3.9602616670291901</v>
      </c>
      <c r="C74" s="17">
        <v>-0.92454252498491996</v>
      </c>
      <c r="D74" s="17">
        <v>18.604221813376199</v>
      </c>
    </row>
    <row r="75" spans="1:4" ht="12.75" customHeight="1" x14ac:dyDescent="0.2">
      <c r="A75" s="16">
        <v>43862</v>
      </c>
      <c r="B75" s="17">
        <v>4.0467221472998203</v>
      </c>
      <c r="C75" s="17">
        <v>-3.03708873474354</v>
      </c>
      <c r="D75" s="17">
        <v>18.927665299118502</v>
      </c>
    </row>
    <row r="76" spans="1:4" ht="12.75" customHeight="1" x14ac:dyDescent="0.2">
      <c r="A76" s="16">
        <v>43891</v>
      </c>
      <c r="B76" s="17">
        <v>-3.4589047933252501E-2</v>
      </c>
      <c r="C76" s="17">
        <v>-5.7629064202487799</v>
      </c>
      <c r="D76" s="17">
        <v>19.713590052837599</v>
      </c>
    </row>
    <row r="77" spans="1:4" ht="12.75" customHeight="1" x14ac:dyDescent="0.2">
      <c r="A77" s="16">
        <v>43922</v>
      </c>
      <c r="B77" s="17">
        <v>-25.5026738865845</v>
      </c>
      <c r="C77" s="17">
        <v>-27.0914463989266</v>
      </c>
      <c r="D77" s="17">
        <v>25.523155700335401</v>
      </c>
    </row>
    <row r="78" spans="1:4" ht="12.75" customHeight="1" x14ac:dyDescent="0.2">
      <c r="A78" s="16">
        <v>43952</v>
      </c>
      <c r="B78" s="17">
        <v>-23.7840091935652</v>
      </c>
      <c r="C78" s="17">
        <v>-38.835895987443102</v>
      </c>
      <c r="D78" s="17">
        <v>26.070711370719799</v>
      </c>
    </row>
    <row r="79" spans="1:4" ht="12.75" customHeight="1" x14ac:dyDescent="0.2">
      <c r="A79" s="16">
        <v>43983</v>
      </c>
      <c r="B79" s="17">
        <v>-10.529298472279899</v>
      </c>
      <c r="C79" s="17">
        <v>-24.1373619662042</v>
      </c>
      <c r="D79" s="17">
        <v>26.594104857860899</v>
      </c>
    </row>
    <row r="80" spans="1:4" ht="12.75" customHeight="1" x14ac:dyDescent="0.2">
      <c r="A80" s="16">
        <v>44013</v>
      </c>
      <c r="B80" s="17">
        <v>-0.88101589796556801</v>
      </c>
      <c r="C80" s="17">
        <v>-11.055883622054299</v>
      </c>
      <c r="D80" s="17">
        <v>26.743487581179</v>
      </c>
    </row>
    <row r="81" spans="1:4" ht="12.75" customHeight="1" x14ac:dyDescent="0.2">
      <c r="A81" s="16">
        <v>44044</v>
      </c>
      <c r="B81" s="17">
        <v>1.3998609540113001</v>
      </c>
      <c r="C81" s="17">
        <v>-5.2051148545267401</v>
      </c>
      <c r="D81" s="17">
        <v>27.0963448499168</v>
      </c>
    </row>
    <row r="82" spans="1:4" ht="12.75" customHeight="1" x14ac:dyDescent="0.2">
      <c r="A82" s="16">
        <v>44075</v>
      </c>
      <c r="B82" s="17">
        <v>0.89970248876113601</v>
      </c>
      <c r="C82" s="17">
        <v>-6.3532026911992103</v>
      </c>
      <c r="D82" s="17">
        <v>26.274682604060999</v>
      </c>
    </row>
    <row r="83" spans="1:4" ht="12.75" customHeight="1" x14ac:dyDescent="0.2">
      <c r="A83" s="16">
        <v>44105</v>
      </c>
      <c r="B83" s="17">
        <v>-0.29346846531097998</v>
      </c>
      <c r="C83" s="17">
        <v>-5.3444444710907399</v>
      </c>
      <c r="D83" s="17">
        <v>26.753765765712199</v>
      </c>
    </row>
    <row r="84" spans="1:4" ht="12.75" customHeight="1" x14ac:dyDescent="0.2">
      <c r="A84" s="16">
        <v>44136</v>
      </c>
      <c r="B84" s="17">
        <v>-3.6550232729885299</v>
      </c>
      <c r="C84" s="17">
        <v>-10.6426695720772</v>
      </c>
      <c r="D84" s="17">
        <v>29.623661569732501</v>
      </c>
    </row>
    <row r="85" spans="1:4" ht="12.75" customHeight="1" x14ac:dyDescent="0.2">
      <c r="A85" s="16">
        <v>44166</v>
      </c>
      <c r="B85" s="17">
        <v>-3.3069707410042799</v>
      </c>
      <c r="C85" s="17">
        <v>-9.2072048799483905</v>
      </c>
      <c r="D85" s="17">
        <v>29.761521858917401</v>
      </c>
    </row>
    <row r="86" spans="1:4" ht="12.75" customHeight="1" x14ac:dyDescent="0.2">
      <c r="A86" s="16">
        <v>44197</v>
      </c>
      <c r="B86" s="17">
        <v>-0.130784332703655</v>
      </c>
      <c r="C86" s="17">
        <v>-8.7978851365039308</v>
      </c>
      <c r="D86" s="17">
        <v>28.308474187985201</v>
      </c>
    </row>
    <row r="87" spans="1:4" ht="12.75" customHeight="1" x14ac:dyDescent="0.2">
      <c r="A87" s="16">
        <v>44228</v>
      </c>
      <c r="B87" s="17">
        <v>2.4721983495752502</v>
      </c>
      <c r="C87" s="17">
        <v>-4.8500039455480097</v>
      </c>
      <c r="D87" s="17">
        <v>29.409297237747399</v>
      </c>
    </row>
    <row r="88" spans="1:4" ht="12.75" customHeight="1" x14ac:dyDescent="0.2">
      <c r="A88" s="16">
        <v>44256</v>
      </c>
      <c r="B88" s="17">
        <v>4.66675296495458</v>
      </c>
      <c r="C88" s="17">
        <v>-2.9584444483986498</v>
      </c>
      <c r="D88" s="17">
        <v>29.8598664877575</v>
      </c>
    </row>
    <row r="89" spans="1:4" ht="12.75" customHeight="1" x14ac:dyDescent="0.2">
      <c r="A89" s="16">
        <v>44287</v>
      </c>
      <c r="B89" s="17">
        <v>7.6677266720314501</v>
      </c>
      <c r="C89" s="17">
        <v>1.2795770832495099</v>
      </c>
      <c r="D89" s="17">
        <v>30.349745893390502</v>
      </c>
    </row>
    <row r="90" spans="1:4" ht="12.75" customHeight="1" x14ac:dyDescent="0.2">
      <c r="A90" s="16">
        <v>44317</v>
      </c>
      <c r="B90" s="17">
        <v>8.3896057122614103</v>
      </c>
      <c r="C90" s="17">
        <v>2.7948390418415099</v>
      </c>
      <c r="D90" s="17">
        <v>32.793050715696701</v>
      </c>
    </row>
    <row r="91" spans="1:4" ht="12.75" customHeight="1" x14ac:dyDescent="0.2">
      <c r="A91" s="16">
        <v>44348</v>
      </c>
      <c r="B91" s="17">
        <v>5.9066441756640096</v>
      </c>
      <c r="C91" s="17">
        <v>-9.6972664644120701E-2</v>
      </c>
      <c r="D91" s="17">
        <v>35.920297578433399</v>
      </c>
    </row>
    <row r="92" spans="1:4" ht="12.75" customHeight="1" x14ac:dyDescent="0.2">
      <c r="A92" s="16">
        <v>44378</v>
      </c>
      <c r="B92" s="17">
        <v>4.3239010624940901</v>
      </c>
      <c r="C92" s="17">
        <v>-0.92819125150025195</v>
      </c>
      <c r="D92" s="17">
        <v>37.214174063030804</v>
      </c>
    </row>
    <row r="93" spans="1:4" ht="12.75" customHeight="1" x14ac:dyDescent="0.2">
      <c r="A93" s="16">
        <v>44409</v>
      </c>
      <c r="B93" s="17">
        <v>4.3349628795128297</v>
      </c>
      <c r="C93" s="17">
        <v>-3.1145740814963601</v>
      </c>
      <c r="D93" s="17">
        <v>36.975803455371199</v>
      </c>
    </row>
    <row r="94" spans="1:4" ht="12.75" customHeight="1" x14ac:dyDescent="0.2">
      <c r="A94" s="16">
        <v>44440</v>
      </c>
      <c r="B94" s="17">
        <v>4.9492131239259702</v>
      </c>
      <c r="C94" s="17">
        <v>-2.8114606531779498</v>
      </c>
      <c r="D94" s="17">
        <v>35.490397903693598</v>
      </c>
    </row>
    <row r="95" spans="1:4" ht="12.75" customHeight="1" x14ac:dyDescent="0.2">
      <c r="A95" s="16">
        <v>44470</v>
      </c>
      <c r="B95" s="17">
        <v>5.4281495548901502</v>
      </c>
      <c r="C95" s="17">
        <v>-0.60894346731893301</v>
      </c>
      <c r="D95" s="17">
        <v>36.496825664335098</v>
      </c>
    </row>
    <row r="96" spans="1:4" ht="12.75" customHeight="1" x14ac:dyDescent="0.2">
      <c r="A96" s="16">
        <v>44501</v>
      </c>
      <c r="B96" s="17">
        <v>3.2286642266252801</v>
      </c>
      <c r="C96" s="17">
        <v>-5.1965603579429702</v>
      </c>
      <c r="D96" s="17">
        <v>36.707185764691999</v>
      </c>
    </row>
    <row r="97" spans="1:4" ht="12.75" customHeight="1" x14ac:dyDescent="0.2">
      <c r="A97" s="16">
        <v>44531</v>
      </c>
      <c r="B97" s="17">
        <v>4.5239501890051201</v>
      </c>
      <c r="C97" s="17">
        <v>-3.1498641998483299</v>
      </c>
      <c r="D97" s="17">
        <v>37.268037144066703</v>
      </c>
    </row>
    <row r="98" spans="1:4" ht="12.75" customHeight="1" x14ac:dyDescent="0.2">
      <c r="A98" s="16">
        <v>44562</v>
      </c>
      <c r="B98" s="17">
        <v>5.3667134038668998</v>
      </c>
      <c r="C98" s="17">
        <v>-1.59843752256757</v>
      </c>
      <c r="D98" s="17">
        <v>37.616700799563901</v>
      </c>
    </row>
    <row r="99" spans="1:4" ht="12.75" customHeight="1" x14ac:dyDescent="0.2">
      <c r="A99" s="16">
        <v>44593</v>
      </c>
      <c r="B99" s="17">
        <v>5.2315566961557396</v>
      </c>
      <c r="C99" s="17">
        <v>-2.36480539825348</v>
      </c>
      <c r="D99" s="17">
        <v>37.209388587404902</v>
      </c>
    </row>
    <row r="100" spans="1:4" ht="12.75" customHeight="1" x14ac:dyDescent="0.2">
      <c r="A100" s="16">
        <v>44621</v>
      </c>
      <c r="B100" s="17">
        <v>-10.0080650647115</v>
      </c>
      <c r="C100" s="17">
        <v>-10.604662109036999</v>
      </c>
      <c r="D100" s="17">
        <v>49.494345213491897</v>
      </c>
    </row>
    <row r="101" spans="1:4" ht="12.75" customHeight="1" x14ac:dyDescent="0.2">
      <c r="A101" s="16">
        <v>44652</v>
      </c>
      <c r="B101" s="17">
        <v>-6.6454240245435896</v>
      </c>
      <c r="C101" s="17">
        <v>-13.5040166893847</v>
      </c>
      <c r="D101" s="17">
        <v>56.602239516428597</v>
      </c>
    </row>
    <row r="102" spans="1:4" ht="12.75" customHeight="1" x14ac:dyDescent="0.2">
      <c r="A102" s="16">
        <v>44682</v>
      </c>
      <c r="B102" s="17">
        <v>-3.53734659279377</v>
      </c>
      <c r="C102" s="17">
        <v>-10.237990395912201</v>
      </c>
      <c r="D102" s="17">
        <v>49.868502000304403</v>
      </c>
    </row>
    <row r="103" spans="1:4" ht="12.75" customHeight="1" x14ac:dyDescent="0.2">
      <c r="A103" s="16">
        <v>44713</v>
      </c>
      <c r="B103" s="17">
        <v>-0.910627737455457</v>
      </c>
      <c r="C103" s="17">
        <v>-7.4651082408057299</v>
      </c>
      <c r="D103" s="17">
        <v>41.839318114634601</v>
      </c>
    </row>
    <row r="104" spans="1:4" ht="12.75" customHeight="1" x14ac:dyDescent="0.2">
      <c r="A104" s="16">
        <v>44743</v>
      </c>
      <c r="B104" s="17">
        <v>1.1236467341676399</v>
      </c>
      <c r="C104" s="17">
        <v>-4.7990555911454003</v>
      </c>
      <c r="D104" s="17">
        <v>38.514980017724199</v>
      </c>
    </row>
    <row r="105" spans="1:4" ht="12.75" customHeight="1" x14ac:dyDescent="0.2">
      <c r="A105" s="16">
        <v>44774</v>
      </c>
      <c r="B105" s="17">
        <v>1.8669633083852899</v>
      </c>
      <c r="C105" s="17">
        <v>-6.1779621130489204</v>
      </c>
      <c r="D105" s="17">
        <v>33.0663407130629</v>
      </c>
    </row>
    <row r="106" spans="1:4" ht="12.75" customHeight="1" x14ac:dyDescent="0.2">
      <c r="A106" s="16">
        <v>44805</v>
      </c>
      <c r="B106" s="17">
        <v>3.5276795473311302</v>
      </c>
      <c r="C106" s="17">
        <v>-2.8390677893754201</v>
      </c>
      <c r="D106" s="17">
        <v>30.5842301530855</v>
      </c>
    </row>
    <row r="107" spans="1:4" ht="12.75" customHeight="1" x14ac:dyDescent="0.2">
      <c r="A107" s="16">
        <v>44835</v>
      </c>
      <c r="B107" s="17">
        <v>-1.18431595447831</v>
      </c>
      <c r="C107" s="17">
        <v>-6.1228690490846098</v>
      </c>
      <c r="D107" s="17">
        <v>31.4159267808934</v>
      </c>
    </row>
    <row r="108" spans="1:4" ht="12.75" customHeight="1" x14ac:dyDescent="0.2">
      <c r="A108" s="16">
        <v>44866</v>
      </c>
      <c r="B108" s="17">
        <v>0.73427450799232497</v>
      </c>
      <c r="C108" s="17">
        <v>-6.5794127331301899</v>
      </c>
      <c r="D108" s="17">
        <v>30.0898865965444</v>
      </c>
    </row>
    <row r="109" spans="1:4" ht="12.75" customHeight="1" x14ac:dyDescent="0.2">
      <c r="A109" s="16">
        <v>44896</v>
      </c>
      <c r="B109" s="17">
        <v>2.80246862147311</v>
      </c>
      <c r="C109" s="17">
        <v>-1.97830998480097</v>
      </c>
      <c r="D109" s="17">
        <v>31.4559934765714</v>
      </c>
    </row>
    <row r="110" spans="1:4" ht="12.75" customHeight="1" x14ac:dyDescent="0.2">
      <c r="A110" s="16">
        <v>44927</v>
      </c>
      <c r="B110" s="17">
        <v>3.0983567602169702</v>
      </c>
      <c r="C110" s="17">
        <v>-2.69506892072092</v>
      </c>
      <c r="D110" s="17">
        <v>33.942381672557801</v>
      </c>
    </row>
    <row r="111" spans="1:4" ht="12.75" customHeight="1" x14ac:dyDescent="0.2">
      <c r="A111" s="16">
        <v>44958</v>
      </c>
      <c r="B111" s="17">
        <v>5.5242012800431697</v>
      </c>
      <c r="C111" s="17">
        <v>0.159594505629821</v>
      </c>
      <c r="D111" s="17">
        <v>31.985210122682201</v>
      </c>
    </row>
    <row r="112" spans="1:4" ht="12.75" customHeight="1" x14ac:dyDescent="0.2">
      <c r="A112" s="16">
        <v>44986</v>
      </c>
      <c r="B112" s="17">
        <v>6.7823917716392303</v>
      </c>
      <c r="C112" s="17">
        <v>-0.14234680610028699</v>
      </c>
      <c r="D112" s="17">
        <v>28.903160314520399</v>
      </c>
    </row>
    <row r="113" spans="1:4" ht="12.75" customHeight="1" x14ac:dyDescent="0.2">
      <c r="A113" s="16">
        <v>45017</v>
      </c>
      <c r="B113" s="17">
        <v>9.1097792654975898</v>
      </c>
      <c r="C113" s="17">
        <v>4.1366522072910401</v>
      </c>
      <c r="D113" s="17">
        <v>28.371215001585899</v>
      </c>
    </row>
    <row r="114" spans="1:4" ht="12.75" customHeight="1" x14ac:dyDescent="0.2">
      <c r="A114" s="16">
        <v>45047</v>
      </c>
      <c r="B114" s="17">
        <v>7.7184376687427498</v>
      </c>
      <c r="C114" s="17">
        <v>2.0734815936990998</v>
      </c>
      <c r="D114" s="17">
        <v>28.353581037982401</v>
      </c>
    </row>
    <row r="115" spans="1:4" ht="12.75" customHeight="1" x14ac:dyDescent="0.2">
      <c r="A115" s="16">
        <v>45078</v>
      </c>
      <c r="B115" s="17">
        <v>8.5531886476602192</v>
      </c>
      <c r="C115" s="17">
        <v>6.2414382226432901</v>
      </c>
      <c r="D115" s="17">
        <v>29.9240978214557</v>
      </c>
    </row>
    <row r="116" spans="1:4" ht="12.75" customHeight="1" x14ac:dyDescent="0.2">
      <c r="A116" s="16">
        <v>45108</v>
      </c>
      <c r="B116" s="17">
        <v>6.4487088225426099</v>
      </c>
      <c r="C116" s="17">
        <v>1.75977118298774</v>
      </c>
      <c r="D116" s="17">
        <v>31.9014390580788</v>
      </c>
    </row>
    <row r="117" spans="1:4" ht="12.75" customHeight="1" x14ac:dyDescent="0.2">
      <c r="A117" s="16">
        <v>45139</v>
      </c>
      <c r="B117" s="17">
        <v>5.74996910312501</v>
      </c>
      <c r="C117" s="17">
        <v>-0.76382757806732604</v>
      </c>
      <c r="D117" s="17">
        <v>35.855262145819303</v>
      </c>
    </row>
    <row r="118" spans="1:4" ht="12.75" customHeight="1" x14ac:dyDescent="0.2">
      <c r="A118" s="16">
        <v>45170</v>
      </c>
      <c r="B118" s="17">
        <v>6.5034377565532102</v>
      </c>
      <c r="C118" s="17">
        <v>0.54292491468408399</v>
      </c>
      <c r="D118" s="17">
        <v>41.044073423193304</v>
      </c>
    </row>
    <row r="119" spans="1:4" ht="12.75" customHeight="1" x14ac:dyDescent="0.2">
      <c r="A119" s="16">
        <v>45200</v>
      </c>
      <c r="B119" s="17">
        <v>6.4982114459379803</v>
      </c>
      <c r="C119" s="17">
        <v>-0.63357808202156096</v>
      </c>
      <c r="D119" s="17">
        <v>43.063067292552901</v>
      </c>
    </row>
    <row r="120" spans="1:4" ht="12.75" customHeight="1" x14ac:dyDescent="0.2">
      <c r="A120" s="16">
        <v>45231</v>
      </c>
      <c r="B120" s="17">
        <v>6.9413745232984603</v>
      </c>
      <c r="C120" s="17">
        <v>-6.8315765121606795E-2</v>
      </c>
      <c r="D120" s="17">
        <v>39.7658029428407</v>
      </c>
    </row>
    <row r="121" spans="1:4" ht="12.75" customHeight="1" x14ac:dyDescent="0.2">
      <c r="A121" s="16">
        <v>45261</v>
      </c>
      <c r="B121" s="17">
        <v>8.0971995883004997</v>
      </c>
      <c r="C121" s="17">
        <v>2.38785253969876</v>
      </c>
      <c r="D121" s="17">
        <v>37.924841475357901</v>
      </c>
    </row>
    <row r="122" spans="1:4" ht="12.75" customHeight="1" x14ac:dyDescent="0.2">
      <c r="A122" s="16">
        <v>45292</v>
      </c>
      <c r="B122" s="17">
        <v>7.1852807994685302</v>
      </c>
      <c r="C122" s="17">
        <v>-1.0243969475366099</v>
      </c>
      <c r="D122" s="17">
        <v>35.014830827936599</v>
      </c>
    </row>
    <row r="123" spans="1:4" ht="12.75" customHeight="1" x14ac:dyDescent="0.2">
      <c r="A123" s="16">
        <v>45323</v>
      </c>
      <c r="B123" s="17">
        <v>7.4420624514870601</v>
      </c>
      <c r="C123" s="17">
        <v>1.3513337386364701</v>
      </c>
      <c r="D123" s="17">
        <v>34.093906732926399</v>
      </c>
    </row>
    <row r="124" spans="1:4" ht="12.75" customHeight="1" x14ac:dyDescent="0.2">
      <c r="A124" s="16">
        <v>45352</v>
      </c>
      <c r="B124" s="17">
        <v>10.3106579618892</v>
      </c>
      <c r="C124" s="17">
        <v>3.4392784122421398</v>
      </c>
      <c r="D124" s="17">
        <v>30.611705332517701</v>
      </c>
    </row>
    <row r="125" spans="1:4" ht="12.75" customHeight="1" x14ac:dyDescent="0.2">
      <c r="A125" s="16">
        <v>45383</v>
      </c>
      <c r="B125" s="17">
        <v>10.3050691040052</v>
      </c>
      <c r="C125" s="17">
        <v>3.9076726136270898</v>
      </c>
      <c r="D125" s="17">
        <v>30.887081052177098</v>
      </c>
    </row>
    <row r="126" spans="1:4" ht="12.75" customHeight="1" x14ac:dyDescent="0.2">
      <c r="A126" s="16">
        <v>45413</v>
      </c>
      <c r="B126" s="17">
        <v>10.6309560259155</v>
      </c>
      <c r="C126" s="17">
        <v>5.8668778279055402</v>
      </c>
      <c r="D126" s="17">
        <v>31.141090073983602</v>
      </c>
    </row>
    <row r="127" spans="1:4" ht="12.75" customHeight="1" x14ac:dyDescent="0.2">
      <c r="A127" s="16">
        <v>45444</v>
      </c>
      <c r="B127" s="17">
        <v>10.2313682922158</v>
      </c>
      <c r="C127" s="17">
        <v>6.9888620195195603</v>
      </c>
      <c r="D127" s="17">
        <v>32.061971226345598</v>
      </c>
    </row>
    <row r="128" spans="1:4" ht="12.75" customHeight="1" x14ac:dyDescent="0.2">
      <c r="A128" s="16">
        <v>45474</v>
      </c>
      <c r="B128" s="17">
        <v>7.1003780571249404</v>
      </c>
      <c r="C128" s="17">
        <v>1.46670286471806</v>
      </c>
      <c r="D128" s="17">
        <v>33.059366932110599</v>
      </c>
    </row>
    <row r="129" spans="1:4" ht="12.75" customHeight="1" x14ac:dyDescent="0.2">
      <c r="A129" s="16">
        <v>45505</v>
      </c>
      <c r="B129" s="17">
        <v>6.0204489968607202</v>
      </c>
      <c r="C129" s="17">
        <v>1.14686585265601</v>
      </c>
      <c r="D129" s="17">
        <v>36.230750274283402</v>
      </c>
    </row>
    <row r="130" spans="1:4" ht="12.75" customHeight="1" x14ac:dyDescent="0.2">
      <c r="A130" s="16">
        <v>45536</v>
      </c>
      <c r="B130" s="17">
        <v>4.6074826361243604</v>
      </c>
      <c r="C130" s="17">
        <v>-2.26198378101203</v>
      </c>
      <c r="D130" s="17">
        <v>35.911589580459797</v>
      </c>
    </row>
    <row r="131" spans="1:4" ht="12.75" customHeight="1" x14ac:dyDescent="0.2">
      <c r="A131" s="16">
        <v>45566</v>
      </c>
      <c r="B131" s="17">
        <v>5.3076743856995297</v>
      </c>
      <c r="C131" s="17">
        <v>-0.43712558323363099</v>
      </c>
      <c r="D131" s="17">
        <v>37.319300226867497</v>
      </c>
    </row>
    <row r="132" spans="1:4" ht="12.75" customHeight="1" x14ac:dyDescent="0.2">
      <c r="A132" s="16">
        <v>45597</v>
      </c>
      <c r="B132" s="17">
        <v>5.0065053164097204</v>
      </c>
      <c r="C132" s="17">
        <v>-0.74805672436914505</v>
      </c>
      <c r="D132" s="17">
        <v>39.784406523903002</v>
      </c>
    </row>
    <row r="133" spans="1:4" ht="12.75" customHeight="1" x14ac:dyDescent="0.2">
      <c r="A133" s="16">
        <v>45627</v>
      </c>
      <c r="B133" s="17">
        <v>4.3348760702369598</v>
      </c>
      <c r="C133" s="17">
        <v>-3.0266815076651699</v>
      </c>
      <c r="D133" s="17">
        <v>43.135855351635897</v>
      </c>
    </row>
    <row r="134" spans="1:4" ht="12.75" customHeight="1" x14ac:dyDescent="0.2">
      <c r="A134" s="16">
        <v>45658</v>
      </c>
      <c r="B134" s="17">
        <v>3.9482771623572401</v>
      </c>
      <c r="C134" s="17">
        <v>-2.3438183697999802</v>
      </c>
      <c r="D134" s="17">
        <v>41.369355819603697</v>
      </c>
    </row>
    <row r="135" spans="1:4" ht="12.75" customHeight="1" x14ac:dyDescent="0.2">
      <c r="A135" s="16">
        <v>45689</v>
      </c>
      <c r="B135" s="17">
        <v>5.1752773522901796</v>
      </c>
      <c r="C135" s="17">
        <v>1.34702833279493</v>
      </c>
      <c r="D135" s="17">
        <v>41.788104898718402</v>
      </c>
    </row>
    <row r="136" spans="1:4" ht="12.75" customHeight="1" x14ac:dyDescent="0.2">
      <c r="A136" s="16"/>
      <c r="B136" s="17"/>
      <c r="C136" s="17"/>
      <c r="D136" s="17"/>
    </row>
    <row r="137" spans="1:4" ht="12.75" customHeight="1" x14ac:dyDescent="0.2">
      <c r="A137" s="16"/>
      <c r="B137" s="17"/>
      <c r="C137" s="17"/>
      <c r="D137" s="17"/>
    </row>
    <row r="138" spans="1:4" ht="12.75" customHeight="1" x14ac:dyDescent="0.2">
      <c r="A138" s="16"/>
      <c r="B138" s="17"/>
      <c r="C138" s="17"/>
      <c r="D138" s="17"/>
    </row>
    <row r="139" spans="1:4" ht="12.75" customHeight="1" x14ac:dyDescent="0.2">
      <c r="A139" s="16"/>
      <c r="B139" s="17"/>
      <c r="C139" s="17"/>
      <c r="D139" s="17"/>
    </row>
    <row r="140" spans="1:4" ht="12.75" customHeight="1" x14ac:dyDescent="0.2">
      <c r="A140" s="16"/>
      <c r="B140" s="17"/>
      <c r="C140" s="17"/>
      <c r="D140" s="17"/>
    </row>
    <row r="141" spans="1:4" ht="12.75" customHeight="1" x14ac:dyDescent="0.2">
      <c r="A141" s="16"/>
      <c r="B141" s="17"/>
      <c r="C141" s="17"/>
      <c r="D141" s="17"/>
    </row>
    <row r="142" spans="1:4" ht="12.75" customHeight="1" x14ac:dyDescent="0.2">
      <c r="A142" s="16"/>
      <c r="B142" s="17"/>
      <c r="C142" s="17"/>
      <c r="D142" s="17"/>
    </row>
    <row r="143" spans="1:4" ht="12.75" customHeight="1" x14ac:dyDescent="0.2">
      <c r="A143" s="16"/>
      <c r="B143" s="17"/>
      <c r="C143" s="17"/>
      <c r="D143" s="17"/>
    </row>
    <row r="144" spans="1:4" ht="12.75" customHeight="1" x14ac:dyDescent="0.2">
      <c r="A144" s="16"/>
      <c r="B144" s="17"/>
      <c r="C144" s="17"/>
      <c r="D144" s="17"/>
    </row>
    <row r="145" spans="1:4" ht="12.75" customHeight="1" x14ac:dyDescent="0.2">
      <c r="A145" s="16"/>
      <c r="B145" s="17"/>
      <c r="C145" s="17"/>
      <c r="D145" s="17"/>
    </row>
    <row r="146" spans="1:4" ht="12.75" customHeight="1" x14ac:dyDescent="0.2">
      <c r="A146" s="16"/>
      <c r="B146" s="17"/>
      <c r="C146" s="17"/>
      <c r="D146" s="17"/>
    </row>
    <row r="147" spans="1:4" ht="12.75" customHeight="1" x14ac:dyDescent="0.2">
      <c r="A147" s="16"/>
      <c r="B147" s="17"/>
      <c r="C147" s="17"/>
      <c r="D147" s="17"/>
    </row>
    <row r="148" spans="1:4" ht="12.75" customHeight="1" x14ac:dyDescent="0.2">
      <c r="A148" s="16"/>
      <c r="B148" s="17"/>
      <c r="C148" s="17"/>
      <c r="D148" s="17"/>
    </row>
    <row r="149" spans="1:4" ht="12.75" customHeight="1" x14ac:dyDescent="0.2">
      <c r="A149" s="16"/>
      <c r="B149" s="17"/>
      <c r="C149" s="17"/>
      <c r="D149" s="17"/>
    </row>
    <row r="150" spans="1:4" ht="12.75" customHeight="1" x14ac:dyDescent="0.2">
      <c r="A150" s="16"/>
      <c r="B150" s="17"/>
      <c r="C150" s="17"/>
      <c r="D150" s="17"/>
    </row>
    <row r="151" spans="1:4" ht="12.75" customHeight="1" x14ac:dyDescent="0.2">
      <c r="A151" s="16"/>
      <c r="B151" s="17"/>
      <c r="C151" s="17"/>
      <c r="D151" s="17"/>
    </row>
    <row r="152" spans="1:4" ht="12.75" customHeight="1" x14ac:dyDescent="0.2">
      <c r="A152" s="16"/>
      <c r="B152" s="17"/>
      <c r="C152" s="17"/>
      <c r="D152" s="17"/>
    </row>
    <row r="153" spans="1:4" ht="12.75" customHeight="1" x14ac:dyDescent="0.2">
      <c r="A153" s="16"/>
      <c r="B153" s="17"/>
      <c r="C153" s="17"/>
      <c r="D153" s="17"/>
    </row>
    <row r="154" spans="1:4" ht="12.75" customHeight="1" x14ac:dyDescent="0.2">
      <c r="A154" s="16"/>
      <c r="B154" s="17"/>
      <c r="C154" s="17"/>
      <c r="D154" s="17"/>
    </row>
    <row r="155" spans="1:4" ht="12.75" customHeight="1" x14ac:dyDescent="0.2">
      <c r="A155" s="16"/>
      <c r="B155" s="17"/>
      <c r="C155" s="17"/>
      <c r="D155" s="17"/>
    </row>
    <row r="156" spans="1:4" ht="12.75" customHeight="1" x14ac:dyDescent="0.2">
      <c r="A156" s="16"/>
      <c r="B156" s="17"/>
      <c r="C156" s="17"/>
      <c r="D156" s="17"/>
    </row>
    <row r="157" spans="1:4" ht="12.75" customHeight="1" x14ac:dyDescent="0.2">
      <c r="A157" s="16"/>
      <c r="B157" s="17"/>
      <c r="C157" s="17"/>
      <c r="D157" s="17"/>
    </row>
    <row r="158" spans="1:4" ht="12.75" customHeight="1" x14ac:dyDescent="0.2">
      <c r="A158" s="16"/>
      <c r="B158" s="17"/>
      <c r="C158" s="17"/>
      <c r="D158" s="17"/>
    </row>
    <row r="159" spans="1:4" ht="12.75" customHeight="1" x14ac:dyDescent="0.2">
      <c r="A159" s="16"/>
      <c r="B159" s="17"/>
      <c r="C159" s="17"/>
      <c r="D159" s="17"/>
    </row>
    <row r="160" spans="1:4" ht="12.75" customHeight="1" x14ac:dyDescent="0.2">
      <c r="A160" s="16"/>
      <c r="B160" s="17"/>
      <c r="C160" s="17"/>
      <c r="D160" s="17"/>
    </row>
    <row r="161" spans="1:4" ht="12.75" customHeight="1" x14ac:dyDescent="0.2">
      <c r="A161" s="16"/>
      <c r="B161" s="17"/>
      <c r="C161" s="17"/>
      <c r="D161" s="17"/>
    </row>
    <row r="162" spans="1:4" ht="12.75" customHeight="1" x14ac:dyDescent="0.2">
      <c r="A162" s="16"/>
      <c r="B162" s="17"/>
      <c r="C162" s="17"/>
      <c r="D162" s="17"/>
    </row>
    <row r="163" spans="1:4" ht="12.75" customHeight="1" x14ac:dyDescent="0.2">
      <c r="A163" s="16"/>
      <c r="B163" s="17"/>
      <c r="C163" s="17"/>
      <c r="D163" s="17"/>
    </row>
    <row r="164" spans="1:4" ht="12.75" customHeight="1" x14ac:dyDescent="0.2">
      <c r="A164" s="16"/>
      <c r="B164" s="17"/>
      <c r="C164" s="17"/>
      <c r="D164" s="17"/>
    </row>
    <row r="165" spans="1:4" ht="12.75" customHeight="1" x14ac:dyDescent="0.2">
      <c r="A165" s="16"/>
      <c r="B165" s="17"/>
      <c r="C165" s="17"/>
      <c r="D165" s="17"/>
    </row>
    <row r="166" spans="1:4" ht="12.75" customHeight="1" x14ac:dyDescent="0.2">
      <c r="A166" s="16"/>
      <c r="B166" s="17"/>
      <c r="C166" s="17"/>
      <c r="D166" s="17"/>
    </row>
    <row r="167" spans="1:4" ht="12.75" customHeight="1" x14ac:dyDescent="0.2">
      <c r="A167" s="16"/>
      <c r="B167" s="17"/>
      <c r="C167" s="17"/>
      <c r="D167" s="17"/>
    </row>
    <row r="168" spans="1:4" ht="12.75" customHeight="1" x14ac:dyDescent="0.2">
      <c r="A168" s="16"/>
      <c r="B168" s="17"/>
      <c r="C168" s="17"/>
      <c r="D168" s="17"/>
    </row>
    <row r="169" spans="1:4" ht="12.75" customHeight="1" x14ac:dyDescent="0.2">
      <c r="A169" s="16"/>
      <c r="B169" s="17"/>
      <c r="C169" s="17"/>
      <c r="D169" s="17"/>
    </row>
    <row r="170" spans="1:4" ht="12.75" customHeight="1" x14ac:dyDescent="0.2">
      <c r="A170" s="16"/>
      <c r="B170" s="17"/>
      <c r="C170" s="17"/>
      <c r="D170" s="17"/>
    </row>
    <row r="171" spans="1:4" ht="12.75" customHeight="1" x14ac:dyDescent="0.2">
      <c r="A171" s="16"/>
      <c r="B171" s="17"/>
      <c r="C171" s="17"/>
      <c r="D171" s="17"/>
    </row>
    <row r="172" spans="1:4" ht="12.75" customHeight="1" x14ac:dyDescent="0.2">
      <c r="A172" s="16"/>
      <c r="B172" s="17"/>
      <c r="C172" s="17"/>
      <c r="D172" s="17"/>
    </row>
    <row r="173" spans="1:4" ht="12.75" customHeight="1" x14ac:dyDescent="0.2">
      <c r="A173" s="16"/>
      <c r="B173" s="17"/>
      <c r="C173" s="17"/>
      <c r="D173" s="17"/>
    </row>
    <row r="174" spans="1:4" ht="12.75" customHeight="1" x14ac:dyDescent="0.2">
      <c r="A174" s="16"/>
      <c r="B174" s="17"/>
      <c r="C174" s="17"/>
      <c r="D174" s="17"/>
    </row>
    <row r="175" spans="1:4" ht="12.75" customHeight="1" x14ac:dyDescent="0.2">
      <c r="A175" s="16"/>
      <c r="B175" s="17"/>
      <c r="C175" s="17"/>
      <c r="D175" s="17"/>
    </row>
    <row r="176" spans="1:4" x14ac:dyDescent="0.2">
      <c r="A176" s="16"/>
      <c r="B176" s="17"/>
      <c r="C176" s="17"/>
      <c r="D176" s="17"/>
    </row>
    <row r="177" spans="1:4" x14ac:dyDescent="0.2">
      <c r="A177" s="16"/>
      <c r="B177" s="17"/>
      <c r="C177" s="17"/>
      <c r="D177" s="17"/>
    </row>
    <row r="178" spans="1:4" x14ac:dyDescent="0.2">
      <c r="A178" s="16"/>
      <c r="B178" s="17"/>
      <c r="C178" s="17"/>
      <c r="D178" s="17"/>
    </row>
    <row r="179" spans="1:4" x14ac:dyDescent="0.2">
      <c r="A179" s="16"/>
      <c r="B179" s="17"/>
      <c r="C179" s="17"/>
      <c r="D179" s="17"/>
    </row>
    <row r="180" spans="1:4" x14ac:dyDescent="0.2">
      <c r="A180" s="16"/>
      <c r="B180" s="17"/>
      <c r="C180" s="17"/>
      <c r="D180" s="17"/>
    </row>
    <row r="181" spans="1:4" x14ac:dyDescent="0.2">
      <c r="A181" s="16"/>
      <c r="B181" s="17"/>
      <c r="C181" s="17"/>
      <c r="D181" s="17"/>
    </row>
    <row r="182" spans="1:4" x14ac:dyDescent="0.2">
      <c r="A182" s="16"/>
      <c r="B182" s="17"/>
      <c r="C182" s="17"/>
      <c r="D182" s="17"/>
    </row>
    <row r="183" spans="1:4" x14ac:dyDescent="0.2">
      <c r="A183" s="16"/>
      <c r="B183" s="17"/>
      <c r="C183" s="17"/>
      <c r="D183" s="17"/>
    </row>
    <row r="184" spans="1:4" x14ac:dyDescent="0.2">
      <c r="A184" s="16"/>
      <c r="B184" s="17"/>
      <c r="C184" s="17"/>
      <c r="D184" s="17"/>
    </row>
    <row r="185" spans="1:4" x14ac:dyDescent="0.2">
      <c r="A185" s="16"/>
      <c r="B185" s="17"/>
      <c r="C185" s="17"/>
      <c r="D185" s="17"/>
    </row>
    <row r="186" spans="1:4" x14ac:dyDescent="0.2">
      <c r="A186" s="16"/>
      <c r="B186" s="17"/>
      <c r="C186" s="17"/>
      <c r="D186" s="17"/>
    </row>
    <row r="187" spans="1:4" x14ac:dyDescent="0.2">
      <c r="A187" s="16"/>
      <c r="B187" s="17"/>
      <c r="C187" s="17"/>
      <c r="D187" s="17"/>
    </row>
    <row r="188" spans="1:4" x14ac:dyDescent="0.2">
      <c r="A188" s="16"/>
      <c r="B188" s="17"/>
      <c r="C188" s="17"/>
      <c r="D188" s="17"/>
    </row>
    <row r="189" spans="1:4" x14ac:dyDescent="0.2">
      <c r="A189" s="16"/>
      <c r="B189" s="17"/>
      <c r="C189" s="17"/>
      <c r="D189" s="17"/>
    </row>
    <row r="190" spans="1:4" x14ac:dyDescent="0.2">
      <c r="A190" s="16"/>
      <c r="B190" s="17"/>
      <c r="C190" s="17"/>
      <c r="D190" s="17"/>
    </row>
    <row r="191" spans="1:4" x14ac:dyDescent="0.2">
      <c r="A191" s="16"/>
      <c r="B191" s="17"/>
      <c r="C191" s="17"/>
      <c r="D191" s="17"/>
    </row>
    <row r="192" spans="1:4" x14ac:dyDescent="0.2">
      <c r="A192" s="16"/>
      <c r="B192" s="17"/>
      <c r="C192" s="17"/>
      <c r="D192" s="17"/>
    </row>
    <row r="193" spans="1:4" x14ac:dyDescent="0.2">
      <c r="A193" s="16"/>
      <c r="B193" s="17"/>
      <c r="C193" s="17"/>
      <c r="D193" s="17"/>
    </row>
    <row r="194" spans="1:4" x14ac:dyDescent="0.2">
      <c r="A194" s="16"/>
      <c r="B194" s="17"/>
      <c r="C194" s="17"/>
      <c r="D194" s="17"/>
    </row>
    <row r="195" spans="1:4" x14ac:dyDescent="0.2">
      <c r="A195" s="16"/>
      <c r="B195" s="17"/>
      <c r="C195" s="17"/>
      <c r="D195" s="17"/>
    </row>
    <row r="196" spans="1:4" x14ac:dyDescent="0.2">
      <c r="A196" s="16"/>
      <c r="B196" s="17"/>
      <c r="C196" s="17"/>
      <c r="D196" s="17"/>
    </row>
    <row r="197" spans="1:4" x14ac:dyDescent="0.2">
      <c r="A197" s="16"/>
      <c r="B197" s="17"/>
      <c r="C197" s="17"/>
      <c r="D197" s="17"/>
    </row>
    <row r="198" spans="1:4" x14ac:dyDescent="0.2">
      <c r="A198" s="16"/>
      <c r="B198" s="17"/>
      <c r="C198" s="17"/>
      <c r="D198" s="17"/>
    </row>
    <row r="199" spans="1:4" x14ac:dyDescent="0.2">
      <c r="A199" s="16"/>
      <c r="B199" s="17"/>
      <c r="C199" s="17"/>
      <c r="D199" s="17"/>
    </row>
    <row r="200" spans="1:4" x14ac:dyDescent="0.2">
      <c r="A200" s="16"/>
      <c r="B200" s="17"/>
      <c r="C200" s="17"/>
      <c r="D200" s="17"/>
    </row>
    <row r="201" spans="1:4" x14ac:dyDescent="0.2">
      <c r="A201" s="16"/>
      <c r="B201" s="17"/>
      <c r="C201" s="17"/>
      <c r="D201" s="17"/>
    </row>
    <row r="202" spans="1:4" x14ac:dyDescent="0.2">
      <c r="A202" s="16"/>
      <c r="B202" s="17"/>
      <c r="C202" s="17"/>
      <c r="D202" s="17"/>
    </row>
    <row r="203" spans="1:4" x14ac:dyDescent="0.2">
      <c r="A203" s="16"/>
      <c r="B203" s="17"/>
      <c r="C203" s="17"/>
      <c r="D203" s="17"/>
    </row>
    <row r="204" spans="1:4" x14ac:dyDescent="0.2">
      <c r="A204" s="16"/>
      <c r="B204" s="17"/>
      <c r="C204" s="17"/>
      <c r="D204" s="17"/>
    </row>
    <row r="205" spans="1:4" x14ac:dyDescent="0.2">
      <c r="A205" s="16"/>
      <c r="B205" s="17"/>
      <c r="C205" s="17"/>
      <c r="D205" s="17"/>
    </row>
    <row r="206" spans="1:4" x14ac:dyDescent="0.2">
      <c r="A206" s="16"/>
      <c r="B206" s="17"/>
      <c r="C206" s="17"/>
      <c r="D206" s="17"/>
    </row>
    <row r="207" spans="1:4" x14ac:dyDescent="0.2">
      <c r="A207" s="16"/>
      <c r="B207" s="17"/>
      <c r="C207" s="17"/>
      <c r="D207" s="17"/>
    </row>
    <row r="208" spans="1:4" x14ac:dyDescent="0.2">
      <c r="A208" s="16"/>
      <c r="B208" s="17"/>
      <c r="C208" s="17"/>
      <c r="D208" s="17"/>
    </row>
    <row r="209" spans="1:4" x14ac:dyDescent="0.2">
      <c r="A209" s="16"/>
      <c r="B209" s="17"/>
      <c r="C209" s="17"/>
      <c r="D209" s="17"/>
    </row>
    <row r="210" spans="1:4" x14ac:dyDescent="0.2">
      <c r="A210" s="16"/>
      <c r="B210" s="17"/>
      <c r="C210" s="17"/>
      <c r="D210" s="17"/>
    </row>
    <row r="211" spans="1:4" x14ac:dyDescent="0.2">
      <c r="A211" s="16"/>
      <c r="B211" s="17"/>
      <c r="C211" s="17"/>
      <c r="D211" s="17"/>
    </row>
    <row r="212" spans="1:4" x14ac:dyDescent="0.2">
      <c r="A212" s="16"/>
      <c r="B212" s="17"/>
      <c r="C212" s="17"/>
      <c r="D212" s="17"/>
    </row>
    <row r="213" spans="1:4" x14ac:dyDescent="0.2">
      <c r="A213" s="16"/>
      <c r="B213" s="17"/>
      <c r="C213" s="17"/>
      <c r="D213" s="17"/>
    </row>
    <row r="214" spans="1:4" x14ac:dyDescent="0.2">
      <c r="A214" s="16"/>
      <c r="B214" s="17"/>
      <c r="C214" s="17"/>
      <c r="D214" s="17"/>
    </row>
    <row r="215" spans="1:4" x14ac:dyDescent="0.2">
      <c r="A215" s="16"/>
      <c r="B215" s="17"/>
      <c r="C215" s="17"/>
      <c r="D215" s="17"/>
    </row>
    <row r="216" spans="1:4" x14ac:dyDescent="0.2">
      <c r="A216" s="16"/>
      <c r="B216" s="17"/>
      <c r="C216" s="17"/>
      <c r="D216" s="17"/>
    </row>
    <row r="217" spans="1:4" x14ac:dyDescent="0.2">
      <c r="A217" s="16"/>
      <c r="B217" s="17"/>
      <c r="C217" s="17"/>
      <c r="D217" s="17"/>
    </row>
    <row r="218" spans="1:4" x14ac:dyDescent="0.2">
      <c r="A218" s="16"/>
      <c r="B218" s="17"/>
      <c r="C218" s="17"/>
      <c r="D218" s="17"/>
    </row>
    <row r="219" spans="1:4" x14ac:dyDescent="0.2">
      <c r="A219" s="16"/>
      <c r="B219" s="17"/>
      <c r="C219" s="17"/>
      <c r="D219" s="17"/>
    </row>
    <row r="220" spans="1:4" x14ac:dyDescent="0.2">
      <c r="A220" s="16"/>
      <c r="B220" s="17"/>
      <c r="C220" s="17"/>
      <c r="D220" s="17"/>
    </row>
    <row r="221" spans="1:4" x14ac:dyDescent="0.2">
      <c r="A221" s="16"/>
      <c r="B221" s="17"/>
      <c r="C221" s="17"/>
      <c r="D221" s="17"/>
    </row>
    <row r="222" spans="1:4" x14ac:dyDescent="0.2">
      <c r="A222" s="16"/>
      <c r="B222" s="17"/>
      <c r="C222" s="17"/>
      <c r="D222" s="17"/>
    </row>
    <row r="223" spans="1:4" x14ac:dyDescent="0.2">
      <c r="A223" s="16"/>
      <c r="B223" s="17"/>
      <c r="C223" s="17"/>
      <c r="D223" s="17"/>
    </row>
    <row r="224" spans="1:4" x14ac:dyDescent="0.2">
      <c r="A224" s="16"/>
      <c r="B224" s="17"/>
      <c r="C224" s="17"/>
      <c r="D224" s="17"/>
    </row>
    <row r="225" spans="1:4" x14ac:dyDescent="0.2">
      <c r="A225" s="16"/>
      <c r="B225" s="17"/>
      <c r="C225" s="17"/>
      <c r="D225" s="17"/>
    </row>
    <row r="226" spans="1:4" x14ac:dyDescent="0.2">
      <c r="A226" s="16"/>
      <c r="B226" s="17"/>
      <c r="C226" s="17"/>
      <c r="D226" s="17"/>
    </row>
    <row r="227" spans="1:4" x14ac:dyDescent="0.2">
      <c r="A227" s="16"/>
      <c r="B227" s="17"/>
      <c r="C227" s="17"/>
      <c r="D227" s="17"/>
    </row>
    <row r="228" spans="1:4" x14ac:dyDescent="0.2">
      <c r="A228" s="16"/>
      <c r="B228" s="17"/>
      <c r="C228" s="17"/>
      <c r="D228" s="17"/>
    </row>
    <row r="229" spans="1:4" x14ac:dyDescent="0.2">
      <c r="A229" s="16"/>
      <c r="B229" s="17"/>
      <c r="C229" s="17"/>
      <c r="D229" s="17"/>
    </row>
    <row r="230" spans="1:4" x14ac:dyDescent="0.2">
      <c r="A230" s="16"/>
      <c r="B230" s="17"/>
      <c r="C230" s="17"/>
      <c r="D230" s="17"/>
    </row>
    <row r="231" spans="1:4" x14ac:dyDescent="0.2">
      <c r="A231" s="16"/>
      <c r="B231" s="17"/>
      <c r="C231" s="17"/>
      <c r="D231" s="17"/>
    </row>
    <row r="232" spans="1:4" x14ac:dyDescent="0.2">
      <c r="A232" s="16"/>
      <c r="B232" s="17"/>
      <c r="C232" s="17"/>
      <c r="D232" s="17"/>
    </row>
    <row r="233" spans="1:4" x14ac:dyDescent="0.2">
      <c r="A233" s="16"/>
      <c r="B233" s="17"/>
      <c r="C233" s="17"/>
      <c r="D233" s="17"/>
    </row>
    <row r="234" spans="1:4" x14ac:dyDescent="0.2">
      <c r="A234" s="16"/>
      <c r="B234" s="17"/>
      <c r="C234" s="17"/>
      <c r="D234" s="17"/>
    </row>
    <row r="235" spans="1:4" x14ac:dyDescent="0.2">
      <c r="A235" s="16"/>
      <c r="B235" s="17"/>
      <c r="C235" s="17"/>
      <c r="D235" s="17"/>
    </row>
    <row r="236" spans="1:4" x14ac:dyDescent="0.2">
      <c r="A236" s="16"/>
      <c r="B236" s="17"/>
      <c r="C236" s="17"/>
      <c r="D236" s="17"/>
    </row>
    <row r="237" spans="1:4" x14ac:dyDescent="0.2">
      <c r="A237" s="16"/>
      <c r="B237" s="17"/>
      <c r="C237" s="17"/>
      <c r="D237" s="17"/>
    </row>
    <row r="238" spans="1:4" x14ac:dyDescent="0.2">
      <c r="A238" s="16"/>
      <c r="B238" s="17"/>
      <c r="C238" s="17"/>
      <c r="D238" s="17"/>
    </row>
    <row r="239" spans="1:4" x14ac:dyDescent="0.2">
      <c r="A239" s="16"/>
      <c r="B239" s="17"/>
      <c r="C239" s="17"/>
      <c r="D239" s="17"/>
    </row>
    <row r="240" spans="1:4" x14ac:dyDescent="0.2">
      <c r="A240" s="16"/>
      <c r="B240" s="17"/>
      <c r="C240" s="17"/>
      <c r="D240" s="17"/>
    </row>
    <row r="241" spans="1:4" x14ac:dyDescent="0.2">
      <c r="A241" s="16"/>
      <c r="B241" s="17"/>
      <c r="C241" s="17"/>
      <c r="D241" s="17"/>
    </row>
    <row r="242" spans="1:4" x14ac:dyDescent="0.2">
      <c r="A242" s="16"/>
      <c r="B242" s="17"/>
      <c r="C242" s="17"/>
      <c r="D242" s="17"/>
    </row>
    <row r="243" spans="1:4" x14ac:dyDescent="0.2">
      <c r="A243" s="16"/>
      <c r="B243" s="17"/>
      <c r="C243" s="17"/>
      <c r="D243" s="17"/>
    </row>
    <row r="244" spans="1:4" x14ac:dyDescent="0.2">
      <c r="A244" s="16"/>
      <c r="B244" s="17"/>
      <c r="C244" s="17"/>
      <c r="D244" s="17"/>
    </row>
    <row r="245" spans="1:4" x14ac:dyDescent="0.2">
      <c r="A245" s="16"/>
      <c r="B245" s="17"/>
      <c r="C245" s="17"/>
      <c r="D245" s="17"/>
    </row>
    <row r="246" spans="1:4" x14ac:dyDescent="0.2">
      <c r="A246" s="16"/>
      <c r="B246" s="17"/>
      <c r="C246" s="17"/>
      <c r="D246" s="17"/>
    </row>
    <row r="247" spans="1:4" x14ac:dyDescent="0.2">
      <c r="A247" s="16"/>
      <c r="B247" s="17"/>
      <c r="C247" s="17"/>
      <c r="D247" s="17"/>
    </row>
    <row r="248" spans="1:4" x14ac:dyDescent="0.2">
      <c r="A248" s="16"/>
      <c r="B248" s="17"/>
      <c r="C248" s="17"/>
      <c r="D248" s="17"/>
    </row>
    <row r="249" spans="1:4" x14ac:dyDescent="0.2">
      <c r="A249" s="16"/>
      <c r="B249" s="17"/>
      <c r="C249" s="17"/>
      <c r="D249" s="17"/>
    </row>
    <row r="250" spans="1:4" x14ac:dyDescent="0.2">
      <c r="A250" s="16"/>
      <c r="B250" s="17"/>
      <c r="C250" s="17"/>
      <c r="D250" s="17"/>
    </row>
    <row r="251" spans="1:4" x14ac:dyDescent="0.2">
      <c r="A251" s="16"/>
      <c r="B251" s="17"/>
      <c r="C251" s="17"/>
      <c r="D251" s="17"/>
    </row>
    <row r="252" spans="1:4" x14ac:dyDescent="0.2">
      <c r="A252" s="16"/>
      <c r="B252" s="17"/>
      <c r="C252" s="17"/>
      <c r="D252" s="17"/>
    </row>
    <row r="253" spans="1:4" x14ac:dyDescent="0.2">
      <c r="A253" s="16"/>
      <c r="B253" s="17"/>
      <c r="C253" s="17"/>
      <c r="D253" s="17"/>
    </row>
    <row r="254" spans="1:4" x14ac:dyDescent="0.2">
      <c r="A254" s="16"/>
      <c r="B254" s="17"/>
      <c r="C254" s="17"/>
      <c r="D254" s="17"/>
    </row>
    <row r="255" spans="1:4" x14ac:dyDescent="0.2">
      <c r="A255" s="16"/>
      <c r="B255" s="17"/>
      <c r="C255" s="17"/>
      <c r="D255" s="17"/>
    </row>
    <row r="256" spans="1:4" x14ac:dyDescent="0.2">
      <c r="A256" s="16"/>
      <c r="B256" s="17"/>
      <c r="C256" s="17"/>
      <c r="D256" s="17"/>
    </row>
    <row r="257" spans="1:4" x14ac:dyDescent="0.2">
      <c r="A257" s="16"/>
      <c r="B257" s="17"/>
      <c r="C257" s="17"/>
      <c r="D257" s="17"/>
    </row>
    <row r="258" spans="1:4" x14ac:dyDescent="0.2">
      <c r="A258" s="16"/>
      <c r="B258" s="17"/>
      <c r="C258" s="17"/>
      <c r="D258" s="17"/>
    </row>
    <row r="259" spans="1:4" x14ac:dyDescent="0.2">
      <c r="A259" s="16"/>
      <c r="B259" s="17"/>
      <c r="C259" s="17"/>
      <c r="D259" s="17"/>
    </row>
    <row r="260" spans="1:4" x14ac:dyDescent="0.2">
      <c r="A260" s="16"/>
      <c r="B260" s="17"/>
      <c r="C260" s="17"/>
      <c r="D260" s="17"/>
    </row>
    <row r="261" spans="1:4" x14ac:dyDescent="0.2">
      <c r="A261" s="16"/>
      <c r="B261" s="17"/>
      <c r="C261" s="17"/>
      <c r="D261" s="17"/>
    </row>
    <row r="262" spans="1:4" x14ac:dyDescent="0.2">
      <c r="A262" s="16"/>
      <c r="B262" s="17"/>
      <c r="C262" s="17"/>
      <c r="D262" s="17"/>
    </row>
    <row r="263" spans="1:4" x14ac:dyDescent="0.2">
      <c r="A263" s="16"/>
      <c r="B263" s="17"/>
      <c r="C263" s="17"/>
      <c r="D263" s="17"/>
    </row>
    <row r="264" spans="1:4" x14ac:dyDescent="0.2">
      <c r="A264" s="16"/>
      <c r="B264" s="17"/>
      <c r="C264" s="17"/>
      <c r="D264" s="17"/>
    </row>
    <row r="265" spans="1:4" x14ac:dyDescent="0.2">
      <c r="A265" s="16"/>
      <c r="B265" s="17"/>
      <c r="C265" s="17"/>
      <c r="D265" s="17"/>
    </row>
    <row r="266" spans="1:4" x14ac:dyDescent="0.2">
      <c r="A266" s="16"/>
      <c r="B266" s="17"/>
      <c r="C266" s="17"/>
      <c r="D266" s="17"/>
    </row>
    <row r="267" spans="1:4" x14ac:dyDescent="0.2">
      <c r="A267" s="16"/>
      <c r="B267" s="17"/>
      <c r="C267" s="17"/>
      <c r="D267" s="17"/>
    </row>
    <row r="268" spans="1:4" x14ac:dyDescent="0.2">
      <c r="A268" s="16"/>
      <c r="B268" s="17"/>
      <c r="C268" s="17"/>
      <c r="D268" s="17"/>
    </row>
    <row r="269" spans="1:4" x14ac:dyDescent="0.2">
      <c r="A269" s="16"/>
      <c r="B269" s="17"/>
      <c r="C269" s="17"/>
      <c r="D269" s="17"/>
    </row>
    <row r="270" spans="1:4" x14ac:dyDescent="0.2">
      <c r="A270" s="16"/>
      <c r="B270" s="17"/>
      <c r="C270" s="17"/>
      <c r="D270" s="17"/>
    </row>
    <row r="271" spans="1:4" x14ac:dyDescent="0.2">
      <c r="A271" s="16"/>
      <c r="B271" s="17"/>
      <c r="C271" s="17"/>
      <c r="D271" s="17"/>
    </row>
    <row r="272" spans="1:4" x14ac:dyDescent="0.2">
      <c r="A272" s="16"/>
      <c r="B272" s="17"/>
      <c r="C272" s="17"/>
      <c r="D272" s="17"/>
    </row>
    <row r="273" spans="1:4" x14ac:dyDescent="0.2">
      <c r="A273" s="16"/>
      <c r="B273" s="17"/>
      <c r="C273" s="17"/>
      <c r="D273" s="17"/>
    </row>
    <row r="274" spans="1:4" x14ac:dyDescent="0.2">
      <c r="A274" s="16"/>
      <c r="B274" s="17"/>
      <c r="C274" s="17"/>
      <c r="D274" s="17"/>
    </row>
    <row r="275" spans="1:4" x14ac:dyDescent="0.2">
      <c r="A275" s="16"/>
      <c r="B275" s="17"/>
      <c r="C275" s="17"/>
      <c r="D275" s="17"/>
    </row>
    <row r="276" spans="1:4" x14ac:dyDescent="0.2">
      <c r="A276" s="16"/>
      <c r="B276" s="17"/>
      <c r="C276" s="17"/>
      <c r="D276" s="17"/>
    </row>
    <row r="277" spans="1:4" x14ac:dyDescent="0.2">
      <c r="A277" s="16"/>
      <c r="B277" s="17"/>
      <c r="C277" s="17"/>
      <c r="D277" s="17"/>
    </row>
    <row r="278" spans="1:4" x14ac:dyDescent="0.2">
      <c r="A278" s="16"/>
      <c r="B278" s="17"/>
      <c r="C278" s="17"/>
      <c r="D278" s="17"/>
    </row>
    <row r="279" spans="1:4" x14ac:dyDescent="0.2">
      <c r="A279" s="16"/>
      <c r="B279" s="17"/>
      <c r="C279" s="17"/>
      <c r="D279" s="17"/>
    </row>
    <row r="280" spans="1:4" x14ac:dyDescent="0.2">
      <c r="A280" s="16"/>
      <c r="B280" s="17"/>
      <c r="C280" s="17"/>
      <c r="D280" s="17"/>
    </row>
    <row r="281" spans="1:4" x14ac:dyDescent="0.2">
      <c r="A281" s="16"/>
      <c r="B281" s="17"/>
      <c r="C281" s="17"/>
      <c r="D281" s="17"/>
    </row>
    <row r="282" spans="1:4" x14ac:dyDescent="0.2">
      <c r="A282" s="16"/>
      <c r="B282" s="17"/>
      <c r="C282" s="17"/>
      <c r="D282" s="17"/>
    </row>
    <row r="283" spans="1:4" x14ac:dyDescent="0.2">
      <c r="A283" s="16"/>
      <c r="B283" s="17"/>
      <c r="C283" s="17"/>
      <c r="D283" s="17"/>
    </row>
    <row r="284" spans="1:4" x14ac:dyDescent="0.2">
      <c r="A284" s="16"/>
      <c r="B284" s="17"/>
      <c r="C284" s="17"/>
      <c r="D284" s="17"/>
    </row>
    <row r="285" spans="1:4" x14ac:dyDescent="0.2">
      <c r="A285" s="16"/>
      <c r="B285" s="17"/>
      <c r="C285" s="17"/>
      <c r="D285" s="17"/>
    </row>
    <row r="286" spans="1:4" x14ac:dyDescent="0.2">
      <c r="A286" s="16"/>
      <c r="B286" s="17"/>
      <c r="C286" s="17"/>
      <c r="D286" s="17"/>
    </row>
    <row r="287" spans="1:4" x14ac:dyDescent="0.2">
      <c r="A287" s="16"/>
      <c r="B287" s="17"/>
      <c r="C287" s="17"/>
      <c r="D287" s="17"/>
    </row>
    <row r="288" spans="1:4" x14ac:dyDescent="0.2">
      <c r="A288" s="16"/>
      <c r="B288" s="17"/>
      <c r="C288" s="17"/>
      <c r="D288" s="17"/>
    </row>
    <row r="289" spans="1:4" x14ac:dyDescent="0.2">
      <c r="A289" s="16"/>
      <c r="B289" s="17"/>
      <c r="C289" s="17"/>
      <c r="D289" s="17"/>
    </row>
    <row r="290" spans="1:4" x14ac:dyDescent="0.2">
      <c r="A290" s="16"/>
      <c r="B290" s="17"/>
      <c r="C290" s="17"/>
      <c r="D290" s="17"/>
    </row>
    <row r="291" spans="1:4" x14ac:dyDescent="0.2">
      <c r="A291" s="16"/>
      <c r="B291" s="17"/>
      <c r="C291" s="17"/>
      <c r="D291" s="17"/>
    </row>
    <row r="292" spans="1:4" x14ac:dyDescent="0.2">
      <c r="A292" s="16"/>
      <c r="B292" s="17"/>
      <c r="C292" s="17"/>
      <c r="D292" s="17"/>
    </row>
    <row r="293" spans="1:4" x14ac:dyDescent="0.2">
      <c r="A293" s="16"/>
      <c r="B293" s="17"/>
      <c r="C293" s="17"/>
      <c r="D293" s="17"/>
    </row>
    <row r="294" spans="1:4" x14ac:dyDescent="0.2">
      <c r="A294" s="16"/>
      <c r="B294" s="17"/>
      <c r="C294" s="17"/>
      <c r="D294" s="17"/>
    </row>
    <row r="295" spans="1:4" x14ac:dyDescent="0.2">
      <c r="A295" s="16"/>
      <c r="B295" s="17"/>
      <c r="C295" s="17"/>
      <c r="D295" s="17"/>
    </row>
    <row r="296" spans="1:4" x14ac:dyDescent="0.2">
      <c r="A296" s="16"/>
      <c r="B296" s="17"/>
      <c r="C296" s="17"/>
      <c r="D296" s="17"/>
    </row>
    <row r="297" spans="1:4" x14ac:dyDescent="0.2">
      <c r="A297" s="16"/>
      <c r="B297" s="17"/>
      <c r="C297" s="17"/>
      <c r="D297" s="17"/>
    </row>
    <row r="298" spans="1:4" x14ac:dyDescent="0.2">
      <c r="A298" s="16"/>
      <c r="B298" s="17"/>
      <c r="C298" s="17"/>
      <c r="D298" s="17"/>
    </row>
    <row r="299" spans="1:4" x14ac:dyDescent="0.2">
      <c r="A299" s="16"/>
      <c r="B299" s="17"/>
      <c r="C299" s="17"/>
      <c r="D299" s="17"/>
    </row>
    <row r="300" spans="1:4" x14ac:dyDescent="0.2">
      <c r="A300" s="16"/>
      <c r="B300" s="17"/>
      <c r="C300" s="17"/>
      <c r="D300" s="17"/>
    </row>
    <row r="301" spans="1:4" x14ac:dyDescent="0.2">
      <c r="A301" s="16"/>
    </row>
    <row r="302" spans="1:4" x14ac:dyDescent="0.2">
      <c r="A302" s="16"/>
    </row>
    <row r="303" spans="1:4" x14ac:dyDescent="0.2">
      <c r="A303" s="16"/>
    </row>
    <row r="304" spans="1:4" x14ac:dyDescent="0.2">
      <c r="A304" s="16"/>
    </row>
    <row r="305" spans="1:1" x14ac:dyDescent="0.2">
      <c r="A305" s="16"/>
    </row>
    <row r="306" spans="1:1" x14ac:dyDescent="0.2">
      <c r="A306" s="16"/>
    </row>
    <row r="307" spans="1:1" x14ac:dyDescent="0.2">
      <c r="A307" s="16"/>
    </row>
    <row r="308" spans="1:1" x14ac:dyDescent="0.2">
      <c r="A308" s="16"/>
    </row>
    <row r="309" spans="1:1" x14ac:dyDescent="0.2">
      <c r="A309" s="16"/>
    </row>
    <row r="310" spans="1:1" x14ac:dyDescent="0.2">
      <c r="A310" s="16"/>
    </row>
    <row r="311" spans="1:1" x14ac:dyDescent="0.2">
      <c r="A311" s="16"/>
    </row>
    <row r="312" spans="1:1" x14ac:dyDescent="0.2">
      <c r="A312" s="16"/>
    </row>
    <row r="313" spans="1:1" x14ac:dyDescent="0.2">
      <c r="A313" s="16"/>
    </row>
    <row r="314" spans="1:1" x14ac:dyDescent="0.2">
      <c r="A314" s="16"/>
    </row>
    <row r="315" spans="1:1" x14ac:dyDescent="0.2">
      <c r="A315" s="16"/>
    </row>
    <row r="316" spans="1:1" x14ac:dyDescent="0.2">
      <c r="A316" s="16"/>
    </row>
    <row r="317" spans="1:1" x14ac:dyDescent="0.2">
      <c r="A317" s="16"/>
    </row>
    <row r="318" spans="1:1" x14ac:dyDescent="0.2">
      <c r="A318" s="16"/>
    </row>
    <row r="319" spans="1:1" x14ac:dyDescent="0.2">
      <c r="A319" s="16"/>
    </row>
    <row r="320" spans="1:1" x14ac:dyDescent="0.2">
      <c r="A320" s="16"/>
    </row>
    <row r="321" spans="1:1" x14ac:dyDescent="0.2">
      <c r="A321" s="16"/>
    </row>
    <row r="322" spans="1:1" x14ac:dyDescent="0.2">
      <c r="A322" s="16"/>
    </row>
    <row r="323" spans="1:1" x14ac:dyDescent="0.2">
      <c r="A323" s="16"/>
    </row>
    <row r="324" spans="1:1" x14ac:dyDescent="0.2">
      <c r="A324" s="16"/>
    </row>
    <row r="325" spans="1:1" x14ac:dyDescent="0.2">
      <c r="A325" s="16"/>
    </row>
    <row r="326" spans="1:1" x14ac:dyDescent="0.2">
      <c r="A326" s="16"/>
    </row>
    <row r="327" spans="1:1" x14ac:dyDescent="0.2">
      <c r="A327" s="16"/>
    </row>
    <row r="328" spans="1:1" x14ac:dyDescent="0.2">
      <c r="A328" s="16"/>
    </row>
    <row r="329" spans="1:1" x14ac:dyDescent="0.2">
      <c r="A329" s="16"/>
    </row>
    <row r="330" spans="1:1" x14ac:dyDescent="0.2">
      <c r="A330" s="16"/>
    </row>
    <row r="331" spans="1:1" x14ac:dyDescent="0.2">
      <c r="A331" s="16"/>
    </row>
    <row r="332" spans="1:1" x14ac:dyDescent="0.2">
      <c r="A332" s="16"/>
    </row>
    <row r="333" spans="1:1" x14ac:dyDescent="0.2">
      <c r="A333" s="16"/>
    </row>
    <row r="334" spans="1:1" x14ac:dyDescent="0.2">
      <c r="A334" s="16"/>
    </row>
    <row r="335" spans="1:1" x14ac:dyDescent="0.2">
      <c r="A335" s="16"/>
    </row>
    <row r="336" spans="1:1" x14ac:dyDescent="0.2">
      <c r="A336" s="16"/>
    </row>
    <row r="337" spans="1:1" x14ac:dyDescent="0.2">
      <c r="A337" s="16"/>
    </row>
    <row r="338" spans="1:1" x14ac:dyDescent="0.2">
      <c r="A338" s="16"/>
    </row>
    <row r="339" spans="1:1" x14ac:dyDescent="0.2">
      <c r="A339" s="16"/>
    </row>
    <row r="340" spans="1:1" x14ac:dyDescent="0.2">
      <c r="A340" s="16"/>
    </row>
    <row r="341" spans="1:1" x14ac:dyDescent="0.2">
      <c r="A341" s="16"/>
    </row>
    <row r="342" spans="1:1" x14ac:dyDescent="0.2">
      <c r="A342" s="16"/>
    </row>
    <row r="343" spans="1:1" x14ac:dyDescent="0.2">
      <c r="A343" s="16"/>
    </row>
    <row r="344" spans="1:1" x14ac:dyDescent="0.2">
      <c r="A344" s="16"/>
    </row>
    <row r="345" spans="1:1" x14ac:dyDescent="0.2">
      <c r="A345" s="16"/>
    </row>
    <row r="346" spans="1:1" x14ac:dyDescent="0.2">
      <c r="A346" s="16"/>
    </row>
    <row r="347" spans="1:1" x14ac:dyDescent="0.2">
      <c r="A347" s="16"/>
    </row>
    <row r="348" spans="1:1" x14ac:dyDescent="0.2">
      <c r="A348" s="16"/>
    </row>
    <row r="349" spans="1:1" x14ac:dyDescent="0.2">
      <c r="A349" s="16"/>
    </row>
    <row r="350" spans="1:1" x14ac:dyDescent="0.2">
      <c r="A350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Участники опроса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Филимонова Елена Викторовна</dc:creator>
  <cp:lastModifiedBy>Закиев Аскар Ильфатович</cp:lastModifiedBy>
  <dcterms:created xsi:type="dcterms:W3CDTF">2024-08-12T06:30:08Z</dcterms:created>
  <dcterms:modified xsi:type="dcterms:W3CDTF">2025-03-12T21:10:38Z</dcterms:modified>
</cp:coreProperties>
</file>