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slicers/slicer2.xml" ContentType="application/vnd.ms-excel.slicer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DISK\ДОМ\Резюме\выгрузки в портфолио\"/>
    </mc:Choice>
  </mc:AlternateContent>
  <bookViews>
    <workbookView xWindow="0" yWindow="0" windowWidth="15240" windowHeight="10725" tabRatio="393" activeTab="2"/>
  </bookViews>
  <sheets>
    <sheet name="Лист1" sheetId="2" r:id="rId1"/>
    <sheet name="Лист 1 - Mall_Customers" sheetId="1" r:id="rId2"/>
    <sheet name="Дашборд" sheetId="3" r:id="rId3"/>
  </sheets>
  <definedNames>
    <definedName name="Срез_Возраст">#N/A</definedName>
    <definedName name="Срез_Пол">#N/A</definedName>
  </definedNames>
  <calcPr calcId="162913"/>
  <pivotCaches>
    <pivotCache cacheId="0" r:id="rId4"/>
  </pivotCaches>
  <extLst>
    <ext xmlns:x14="http://schemas.microsoft.com/office/spreadsheetml/2009/9/main" uri="{BBE1A952-AA13-448e-AADC-164F8A28A991}">
      <x14:slicerCaches>
        <x14:slicerCache r:id="rId5"/>
        <x14:slicerCache r:id="rId6"/>
      </x14:slicerCaches>
    </ext>
    <ext xmlns:x14="http://schemas.microsoft.com/office/spreadsheetml/2009/9/main" uri="{79F54976-1DA5-4618-B147-4CDE4B953A38}">
      <x14:workbookPr/>
    </ext>
  </extLst>
</workbook>
</file>

<file path=xl/calcChain.xml><?xml version="1.0" encoding="utf-8"?>
<calcChain xmlns="http://schemas.openxmlformats.org/spreadsheetml/2006/main">
  <c r="E26" i="2" l="1"/>
  <c r="D26" i="2"/>
</calcChain>
</file>

<file path=xl/sharedStrings.xml><?xml version="1.0" encoding="utf-8"?>
<sst xmlns="http://schemas.openxmlformats.org/spreadsheetml/2006/main" count="270" uniqueCount="23">
  <si>
    <t>ID покупателя</t>
  </si>
  <si>
    <t>Пол</t>
  </si>
  <si>
    <t>Возраст</t>
  </si>
  <si>
    <t>Годовой объем покупок тыс. руб</t>
  </si>
  <si>
    <t>Рейтинг покупателя</t>
  </si>
  <si>
    <t>Анализ покупетелей магазина</t>
  </si>
  <si>
    <t>муж.</t>
  </si>
  <si>
    <t>жен.</t>
  </si>
  <si>
    <t>Сумма по полю Годовой объем покупок тыс. руб</t>
  </si>
  <si>
    <t>Названия строк</t>
  </si>
  <si>
    <t>Общий итог</t>
  </si>
  <si>
    <t>&lt;20</t>
  </si>
  <si>
    <t>20-29</t>
  </si>
  <si>
    <t>30-39</t>
  </si>
  <si>
    <t>40-49</t>
  </si>
  <si>
    <t>50-60</t>
  </si>
  <si>
    <t>&gt;60</t>
  </si>
  <si>
    <t>Сумма по полю Рейтинг покупателя</t>
  </si>
  <si>
    <t>Количество по полю Пол</t>
  </si>
  <si>
    <t>Сумма по полю выручка план</t>
  </si>
  <si>
    <t>средний чек</t>
  </si>
  <si>
    <t>рост</t>
  </si>
  <si>
    <t>Названия столбцов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</si>
</sst>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3">
    <font>
      <sz val="10"/>
      <color indexed="8"/>
      <name val="Helvetica Neue"/>
    </font>
    <font>
      <sz val="12"/>
      <color indexed="8"/>
      <name val="Helvetica Neue"/>
    </font>
    <font>
      <b/>
      <sz val="10"/>
      <color indexed="8"/>
      <name val="Helvetica Neue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indexed="65"/>
      </top>
      <bottom/>
      <diagonal/>
    </border>
    <border>
      <left/>
      <right/>
      <top style="thin">
        <color rgb="FF999999"/>
      </top>
      <bottom/>
      <diagonal/>
    </border>
    <border>
      <left/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indexed="65"/>
      </top>
      <bottom/>
      <diagonal/>
    </border>
    <border>
      <left/>
      <right/>
      <top style="thin">
        <color indexed="65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43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/>
    </xf>
    <xf numFmtId="49" fontId="2" fillId="2" borderId="1" xfId="0" applyNumberFormat="1" applyFont="1" applyFill="1" applyBorder="1" applyAlignment="1">
      <alignment vertical="top"/>
    </xf>
    <xf numFmtId="49" fontId="0" fillId="0" borderId="3" xfId="0" applyNumberFormat="1" applyFont="1" applyBorder="1" applyAlignment="1">
      <alignment vertical="top"/>
    </xf>
    <xf numFmtId="0" fontId="0" fillId="0" borderId="4" xfId="0" applyNumberFormat="1" applyFont="1" applyBorder="1" applyAlignment="1">
      <alignment vertical="top"/>
    </xf>
    <xf numFmtId="49" fontId="0" fillId="0" borderId="6" xfId="0" applyNumberFormat="1" applyFont="1" applyBorder="1" applyAlignment="1">
      <alignment vertical="top"/>
    </xf>
    <xf numFmtId="0" fontId="0" fillId="0" borderId="7" xfId="0" applyNumberFormat="1" applyFont="1" applyBorder="1" applyAlignment="1">
      <alignment vertical="top"/>
    </xf>
    <xf numFmtId="49" fontId="2" fillId="2" borderId="1" xfId="0" applyNumberFormat="1" applyFont="1" applyFill="1" applyBorder="1" applyAlignment="1">
      <alignment horizontal="left" vertical="top"/>
    </xf>
    <xf numFmtId="0" fontId="2" fillId="3" borderId="2" xfId="0" applyNumberFormat="1" applyFont="1" applyFill="1" applyBorder="1" applyAlignment="1">
      <alignment horizontal="left" vertical="top"/>
    </xf>
    <xf numFmtId="0" fontId="2" fillId="3" borderId="5" xfId="0" applyNumberFormat="1" applyFont="1" applyFill="1" applyBorder="1" applyAlignment="1">
      <alignment horizontal="left" vertical="top"/>
    </xf>
    <xf numFmtId="0" fontId="0" fillId="0" borderId="0" xfId="0" applyNumberFormat="1" applyFont="1" applyAlignment="1">
      <alignment horizontal="left" vertical="top"/>
    </xf>
    <xf numFmtId="0" fontId="0" fillId="0" borderId="8" xfId="0" applyFont="1" applyBorder="1" applyAlignment="1">
      <alignment vertical="top" wrapText="1"/>
    </xf>
    <xf numFmtId="0" fontId="0" fillId="0" borderId="9" xfId="0" applyFont="1" applyBorder="1" applyAlignment="1">
      <alignment vertical="top" wrapText="1"/>
    </xf>
    <xf numFmtId="0" fontId="0" fillId="0" borderId="10" xfId="0" applyFont="1" applyBorder="1" applyAlignment="1">
      <alignment vertical="top" wrapText="1"/>
    </xf>
    <xf numFmtId="0" fontId="0" fillId="0" borderId="12" xfId="0" applyFont="1" applyBorder="1" applyAlignment="1">
      <alignment vertical="top" wrapText="1"/>
    </xf>
    <xf numFmtId="0" fontId="0" fillId="0" borderId="13" xfId="0" applyNumberFormat="1" applyFont="1" applyBorder="1" applyAlignment="1">
      <alignment vertical="top" wrapText="1"/>
    </xf>
    <xf numFmtId="0" fontId="0" fillId="0" borderId="14" xfId="0" applyFont="1" applyBorder="1" applyAlignment="1">
      <alignment vertical="top" wrapText="1"/>
    </xf>
    <xf numFmtId="0" fontId="0" fillId="0" borderId="15" xfId="0" applyNumberFormat="1" applyFont="1" applyBorder="1" applyAlignment="1">
      <alignment vertical="top" wrapText="1"/>
    </xf>
    <xf numFmtId="0" fontId="0" fillId="0" borderId="8" xfId="0" pivotButton="1" applyFont="1" applyBorder="1" applyAlignment="1">
      <alignment vertical="top" wrapText="1"/>
    </xf>
    <xf numFmtId="0" fontId="0" fillId="0" borderId="8" xfId="0" applyFont="1" applyBorder="1" applyAlignment="1">
      <alignment horizontal="left" vertical="top" wrapText="1"/>
    </xf>
    <xf numFmtId="0" fontId="0" fillId="0" borderId="12" xfId="0" applyNumberFormat="1" applyFont="1" applyBorder="1" applyAlignment="1">
      <alignment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7" xfId="0" applyNumberFormat="1" applyFont="1" applyBorder="1" applyAlignment="1">
      <alignment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8" xfId="0" applyFont="1" applyBorder="1" applyAlignment="1">
      <alignment vertical="top" wrapText="1"/>
    </xf>
    <xf numFmtId="1" fontId="0" fillId="0" borderId="16" xfId="0" applyNumberFormat="1" applyFont="1" applyBorder="1" applyAlignment="1">
      <alignment vertical="top" wrapText="1"/>
    </xf>
    <xf numFmtId="0" fontId="0" fillId="4" borderId="0" xfId="0" applyFont="1" applyFill="1" applyAlignment="1">
      <alignment vertical="top" wrapText="1"/>
    </xf>
    <xf numFmtId="3" fontId="0" fillId="0" borderId="19" xfId="0" applyNumberFormat="1" applyFont="1" applyBorder="1" applyAlignment="1">
      <alignment vertical="top" wrapText="1"/>
    </xf>
    <xf numFmtId="3" fontId="0" fillId="0" borderId="16" xfId="0" applyNumberFormat="1" applyFont="1" applyBorder="1" applyAlignment="1">
      <alignment vertical="top" wrapText="1"/>
    </xf>
    <xf numFmtId="0" fontId="0" fillId="0" borderId="22" xfId="0" applyFont="1" applyBorder="1" applyAlignment="1">
      <alignment vertical="top" wrapText="1"/>
    </xf>
    <xf numFmtId="164" fontId="0" fillId="0" borderId="22" xfId="0" applyNumberFormat="1" applyFont="1" applyBorder="1" applyAlignment="1">
      <alignment vertical="top" wrapText="1"/>
    </xf>
    <xf numFmtId="9" fontId="0" fillId="0" borderId="22" xfId="0" applyNumberFormat="1" applyFont="1" applyBorder="1" applyAlignment="1">
      <alignment vertical="top" wrapText="1"/>
    </xf>
    <xf numFmtId="3" fontId="0" fillId="0" borderId="8" xfId="0" applyNumberFormat="1" applyFont="1" applyBorder="1" applyAlignment="1">
      <alignment vertical="top" wrapText="1"/>
    </xf>
    <xf numFmtId="3" fontId="0" fillId="0" borderId="14" xfId="0" applyNumberFormat="1" applyFont="1" applyBorder="1" applyAlignment="1">
      <alignment vertical="top" wrapText="1"/>
    </xf>
    <xf numFmtId="3" fontId="0" fillId="0" borderId="11" xfId="0" applyNumberFormat="1" applyFont="1" applyBorder="1" applyAlignment="1">
      <alignment vertical="top" wrapText="1"/>
    </xf>
    <xf numFmtId="3" fontId="0" fillId="0" borderId="20" xfId="0" applyNumberFormat="1" applyFont="1" applyBorder="1" applyAlignment="1">
      <alignment vertical="top" wrapText="1"/>
    </xf>
    <xf numFmtId="3" fontId="0" fillId="0" borderId="12" xfId="0" applyNumberFormat="1" applyFont="1" applyBorder="1" applyAlignment="1">
      <alignment vertical="top" wrapText="1"/>
    </xf>
    <xf numFmtId="3" fontId="0" fillId="0" borderId="17" xfId="0" applyNumberFormat="1" applyFont="1" applyBorder="1" applyAlignment="1">
      <alignment vertical="top" wrapText="1"/>
    </xf>
    <xf numFmtId="3" fontId="0" fillId="0" borderId="13" xfId="0" applyNumberFormat="1" applyFont="1" applyBorder="1" applyAlignment="1">
      <alignment vertical="top" wrapText="1"/>
    </xf>
    <xf numFmtId="3" fontId="0" fillId="0" borderId="18" xfId="0" applyNumberFormat="1" applyFont="1" applyBorder="1" applyAlignment="1">
      <alignment vertical="top" wrapText="1"/>
    </xf>
    <xf numFmtId="3" fontId="0" fillId="0" borderId="21" xfId="0" applyNumberFormat="1" applyFont="1" applyBorder="1" applyAlignment="1">
      <alignment vertical="top" wrapText="1"/>
    </xf>
    <xf numFmtId="3" fontId="0" fillId="0" borderId="15" xfId="0" applyNumberFormat="1" applyFont="1" applyBorder="1" applyAlignment="1">
      <alignment vertical="top" wrapText="1"/>
    </xf>
    <xf numFmtId="0" fontId="1" fillId="0" borderId="0" xfId="0" applyFont="1" applyAlignment="1">
      <alignment horizontal="center" vertical="center"/>
    </xf>
  </cellXfs>
  <cellStyles count="1">
    <cellStyle name="Обычный" xfId="0" builtinId="0"/>
  </cellStyles>
  <dxfs count="6"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5" Type="http://schemas.microsoft.com/office/2007/relationships/slicerCache" Target="slicerCaches/slicerCache1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[Анализ покупателей (пол-возраст_интеракт_борд).xlsx]Лист1!факт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факт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accen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2634672642204309"/>
          <c:y val="0.18950131233595802"/>
          <c:w val="0.84921913416949368"/>
          <c:h val="0.7527559055118110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Лист1!$B$3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accen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Лист1!$A$4:$A$10</c:f>
              <c:strCache>
                <c:ptCount val="6"/>
                <c:pt idx="0">
                  <c:v>&lt;20</c:v>
                </c:pt>
                <c:pt idx="1">
                  <c:v>&gt;60</c:v>
                </c:pt>
                <c:pt idx="2">
                  <c:v>50-60</c:v>
                </c:pt>
                <c:pt idx="3">
                  <c:v>20-29</c:v>
                </c:pt>
                <c:pt idx="4">
                  <c:v>40-49</c:v>
                </c:pt>
                <c:pt idx="5">
                  <c:v>30-39</c:v>
                </c:pt>
              </c:strCache>
            </c:strRef>
          </c:cat>
          <c:val>
            <c:numRef>
              <c:f>Лист1!$B$4:$B$10</c:f>
              <c:numCache>
                <c:formatCode>#,##0</c:formatCode>
                <c:ptCount val="6"/>
                <c:pt idx="0">
                  <c:v>661</c:v>
                </c:pt>
                <c:pt idx="1">
                  <c:v>850</c:v>
                </c:pt>
                <c:pt idx="2">
                  <c:v>1597</c:v>
                </c:pt>
                <c:pt idx="3">
                  <c:v>2229</c:v>
                </c:pt>
                <c:pt idx="4">
                  <c:v>2494</c:v>
                </c:pt>
                <c:pt idx="5">
                  <c:v>4281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8C-44DE-85BD-E37BBE024F3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225879904"/>
        <c:axId val="225877824"/>
      </c:barChart>
      <c:catAx>
        <c:axId val="2258799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2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5877824"/>
        <c:crosses val="autoZero"/>
        <c:auto val="1"/>
        <c:lblAlgn val="ctr"/>
        <c:lblOffset val="100"/>
        <c:noMultiLvlLbl val="0"/>
      </c:catAx>
      <c:valAx>
        <c:axId val="225877824"/>
        <c:scaling>
          <c:orientation val="minMax"/>
        </c:scaling>
        <c:delete val="1"/>
        <c:axPos val="b"/>
        <c:numFmt formatCode="#,##0" sourceLinked="1"/>
        <c:majorTickMark val="none"/>
        <c:minorTickMark val="none"/>
        <c:tickLblPos val="nextTo"/>
        <c:crossAx val="225879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[Анализ покупателей (пол-возраст_интеракт_борд).xlsx]Лист1!покупатели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600" b="1">
                <a:solidFill>
                  <a:schemeClr val="tx2">
                    <a:lumMod val="50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C</a:t>
            </a:r>
            <a:r>
              <a:rPr lang="ru-RU" sz="1600" b="1">
                <a:solidFill>
                  <a:schemeClr val="tx2">
                    <a:lumMod val="50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труктура</a:t>
            </a:r>
            <a:r>
              <a:rPr lang="en-US" sz="1600" b="1">
                <a:solidFill>
                  <a:schemeClr val="tx2">
                    <a:lumMod val="50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ru-RU" sz="1600" b="1">
                <a:solidFill>
                  <a:schemeClr val="tx2">
                    <a:lumMod val="50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возрастных</a:t>
            </a:r>
            <a:r>
              <a:rPr lang="ru-RU" sz="1600" b="1" baseline="0">
                <a:solidFill>
                  <a:schemeClr val="tx2">
                    <a:lumMod val="50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 групп</a:t>
            </a:r>
            <a:endParaRPr lang="ru-RU" sz="1600" b="1">
              <a:solidFill>
                <a:schemeClr val="tx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6.4757201646090543E-2"/>
          <c:y val="2.6435353851261587E-2"/>
        </c:manualLayout>
      </c:layout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rgbClr val="002060"/>
                    </a:solidFill>
                    <a:latin typeface="+mn-lt"/>
                    <a:ea typeface="+mn-ea"/>
                    <a:cs typeface="+mn-cs"/>
                  </a:defRPr>
                </a:pPr>
                <a:fld id="{4F240A64-6D08-4C98-A965-7BB2067AE742}" type="CELLRANGE">
                  <a:rPr lang="en-US"/>
                  <a:pPr>
                    <a:defRPr sz="1100" b="1" i="0" u="none" strike="noStrike" kern="1200" baseline="0">
                      <a:solidFill>
                        <a:srgbClr val="002060"/>
                      </a:solidFill>
                      <a:latin typeface="+mn-lt"/>
                      <a:ea typeface="+mn-ea"/>
                      <a:cs typeface="+mn-cs"/>
                    </a:defRPr>
                  </a:pPr>
                  <a:t>[ДИАПАЗОН ЯЧЕЕК]</a:t>
                </a:fld>
                <a:endParaRPr lang="en-US" baseline="0"/>
              </a:p>
              <a:p>
                <a:pPr>
                  <a:defRPr sz="1100" b="1" i="0" u="none" strike="noStrike" kern="1200" baseline="0">
                    <a:solidFill>
                      <a:srgbClr val="002060"/>
                    </a:solidFill>
                    <a:latin typeface="+mn-lt"/>
                    <a:ea typeface="+mn-ea"/>
                    <a:cs typeface="+mn-cs"/>
                  </a:defRPr>
                </a:pPr>
                <a:fld id="{D53FCAB6-C10A-40E2-A660-9B5477F27F42}" type="PERCENTAGE">
                  <a:rPr lang="en-US"/>
                  <a:pPr>
                    <a:defRPr sz="1100" b="1" i="0" u="none" strike="noStrike" kern="1200" baseline="0">
                      <a:solidFill>
                        <a:srgbClr val="002060"/>
                      </a:solidFill>
                      <a:latin typeface="+mn-lt"/>
                      <a:ea typeface="+mn-ea"/>
                      <a:cs typeface="+mn-cs"/>
                    </a:defRPr>
                  </a:pPr>
                  <a:t>[ПРОЦЕНТ]</a:t>
                </a:fld>
                <a:endParaRPr lang="ru-RU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0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4"/>
        <c:spPr>
          <a:solidFill>
            <a:schemeClr val="accent2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rgbClr val="002060"/>
                    </a:solidFill>
                    <a:latin typeface="+mn-lt"/>
                    <a:ea typeface="+mn-ea"/>
                    <a:cs typeface="+mn-cs"/>
                  </a:defRPr>
                </a:pPr>
                <a:fld id="{0631F719-8786-46F6-A54F-84B1E1272AD5}" type="CELLRANGE">
                  <a:rPr lang="en-US"/>
                  <a:pPr>
                    <a:defRPr sz="1100" b="1" i="0" u="none" strike="noStrike" kern="1200" baseline="0">
                      <a:solidFill>
                        <a:srgbClr val="002060"/>
                      </a:solidFill>
                      <a:latin typeface="+mn-lt"/>
                      <a:ea typeface="+mn-ea"/>
                      <a:cs typeface="+mn-cs"/>
                    </a:defRPr>
                  </a:pPr>
                  <a:t>[ДИАПАЗОН ЯЧЕЕК]</a:t>
                </a:fld>
                <a:endParaRPr lang="en-US" baseline="0"/>
              </a:p>
              <a:p>
                <a:pPr>
                  <a:defRPr sz="1100" b="1" i="0" u="none" strike="noStrike" kern="1200" baseline="0">
                    <a:solidFill>
                      <a:srgbClr val="002060"/>
                    </a:solidFill>
                    <a:latin typeface="+mn-lt"/>
                    <a:ea typeface="+mn-ea"/>
                    <a:cs typeface="+mn-cs"/>
                  </a:defRPr>
                </a:pPr>
                <a:fld id="{0AC3CCEE-7B96-414B-8C04-BECC59886D8C}" type="PERCENTAGE">
                  <a:rPr lang="en-US"/>
                  <a:pPr>
                    <a:defRPr sz="1100" b="1" i="0" u="none" strike="noStrike" kern="1200" baseline="0">
                      <a:solidFill>
                        <a:srgbClr val="002060"/>
                      </a:solidFill>
                      <a:latin typeface="+mn-lt"/>
                      <a:ea typeface="+mn-ea"/>
                      <a:cs typeface="+mn-cs"/>
                    </a:defRPr>
                  </a:pPr>
                  <a:t>[ПРОЦЕНТ]</a:t>
                </a:fld>
                <a:endParaRPr lang="ru-RU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0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5"/>
        <c:spPr>
          <a:solidFill>
            <a:schemeClr val="accent3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rgbClr val="002060"/>
                    </a:solidFill>
                    <a:latin typeface="+mn-lt"/>
                    <a:ea typeface="+mn-ea"/>
                    <a:cs typeface="+mn-cs"/>
                  </a:defRPr>
                </a:pPr>
                <a:fld id="{A35E533D-262A-421A-BA24-6D2C25C64764}" type="CELLRANGE">
                  <a:rPr lang="en-US"/>
                  <a:pPr>
                    <a:defRPr sz="1100" b="1" i="0" u="none" strike="noStrike" kern="1200" baseline="0">
                      <a:solidFill>
                        <a:srgbClr val="002060"/>
                      </a:solidFill>
                      <a:latin typeface="+mn-lt"/>
                      <a:ea typeface="+mn-ea"/>
                      <a:cs typeface="+mn-cs"/>
                    </a:defRPr>
                  </a:pPr>
                  <a:t>[ДИАПАЗОН ЯЧЕЕК]</a:t>
                </a:fld>
                <a:endParaRPr lang="en-US" baseline="0"/>
              </a:p>
              <a:p>
                <a:pPr>
                  <a:defRPr sz="1100" b="1" i="0" u="none" strike="noStrike" kern="1200" baseline="0">
                    <a:solidFill>
                      <a:srgbClr val="002060"/>
                    </a:solidFill>
                    <a:latin typeface="+mn-lt"/>
                    <a:ea typeface="+mn-ea"/>
                    <a:cs typeface="+mn-cs"/>
                  </a:defRPr>
                </a:pPr>
                <a:fld id="{52878450-A430-4B08-ACFF-0C0DF6B92410}" type="PERCENTAGE">
                  <a:rPr lang="en-US"/>
                  <a:pPr>
                    <a:defRPr sz="1100" b="1" i="0" u="none" strike="noStrike" kern="1200" baseline="0">
                      <a:solidFill>
                        <a:srgbClr val="002060"/>
                      </a:solidFill>
                      <a:latin typeface="+mn-lt"/>
                      <a:ea typeface="+mn-ea"/>
                      <a:cs typeface="+mn-cs"/>
                    </a:defRPr>
                  </a:pPr>
                  <a:t>[ПРОЦЕНТ]</a:t>
                </a:fld>
                <a:endParaRPr lang="ru-RU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0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6"/>
        <c:spPr>
          <a:solidFill>
            <a:schemeClr val="accent4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rgbClr val="002060"/>
                    </a:solidFill>
                    <a:latin typeface="+mn-lt"/>
                    <a:ea typeface="+mn-ea"/>
                    <a:cs typeface="+mn-cs"/>
                  </a:defRPr>
                </a:pPr>
                <a:fld id="{BF4B637A-083E-4F14-A2C9-EDA2CDAC6CB2}" type="CELLRANGE">
                  <a:rPr lang="en-US"/>
                  <a:pPr>
                    <a:defRPr sz="1100" b="1" i="0" u="none" strike="noStrike" kern="1200" baseline="0">
                      <a:solidFill>
                        <a:srgbClr val="002060"/>
                      </a:solidFill>
                      <a:latin typeface="+mn-lt"/>
                      <a:ea typeface="+mn-ea"/>
                      <a:cs typeface="+mn-cs"/>
                    </a:defRPr>
                  </a:pPr>
                  <a:t>[ДИАПАЗОН ЯЧЕЕК]</a:t>
                </a:fld>
                <a:endParaRPr lang="en-US" baseline="0"/>
              </a:p>
              <a:p>
                <a:pPr>
                  <a:defRPr sz="1100" b="1" i="0" u="none" strike="noStrike" kern="1200" baseline="0">
                    <a:solidFill>
                      <a:srgbClr val="002060"/>
                    </a:solidFill>
                    <a:latin typeface="+mn-lt"/>
                    <a:ea typeface="+mn-ea"/>
                    <a:cs typeface="+mn-cs"/>
                  </a:defRPr>
                </a:pPr>
                <a:fld id="{930D5FB3-41D2-46DD-8C6D-99D8BBDBAD85}" type="PERCENTAGE">
                  <a:rPr lang="en-US"/>
                  <a:pPr>
                    <a:defRPr sz="1100" b="1" i="0" u="none" strike="noStrike" kern="1200" baseline="0">
                      <a:solidFill>
                        <a:srgbClr val="002060"/>
                      </a:solidFill>
                      <a:latin typeface="+mn-lt"/>
                      <a:ea typeface="+mn-ea"/>
                      <a:cs typeface="+mn-cs"/>
                    </a:defRPr>
                  </a:pPr>
                  <a:t>[ПРОЦЕНТ]</a:t>
                </a:fld>
                <a:endParaRPr lang="ru-RU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0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7"/>
        <c:spPr>
          <a:solidFill>
            <a:schemeClr val="accent5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rgbClr val="002060"/>
                    </a:solidFill>
                    <a:latin typeface="+mn-lt"/>
                    <a:ea typeface="+mn-ea"/>
                    <a:cs typeface="+mn-cs"/>
                  </a:defRPr>
                </a:pPr>
                <a:fld id="{22AA129C-3FB0-4731-9375-2AB4E810E964}" type="CELLRANGE">
                  <a:rPr lang="en-US"/>
                  <a:pPr>
                    <a:defRPr sz="1100" b="1" i="0" u="none" strike="noStrike" kern="1200" baseline="0">
                      <a:solidFill>
                        <a:srgbClr val="002060"/>
                      </a:solidFill>
                      <a:latin typeface="+mn-lt"/>
                      <a:ea typeface="+mn-ea"/>
                      <a:cs typeface="+mn-cs"/>
                    </a:defRPr>
                  </a:pPr>
                  <a:t>[ДИАПАЗОН ЯЧЕЕК]</a:t>
                </a:fld>
                <a:endParaRPr lang="en-US" baseline="0"/>
              </a:p>
              <a:p>
                <a:pPr>
                  <a:defRPr sz="1100" b="1" i="0" u="none" strike="noStrike" kern="1200" baseline="0">
                    <a:solidFill>
                      <a:srgbClr val="002060"/>
                    </a:solidFill>
                    <a:latin typeface="+mn-lt"/>
                    <a:ea typeface="+mn-ea"/>
                    <a:cs typeface="+mn-cs"/>
                  </a:defRPr>
                </a:pPr>
                <a:fld id="{DEBDA7CE-E83E-47FD-85D1-6A9D52C4996E}" type="PERCENTAGE">
                  <a:rPr lang="en-US"/>
                  <a:pPr>
                    <a:defRPr sz="1100" b="1" i="0" u="none" strike="noStrike" kern="1200" baseline="0">
                      <a:solidFill>
                        <a:srgbClr val="002060"/>
                      </a:solidFill>
                      <a:latin typeface="+mn-lt"/>
                      <a:ea typeface="+mn-ea"/>
                      <a:cs typeface="+mn-cs"/>
                    </a:defRPr>
                  </a:pPr>
                  <a:t>[ПРОЦЕНТ]</a:t>
                </a:fld>
                <a:endParaRPr lang="ru-RU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0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8"/>
        <c:spPr>
          <a:solidFill>
            <a:schemeClr val="accent6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rgbClr val="002060"/>
                    </a:solidFill>
                    <a:latin typeface="+mn-lt"/>
                    <a:ea typeface="+mn-ea"/>
                    <a:cs typeface="+mn-cs"/>
                  </a:defRPr>
                </a:pPr>
                <a:fld id="{511933E5-7F9B-4459-8BA1-24B650A2C14C}" type="CELLRANGE">
                  <a:rPr lang="en-US"/>
                  <a:pPr>
                    <a:defRPr sz="1100" b="1" i="0" u="none" strike="noStrike" kern="1200" baseline="0">
                      <a:solidFill>
                        <a:srgbClr val="002060"/>
                      </a:solidFill>
                      <a:latin typeface="+mn-lt"/>
                      <a:ea typeface="+mn-ea"/>
                      <a:cs typeface="+mn-cs"/>
                    </a:defRPr>
                  </a:pPr>
                  <a:t>[ДИАПАЗОН ЯЧЕЕК]</a:t>
                </a:fld>
                <a:endParaRPr lang="en-US" baseline="0"/>
              </a:p>
              <a:p>
                <a:pPr>
                  <a:defRPr sz="1100" b="1" i="0" u="none" strike="noStrike" kern="1200" baseline="0">
                    <a:solidFill>
                      <a:srgbClr val="002060"/>
                    </a:solidFill>
                    <a:latin typeface="+mn-lt"/>
                    <a:ea typeface="+mn-ea"/>
                    <a:cs typeface="+mn-cs"/>
                  </a:defRPr>
                </a:pPr>
                <a:fld id="{39A08D68-E419-45C9-814D-5DAD40FD97D1}" type="PERCENTAGE">
                  <a:rPr lang="en-US"/>
                  <a:pPr>
                    <a:defRPr sz="1100" b="1" i="0" u="none" strike="noStrike" kern="1200" baseline="0">
                      <a:solidFill>
                        <a:srgbClr val="002060"/>
                      </a:solidFill>
                      <a:latin typeface="+mn-lt"/>
                      <a:ea typeface="+mn-ea"/>
                      <a:cs typeface="+mn-cs"/>
                    </a:defRPr>
                  </a:pPr>
                  <a:t>[ПРОЦЕНТ]</a:t>
                </a:fld>
                <a:endParaRPr lang="ru-RU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0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</c:pivotFmt>
      <c:pivotFmt>
        <c:idx val="23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 sz="1400" b="1">
                  <a:solidFill>
                    <a:schemeClr val="tx2">
                      <a:lumMod val="50000"/>
                    </a:schemeClr>
                  </a:solidFill>
                  <a:latin typeface="Arial" panose="020B0604020202020204" pitchFamily="34" charset="0"/>
                  <a:cs typeface="Arial" panose="020B0604020202020204" pitchFamily="34" charset="0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dLbl>
          <c:idx val="0"/>
          <c:layout/>
          <c:tx>
            <c:rich>
              <a:bodyPr wrap="square" lIns="38100" tIns="19050" rIns="38100" bIns="19050" anchor="ctr">
                <a:spAutoFit/>
              </a:bodyPr>
              <a:lstStyle/>
              <a:p>
                <a:pPr>
                  <a:defRPr sz="1400" b="1">
                    <a:solidFill>
                      <a:schemeClr val="tx2">
                        <a:lumMod val="50000"/>
                      </a:schemeClr>
                    </a:solidFill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fld id="{76467158-463C-445E-A697-9C94D2834D19}" type="CELLRANGE">
                  <a:rPr lang="en-US"/>
                  <a:pPr>
                    <a:defRPr sz="1400" b="1">
                      <a:solidFill>
                        <a:schemeClr val="tx2">
                          <a:lumMod val="50000"/>
                        </a:schemeClr>
                      </a:solidFill>
                      <a:latin typeface="Arial" panose="020B0604020202020204" pitchFamily="34" charset="0"/>
                      <a:cs typeface="Arial" panose="020B0604020202020204" pitchFamily="34" charset="0"/>
                    </a:defRPr>
                  </a:pPr>
                  <a:t>[ДИАПАЗОН ЯЧЕЕК]</a:t>
                </a:fld>
                <a:endParaRPr lang="en-US" baseline="0"/>
              </a:p>
              <a:p>
                <a:pPr>
                  <a:defRPr sz="1400" b="1">
                    <a:solidFill>
                      <a:schemeClr val="tx2">
                        <a:lumMod val="50000"/>
                      </a:schemeClr>
                    </a:solidFill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fld id="{BC7DE0B6-82CD-43CD-B108-22D1549DB641}" type="PERCENTAGE">
                  <a:rPr lang="en-US"/>
                  <a:pPr>
                    <a:defRPr sz="1400" b="1">
                      <a:solidFill>
                        <a:schemeClr val="tx2">
                          <a:lumMod val="50000"/>
                        </a:schemeClr>
                      </a:solidFill>
                      <a:latin typeface="Arial" panose="020B0604020202020204" pitchFamily="34" charset="0"/>
                      <a:cs typeface="Arial" panose="020B0604020202020204" pitchFamily="34" charset="0"/>
                    </a:defRPr>
                  </a:pPr>
                  <a:t>[ПРОЦЕНТ]</a:t>
                </a:fld>
                <a:endParaRPr lang="ru-RU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0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>
              <c15:layout/>
              <c15:dlblFieldTable/>
              <c15:showDataLabelsRange val="1"/>
            </c:ext>
          </c:extLst>
        </c:dLbl>
      </c:pivotFmt>
      <c:pivotFmt>
        <c:idx val="25"/>
        <c:spPr>
          <a:solidFill>
            <a:schemeClr val="accent2"/>
          </a:solidFill>
          <a:ln>
            <a:noFill/>
          </a:ln>
          <a:effectLst/>
        </c:spPr>
        <c:dLbl>
          <c:idx val="0"/>
          <c:layout/>
          <c:tx>
            <c:rich>
              <a:bodyPr wrap="square" lIns="38100" tIns="19050" rIns="38100" bIns="19050" anchor="ctr">
                <a:spAutoFit/>
              </a:bodyPr>
              <a:lstStyle/>
              <a:p>
                <a:pPr>
                  <a:defRPr sz="1400" b="1">
                    <a:solidFill>
                      <a:schemeClr val="tx2">
                        <a:lumMod val="50000"/>
                      </a:schemeClr>
                    </a:solidFill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fld id="{62094C67-79A9-4EBD-BD47-A9D4D3EBA9DA}" type="CELLRANGE">
                  <a:rPr lang="en-US"/>
                  <a:pPr>
                    <a:defRPr sz="1400" b="1">
                      <a:solidFill>
                        <a:schemeClr val="tx2">
                          <a:lumMod val="50000"/>
                        </a:schemeClr>
                      </a:solidFill>
                      <a:latin typeface="Arial" panose="020B0604020202020204" pitchFamily="34" charset="0"/>
                      <a:cs typeface="Arial" panose="020B0604020202020204" pitchFamily="34" charset="0"/>
                    </a:defRPr>
                  </a:pPr>
                  <a:t>[ДИАПАЗОН ЯЧЕЕК]</a:t>
                </a:fld>
                <a:endParaRPr lang="en-US" baseline="0"/>
              </a:p>
              <a:p>
                <a:pPr>
                  <a:defRPr sz="1400" b="1">
                    <a:solidFill>
                      <a:schemeClr val="tx2">
                        <a:lumMod val="50000"/>
                      </a:schemeClr>
                    </a:solidFill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fld id="{6D2A8B84-846E-4264-B849-17105B4D3EAA}" type="PERCENTAGE">
                  <a:rPr lang="en-US"/>
                  <a:pPr>
                    <a:defRPr sz="1400" b="1">
                      <a:solidFill>
                        <a:schemeClr val="tx2">
                          <a:lumMod val="50000"/>
                        </a:schemeClr>
                      </a:solidFill>
                      <a:latin typeface="Arial" panose="020B0604020202020204" pitchFamily="34" charset="0"/>
                      <a:cs typeface="Arial" panose="020B0604020202020204" pitchFamily="34" charset="0"/>
                    </a:defRPr>
                  </a:pPr>
                  <a:t>[ПРОЦЕНТ]</a:t>
                </a:fld>
                <a:endParaRPr lang="ru-RU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0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>
              <c15:layout/>
              <c15:dlblFieldTable/>
              <c15:showDataLabelsRange val="1"/>
            </c:ext>
          </c:extLst>
        </c:dLbl>
      </c:pivotFmt>
      <c:pivotFmt>
        <c:idx val="26"/>
        <c:spPr>
          <a:solidFill>
            <a:schemeClr val="accent3"/>
          </a:solidFill>
          <a:ln>
            <a:noFill/>
          </a:ln>
          <a:effectLst/>
        </c:spPr>
        <c:dLbl>
          <c:idx val="0"/>
          <c:layout/>
          <c:tx>
            <c:rich>
              <a:bodyPr wrap="square" lIns="38100" tIns="19050" rIns="38100" bIns="19050" anchor="ctr">
                <a:spAutoFit/>
              </a:bodyPr>
              <a:lstStyle/>
              <a:p>
                <a:pPr>
                  <a:defRPr sz="1400" b="1">
                    <a:solidFill>
                      <a:schemeClr val="tx2">
                        <a:lumMod val="50000"/>
                      </a:schemeClr>
                    </a:solidFill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fld id="{DD78800B-4302-4024-AA52-FE9FF99CC3AD}" type="CELLRANGE">
                  <a:rPr lang="en-US"/>
                  <a:pPr>
                    <a:defRPr sz="1400" b="1">
                      <a:solidFill>
                        <a:schemeClr val="tx2">
                          <a:lumMod val="50000"/>
                        </a:schemeClr>
                      </a:solidFill>
                      <a:latin typeface="Arial" panose="020B0604020202020204" pitchFamily="34" charset="0"/>
                      <a:cs typeface="Arial" panose="020B0604020202020204" pitchFamily="34" charset="0"/>
                    </a:defRPr>
                  </a:pPr>
                  <a:t>[ДИАПАЗОН ЯЧЕЕК]</a:t>
                </a:fld>
                <a:endParaRPr lang="en-US" baseline="0"/>
              </a:p>
              <a:p>
                <a:pPr>
                  <a:defRPr sz="1400" b="1">
                    <a:solidFill>
                      <a:schemeClr val="tx2">
                        <a:lumMod val="50000"/>
                      </a:schemeClr>
                    </a:solidFill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fld id="{B78A72A3-4881-4C40-B346-9C3F10CCB977}" type="PERCENTAGE">
                  <a:rPr lang="en-US"/>
                  <a:pPr>
                    <a:defRPr sz="1400" b="1">
                      <a:solidFill>
                        <a:schemeClr val="tx2">
                          <a:lumMod val="50000"/>
                        </a:schemeClr>
                      </a:solidFill>
                      <a:latin typeface="Arial" panose="020B0604020202020204" pitchFamily="34" charset="0"/>
                      <a:cs typeface="Arial" panose="020B0604020202020204" pitchFamily="34" charset="0"/>
                    </a:defRPr>
                  </a:pPr>
                  <a:t>[ПРОЦЕНТ]</a:t>
                </a:fld>
                <a:endParaRPr lang="ru-RU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0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>
              <c15:layout/>
              <c15:dlblFieldTable/>
              <c15:showDataLabelsRange val="1"/>
            </c:ext>
          </c:extLst>
        </c:dLbl>
      </c:pivotFmt>
      <c:pivotFmt>
        <c:idx val="27"/>
        <c:spPr>
          <a:solidFill>
            <a:schemeClr val="accent4"/>
          </a:solidFill>
          <a:ln>
            <a:noFill/>
          </a:ln>
          <a:effectLst/>
        </c:spPr>
        <c:dLbl>
          <c:idx val="0"/>
          <c:layout/>
          <c:tx>
            <c:rich>
              <a:bodyPr wrap="square" lIns="38100" tIns="19050" rIns="38100" bIns="19050" anchor="ctr">
                <a:spAutoFit/>
              </a:bodyPr>
              <a:lstStyle/>
              <a:p>
                <a:pPr>
                  <a:defRPr sz="1400" b="1">
                    <a:solidFill>
                      <a:schemeClr val="tx2">
                        <a:lumMod val="50000"/>
                      </a:schemeClr>
                    </a:solidFill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fld id="{77B1AF93-B0A6-4FF2-96BB-59A086798C4A}" type="CELLRANGE">
                  <a:rPr lang="en-US"/>
                  <a:pPr>
                    <a:defRPr sz="1400" b="1">
                      <a:solidFill>
                        <a:schemeClr val="tx2">
                          <a:lumMod val="50000"/>
                        </a:schemeClr>
                      </a:solidFill>
                      <a:latin typeface="Arial" panose="020B0604020202020204" pitchFamily="34" charset="0"/>
                      <a:cs typeface="Arial" panose="020B0604020202020204" pitchFamily="34" charset="0"/>
                    </a:defRPr>
                  </a:pPr>
                  <a:t>[ДИАПАЗОН ЯЧЕЕК]</a:t>
                </a:fld>
                <a:endParaRPr lang="en-US" baseline="0"/>
              </a:p>
              <a:p>
                <a:pPr>
                  <a:defRPr sz="1400" b="1">
                    <a:solidFill>
                      <a:schemeClr val="tx2">
                        <a:lumMod val="50000"/>
                      </a:schemeClr>
                    </a:solidFill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fld id="{DE455456-17D6-4CB3-9DCD-35BC50423FCC}" type="PERCENTAGE">
                  <a:rPr lang="en-US"/>
                  <a:pPr>
                    <a:defRPr sz="1400" b="1">
                      <a:solidFill>
                        <a:schemeClr val="tx2">
                          <a:lumMod val="50000"/>
                        </a:schemeClr>
                      </a:solidFill>
                      <a:latin typeface="Arial" panose="020B0604020202020204" pitchFamily="34" charset="0"/>
                      <a:cs typeface="Arial" panose="020B0604020202020204" pitchFamily="34" charset="0"/>
                    </a:defRPr>
                  </a:pPr>
                  <a:t>[ПРОЦЕНТ]</a:t>
                </a:fld>
                <a:endParaRPr lang="ru-RU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0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>
              <c15:layout/>
              <c15:dlblFieldTable/>
              <c15:showDataLabelsRange val="1"/>
            </c:ext>
          </c:extLst>
        </c:dLbl>
      </c:pivotFmt>
      <c:pivotFmt>
        <c:idx val="28"/>
        <c:spPr>
          <a:solidFill>
            <a:schemeClr val="accent5"/>
          </a:solidFill>
          <a:ln>
            <a:noFill/>
          </a:ln>
          <a:effectLst/>
        </c:spPr>
        <c:dLbl>
          <c:idx val="0"/>
          <c:layout/>
          <c:tx>
            <c:rich>
              <a:bodyPr wrap="square" lIns="38100" tIns="19050" rIns="38100" bIns="19050" anchor="ctr">
                <a:spAutoFit/>
              </a:bodyPr>
              <a:lstStyle/>
              <a:p>
                <a:pPr>
                  <a:defRPr sz="1400" b="1">
                    <a:solidFill>
                      <a:schemeClr val="tx2">
                        <a:lumMod val="50000"/>
                      </a:schemeClr>
                    </a:solidFill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fld id="{B685288F-4B26-4430-9E51-D19B0FEBD185}" type="CELLRANGE">
                  <a:rPr lang="en-US"/>
                  <a:pPr>
                    <a:defRPr sz="1400" b="1">
                      <a:solidFill>
                        <a:schemeClr val="tx2">
                          <a:lumMod val="50000"/>
                        </a:schemeClr>
                      </a:solidFill>
                      <a:latin typeface="Arial" panose="020B0604020202020204" pitchFamily="34" charset="0"/>
                      <a:cs typeface="Arial" panose="020B0604020202020204" pitchFamily="34" charset="0"/>
                    </a:defRPr>
                  </a:pPr>
                  <a:t>[ДИАПАЗОН ЯЧЕЕК]</a:t>
                </a:fld>
                <a:endParaRPr lang="en-US" baseline="0"/>
              </a:p>
              <a:p>
                <a:pPr>
                  <a:defRPr sz="1400" b="1">
                    <a:solidFill>
                      <a:schemeClr val="tx2">
                        <a:lumMod val="50000"/>
                      </a:schemeClr>
                    </a:solidFill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fld id="{EF48B9C2-6203-42B8-A537-E287C22470B7}" type="PERCENTAGE">
                  <a:rPr lang="en-US"/>
                  <a:pPr>
                    <a:defRPr sz="1400" b="1">
                      <a:solidFill>
                        <a:schemeClr val="tx2">
                          <a:lumMod val="50000"/>
                        </a:schemeClr>
                      </a:solidFill>
                      <a:latin typeface="Arial" panose="020B0604020202020204" pitchFamily="34" charset="0"/>
                      <a:cs typeface="Arial" panose="020B0604020202020204" pitchFamily="34" charset="0"/>
                    </a:defRPr>
                  </a:pPr>
                  <a:t>[ПРОЦЕНТ]</a:t>
                </a:fld>
                <a:endParaRPr lang="ru-RU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0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>
              <c15:layout/>
              <c15:dlblFieldTable/>
              <c15:showDataLabelsRange val="1"/>
            </c:ext>
          </c:extLst>
        </c:dLbl>
      </c:pivotFmt>
      <c:pivotFmt>
        <c:idx val="29"/>
        <c:spPr>
          <a:solidFill>
            <a:schemeClr val="accent6"/>
          </a:solidFill>
          <a:ln>
            <a:noFill/>
          </a:ln>
          <a:effectLst/>
        </c:spPr>
        <c:dLbl>
          <c:idx val="0"/>
          <c:layout/>
          <c:tx>
            <c:rich>
              <a:bodyPr wrap="square" lIns="38100" tIns="19050" rIns="38100" bIns="19050" anchor="ctr">
                <a:spAutoFit/>
              </a:bodyPr>
              <a:lstStyle/>
              <a:p>
                <a:pPr>
                  <a:defRPr sz="1400" b="1">
                    <a:solidFill>
                      <a:schemeClr val="tx2">
                        <a:lumMod val="50000"/>
                      </a:schemeClr>
                    </a:solidFill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fld id="{27D4E5A7-CB89-4FB4-A480-4C77A392760B}" type="CELLRANGE">
                  <a:rPr lang="en-US"/>
                  <a:pPr>
                    <a:defRPr sz="1400" b="1">
                      <a:solidFill>
                        <a:schemeClr val="tx2">
                          <a:lumMod val="50000"/>
                        </a:schemeClr>
                      </a:solidFill>
                      <a:latin typeface="Arial" panose="020B0604020202020204" pitchFamily="34" charset="0"/>
                      <a:cs typeface="Arial" panose="020B0604020202020204" pitchFamily="34" charset="0"/>
                    </a:defRPr>
                  </a:pPr>
                  <a:t>[ДИАПАЗОН ЯЧЕЕК]</a:t>
                </a:fld>
                <a:endParaRPr lang="en-US" baseline="0"/>
              </a:p>
              <a:p>
                <a:pPr>
                  <a:defRPr sz="1400" b="1">
                    <a:solidFill>
                      <a:schemeClr val="tx2">
                        <a:lumMod val="50000"/>
                      </a:schemeClr>
                    </a:solidFill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fld id="{6AF1C804-2586-4530-98B9-AC0B861B45EB}" type="PERCENTAGE">
                  <a:rPr lang="en-US"/>
                  <a:pPr>
                    <a:defRPr sz="1400" b="1">
                      <a:solidFill>
                        <a:schemeClr val="tx2">
                          <a:lumMod val="50000"/>
                        </a:schemeClr>
                      </a:solidFill>
                      <a:latin typeface="Arial" panose="020B0604020202020204" pitchFamily="34" charset="0"/>
                      <a:cs typeface="Arial" panose="020B0604020202020204" pitchFamily="34" charset="0"/>
                    </a:defRPr>
                  </a:pPr>
                  <a:t>[ПРОЦЕНТ]</a:t>
                </a:fld>
                <a:endParaRPr lang="ru-RU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0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>
              <c15:layout/>
              <c15:dlblFieldTable/>
              <c15:showDataLabelsRange val="1"/>
            </c:ext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Лист1!$A$15:$A$20</c:f>
              <c:strCache>
                <c:ptCount val="1"/>
                <c:pt idx="0">
                  <c:v>Итог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C719-4DC0-B3DC-0CE81932F3D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C719-4DC0-B3DC-0CE81932F3D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C719-4DC0-B3DC-0CE81932F3D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C719-4DC0-B3DC-0CE81932F3D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C719-4DC0-B3DC-0CE81932F3D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C719-4DC0-B3DC-0CE81932F3D5}"/>
              </c:ext>
            </c:extLst>
          </c:dPt>
          <c:dLbls>
            <c:dLbl>
              <c:idx val="0"/>
              <c:layout/>
              <c:tx>
                <c:rich>
                  <a:bodyPr/>
                  <a:lstStyle/>
                  <a:p>
                    <a:fld id="{76467158-463C-445E-A697-9C94D2834D19}" type="CELLRANGE">
                      <a:rPr lang="en-US"/>
                      <a:pPr/>
                      <a:t>[ДИАПАЗОН ЯЧЕЕК]</a:t>
                    </a:fld>
                    <a:endParaRPr lang="en-US" baseline="0"/>
                  </a:p>
                  <a:p>
                    <a:fld id="{BC7DE0B6-82CD-43CD-B108-22D1549DB641}" type="PERCENTAGE">
                      <a:rPr lang="en-US"/>
                      <a:pPr/>
                      <a:t>[ПРОЦЕНТ]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C719-4DC0-B3DC-0CE81932F3D5}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62094C67-79A9-4EBD-BD47-A9D4D3EBA9DA}" type="CELLRANGE">
                      <a:rPr lang="en-US"/>
                      <a:pPr/>
                      <a:t>[ДИАПАЗОН ЯЧЕЕК]</a:t>
                    </a:fld>
                    <a:endParaRPr lang="en-US" baseline="0"/>
                  </a:p>
                  <a:p>
                    <a:fld id="{6D2A8B84-846E-4264-B849-17105B4D3EAA}" type="PERCENTAGE">
                      <a:rPr lang="en-US"/>
                      <a:pPr/>
                      <a:t>[ПРОЦЕНТ]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C719-4DC0-B3DC-0CE81932F3D5}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DD78800B-4302-4024-AA52-FE9FF99CC3AD}" type="CELLRANGE">
                      <a:rPr lang="en-US"/>
                      <a:pPr/>
                      <a:t>[ДИАПАЗОН ЯЧЕЕК]</a:t>
                    </a:fld>
                    <a:endParaRPr lang="en-US" baseline="0"/>
                  </a:p>
                  <a:p>
                    <a:fld id="{B78A72A3-4881-4C40-B346-9C3F10CCB977}" type="PERCENTAGE">
                      <a:rPr lang="en-US"/>
                      <a:pPr/>
                      <a:t>[ПРОЦЕНТ]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C719-4DC0-B3DC-0CE81932F3D5}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77B1AF93-B0A6-4FF2-96BB-59A086798C4A}" type="CELLRANGE">
                      <a:rPr lang="en-US"/>
                      <a:pPr/>
                      <a:t>[ДИАПАЗОН ЯЧЕЕК]</a:t>
                    </a:fld>
                    <a:endParaRPr lang="en-US" baseline="0"/>
                  </a:p>
                  <a:p>
                    <a:fld id="{DE455456-17D6-4CB3-9DCD-35BC50423FCC}" type="PERCENTAGE">
                      <a:rPr lang="en-US"/>
                      <a:pPr/>
                      <a:t>[ПРОЦЕНТ]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C719-4DC0-B3DC-0CE81932F3D5}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B685288F-4B26-4430-9E51-D19B0FEBD185}" type="CELLRANGE">
                      <a:rPr lang="en-US"/>
                      <a:pPr/>
                      <a:t>[ДИАПАЗОН ЯЧЕЕК]</a:t>
                    </a:fld>
                    <a:endParaRPr lang="en-US" baseline="0"/>
                  </a:p>
                  <a:p>
                    <a:fld id="{EF48B9C2-6203-42B8-A537-E287C22470B7}" type="PERCENTAGE">
                      <a:rPr lang="en-US"/>
                      <a:pPr/>
                      <a:t>[ПРОЦЕНТ]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7-C719-4DC0-B3DC-0CE81932F3D5}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fld id="{27D4E5A7-CB89-4FB4-A480-4C77A392760B}" type="CELLRANGE">
                      <a:rPr lang="en-US"/>
                      <a:pPr/>
                      <a:t>[ДИАПАЗОН ЯЧЕЕК]</a:t>
                    </a:fld>
                    <a:endParaRPr lang="en-US" baseline="0"/>
                  </a:p>
                  <a:p>
                    <a:fld id="{6AF1C804-2586-4530-98B9-AC0B861B45EB}" type="PERCENTAGE">
                      <a:rPr lang="en-US"/>
                      <a:pPr/>
                      <a:t>[ПРОЦЕНТ]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9-C719-4DC0-B3DC-0CE81932F3D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400" b="1">
                    <a:solidFill>
                      <a:schemeClr val="tx2">
                        <a:lumMod val="50000"/>
                      </a:schemeClr>
                    </a:solidFill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eparator>
</c:separator>
            <c:showLeaderLines val="1"/>
            <c:extLst>
              <c:ext xmlns:c15="http://schemas.microsoft.com/office/drawing/2012/chart" uri="{CE6537A1-D6FC-4f65-9D91-7224C49458BB}">
                <c15:showDataLabelsRange val="1"/>
              </c:ext>
            </c:extLst>
          </c:dLbls>
          <c:cat>
            <c:strRef>
              <c:f>Лист1!$A$15:$A$20</c:f>
              <c:strCache>
                <c:ptCount val="6"/>
                <c:pt idx="0">
                  <c:v>30-39</c:v>
                </c:pt>
                <c:pt idx="1">
                  <c:v>20-29</c:v>
                </c:pt>
                <c:pt idx="2">
                  <c:v>40-49</c:v>
                </c:pt>
                <c:pt idx="3">
                  <c:v>50-60</c:v>
                </c:pt>
                <c:pt idx="4">
                  <c:v>&gt;60</c:v>
                </c:pt>
                <c:pt idx="5">
                  <c:v>&lt;20</c:v>
                </c:pt>
              </c:strCache>
            </c:strRef>
          </c:cat>
          <c:val>
            <c:numRef>
              <c:f>Лист1!$A$15:$A$20</c:f>
              <c:numCache>
                <c:formatCode>General</c:formatCode>
                <c:ptCount val="6"/>
                <c:pt idx="0">
                  <c:v>61</c:v>
                </c:pt>
                <c:pt idx="1">
                  <c:v>43</c:v>
                </c:pt>
                <c:pt idx="2">
                  <c:v>39</c:v>
                </c:pt>
                <c:pt idx="3">
                  <c:v>28</c:v>
                </c:pt>
                <c:pt idx="4">
                  <c:v>17</c:v>
                </c:pt>
                <c:pt idx="5">
                  <c:v>12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Лист1!$A$15:$A$20</c15:f>
                <c15:dlblRangeCache>
                  <c:ptCount val="6"/>
                  <c:pt idx="0">
                    <c:v>30-39</c:v>
                  </c:pt>
                  <c:pt idx="1">
                    <c:v>20-29</c:v>
                  </c:pt>
                  <c:pt idx="2">
                    <c:v>40-49</c:v>
                  </c:pt>
                  <c:pt idx="3">
                    <c:v>50-60</c:v>
                  </c:pt>
                  <c:pt idx="4">
                    <c:v>&gt;60</c:v>
                  </c:pt>
                  <c:pt idx="5">
                    <c:v>&lt;20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A-C719-4DC0-B3DC-0CE81932F3D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[Анализ покупателей (пол-возраст_интеракт_борд).xlsx]Лист1!план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план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accent5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Лист1!$E$3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Лист1!$D$4:$D$10</c:f>
              <c:strCache>
                <c:ptCount val="6"/>
                <c:pt idx="0">
                  <c:v>&lt;20</c:v>
                </c:pt>
                <c:pt idx="1">
                  <c:v>&gt;60</c:v>
                </c:pt>
                <c:pt idx="2">
                  <c:v>50-60</c:v>
                </c:pt>
                <c:pt idx="3">
                  <c:v>20-29</c:v>
                </c:pt>
                <c:pt idx="4">
                  <c:v>40-49</c:v>
                </c:pt>
                <c:pt idx="5">
                  <c:v>30-39</c:v>
                </c:pt>
              </c:strCache>
            </c:strRef>
          </c:cat>
          <c:val>
            <c:numRef>
              <c:f>Лист1!$E$4:$E$10</c:f>
              <c:numCache>
                <c:formatCode>#,##0</c:formatCode>
                <c:ptCount val="6"/>
                <c:pt idx="0">
                  <c:v>760.15</c:v>
                </c:pt>
                <c:pt idx="1">
                  <c:v>977.49999999999989</c:v>
                </c:pt>
                <c:pt idx="2">
                  <c:v>1836.55</c:v>
                </c:pt>
                <c:pt idx="3">
                  <c:v>2563.35</c:v>
                </c:pt>
                <c:pt idx="4">
                  <c:v>2868.1</c:v>
                </c:pt>
                <c:pt idx="5">
                  <c:v>4923.1499999999996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95-485D-9377-0E493255E5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225880320"/>
        <c:axId val="225879488"/>
      </c:barChart>
      <c:catAx>
        <c:axId val="225880320"/>
        <c:scaling>
          <c:orientation val="minMax"/>
        </c:scaling>
        <c:delete val="1"/>
        <c:axPos val="r"/>
        <c:numFmt formatCode="General" sourceLinked="1"/>
        <c:majorTickMark val="none"/>
        <c:minorTickMark val="none"/>
        <c:tickLblPos val="nextTo"/>
        <c:crossAx val="225879488"/>
        <c:crosses val="autoZero"/>
        <c:auto val="1"/>
        <c:lblAlgn val="ctr"/>
        <c:lblOffset val="100"/>
        <c:noMultiLvlLbl val="0"/>
      </c:catAx>
      <c:valAx>
        <c:axId val="225879488"/>
        <c:scaling>
          <c:orientation val="maxMin"/>
        </c:scaling>
        <c:delete val="1"/>
        <c:axPos val="b"/>
        <c:numFmt formatCode="#,##0" sourceLinked="1"/>
        <c:majorTickMark val="none"/>
        <c:minorTickMark val="none"/>
        <c:tickLblPos val="nextTo"/>
        <c:crossAx val="225880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[Анализ покупателей (пол-возраст_интеракт_борд).xlsx]Лист1!покупатели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структура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Лист1!$B$14</c:f>
              <c:strCache>
                <c:ptCount val="1"/>
                <c:pt idx="0">
                  <c:v>Итог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984-43CF-8753-F46CF463CE8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A984-43CF-8753-F46CF463CE8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984-43CF-8753-F46CF463CE8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A984-43CF-8753-F46CF463CE8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A984-43CF-8753-F46CF463CE8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A984-43CF-8753-F46CF463CE8E}"/>
              </c:ext>
            </c:extLst>
          </c:dPt>
          <c:cat>
            <c:strRef>
              <c:f>Лист1!$A$15:$A$21</c:f>
              <c:strCache>
                <c:ptCount val="6"/>
                <c:pt idx="0">
                  <c:v>30-39</c:v>
                </c:pt>
                <c:pt idx="1">
                  <c:v>20-29</c:v>
                </c:pt>
                <c:pt idx="2">
                  <c:v>40-49</c:v>
                </c:pt>
                <c:pt idx="3">
                  <c:v>50-60</c:v>
                </c:pt>
                <c:pt idx="4">
                  <c:v>&gt;60</c:v>
                </c:pt>
                <c:pt idx="5">
                  <c:v>&lt;20</c:v>
                </c:pt>
              </c:strCache>
            </c:strRef>
          </c:cat>
          <c:val>
            <c:numRef>
              <c:f>Лист1!$B$15:$B$21</c:f>
              <c:numCache>
                <c:formatCode>General</c:formatCode>
                <c:ptCount val="6"/>
                <c:pt idx="0">
                  <c:v>61</c:v>
                </c:pt>
                <c:pt idx="1">
                  <c:v>43</c:v>
                </c:pt>
                <c:pt idx="2">
                  <c:v>39</c:v>
                </c:pt>
                <c:pt idx="3">
                  <c:v>28</c:v>
                </c:pt>
                <c:pt idx="4">
                  <c:v>17</c:v>
                </c:pt>
                <c:pt idx="5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84-43CF-8753-F46CF463CE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[Анализ покупателей (пол-возраст_интеракт_борд).xlsx]Лист1!рейтинг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Рейтинг покупателей по возрасту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accen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accent5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accen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Лист1!$B$40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accen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Лист1!$A$41:$A$47</c:f>
              <c:strCache>
                <c:ptCount val="6"/>
                <c:pt idx="0">
                  <c:v>&lt;20</c:v>
                </c:pt>
                <c:pt idx="1">
                  <c:v>&gt;60</c:v>
                </c:pt>
                <c:pt idx="2">
                  <c:v>50-60</c:v>
                </c:pt>
                <c:pt idx="3">
                  <c:v>40-49</c:v>
                </c:pt>
                <c:pt idx="4">
                  <c:v>20-29</c:v>
                </c:pt>
                <c:pt idx="5">
                  <c:v>30-39</c:v>
                </c:pt>
              </c:strCache>
            </c:strRef>
          </c:cat>
          <c:val>
            <c:numRef>
              <c:f>Лист1!$B$41:$B$47</c:f>
              <c:numCache>
                <c:formatCode>#,##0</c:formatCode>
                <c:ptCount val="6"/>
                <c:pt idx="0">
                  <c:v>558</c:v>
                </c:pt>
                <c:pt idx="1">
                  <c:v>751</c:v>
                </c:pt>
                <c:pt idx="2">
                  <c:v>977</c:v>
                </c:pt>
                <c:pt idx="3">
                  <c:v>1363</c:v>
                </c:pt>
                <c:pt idx="4">
                  <c:v>2664</c:v>
                </c:pt>
                <c:pt idx="5">
                  <c:v>3727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C9-4773-A7CB-AD935F39B9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362783248"/>
        <c:axId val="362780752"/>
      </c:barChart>
      <c:catAx>
        <c:axId val="3627832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2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2780752"/>
        <c:crosses val="autoZero"/>
        <c:auto val="1"/>
        <c:lblAlgn val="ctr"/>
        <c:lblOffset val="100"/>
        <c:noMultiLvlLbl val="0"/>
      </c:catAx>
      <c:valAx>
        <c:axId val="362780752"/>
        <c:scaling>
          <c:orientation val="minMax"/>
        </c:scaling>
        <c:delete val="1"/>
        <c:axPos val="b"/>
        <c:numFmt formatCode="#,##0" sourceLinked="1"/>
        <c:majorTickMark val="none"/>
        <c:minorTickMark val="none"/>
        <c:tickLblPos val="nextTo"/>
        <c:crossAx val="362783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[Анализ покупателей (пол-возраст_интеракт_борд).xlsx]Лист1!Сводная таблица7</c:name>
    <c:fmtId val="7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Лист1!$B$60:$B$61</c:f>
              <c:strCache>
                <c:ptCount val="1"/>
                <c:pt idx="0">
                  <c:v>жен.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Лист1!$A$62:$A$68</c:f>
              <c:strCache>
                <c:ptCount val="6"/>
                <c:pt idx="0">
                  <c:v>&lt;20</c:v>
                </c:pt>
                <c:pt idx="1">
                  <c:v>20-29</c:v>
                </c:pt>
                <c:pt idx="2">
                  <c:v>30-39</c:v>
                </c:pt>
                <c:pt idx="3">
                  <c:v>40-49</c:v>
                </c:pt>
                <c:pt idx="4">
                  <c:v>50-60</c:v>
                </c:pt>
                <c:pt idx="5">
                  <c:v>&gt;60</c:v>
                </c:pt>
              </c:strCache>
            </c:strRef>
          </c:cat>
          <c:val>
            <c:numRef>
              <c:f>Лист1!$B$62:$B$68</c:f>
              <c:numCache>
                <c:formatCode>#,##0</c:formatCode>
                <c:ptCount val="6"/>
                <c:pt idx="0">
                  <c:v>193</c:v>
                </c:pt>
                <c:pt idx="1">
                  <c:v>1276</c:v>
                </c:pt>
                <c:pt idx="2">
                  <c:v>2451</c:v>
                </c:pt>
                <c:pt idx="3">
                  <c:v>1482</c:v>
                </c:pt>
                <c:pt idx="4">
                  <c:v>914</c:v>
                </c:pt>
                <c:pt idx="5">
                  <c:v>320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A8-481C-9C83-168BD11B7D57}"/>
            </c:ext>
          </c:extLst>
        </c:ser>
        <c:ser>
          <c:idx val="1"/>
          <c:order val="1"/>
          <c:tx>
            <c:strRef>
              <c:f>Лист1!$C$60:$C$61</c:f>
              <c:strCache>
                <c:ptCount val="1"/>
                <c:pt idx="0">
                  <c:v>муж.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Лист1!$A$62:$A$68</c:f>
              <c:strCache>
                <c:ptCount val="6"/>
                <c:pt idx="0">
                  <c:v>&lt;20</c:v>
                </c:pt>
                <c:pt idx="1">
                  <c:v>20-29</c:v>
                </c:pt>
                <c:pt idx="2">
                  <c:v>30-39</c:v>
                </c:pt>
                <c:pt idx="3">
                  <c:v>40-49</c:v>
                </c:pt>
                <c:pt idx="4">
                  <c:v>50-60</c:v>
                </c:pt>
                <c:pt idx="5">
                  <c:v>&gt;60</c:v>
                </c:pt>
              </c:strCache>
            </c:strRef>
          </c:cat>
          <c:val>
            <c:numRef>
              <c:f>Лист1!$C$62:$C$68</c:f>
              <c:numCache>
                <c:formatCode>#,##0</c:formatCode>
                <c:ptCount val="6"/>
                <c:pt idx="0">
                  <c:v>468</c:v>
                </c:pt>
                <c:pt idx="1">
                  <c:v>953</c:v>
                </c:pt>
                <c:pt idx="2">
                  <c:v>1830</c:v>
                </c:pt>
                <c:pt idx="3">
                  <c:v>1012</c:v>
                </c:pt>
                <c:pt idx="4">
                  <c:v>683</c:v>
                </c:pt>
                <c:pt idx="5">
                  <c:v>530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4C-4626-BA5F-7822B1E45A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79770688"/>
        <c:axId val="79770272"/>
      </c:barChart>
      <c:catAx>
        <c:axId val="79770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2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9770272"/>
        <c:crosses val="autoZero"/>
        <c:auto val="1"/>
        <c:lblAlgn val="ctr"/>
        <c:lblOffset val="100"/>
        <c:noMultiLvlLbl val="0"/>
      </c:catAx>
      <c:valAx>
        <c:axId val="79770272"/>
        <c:scaling>
          <c:orientation val="minMax"/>
        </c:scaling>
        <c:delete val="1"/>
        <c:axPos val="l"/>
        <c:numFmt formatCode="#,##0" sourceLinked="1"/>
        <c:majorTickMark val="none"/>
        <c:minorTickMark val="none"/>
        <c:tickLblPos val="nextTo"/>
        <c:crossAx val="79770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[Анализ покупателей (пол-возраст_интеракт_борд).xlsx]Лист1!факт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ru-RU" sz="1600" b="1">
                <a:solidFill>
                  <a:sysClr val="windowText" lastClr="000000"/>
                </a:solidFill>
              </a:rPr>
              <a:t>Фактическая выручка,</a:t>
            </a:r>
            <a:r>
              <a:rPr lang="ru-RU" sz="1600" b="1" baseline="0">
                <a:solidFill>
                  <a:sysClr val="windowText" lastClr="000000"/>
                </a:solidFill>
              </a:rPr>
              <a:t> тыс.руб.</a:t>
            </a:r>
            <a:endParaRPr lang="ru-RU" sz="1600" b="1"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accen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accen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accen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12634672642204309"/>
          <c:y val="0.18950131233595802"/>
          <c:w val="0.84921913416949368"/>
          <c:h val="0.7527559055118110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Лист1!$B$3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accen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Лист1!$A$4:$A$10</c:f>
              <c:strCache>
                <c:ptCount val="6"/>
                <c:pt idx="0">
                  <c:v>&lt;20</c:v>
                </c:pt>
                <c:pt idx="1">
                  <c:v>&gt;60</c:v>
                </c:pt>
                <c:pt idx="2">
                  <c:v>50-60</c:v>
                </c:pt>
                <c:pt idx="3">
                  <c:v>20-29</c:v>
                </c:pt>
                <c:pt idx="4">
                  <c:v>40-49</c:v>
                </c:pt>
                <c:pt idx="5">
                  <c:v>30-39</c:v>
                </c:pt>
              </c:strCache>
            </c:strRef>
          </c:cat>
          <c:val>
            <c:numRef>
              <c:f>Лист1!$B$4:$B$10</c:f>
              <c:numCache>
                <c:formatCode>#,##0</c:formatCode>
                <c:ptCount val="6"/>
                <c:pt idx="0">
                  <c:v>661</c:v>
                </c:pt>
                <c:pt idx="1">
                  <c:v>850</c:v>
                </c:pt>
                <c:pt idx="2">
                  <c:v>1597</c:v>
                </c:pt>
                <c:pt idx="3">
                  <c:v>2229</c:v>
                </c:pt>
                <c:pt idx="4">
                  <c:v>2494</c:v>
                </c:pt>
                <c:pt idx="5">
                  <c:v>4281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93-454C-847F-9B0AB36CE04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225879904"/>
        <c:axId val="225877824"/>
      </c:barChart>
      <c:catAx>
        <c:axId val="2258799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2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5877824"/>
        <c:crosses val="autoZero"/>
        <c:auto val="1"/>
        <c:lblAlgn val="ctr"/>
        <c:lblOffset val="100"/>
        <c:noMultiLvlLbl val="0"/>
      </c:catAx>
      <c:valAx>
        <c:axId val="225877824"/>
        <c:scaling>
          <c:orientation val="minMax"/>
        </c:scaling>
        <c:delete val="1"/>
        <c:axPos val="b"/>
        <c:numFmt formatCode="#,##0" sourceLinked="1"/>
        <c:majorTickMark val="none"/>
        <c:minorTickMark val="none"/>
        <c:tickLblPos val="nextTo"/>
        <c:crossAx val="225879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[Анализ покупателей (пол-возраст_интеракт_борд).xlsx]Лист1!план</c:name>
    <c:fmtId val="5"/>
  </c:pivotSource>
  <c:chart>
    <c:title>
      <c:tx>
        <c:rich>
          <a:bodyPr rot="0" spcFirstLastPara="1" vertOverflow="ellipsis" vert="horz" wrap="square" anchor="t" anchorCtr="1"/>
          <a:lstStyle/>
          <a:p>
            <a:pPr>
              <a:defRPr sz="16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ru-RU" sz="1600" b="1">
                <a:solidFill>
                  <a:sysClr val="windowText" lastClr="000000"/>
                </a:solidFill>
              </a:rPr>
              <a:t>Планируемая выручка,</a:t>
            </a:r>
            <a:r>
              <a:rPr lang="ru-RU" sz="1600" b="1" baseline="0">
                <a:solidFill>
                  <a:sysClr val="windowText" lastClr="000000"/>
                </a:solidFill>
              </a:rPr>
              <a:t> тыс.руб.</a:t>
            </a:r>
            <a:endParaRPr lang="ru-RU" sz="1600" b="1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14635163323031222"/>
          <c:y val="3.14960629921259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t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accent5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accent5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accent5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Лист1!$E$3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accent5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Лист1!$D$4:$D$10</c:f>
              <c:strCache>
                <c:ptCount val="6"/>
                <c:pt idx="0">
                  <c:v>&lt;20</c:v>
                </c:pt>
                <c:pt idx="1">
                  <c:v>&gt;60</c:v>
                </c:pt>
                <c:pt idx="2">
                  <c:v>50-60</c:v>
                </c:pt>
                <c:pt idx="3">
                  <c:v>20-29</c:v>
                </c:pt>
                <c:pt idx="4">
                  <c:v>40-49</c:v>
                </c:pt>
                <c:pt idx="5">
                  <c:v>30-39</c:v>
                </c:pt>
              </c:strCache>
            </c:strRef>
          </c:cat>
          <c:val>
            <c:numRef>
              <c:f>Лист1!$E$4:$E$10</c:f>
              <c:numCache>
                <c:formatCode>#,##0</c:formatCode>
                <c:ptCount val="6"/>
                <c:pt idx="0">
                  <c:v>760.15</c:v>
                </c:pt>
                <c:pt idx="1">
                  <c:v>977.49999999999989</c:v>
                </c:pt>
                <c:pt idx="2">
                  <c:v>1836.55</c:v>
                </c:pt>
                <c:pt idx="3">
                  <c:v>2563.35</c:v>
                </c:pt>
                <c:pt idx="4">
                  <c:v>2868.1</c:v>
                </c:pt>
                <c:pt idx="5">
                  <c:v>4923.1499999999996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04-416F-A12A-AAF2D64594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225880320"/>
        <c:axId val="225879488"/>
      </c:barChart>
      <c:catAx>
        <c:axId val="225880320"/>
        <c:scaling>
          <c:orientation val="minMax"/>
        </c:scaling>
        <c:delete val="1"/>
        <c:axPos val="r"/>
        <c:numFmt formatCode="General" sourceLinked="1"/>
        <c:majorTickMark val="none"/>
        <c:minorTickMark val="none"/>
        <c:tickLblPos val="nextTo"/>
        <c:crossAx val="225879488"/>
        <c:crosses val="autoZero"/>
        <c:auto val="1"/>
        <c:lblAlgn val="ctr"/>
        <c:lblOffset val="100"/>
        <c:noMultiLvlLbl val="0"/>
      </c:catAx>
      <c:valAx>
        <c:axId val="225879488"/>
        <c:scaling>
          <c:orientation val="maxMin"/>
        </c:scaling>
        <c:delete val="1"/>
        <c:axPos val="b"/>
        <c:numFmt formatCode="#,##0" sourceLinked="1"/>
        <c:majorTickMark val="none"/>
        <c:minorTickMark val="none"/>
        <c:tickLblPos val="nextTo"/>
        <c:crossAx val="225880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[Анализ покупателей (пол-возраст_интеракт_борд).xlsx]Лист1!рейтинг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2">
                    <a:lumMod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1600" b="1">
                <a:solidFill>
                  <a:schemeClr val="tx2">
                    <a:lumMod val="50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Рейтинг покупателей по возрасту, усл.ед.</a:t>
            </a:r>
          </a:p>
        </c:rich>
      </c:tx>
      <c:layout>
        <c:manualLayout>
          <c:xMode val="edge"/>
          <c:yMode val="edge"/>
          <c:x val="0.19388027919598502"/>
          <c:y val="1.65837435959980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2">
                  <a:lumMod val="50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accen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accent5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accen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accen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Лист1!$B$40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Лист1!$A$41:$A$47</c:f>
              <c:strCache>
                <c:ptCount val="6"/>
                <c:pt idx="0">
                  <c:v>&lt;20</c:v>
                </c:pt>
                <c:pt idx="1">
                  <c:v>&gt;60</c:v>
                </c:pt>
                <c:pt idx="2">
                  <c:v>50-60</c:v>
                </c:pt>
                <c:pt idx="3">
                  <c:v>40-49</c:v>
                </c:pt>
                <c:pt idx="4">
                  <c:v>20-29</c:v>
                </c:pt>
                <c:pt idx="5">
                  <c:v>30-39</c:v>
                </c:pt>
              </c:strCache>
            </c:strRef>
          </c:cat>
          <c:val>
            <c:numRef>
              <c:f>Лист1!$B$41:$B$47</c:f>
              <c:numCache>
                <c:formatCode>#,##0</c:formatCode>
                <c:ptCount val="6"/>
                <c:pt idx="0">
                  <c:v>558</c:v>
                </c:pt>
                <c:pt idx="1">
                  <c:v>751</c:v>
                </c:pt>
                <c:pt idx="2">
                  <c:v>977</c:v>
                </c:pt>
                <c:pt idx="3">
                  <c:v>1363</c:v>
                </c:pt>
                <c:pt idx="4">
                  <c:v>2664</c:v>
                </c:pt>
                <c:pt idx="5">
                  <c:v>3727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71-44BC-A7E6-4038621DB4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362783248"/>
        <c:axId val="362780752"/>
      </c:barChart>
      <c:catAx>
        <c:axId val="3627832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2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2780752"/>
        <c:crosses val="autoZero"/>
        <c:auto val="1"/>
        <c:lblAlgn val="ctr"/>
        <c:lblOffset val="100"/>
        <c:noMultiLvlLbl val="0"/>
      </c:catAx>
      <c:valAx>
        <c:axId val="362780752"/>
        <c:scaling>
          <c:orientation val="minMax"/>
        </c:scaling>
        <c:delete val="1"/>
        <c:axPos val="b"/>
        <c:numFmt formatCode="#,##0" sourceLinked="1"/>
        <c:majorTickMark val="none"/>
        <c:minorTickMark val="none"/>
        <c:tickLblPos val="nextTo"/>
        <c:crossAx val="362783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[Анализ покупателей (пол-возраст_интеракт_борд).xlsx]Лист1!Сводная таблица7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600" b="1">
                <a:solidFill>
                  <a:schemeClr val="tx2">
                    <a:lumMod val="50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Выручка по полу покупателей, тыс.руб.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>
              <a:lumMod val="75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accent5">
                      <a:lumMod val="7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accen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accent1">
                      <a:lumMod val="7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9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accent3">
                      <a:lumMod val="7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Лист1!$B$60:$B$61</c:f>
              <c:strCache>
                <c:ptCount val="1"/>
                <c:pt idx="0">
                  <c:v>жен.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accent3">
                        <a:lumMod val="7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Лист1!$A$62:$A$68</c:f>
              <c:strCache>
                <c:ptCount val="6"/>
                <c:pt idx="0">
                  <c:v>&lt;20</c:v>
                </c:pt>
                <c:pt idx="1">
                  <c:v>20-29</c:v>
                </c:pt>
                <c:pt idx="2">
                  <c:v>30-39</c:v>
                </c:pt>
                <c:pt idx="3">
                  <c:v>40-49</c:v>
                </c:pt>
                <c:pt idx="4">
                  <c:v>50-60</c:v>
                </c:pt>
                <c:pt idx="5">
                  <c:v>&gt;60</c:v>
                </c:pt>
              </c:strCache>
            </c:strRef>
          </c:cat>
          <c:val>
            <c:numRef>
              <c:f>Лист1!$B$62:$B$68</c:f>
              <c:numCache>
                <c:formatCode>#,##0</c:formatCode>
                <c:ptCount val="6"/>
                <c:pt idx="0">
                  <c:v>193</c:v>
                </c:pt>
                <c:pt idx="1">
                  <c:v>1276</c:v>
                </c:pt>
                <c:pt idx="2">
                  <c:v>2451</c:v>
                </c:pt>
                <c:pt idx="3">
                  <c:v>1482</c:v>
                </c:pt>
                <c:pt idx="4">
                  <c:v>914</c:v>
                </c:pt>
                <c:pt idx="5">
                  <c:v>320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2F-4257-BA17-D52E6072C4F2}"/>
            </c:ext>
          </c:extLst>
        </c:ser>
        <c:ser>
          <c:idx val="1"/>
          <c:order val="1"/>
          <c:tx>
            <c:strRef>
              <c:f>Лист1!$C$60:$C$61</c:f>
              <c:strCache>
                <c:ptCount val="1"/>
                <c:pt idx="0">
                  <c:v>муж.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accent1">
                        <a:lumMod val="7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Лист1!$A$62:$A$68</c:f>
              <c:strCache>
                <c:ptCount val="6"/>
                <c:pt idx="0">
                  <c:v>&lt;20</c:v>
                </c:pt>
                <c:pt idx="1">
                  <c:v>20-29</c:v>
                </c:pt>
                <c:pt idx="2">
                  <c:v>30-39</c:v>
                </c:pt>
                <c:pt idx="3">
                  <c:v>40-49</c:v>
                </c:pt>
                <c:pt idx="4">
                  <c:v>50-60</c:v>
                </c:pt>
                <c:pt idx="5">
                  <c:v>&gt;60</c:v>
                </c:pt>
              </c:strCache>
            </c:strRef>
          </c:cat>
          <c:val>
            <c:numRef>
              <c:f>Лист1!$C$62:$C$68</c:f>
              <c:numCache>
                <c:formatCode>#,##0</c:formatCode>
                <c:ptCount val="6"/>
                <c:pt idx="0">
                  <c:v>468</c:v>
                </c:pt>
                <c:pt idx="1">
                  <c:v>953</c:v>
                </c:pt>
                <c:pt idx="2">
                  <c:v>1830</c:v>
                </c:pt>
                <c:pt idx="3">
                  <c:v>1012</c:v>
                </c:pt>
                <c:pt idx="4">
                  <c:v>683</c:v>
                </c:pt>
                <c:pt idx="5">
                  <c:v>530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3F-434B-AB07-93B2B2966C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4"/>
        <c:overlap val="-5"/>
        <c:axId val="79770688"/>
        <c:axId val="79770272"/>
      </c:barChart>
      <c:catAx>
        <c:axId val="79770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2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9770272"/>
        <c:crosses val="autoZero"/>
        <c:auto val="1"/>
        <c:lblAlgn val="ctr"/>
        <c:lblOffset val="100"/>
        <c:noMultiLvlLbl val="0"/>
      </c:catAx>
      <c:valAx>
        <c:axId val="79770272"/>
        <c:scaling>
          <c:orientation val="minMax"/>
        </c:scaling>
        <c:delete val="1"/>
        <c:axPos val="l"/>
        <c:numFmt formatCode="#,##0" sourceLinked="1"/>
        <c:majorTickMark val="none"/>
        <c:minorTickMark val="none"/>
        <c:tickLblPos val="nextTo"/>
        <c:crossAx val="79770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180975</xdr:colOff>
      <xdr:row>27</xdr:row>
      <xdr:rowOff>66675</xdr:rowOff>
    </xdr:from>
    <xdr:to>
      <xdr:col>20</xdr:col>
      <xdr:colOff>180975</xdr:colOff>
      <xdr:row>35</xdr:row>
      <xdr:rowOff>19050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Пол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Пол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629900" y="6867525"/>
              <a:ext cx="1828800" cy="23812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 editAs="oneCell">
    <xdr:from>
      <xdr:col>14</xdr:col>
      <xdr:colOff>57150</xdr:colOff>
      <xdr:row>27</xdr:row>
      <xdr:rowOff>57150</xdr:rowOff>
    </xdr:from>
    <xdr:to>
      <xdr:col>17</xdr:col>
      <xdr:colOff>57150</xdr:colOff>
      <xdr:row>35</xdr:row>
      <xdr:rowOff>9525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Возраст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Возраст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677275" y="6858000"/>
              <a:ext cx="1828800" cy="23812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>
    <xdr:from>
      <xdr:col>16</xdr:col>
      <xdr:colOff>304800</xdr:colOff>
      <xdr:row>2</xdr:row>
      <xdr:rowOff>119062</xdr:rowOff>
    </xdr:from>
    <xdr:to>
      <xdr:col>24</xdr:col>
      <xdr:colOff>247650</xdr:colOff>
      <xdr:row>13</xdr:row>
      <xdr:rowOff>109537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76200</xdr:colOff>
      <xdr:row>2</xdr:row>
      <xdr:rowOff>119062</xdr:rowOff>
    </xdr:from>
    <xdr:to>
      <xdr:col>16</xdr:col>
      <xdr:colOff>381000</xdr:colOff>
      <xdr:row>13</xdr:row>
      <xdr:rowOff>109537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28575</xdr:colOff>
      <xdr:row>10</xdr:row>
      <xdr:rowOff>109537</xdr:rowOff>
    </xdr:from>
    <xdr:to>
      <xdr:col>13</xdr:col>
      <xdr:colOff>228600</xdr:colOff>
      <xdr:row>27</xdr:row>
      <xdr:rowOff>66675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9525</xdr:colOff>
      <xdr:row>39</xdr:row>
      <xdr:rowOff>347661</xdr:rowOff>
    </xdr:from>
    <xdr:to>
      <xdr:col>16</xdr:col>
      <xdr:colOff>447675</xdr:colOff>
      <xdr:row>55</xdr:row>
      <xdr:rowOff>38099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571500</xdr:colOff>
      <xdr:row>57</xdr:row>
      <xdr:rowOff>61912</xdr:rowOff>
    </xdr:from>
    <xdr:to>
      <xdr:col>16</xdr:col>
      <xdr:colOff>266700</xdr:colOff>
      <xdr:row>70</xdr:row>
      <xdr:rowOff>52387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31750</xdr:colOff>
      <xdr:row>13</xdr:row>
      <xdr:rowOff>6879</xdr:rowOff>
    </xdr:from>
    <xdr:to>
      <xdr:col>3</xdr:col>
      <xdr:colOff>492124</xdr:colOff>
      <xdr:row>18</xdr:row>
      <xdr:rowOff>113241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Пол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Пол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1750" y="2033106"/>
              <a:ext cx="2278783" cy="8856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0</xdr:row>
      <xdr:rowOff>64030</xdr:rowOff>
    </xdr:from>
    <xdr:to>
      <xdr:col>3</xdr:col>
      <xdr:colOff>492124</xdr:colOff>
      <xdr:row>12</xdr:row>
      <xdr:rowOff>127000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Возраст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Возраст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64030"/>
              <a:ext cx="2310533" cy="193333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>
    <xdr:from>
      <xdr:col>11</xdr:col>
      <xdr:colOff>101600</xdr:colOff>
      <xdr:row>10</xdr:row>
      <xdr:rowOff>9525</xdr:rowOff>
    </xdr:from>
    <xdr:to>
      <xdr:col>19</xdr:col>
      <xdr:colOff>44450</xdr:colOff>
      <xdr:row>25</xdr:row>
      <xdr:rowOff>0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540204</xdr:colOff>
      <xdr:row>9</xdr:row>
      <xdr:rowOff>152400</xdr:rowOff>
    </xdr:from>
    <xdr:to>
      <xdr:col>11</xdr:col>
      <xdr:colOff>241754</xdr:colOff>
      <xdr:row>24</xdr:row>
      <xdr:rowOff>142875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394155</xdr:colOff>
      <xdr:row>25</xdr:row>
      <xdr:rowOff>602</xdr:rowOff>
    </xdr:from>
    <xdr:to>
      <xdr:col>12</xdr:col>
      <xdr:colOff>68037</xdr:colOff>
      <xdr:row>49</xdr:row>
      <xdr:rowOff>24189</xdr:rowOff>
    </xdr:to>
    <xdr:graphicFrame macro="">
      <xdr:nvGraphicFramePr>
        <xdr:cNvPr id="7" name="Диаграмма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244928</xdr:colOff>
      <xdr:row>25</xdr:row>
      <xdr:rowOff>0</xdr:rowOff>
    </xdr:from>
    <xdr:to>
      <xdr:col>18</xdr:col>
      <xdr:colOff>508002</xdr:colOff>
      <xdr:row>49</xdr:row>
      <xdr:rowOff>137583</xdr:rowOff>
    </xdr:to>
    <xdr:graphicFrame macro="">
      <xdr:nvGraphicFramePr>
        <xdr:cNvPr id="8" name="Диаграмма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104775</xdr:colOff>
      <xdr:row>1</xdr:row>
      <xdr:rowOff>114299</xdr:rowOff>
    </xdr:from>
    <xdr:to>
      <xdr:col>8</xdr:col>
      <xdr:colOff>455084</xdr:colOff>
      <xdr:row>8</xdr:row>
      <xdr:rowOff>133349</xdr:rowOff>
    </xdr:to>
    <xdr:sp macro="" textlink="Лист1!B26">
      <xdr:nvSpPr>
        <xdr:cNvPr id="9" name="Скругленный прямоугольник 8"/>
        <xdr:cNvSpPr/>
      </xdr:nvSpPr>
      <xdr:spPr>
        <a:xfrm>
          <a:off x="2517775" y="273049"/>
          <a:ext cx="2763309" cy="1130300"/>
        </a:xfrm>
        <a:prstGeom prst="roundRect">
          <a:avLst/>
        </a:prstGeom>
        <a:ln>
          <a:solidFill>
            <a:schemeClr val="accent1">
              <a:lumMod val="75000"/>
            </a:schemeClr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1" vertOverflow="clip" horzOverflow="clip" vert="horz" wrap="square" lIns="50800" tIns="50800" rIns="50800" bIns="50800" numCol="1" spcCol="38100" rtlCol="0" anchor="b">
          <a:noAutofit/>
        </a:bodyPr>
        <a:lstStyle/>
        <a:p>
          <a:pPr marL="0" marR="0" indent="0" algn="ctr" defTabSz="584200" rtl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fld id="{93AFF9C0-1D66-4427-9D87-A4945B1BDFCA}" type="TxLink">
            <a:rPr kumimoji="0" lang="en-US" sz="2800" b="1" i="0" u="none" strike="noStrike" cap="none" spc="0" normalizeH="0" baseline="0">
              <a:ln>
                <a:noFill/>
              </a:ln>
              <a:solidFill>
                <a:schemeClr val="accent1">
                  <a:lumMod val="75000"/>
                </a:schemeClr>
              </a:solidFill>
              <a:effectLst/>
              <a:uFillTx/>
              <a:latin typeface="Helvetica Neue"/>
              <a:ea typeface="Helvetica Neue Medium"/>
              <a:cs typeface="Arial" panose="020B0604020202020204" pitchFamily="34" charset="0"/>
              <a:sym typeface="Helvetica Neue Medium"/>
            </a:rPr>
            <a:pPr marL="0" marR="0" indent="0" algn="ctr" defTabSz="584200" rtl="0" fontAlgn="auto" latinLnBrk="0" hangingPunct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t>12 112</a:t>
          </a:fld>
          <a:endParaRPr kumimoji="0" lang="ru-RU" sz="4000" b="1" i="0" u="none" strike="noStrike" cap="none" spc="0" normalizeH="0" baseline="0">
            <a:ln>
              <a:noFill/>
            </a:ln>
            <a:solidFill>
              <a:schemeClr val="accent1">
                <a:lumMod val="75000"/>
              </a:schemeClr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endParaRPr>
        </a:p>
      </xdr:txBody>
    </xdr:sp>
    <xdr:clientData/>
  </xdr:twoCellAnchor>
  <xdr:oneCellAnchor>
    <xdr:from>
      <xdr:col>4</xdr:col>
      <xdr:colOff>415925</xdr:colOff>
      <xdr:row>1</xdr:row>
      <xdr:rowOff>113380</xdr:rowOff>
    </xdr:from>
    <xdr:ext cx="2209800" cy="633507"/>
    <xdr:sp macro="" textlink="">
      <xdr:nvSpPr>
        <xdr:cNvPr id="10" name="TextBox 9"/>
        <xdr:cNvSpPr txBox="1"/>
      </xdr:nvSpPr>
      <xdr:spPr>
        <a:xfrm>
          <a:off x="2828925" y="272130"/>
          <a:ext cx="2209800" cy="633507"/>
        </a:xfrm>
        <a:prstGeom prst="rect">
          <a:avLst/>
        </a:prstGeom>
        <a:noFill/>
        <a:ln w="12700" cap="flat">
          <a:noFill/>
          <a:miter lim="400000"/>
        </a:ln>
        <a:effectLst/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  <xdr:txBody>
        <a:bodyPr rot="0" spcFirstLastPara="1" vertOverflow="clip" horzOverflow="clip" vert="horz" wrap="square" lIns="50800" tIns="50800" rIns="50800" bIns="50800" numCol="1" spcCol="38100" rtlCol="0" anchor="ctr">
          <a:spAutoFit/>
        </a:bodyPr>
        <a:lstStyle/>
        <a:p>
          <a:pPr marL="0" marR="0" indent="0" algn="ctr" defTabSz="457200" rtl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kumimoji="0" lang="ru-RU" sz="1800" b="1" i="0" u="none" strike="noStrike" cap="none" spc="0" normalizeH="0" baseline="0">
              <a:ln>
                <a:noFill/>
              </a:ln>
              <a:solidFill>
                <a:schemeClr val="tx2">
                  <a:lumMod val="50000"/>
                </a:schemeClr>
              </a:solidFill>
              <a:effectLst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  <a:sym typeface="Helvetica Neue"/>
            </a:rPr>
            <a:t>Выручка факт, тыс.руб.</a:t>
          </a:r>
        </a:p>
      </xdr:txBody>
    </xdr:sp>
    <xdr:clientData/>
  </xdr:oneCellAnchor>
  <xdr:twoCellAnchor>
    <xdr:from>
      <xdr:col>9</xdr:col>
      <xdr:colOff>95250</xdr:colOff>
      <xdr:row>1</xdr:row>
      <xdr:rowOff>113240</xdr:rowOff>
    </xdr:from>
    <xdr:to>
      <xdr:col>13</xdr:col>
      <xdr:colOff>425450</xdr:colOff>
      <xdr:row>8</xdr:row>
      <xdr:rowOff>132290</xdr:rowOff>
    </xdr:to>
    <xdr:sp macro="" textlink="Лист1!D26">
      <xdr:nvSpPr>
        <xdr:cNvPr id="11" name="Скругленный прямоугольник 10"/>
        <xdr:cNvSpPr/>
      </xdr:nvSpPr>
      <xdr:spPr>
        <a:xfrm>
          <a:off x="5524500" y="271990"/>
          <a:ext cx="2743200" cy="1130300"/>
        </a:xfrm>
        <a:prstGeom prst="roundRect">
          <a:avLst/>
        </a:prstGeom>
        <a:ln>
          <a:solidFill>
            <a:schemeClr val="accent1">
              <a:lumMod val="75000"/>
            </a:schemeClr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1" vertOverflow="clip" horzOverflow="clip" vert="horz" wrap="square" lIns="50800" tIns="50800" rIns="50800" bIns="50800" numCol="1" spcCol="38100" rtlCol="0" anchor="b">
          <a:noAutofit/>
        </a:bodyPr>
        <a:lstStyle/>
        <a:p>
          <a:pPr marL="0" marR="0" indent="0" algn="ctr" defTabSz="584200" rtl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fld id="{D9EF1366-D5DA-4610-BC55-11FC8292841D}" type="TxLink">
            <a:rPr kumimoji="0" lang="en-US" sz="2800" b="1" i="0" u="none" strike="noStrike" cap="none" spc="0" normalizeH="0" baseline="0">
              <a:ln>
                <a:noFill/>
              </a:ln>
              <a:solidFill>
                <a:schemeClr val="accent1">
                  <a:lumMod val="75000"/>
                </a:schemeClr>
              </a:solidFill>
              <a:effectLst/>
              <a:uFillTx/>
              <a:latin typeface="Arial" panose="020B0604020202020204" pitchFamily="34" charset="0"/>
              <a:ea typeface="Helvetica Neue Medium"/>
              <a:cs typeface="Arial" panose="020B0604020202020204" pitchFamily="34" charset="0"/>
              <a:sym typeface="Helvetica Neue Medium"/>
            </a:rPr>
            <a:pPr marL="0" marR="0" indent="0" algn="ctr" defTabSz="584200" rtl="0" fontAlgn="auto" latinLnBrk="0" hangingPunct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t>60,6</a:t>
          </a:fld>
          <a:endParaRPr kumimoji="0" lang="ru-RU" sz="9600" b="1" i="0" u="none" strike="noStrike" cap="none" spc="0" normalizeH="0" baseline="0">
            <a:ln>
              <a:noFill/>
            </a:ln>
            <a:solidFill>
              <a:schemeClr val="accent1">
                <a:lumMod val="75000"/>
              </a:schemeClr>
            </a:solidFill>
            <a:effectLst/>
            <a:uFillTx/>
            <a:latin typeface="Arial" panose="020B0604020202020204" pitchFamily="34" charset="0"/>
            <a:ea typeface="Helvetica Neue Medium"/>
            <a:cs typeface="Arial" panose="020B0604020202020204" pitchFamily="34" charset="0"/>
            <a:sym typeface="Helvetica Neue Medium"/>
          </a:endParaRPr>
        </a:p>
      </xdr:txBody>
    </xdr:sp>
    <xdr:clientData/>
  </xdr:twoCellAnchor>
  <xdr:oneCellAnchor>
    <xdr:from>
      <xdr:col>9</xdr:col>
      <xdr:colOff>394758</xdr:colOff>
      <xdr:row>1</xdr:row>
      <xdr:rowOff>131371</xdr:rowOff>
    </xdr:from>
    <xdr:ext cx="2209800" cy="633507"/>
    <xdr:sp macro="" textlink="">
      <xdr:nvSpPr>
        <xdr:cNvPr id="12" name="TextBox 11"/>
        <xdr:cNvSpPr txBox="1"/>
      </xdr:nvSpPr>
      <xdr:spPr>
        <a:xfrm>
          <a:off x="5824008" y="290121"/>
          <a:ext cx="2209800" cy="633507"/>
        </a:xfrm>
        <a:prstGeom prst="rect">
          <a:avLst/>
        </a:prstGeom>
        <a:noFill/>
        <a:ln w="12700" cap="flat">
          <a:noFill/>
          <a:miter lim="400000"/>
        </a:ln>
        <a:effectLst/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  <xdr:txBody>
        <a:bodyPr rot="0" spcFirstLastPara="1" vertOverflow="clip" horzOverflow="clip" vert="horz" wrap="square" lIns="50800" tIns="50800" rIns="50800" bIns="50800" numCol="1" spcCol="38100" rtlCol="0" anchor="ctr">
          <a:spAutoFit/>
        </a:bodyPr>
        <a:lstStyle/>
        <a:p>
          <a:pPr marL="0" marR="0" indent="0" algn="ctr" defTabSz="457200" rtl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kumimoji="0" lang="ru-RU" sz="1800" b="1" i="0" u="none" strike="noStrike" cap="none" spc="0" normalizeH="0" baseline="0">
              <a:ln>
                <a:noFill/>
              </a:ln>
              <a:solidFill>
                <a:schemeClr val="tx2">
                  <a:lumMod val="50000"/>
                </a:schemeClr>
              </a:solidFill>
              <a:effectLst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  <a:sym typeface="Helvetica Neue"/>
            </a:rPr>
            <a:t>Средний чек, тыс.руб.</a:t>
          </a:r>
        </a:p>
      </xdr:txBody>
    </xdr:sp>
    <xdr:clientData/>
  </xdr:oneCellAnchor>
  <xdr:twoCellAnchor>
    <xdr:from>
      <xdr:col>14</xdr:col>
      <xdr:colOff>142876</xdr:colOff>
      <xdr:row>1</xdr:row>
      <xdr:rowOff>112182</xdr:rowOff>
    </xdr:from>
    <xdr:to>
      <xdr:col>18</xdr:col>
      <xdr:colOff>492126</xdr:colOff>
      <xdr:row>8</xdr:row>
      <xdr:rowOff>131232</xdr:rowOff>
    </xdr:to>
    <xdr:sp macro="" textlink="Лист1!E26">
      <xdr:nvSpPr>
        <xdr:cNvPr id="13" name="Скругленный прямоугольник 12"/>
        <xdr:cNvSpPr/>
      </xdr:nvSpPr>
      <xdr:spPr>
        <a:xfrm>
          <a:off x="8588376" y="270932"/>
          <a:ext cx="2762250" cy="1130300"/>
        </a:xfrm>
        <a:prstGeom prst="roundRect">
          <a:avLst/>
        </a:prstGeom>
        <a:ln>
          <a:solidFill>
            <a:schemeClr val="accent1">
              <a:lumMod val="75000"/>
            </a:schemeClr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1" vertOverflow="clip" horzOverflow="clip" vert="horz" wrap="square" lIns="50800" tIns="50800" rIns="50800" bIns="50800" numCol="1" spcCol="38100" rtlCol="0" anchor="b">
          <a:noAutofit/>
        </a:bodyPr>
        <a:lstStyle/>
        <a:p>
          <a:pPr marL="0" marR="0" indent="0" algn="ctr" defTabSz="584200" rtl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fld id="{9BCFAAC2-EAE1-47DF-B127-EDEB954EFCF4}" type="TxLink">
            <a:rPr kumimoji="0" lang="en-US" sz="2800" b="1" i="0" u="none" strike="noStrike" cap="none" spc="0" normalizeH="0" baseline="0">
              <a:ln>
                <a:noFill/>
              </a:ln>
              <a:solidFill>
                <a:schemeClr val="accent1">
                  <a:lumMod val="75000"/>
                </a:schemeClr>
              </a:solidFill>
              <a:effectLst/>
              <a:uFillTx/>
              <a:latin typeface="Arial" panose="020B0604020202020204" pitchFamily="34" charset="0"/>
              <a:ea typeface="Helvetica Neue Medium"/>
              <a:cs typeface="Arial" panose="020B0604020202020204" pitchFamily="34" charset="0"/>
              <a:sym typeface="Helvetica Neue Medium"/>
            </a:rPr>
            <a:pPr marL="0" marR="0" indent="0" algn="ctr" defTabSz="584200" rtl="0" fontAlgn="auto" latinLnBrk="0" hangingPunct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t>15%</a:t>
          </a:fld>
          <a:endParaRPr kumimoji="0" lang="ru-RU" sz="41300" b="1" i="0" u="none" strike="noStrike" cap="none" spc="0" normalizeH="0" baseline="0">
            <a:ln>
              <a:noFill/>
            </a:ln>
            <a:solidFill>
              <a:schemeClr val="accent1">
                <a:lumMod val="75000"/>
              </a:schemeClr>
            </a:solidFill>
            <a:effectLst/>
            <a:uFillTx/>
            <a:latin typeface="Arial" panose="020B0604020202020204" pitchFamily="34" charset="0"/>
            <a:ea typeface="Helvetica Neue Medium"/>
            <a:cs typeface="Arial" panose="020B0604020202020204" pitchFamily="34" charset="0"/>
            <a:sym typeface="Helvetica Neue Medium"/>
          </a:endParaRPr>
        </a:p>
      </xdr:txBody>
    </xdr:sp>
    <xdr:clientData/>
  </xdr:twoCellAnchor>
  <xdr:oneCellAnchor>
    <xdr:from>
      <xdr:col>14</xdr:col>
      <xdr:colOff>201084</xdr:colOff>
      <xdr:row>1</xdr:row>
      <xdr:rowOff>109147</xdr:rowOff>
    </xdr:from>
    <xdr:ext cx="2705099" cy="633507"/>
    <xdr:sp macro="" textlink="">
      <xdr:nvSpPr>
        <xdr:cNvPr id="14" name="TextBox 13"/>
        <xdr:cNvSpPr txBox="1"/>
      </xdr:nvSpPr>
      <xdr:spPr>
        <a:xfrm>
          <a:off x="8646584" y="267897"/>
          <a:ext cx="2705099" cy="633507"/>
        </a:xfrm>
        <a:prstGeom prst="rect">
          <a:avLst/>
        </a:prstGeom>
        <a:noFill/>
        <a:ln w="12700" cap="flat">
          <a:noFill/>
          <a:miter lim="400000"/>
        </a:ln>
        <a:effectLst/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  <xdr:txBody>
        <a:bodyPr rot="0" spcFirstLastPara="1" vertOverflow="clip" horzOverflow="clip" vert="horz" wrap="square" lIns="50800" tIns="50800" rIns="50800" bIns="50800" numCol="1" spcCol="38100" rtlCol="0" anchor="ctr">
          <a:spAutoFit/>
        </a:bodyPr>
        <a:lstStyle/>
        <a:p>
          <a:pPr marL="0" marR="0" indent="0" algn="ctr" defTabSz="457200" rtl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kumimoji="0" lang="ru-RU" sz="1800" b="1" i="0" u="none" strike="noStrike" cap="none" spc="0" normalizeH="0" baseline="0">
              <a:ln>
                <a:noFill/>
              </a:ln>
              <a:solidFill>
                <a:schemeClr val="tx2">
                  <a:lumMod val="50000"/>
                </a:schemeClr>
              </a:solidFill>
              <a:effectLst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  <a:sym typeface="Helvetica Neue"/>
            </a:rPr>
            <a:t>Плановый рост продаж по </a:t>
          </a:r>
          <a:r>
            <a:rPr kumimoji="0" lang="en-US" sz="1800" b="1" i="0" u="none" strike="noStrike" cap="none" spc="0" normalizeH="0" baseline="0">
              <a:ln>
                <a:noFill/>
              </a:ln>
              <a:solidFill>
                <a:schemeClr val="tx2">
                  <a:lumMod val="50000"/>
                </a:schemeClr>
              </a:solidFill>
              <a:effectLst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  <a:sym typeface="Helvetica Neue"/>
            </a:rPr>
            <a:t>KPI</a:t>
          </a:r>
          <a:r>
            <a:rPr kumimoji="0" lang="ru-RU" sz="1800" b="1" i="0" u="none" strike="noStrike" cap="none" spc="0" normalizeH="0" baseline="0">
              <a:ln>
                <a:noFill/>
              </a:ln>
              <a:solidFill>
                <a:schemeClr val="tx2">
                  <a:lumMod val="50000"/>
                </a:schemeClr>
              </a:solidFill>
              <a:effectLst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  <a:sym typeface="Helvetica Neue"/>
            </a:rPr>
            <a:t>, %</a:t>
          </a:r>
        </a:p>
      </xdr:txBody>
    </xdr:sp>
    <xdr:clientData/>
  </xdr:oneCellAnchor>
  <xdr:twoCellAnchor>
    <xdr:from>
      <xdr:col>0</xdr:col>
      <xdr:colOff>0</xdr:colOff>
      <xdr:row>24</xdr:row>
      <xdr:rowOff>105834</xdr:rowOff>
    </xdr:from>
    <xdr:to>
      <xdr:col>6</xdr:col>
      <xdr:colOff>174625</xdr:colOff>
      <xdr:row>48</xdr:row>
      <xdr:rowOff>139172</xdr:rowOff>
    </xdr:to>
    <xdr:graphicFrame macro="">
      <xdr:nvGraphicFramePr>
        <xdr:cNvPr id="15" name="Диаграмма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Коротченко Алексей Сергеевич" refreshedDate="44512.779623958333" createdVersion="6" refreshedVersion="6" minRefreshableVersion="3" recordCount="200">
  <cacheSource type="worksheet">
    <worksheetSource ref="A2:E202" sheet="Лист 1 - Mall_Customers"/>
  </cacheSource>
  <cacheFields count="6">
    <cacheField name="ID покупателя" numFmtId="0">
      <sharedItems containsSemiMixedTypes="0" containsString="0" containsNumber="1" containsInteger="1" minValue="1" maxValue="200"/>
    </cacheField>
    <cacheField name="Пол" numFmtId="49">
      <sharedItems count="2">
        <s v="муж."/>
        <s v="жен."/>
      </sharedItems>
    </cacheField>
    <cacheField name="Возраст" numFmtId="0">
      <sharedItems containsSemiMixedTypes="0" containsString="0" containsNumber="1" containsInteger="1" minValue="18" maxValue="70" count="51">
        <n v="19"/>
        <n v="21"/>
        <n v="20"/>
        <n v="23"/>
        <n v="31"/>
        <n v="22"/>
        <n v="35"/>
        <n v="64"/>
        <n v="30"/>
        <n v="67"/>
        <n v="58"/>
        <n v="24"/>
        <n v="37"/>
        <n v="52"/>
        <n v="25"/>
        <n v="46"/>
        <n v="54"/>
        <n v="29"/>
        <n v="45"/>
        <n v="40"/>
        <n v="60"/>
        <n v="53"/>
        <n v="18"/>
        <n v="49"/>
        <n v="42"/>
        <n v="36"/>
        <n v="65"/>
        <n v="48"/>
        <n v="50"/>
        <n v="27"/>
        <n v="33"/>
        <n v="59"/>
        <n v="47"/>
        <n v="51"/>
        <n v="69"/>
        <n v="70"/>
        <n v="63"/>
        <n v="43"/>
        <n v="68"/>
        <n v="32"/>
        <n v="26"/>
        <n v="57"/>
        <n v="38"/>
        <n v="55"/>
        <n v="34"/>
        <n v="66"/>
        <n v="39"/>
        <n v="44"/>
        <n v="28"/>
        <n v="56"/>
        <n v="41"/>
      </sharedItems>
      <fieldGroup base="2">
        <rangePr autoStart="0" autoEnd="0" startNum="20" endNum="60" groupInterval="10"/>
        <groupItems count="6">
          <s v="&lt;20"/>
          <s v="20-29"/>
          <s v="30-39"/>
          <s v="40-49"/>
          <s v="50-60"/>
          <s v="&gt;60"/>
        </groupItems>
      </fieldGroup>
    </cacheField>
    <cacheField name="Годовой объем покупок тыс. руб" numFmtId="0">
      <sharedItems containsSemiMixedTypes="0" containsString="0" containsNumber="1" containsInteger="1" minValue="15" maxValue="137"/>
    </cacheField>
    <cacheField name="Рейтинг покупателя" numFmtId="0">
      <sharedItems containsSemiMixedTypes="0" containsString="0" containsNumber="1" containsInteger="1" minValue="1" maxValue="99"/>
    </cacheField>
    <cacheField name="выручка план" numFmtId="0" formula="'Годовой объем покупок тыс. руб'*1.15" databaseField="0"/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0">
  <r>
    <n v="1"/>
    <x v="0"/>
    <x v="0"/>
    <n v="15"/>
    <n v="39"/>
  </r>
  <r>
    <n v="2"/>
    <x v="0"/>
    <x v="1"/>
    <n v="15"/>
    <n v="81"/>
  </r>
  <r>
    <n v="3"/>
    <x v="1"/>
    <x v="2"/>
    <n v="16"/>
    <n v="6"/>
  </r>
  <r>
    <n v="4"/>
    <x v="1"/>
    <x v="3"/>
    <n v="16"/>
    <n v="77"/>
  </r>
  <r>
    <n v="5"/>
    <x v="1"/>
    <x v="4"/>
    <n v="17"/>
    <n v="40"/>
  </r>
  <r>
    <n v="6"/>
    <x v="1"/>
    <x v="5"/>
    <n v="17"/>
    <n v="76"/>
  </r>
  <r>
    <n v="7"/>
    <x v="1"/>
    <x v="6"/>
    <n v="18"/>
    <n v="6"/>
  </r>
  <r>
    <n v="8"/>
    <x v="1"/>
    <x v="3"/>
    <n v="18"/>
    <n v="94"/>
  </r>
  <r>
    <n v="9"/>
    <x v="0"/>
    <x v="7"/>
    <n v="19"/>
    <n v="3"/>
  </r>
  <r>
    <n v="10"/>
    <x v="1"/>
    <x v="8"/>
    <n v="19"/>
    <n v="72"/>
  </r>
  <r>
    <n v="11"/>
    <x v="0"/>
    <x v="9"/>
    <n v="19"/>
    <n v="14"/>
  </r>
  <r>
    <n v="12"/>
    <x v="1"/>
    <x v="6"/>
    <n v="19"/>
    <n v="99"/>
  </r>
  <r>
    <n v="13"/>
    <x v="1"/>
    <x v="10"/>
    <n v="20"/>
    <n v="15"/>
  </r>
  <r>
    <n v="14"/>
    <x v="1"/>
    <x v="11"/>
    <n v="20"/>
    <n v="77"/>
  </r>
  <r>
    <n v="15"/>
    <x v="0"/>
    <x v="12"/>
    <n v="20"/>
    <n v="13"/>
  </r>
  <r>
    <n v="16"/>
    <x v="0"/>
    <x v="5"/>
    <n v="20"/>
    <n v="79"/>
  </r>
  <r>
    <n v="17"/>
    <x v="1"/>
    <x v="6"/>
    <n v="21"/>
    <n v="35"/>
  </r>
  <r>
    <n v="18"/>
    <x v="0"/>
    <x v="2"/>
    <n v="21"/>
    <n v="66"/>
  </r>
  <r>
    <n v="19"/>
    <x v="0"/>
    <x v="13"/>
    <n v="23"/>
    <n v="29"/>
  </r>
  <r>
    <n v="20"/>
    <x v="1"/>
    <x v="6"/>
    <n v="23"/>
    <n v="98"/>
  </r>
  <r>
    <n v="21"/>
    <x v="0"/>
    <x v="6"/>
    <n v="24"/>
    <n v="35"/>
  </r>
  <r>
    <n v="22"/>
    <x v="0"/>
    <x v="14"/>
    <n v="24"/>
    <n v="73"/>
  </r>
  <r>
    <n v="23"/>
    <x v="1"/>
    <x v="15"/>
    <n v="25"/>
    <n v="5"/>
  </r>
  <r>
    <n v="24"/>
    <x v="0"/>
    <x v="4"/>
    <n v="25"/>
    <n v="73"/>
  </r>
  <r>
    <n v="25"/>
    <x v="1"/>
    <x v="16"/>
    <n v="28"/>
    <n v="14"/>
  </r>
  <r>
    <n v="26"/>
    <x v="0"/>
    <x v="17"/>
    <n v="28"/>
    <n v="82"/>
  </r>
  <r>
    <n v="27"/>
    <x v="1"/>
    <x v="18"/>
    <n v="28"/>
    <n v="32"/>
  </r>
  <r>
    <n v="28"/>
    <x v="0"/>
    <x v="6"/>
    <n v="28"/>
    <n v="61"/>
  </r>
  <r>
    <n v="29"/>
    <x v="1"/>
    <x v="19"/>
    <n v="29"/>
    <n v="31"/>
  </r>
  <r>
    <n v="30"/>
    <x v="1"/>
    <x v="3"/>
    <n v="29"/>
    <n v="87"/>
  </r>
  <r>
    <n v="31"/>
    <x v="0"/>
    <x v="20"/>
    <n v="30"/>
    <n v="4"/>
  </r>
  <r>
    <n v="32"/>
    <x v="1"/>
    <x v="1"/>
    <n v="30"/>
    <n v="73"/>
  </r>
  <r>
    <n v="33"/>
    <x v="0"/>
    <x v="21"/>
    <n v="33"/>
    <n v="4"/>
  </r>
  <r>
    <n v="34"/>
    <x v="0"/>
    <x v="22"/>
    <n v="33"/>
    <n v="92"/>
  </r>
  <r>
    <n v="35"/>
    <x v="1"/>
    <x v="23"/>
    <n v="33"/>
    <n v="14"/>
  </r>
  <r>
    <n v="36"/>
    <x v="1"/>
    <x v="1"/>
    <n v="33"/>
    <n v="81"/>
  </r>
  <r>
    <n v="37"/>
    <x v="1"/>
    <x v="24"/>
    <n v="34"/>
    <n v="17"/>
  </r>
  <r>
    <n v="38"/>
    <x v="1"/>
    <x v="8"/>
    <n v="34"/>
    <n v="73"/>
  </r>
  <r>
    <n v="39"/>
    <x v="1"/>
    <x v="25"/>
    <n v="37"/>
    <n v="26"/>
  </r>
  <r>
    <n v="40"/>
    <x v="1"/>
    <x v="2"/>
    <n v="37"/>
    <n v="75"/>
  </r>
  <r>
    <n v="41"/>
    <x v="1"/>
    <x v="26"/>
    <n v="38"/>
    <n v="35"/>
  </r>
  <r>
    <n v="42"/>
    <x v="0"/>
    <x v="11"/>
    <n v="38"/>
    <n v="92"/>
  </r>
  <r>
    <n v="43"/>
    <x v="0"/>
    <x v="27"/>
    <n v="39"/>
    <n v="36"/>
  </r>
  <r>
    <n v="44"/>
    <x v="1"/>
    <x v="4"/>
    <n v="39"/>
    <n v="61"/>
  </r>
  <r>
    <n v="45"/>
    <x v="1"/>
    <x v="23"/>
    <n v="39"/>
    <n v="28"/>
  </r>
  <r>
    <n v="46"/>
    <x v="1"/>
    <x v="11"/>
    <n v="39"/>
    <n v="65"/>
  </r>
  <r>
    <n v="47"/>
    <x v="1"/>
    <x v="28"/>
    <n v="40"/>
    <n v="55"/>
  </r>
  <r>
    <n v="48"/>
    <x v="1"/>
    <x v="29"/>
    <n v="40"/>
    <n v="47"/>
  </r>
  <r>
    <n v="49"/>
    <x v="1"/>
    <x v="17"/>
    <n v="40"/>
    <n v="42"/>
  </r>
  <r>
    <n v="50"/>
    <x v="1"/>
    <x v="4"/>
    <n v="40"/>
    <n v="42"/>
  </r>
  <r>
    <n v="51"/>
    <x v="1"/>
    <x v="23"/>
    <n v="42"/>
    <n v="52"/>
  </r>
  <r>
    <n v="52"/>
    <x v="0"/>
    <x v="30"/>
    <n v="42"/>
    <n v="60"/>
  </r>
  <r>
    <n v="53"/>
    <x v="1"/>
    <x v="4"/>
    <n v="43"/>
    <n v="54"/>
  </r>
  <r>
    <n v="54"/>
    <x v="0"/>
    <x v="31"/>
    <n v="43"/>
    <n v="60"/>
  </r>
  <r>
    <n v="55"/>
    <x v="1"/>
    <x v="28"/>
    <n v="43"/>
    <n v="45"/>
  </r>
  <r>
    <n v="56"/>
    <x v="0"/>
    <x v="32"/>
    <n v="43"/>
    <n v="41"/>
  </r>
  <r>
    <n v="57"/>
    <x v="1"/>
    <x v="33"/>
    <n v="44"/>
    <n v="50"/>
  </r>
  <r>
    <n v="58"/>
    <x v="0"/>
    <x v="34"/>
    <n v="44"/>
    <n v="46"/>
  </r>
  <r>
    <n v="59"/>
    <x v="1"/>
    <x v="29"/>
    <n v="46"/>
    <n v="51"/>
  </r>
  <r>
    <n v="60"/>
    <x v="0"/>
    <x v="21"/>
    <n v="46"/>
    <n v="46"/>
  </r>
  <r>
    <n v="61"/>
    <x v="0"/>
    <x v="35"/>
    <n v="46"/>
    <n v="56"/>
  </r>
  <r>
    <n v="62"/>
    <x v="0"/>
    <x v="0"/>
    <n v="46"/>
    <n v="55"/>
  </r>
  <r>
    <n v="63"/>
    <x v="1"/>
    <x v="9"/>
    <n v="47"/>
    <n v="52"/>
  </r>
  <r>
    <n v="64"/>
    <x v="1"/>
    <x v="16"/>
    <n v="47"/>
    <n v="59"/>
  </r>
  <r>
    <n v="65"/>
    <x v="0"/>
    <x v="36"/>
    <n v="48"/>
    <n v="51"/>
  </r>
  <r>
    <n v="66"/>
    <x v="0"/>
    <x v="22"/>
    <n v="48"/>
    <n v="59"/>
  </r>
  <r>
    <n v="67"/>
    <x v="1"/>
    <x v="37"/>
    <n v="48"/>
    <n v="50"/>
  </r>
  <r>
    <n v="68"/>
    <x v="1"/>
    <x v="38"/>
    <n v="48"/>
    <n v="48"/>
  </r>
  <r>
    <n v="69"/>
    <x v="0"/>
    <x v="0"/>
    <n v="48"/>
    <n v="59"/>
  </r>
  <r>
    <n v="70"/>
    <x v="1"/>
    <x v="39"/>
    <n v="48"/>
    <n v="47"/>
  </r>
  <r>
    <n v="71"/>
    <x v="0"/>
    <x v="35"/>
    <n v="49"/>
    <n v="55"/>
  </r>
  <r>
    <n v="72"/>
    <x v="1"/>
    <x v="32"/>
    <n v="49"/>
    <n v="42"/>
  </r>
  <r>
    <n v="73"/>
    <x v="1"/>
    <x v="20"/>
    <n v="50"/>
    <n v="49"/>
  </r>
  <r>
    <n v="74"/>
    <x v="1"/>
    <x v="20"/>
    <n v="50"/>
    <n v="56"/>
  </r>
  <r>
    <n v="75"/>
    <x v="0"/>
    <x v="31"/>
    <n v="54"/>
    <n v="47"/>
  </r>
  <r>
    <n v="76"/>
    <x v="0"/>
    <x v="40"/>
    <n v="54"/>
    <n v="54"/>
  </r>
  <r>
    <n v="77"/>
    <x v="1"/>
    <x v="18"/>
    <n v="54"/>
    <n v="53"/>
  </r>
  <r>
    <n v="78"/>
    <x v="0"/>
    <x v="19"/>
    <n v="54"/>
    <n v="48"/>
  </r>
  <r>
    <n v="79"/>
    <x v="1"/>
    <x v="3"/>
    <n v="54"/>
    <n v="52"/>
  </r>
  <r>
    <n v="80"/>
    <x v="1"/>
    <x v="23"/>
    <n v="54"/>
    <n v="42"/>
  </r>
  <r>
    <n v="81"/>
    <x v="0"/>
    <x v="41"/>
    <n v="54"/>
    <n v="51"/>
  </r>
  <r>
    <n v="82"/>
    <x v="0"/>
    <x v="42"/>
    <n v="54"/>
    <n v="55"/>
  </r>
  <r>
    <n v="83"/>
    <x v="0"/>
    <x v="9"/>
    <n v="54"/>
    <n v="41"/>
  </r>
  <r>
    <n v="84"/>
    <x v="1"/>
    <x v="15"/>
    <n v="54"/>
    <n v="44"/>
  </r>
  <r>
    <n v="85"/>
    <x v="1"/>
    <x v="1"/>
    <n v="54"/>
    <n v="57"/>
  </r>
  <r>
    <n v="86"/>
    <x v="0"/>
    <x v="27"/>
    <n v="54"/>
    <n v="46"/>
  </r>
  <r>
    <n v="87"/>
    <x v="1"/>
    <x v="43"/>
    <n v="57"/>
    <n v="58"/>
  </r>
  <r>
    <n v="88"/>
    <x v="1"/>
    <x v="5"/>
    <n v="57"/>
    <n v="55"/>
  </r>
  <r>
    <n v="89"/>
    <x v="1"/>
    <x v="44"/>
    <n v="58"/>
    <n v="60"/>
  </r>
  <r>
    <n v="90"/>
    <x v="1"/>
    <x v="28"/>
    <n v="58"/>
    <n v="46"/>
  </r>
  <r>
    <n v="91"/>
    <x v="1"/>
    <x v="38"/>
    <n v="59"/>
    <n v="55"/>
  </r>
  <r>
    <n v="92"/>
    <x v="0"/>
    <x v="22"/>
    <n v="59"/>
    <n v="41"/>
  </r>
  <r>
    <n v="93"/>
    <x v="0"/>
    <x v="27"/>
    <n v="60"/>
    <n v="49"/>
  </r>
  <r>
    <n v="94"/>
    <x v="1"/>
    <x v="19"/>
    <n v="60"/>
    <n v="40"/>
  </r>
  <r>
    <n v="95"/>
    <x v="1"/>
    <x v="39"/>
    <n v="60"/>
    <n v="42"/>
  </r>
  <r>
    <n v="96"/>
    <x v="0"/>
    <x v="11"/>
    <n v="60"/>
    <n v="52"/>
  </r>
  <r>
    <n v="97"/>
    <x v="1"/>
    <x v="32"/>
    <n v="60"/>
    <n v="47"/>
  </r>
  <r>
    <n v="98"/>
    <x v="1"/>
    <x v="29"/>
    <n v="60"/>
    <n v="50"/>
  </r>
  <r>
    <n v="99"/>
    <x v="0"/>
    <x v="27"/>
    <n v="61"/>
    <n v="42"/>
  </r>
  <r>
    <n v="100"/>
    <x v="0"/>
    <x v="2"/>
    <n v="61"/>
    <n v="49"/>
  </r>
  <r>
    <n v="101"/>
    <x v="1"/>
    <x v="3"/>
    <n v="62"/>
    <n v="41"/>
  </r>
  <r>
    <n v="102"/>
    <x v="1"/>
    <x v="23"/>
    <n v="62"/>
    <n v="48"/>
  </r>
  <r>
    <n v="103"/>
    <x v="0"/>
    <x v="9"/>
    <n v="62"/>
    <n v="59"/>
  </r>
  <r>
    <n v="104"/>
    <x v="0"/>
    <x v="40"/>
    <n v="62"/>
    <n v="55"/>
  </r>
  <r>
    <n v="105"/>
    <x v="0"/>
    <x v="23"/>
    <n v="62"/>
    <n v="56"/>
  </r>
  <r>
    <n v="106"/>
    <x v="1"/>
    <x v="1"/>
    <n v="62"/>
    <n v="42"/>
  </r>
  <r>
    <n v="107"/>
    <x v="1"/>
    <x v="45"/>
    <n v="63"/>
    <n v="50"/>
  </r>
  <r>
    <n v="108"/>
    <x v="0"/>
    <x v="16"/>
    <n v="63"/>
    <n v="46"/>
  </r>
  <r>
    <n v="109"/>
    <x v="0"/>
    <x v="38"/>
    <n v="63"/>
    <n v="43"/>
  </r>
  <r>
    <n v="110"/>
    <x v="0"/>
    <x v="45"/>
    <n v="63"/>
    <n v="48"/>
  </r>
  <r>
    <n v="111"/>
    <x v="0"/>
    <x v="26"/>
    <n v="63"/>
    <n v="52"/>
  </r>
  <r>
    <n v="112"/>
    <x v="1"/>
    <x v="0"/>
    <n v="63"/>
    <n v="54"/>
  </r>
  <r>
    <n v="113"/>
    <x v="1"/>
    <x v="42"/>
    <n v="64"/>
    <n v="42"/>
  </r>
  <r>
    <n v="114"/>
    <x v="0"/>
    <x v="0"/>
    <n v="64"/>
    <n v="46"/>
  </r>
  <r>
    <n v="115"/>
    <x v="1"/>
    <x v="22"/>
    <n v="65"/>
    <n v="48"/>
  </r>
  <r>
    <n v="116"/>
    <x v="1"/>
    <x v="0"/>
    <n v="65"/>
    <n v="50"/>
  </r>
  <r>
    <n v="117"/>
    <x v="1"/>
    <x v="36"/>
    <n v="65"/>
    <n v="43"/>
  </r>
  <r>
    <n v="118"/>
    <x v="1"/>
    <x v="23"/>
    <n v="65"/>
    <n v="59"/>
  </r>
  <r>
    <n v="119"/>
    <x v="1"/>
    <x v="33"/>
    <n v="67"/>
    <n v="43"/>
  </r>
  <r>
    <n v="120"/>
    <x v="1"/>
    <x v="28"/>
    <n v="67"/>
    <n v="57"/>
  </r>
  <r>
    <n v="121"/>
    <x v="0"/>
    <x v="29"/>
    <n v="67"/>
    <n v="56"/>
  </r>
  <r>
    <n v="122"/>
    <x v="1"/>
    <x v="42"/>
    <n v="67"/>
    <n v="40"/>
  </r>
  <r>
    <n v="123"/>
    <x v="1"/>
    <x v="19"/>
    <n v="69"/>
    <n v="58"/>
  </r>
  <r>
    <n v="124"/>
    <x v="0"/>
    <x v="46"/>
    <n v="69"/>
    <n v="91"/>
  </r>
  <r>
    <n v="125"/>
    <x v="1"/>
    <x v="3"/>
    <n v="70"/>
    <n v="29"/>
  </r>
  <r>
    <n v="126"/>
    <x v="1"/>
    <x v="4"/>
    <n v="70"/>
    <n v="77"/>
  </r>
  <r>
    <n v="127"/>
    <x v="0"/>
    <x v="37"/>
    <n v="71"/>
    <n v="35"/>
  </r>
  <r>
    <n v="128"/>
    <x v="0"/>
    <x v="19"/>
    <n v="71"/>
    <n v="95"/>
  </r>
  <r>
    <n v="129"/>
    <x v="0"/>
    <x v="31"/>
    <n v="71"/>
    <n v="11"/>
  </r>
  <r>
    <n v="130"/>
    <x v="0"/>
    <x v="42"/>
    <n v="71"/>
    <n v="75"/>
  </r>
  <r>
    <n v="131"/>
    <x v="0"/>
    <x v="32"/>
    <n v="71"/>
    <n v="9"/>
  </r>
  <r>
    <n v="132"/>
    <x v="0"/>
    <x v="46"/>
    <n v="71"/>
    <n v="75"/>
  </r>
  <r>
    <n v="133"/>
    <x v="1"/>
    <x v="14"/>
    <n v="72"/>
    <n v="34"/>
  </r>
  <r>
    <n v="134"/>
    <x v="1"/>
    <x v="4"/>
    <n v="72"/>
    <n v="71"/>
  </r>
  <r>
    <n v="135"/>
    <x v="0"/>
    <x v="2"/>
    <n v="73"/>
    <n v="5"/>
  </r>
  <r>
    <n v="136"/>
    <x v="1"/>
    <x v="17"/>
    <n v="73"/>
    <n v="88"/>
  </r>
  <r>
    <n v="137"/>
    <x v="1"/>
    <x v="47"/>
    <n v="73"/>
    <n v="7"/>
  </r>
  <r>
    <n v="138"/>
    <x v="0"/>
    <x v="39"/>
    <n v="73"/>
    <n v="73"/>
  </r>
  <r>
    <n v="139"/>
    <x v="0"/>
    <x v="0"/>
    <n v="74"/>
    <n v="10"/>
  </r>
  <r>
    <n v="140"/>
    <x v="1"/>
    <x v="6"/>
    <n v="74"/>
    <n v="72"/>
  </r>
  <r>
    <n v="141"/>
    <x v="1"/>
    <x v="41"/>
    <n v="75"/>
    <n v="5"/>
  </r>
  <r>
    <n v="142"/>
    <x v="0"/>
    <x v="39"/>
    <n v="75"/>
    <n v="93"/>
  </r>
  <r>
    <n v="143"/>
    <x v="1"/>
    <x v="48"/>
    <n v="76"/>
    <n v="40"/>
  </r>
  <r>
    <n v="144"/>
    <x v="1"/>
    <x v="39"/>
    <n v="76"/>
    <n v="87"/>
  </r>
  <r>
    <n v="145"/>
    <x v="0"/>
    <x v="14"/>
    <n v="77"/>
    <n v="12"/>
  </r>
  <r>
    <n v="146"/>
    <x v="0"/>
    <x v="48"/>
    <n v="77"/>
    <n v="97"/>
  </r>
  <r>
    <n v="147"/>
    <x v="0"/>
    <x v="27"/>
    <n v="77"/>
    <n v="36"/>
  </r>
  <r>
    <n v="148"/>
    <x v="1"/>
    <x v="39"/>
    <n v="77"/>
    <n v="74"/>
  </r>
  <r>
    <n v="149"/>
    <x v="1"/>
    <x v="44"/>
    <n v="78"/>
    <n v="22"/>
  </r>
  <r>
    <n v="150"/>
    <x v="0"/>
    <x v="44"/>
    <n v="78"/>
    <n v="90"/>
  </r>
  <r>
    <n v="151"/>
    <x v="0"/>
    <x v="37"/>
    <n v="78"/>
    <n v="17"/>
  </r>
  <r>
    <n v="152"/>
    <x v="0"/>
    <x v="46"/>
    <n v="78"/>
    <n v="88"/>
  </r>
  <r>
    <n v="153"/>
    <x v="1"/>
    <x v="47"/>
    <n v="78"/>
    <n v="20"/>
  </r>
  <r>
    <n v="154"/>
    <x v="1"/>
    <x v="42"/>
    <n v="78"/>
    <n v="76"/>
  </r>
  <r>
    <n v="155"/>
    <x v="1"/>
    <x v="32"/>
    <n v="78"/>
    <n v="16"/>
  </r>
  <r>
    <n v="156"/>
    <x v="1"/>
    <x v="29"/>
    <n v="78"/>
    <n v="89"/>
  </r>
  <r>
    <n v="157"/>
    <x v="0"/>
    <x v="12"/>
    <n v="78"/>
    <n v="1"/>
  </r>
  <r>
    <n v="158"/>
    <x v="1"/>
    <x v="8"/>
    <n v="78"/>
    <n v="78"/>
  </r>
  <r>
    <n v="159"/>
    <x v="0"/>
    <x v="44"/>
    <n v="78"/>
    <n v="1"/>
  </r>
  <r>
    <n v="160"/>
    <x v="1"/>
    <x v="8"/>
    <n v="78"/>
    <n v="73"/>
  </r>
  <r>
    <n v="161"/>
    <x v="1"/>
    <x v="49"/>
    <n v="79"/>
    <n v="35"/>
  </r>
  <r>
    <n v="162"/>
    <x v="1"/>
    <x v="17"/>
    <n v="79"/>
    <n v="83"/>
  </r>
  <r>
    <n v="163"/>
    <x v="0"/>
    <x v="0"/>
    <n v="81"/>
    <n v="5"/>
  </r>
  <r>
    <n v="164"/>
    <x v="1"/>
    <x v="4"/>
    <n v="81"/>
    <n v="93"/>
  </r>
  <r>
    <n v="165"/>
    <x v="0"/>
    <x v="28"/>
    <n v="85"/>
    <n v="26"/>
  </r>
  <r>
    <n v="166"/>
    <x v="1"/>
    <x v="25"/>
    <n v="85"/>
    <n v="75"/>
  </r>
  <r>
    <n v="167"/>
    <x v="0"/>
    <x v="24"/>
    <n v="86"/>
    <n v="20"/>
  </r>
  <r>
    <n v="168"/>
    <x v="1"/>
    <x v="30"/>
    <n v="86"/>
    <n v="95"/>
  </r>
  <r>
    <n v="169"/>
    <x v="1"/>
    <x v="25"/>
    <n v="87"/>
    <n v="27"/>
  </r>
  <r>
    <n v="170"/>
    <x v="0"/>
    <x v="39"/>
    <n v="87"/>
    <n v="63"/>
  </r>
  <r>
    <n v="171"/>
    <x v="0"/>
    <x v="19"/>
    <n v="87"/>
    <n v="13"/>
  </r>
  <r>
    <n v="172"/>
    <x v="0"/>
    <x v="48"/>
    <n v="87"/>
    <n v="75"/>
  </r>
  <r>
    <n v="173"/>
    <x v="0"/>
    <x v="25"/>
    <n v="87"/>
    <n v="10"/>
  </r>
  <r>
    <n v="174"/>
    <x v="0"/>
    <x v="25"/>
    <n v="87"/>
    <n v="92"/>
  </r>
  <r>
    <n v="175"/>
    <x v="1"/>
    <x v="13"/>
    <n v="88"/>
    <n v="13"/>
  </r>
  <r>
    <n v="176"/>
    <x v="1"/>
    <x v="8"/>
    <n v="88"/>
    <n v="86"/>
  </r>
  <r>
    <n v="177"/>
    <x v="0"/>
    <x v="10"/>
    <n v="88"/>
    <n v="15"/>
  </r>
  <r>
    <n v="178"/>
    <x v="0"/>
    <x v="29"/>
    <n v="88"/>
    <n v="69"/>
  </r>
  <r>
    <n v="179"/>
    <x v="0"/>
    <x v="31"/>
    <n v="93"/>
    <n v="14"/>
  </r>
  <r>
    <n v="180"/>
    <x v="0"/>
    <x v="6"/>
    <n v="93"/>
    <n v="90"/>
  </r>
  <r>
    <n v="181"/>
    <x v="1"/>
    <x v="12"/>
    <n v="97"/>
    <n v="32"/>
  </r>
  <r>
    <n v="182"/>
    <x v="1"/>
    <x v="39"/>
    <n v="97"/>
    <n v="86"/>
  </r>
  <r>
    <n v="183"/>
    <x v="0"/>
    <x v="15"/>
    <n v="98"/>
    <n v="15"/>
  </r>
  <r>
    <n v="184"/>
    <x v="1"/>
    <x v="17"/>
    <n v="98"/>
    <n v="88"/>
  </r>
  <r>
    <n v="185"/>
    <x v="1"/>
    <x v="50"/>
    <n v="99"/>
    <n v="39"/>
  </r>
  <r>
    <n v="186"/>
    <x v="0"/>
    <x v="8"/>
    <n v="99"/>
    <n v="97"/>
  </r>
  <r>
    <n v="187"/>
    <x v="1"/>
    <x v="16"/>
    <n v="101"/>
    <n v="24"/>
  </r>
  <r>
    <n v="188"/>
    <x v="0"/>
    <x v="48"/>
    <n v="101"/>
    <n v="68"/>
  </r>
  <r>
    <n v="189"/>
    <x v="1"/>
    <x v="50"/>
    <n v="103"/>
    <n v="17"/>
  </r>
  <r>
    <n v="190"/>
    <x v="1"/>
    <x v="25"/>
    <n v="103"/>
    <n v="85"/>
  </r>
  <r>
    <n v="191"/>
    <x v="1"/>
    <x v="44"/>
    <n v="103"/>
    <n v="23"/>
  </r>
  <r>
    <n v="192"/>
    <x v="1"/>
    <x v="39"/>
    <n v="103"/>
    <n v="69"/>
  </r>
  <r>
    <n v="193"/>
    <x v="0"/>
    <x v="30"/>
    <n v="113"/>
    <n v="8"/>
  </r>
  <r>
    <n v="194"/>
    <x v="1"/>
    <x v="42"/>
    <n v="113"/>
    <n v="91"/>
  </r>
  <r>
    <n v="195"/>
    <x v="1"/>
    <x v="32"/>
    <n v="120"/>
    <n v="16"/>
  </r>
  <r>
    <n v="196"/>
    <x v="1"/>
    <x v="6"/>
    <n v="120"/>
    <n v="79"/>
  </r>
  <r>
    <n v="197"/>
    <x v="1"/>
    <x v="18"/>
    <n v="126"/>
    <n v="28"/>
  </r>
  <r>
    <n v="198"/>
    <x v="0"/>
    <x v="39"/>
    <n v="126"/>
    <n v="74"/>
  </r>
  <r>
    <n v="199"/>
    <x v="0"/>
    <x v="39"/>
    <n v="137"/>
    <n v="18"/>
  </r>
  <r>
    <n v="200"/>
    <x v="0"/>
    <x v="8"/>
    <n v="137"/>
    <n v="8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факт план" cacheId="0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A29:C36" firstHeaderRow="0" firstDataRow="1" firstDataCol="1"/>
  <pivotFields count="6">
    <pivotField showAll="0"/>
    <pivotField showAll="0">
      <items count="3">
        <item x="1"/>
        <item x="0"/>
        <item t="default"/>
      </items>
    </pivotField>
    <pivotField axis="axisRow" showAll="0">
      <items count="7">
        <item x="0"/>
        <item x="1"/>
        <item x="2"/>
        <item x="3"/>
        <item x="4"/>
        <item x="5"/>
        <item t="default"/>
      </items>
    </pivotField>
    <pivotField dataField="1" showAll="0"/>
    <pivotField showAll="0"/>
    <pivotField dataField="1" dragToRow="0" dragToCol="0" dragToPage="0" showAll="0" defaultSubtota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Сумма по полю Годовой объем покупок тыс. руб" fld="3" baseField="0" baseItem="0"/>
    <dataField name="Сумма по полю выручка план" fld="5" baseField="0" baseItem="0" numFmtId="1"/>
  </dataFields>
  <formats count="1">
    <format dxfId="0">
      <pivotArea collapsedLevelsAreSubtotals="1" fieldPosition="0">
        <references count="1">
          <reference field="2" count="0"/>
        </references>
      </pivotArea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покупатели" cacheId="0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12">
  <location ref="A14:B21" firstHeaderRow="1" firstDataRow="1" firstDataCol="1"/>
  <pivotFields count="6">
    <pivotField showAll="0"/>
    <pivotField dataField="1" showAll="0">
      <items count="3">
        <item x="1"/>
        <item x="0"/>
        <item t="default"/>
      </items>
    </pivotField>
    <pivotField axis="axisRow" showAll="0" sortType="descending">
      <items count="7">
        <item x="0"/>
        <item x="1"/>
        <item x="2"/>
        <item x="3"/>
        <item x="4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ragToRow="0" dragToCol="0" dragToPage="0" showAll="0" defaultSubtotal="0"/>
  </pivotFields>
  <rowFields count="1">
    <field x="2"/>
  </rowFields>
  <rowItems count="7">
    <i>
      <x v="2"/>
    </i>
    <i>
      <x v="1"/>
    </i>
    <i>
      <x v="3"/>
    </i>
    <i>
      <x v="4"/>
    </i>
    <i>
      <x v="5"/>
    </i>
    <i>
      <x/>
    </i>
    <i t="grand">
      <x/>
    </i>
  </rowItems>
  <colItems count="1">
    <i/>
  </colItems>
  <dataFields count="1">
    <dataField name="Количество по полю Пол" fld="1" subtotal="count" baseField="0" baseItem="0"/>
  </dataFields>
  <chartFormats count="28"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5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5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5" format="6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5" format="7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5" format="8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10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0" format="1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0" format="12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0" format="13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10" format="14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10" format="15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1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17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1" format="18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1" format="19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1" format="20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11" format="2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11" format="22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9" format="2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4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9" format="25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9" format="26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9" format="27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9" format="28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9" format="29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Сводная таблица7" cacheId="0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10">
  <location ref="A60:D68" firstHeaderRow="1" firstDataRow="2" firstDataCol="1"/>
  <pivotFields count="6">
    <pivotField showAll="0"/>
    <pivotField axis="axisCol" showAll="0">
      <items count="3">
        <item x="1"/>
        <item x="0"/>
        <item t="default"/>
      </items>
    </pivotField>
    <pivotField axis="axisRow" showAll="0">
      <items count="7">
        <item x="0"/>
        <item x="1"/>
        <item x="2"/>
        <item x="3"/>
        <item x="4"/>
        <item x="5"/>
        <item t="default"/>
      </items>
    </pivotField>
    <pivotField dataField="1" showAll="0"/>
    <pivotField showAll="0"/>
    <pivotField dragToRow="0" dragToCol="0" dragToPage="0" showAll="0" defaultSubtota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Сумма по полю Годовой объем покупок тыс. руб" fld="3" baseField="0" baseItem="0" numFmtId="3"/>
  </dataFields>
  <formats count="1">
    <format dxfId="1">
      <pivotArea outline="0" collapsedLevelsAreSubtotals="1" fieldPosition="0"/>
    </format>
  </formats>
  <chartFormats count="4">
    <chartFormat chart="9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9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7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7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факт" cacheId="0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6">
  <location ref="A3:B10" firstHeaderRow="1" firstDataRow="1" firstDataCol="1"/>
  <pivotFields count="6">
    <pivotField showAll="0"/>
    <pivotField showAll="0">
      <items count="3">
        <item x="1"/>
        <item x="0"/>
        <item t="default"/>
      </items>
    </pivotField>
    <pivotField axis="axisRow" showAll="0" sortType="ascending">
      <items count="7">
        <item x="0"/>
        <item x="1"/>
        <item x="2"/>
        <item x="3"/>
        <item x="4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showAll="0"/>
    <pivotField dragToRow="0" dragToCol="0" dragToPage="0" showAll="0" defaultSubtotal="0"/>
  </pivotFields>
  <rowFields count="1">
    <field x="2"/>
  </rowFields>
  <rowItems count="7">
    <i>
      <x/>
    </i>
    <i>
      <x v="5"/>
    </i>
    <i>
      <x v="4"/>
    </i>
    <i>
      <x v="1"/>
    </i>
    <i>
      <x v="3"/>
    </i>
    <i>
      <x v="2"/>
    </i>
    <i t="grand">
      <x/>
    </i>
  </rowItems>
  <colItems count="1">
    <i/>
  </colItems>
  <dataFields count="1">
    <dataField name="Сумма по полю Годовой объем покупок тыс. руб" fld="3" baseField="0" baseItem="0" numFmtId="3"/>
  </dataFields>
  <formats count="1">
    <format dxfId="2">
      <pivotArea outline="0" collapsedLevelsAreSubtotals="1" fieldPosition="0"/>
    </format>
  </formats>
  <chartFormats count="2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рейтинг" cacheId="0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8">
  <location ref="A40:B47" firstHeaderRow="1" firstDataRow="1" firstDataCol="1"/>
  <pivotFields count="6">
    <pivotField showAll="0"/>
    <pivotField showAll="0">
      <items count="3">
        <item x="1"/>
        <item x="0"/>
        <item t="default"/>
      </items>
    </pivotField>
    <pivotField axis="axisRow" showAll="0" sortType="ascending">
      <items count="7">
        <item x="0"/>
        <item x="1"/>
        <item x="2"/>
        <item x="3"/>
        <item x="4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  <pivotField dragToRow="0" dragToCol="0" dragToPage="0" showAll="0" defaultSubtotal="0"/>
  </pivotFields>
  <rowFields count="1">
    <field x="2"/>
  </rowFields>
  <rowItems count="7">
    <i>
      <x/>
    </i>
    <i>
      <x v="5"/>
    </i>
    <i>
      <x v="4"/>
    </i>
    <i>
      <x v="3"/>
    </i>
    <i>
      <x v="1"/>
    </i>
    <i>
      <x v="2"/>
    </i>
    <i t="grand">
      <x/>
    </i>
  </rowItems>
  <colItems count="1">
    <i/>
  </colItems>
  <dataFields count="1">
    <dataField name="Сумма по полю Рейтинг покупателя" fld="4" baseField="0" baseItem="0" numFmtId="3"/>
  </dataFields>
  <formats count="1">
    <format dxfId="3">
      <pivotArea outline="0" collapsedLevelsAreSubtotals="1" fieldPosition="0"/>
    </format>
  </formats>
  <chartFormats count="2">
    <chartFormat chart="5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план" cacheId="0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6">
  <location ref="D3:E10" firstHeaderRow="1" firstDataRow="1" firstDataCol="1"/>
  <pivotFields count="6">
    <pivotField showAll="0"/>
    <pivotField showAll="0">
      <items count="3">
        <item x="1"/>
        <item x="0"/>
        <item t="default"/>
      </items>
    </pivotField>
    <pivotField axis="axisRow" showAll="0" sortType="ascending">
      <items count="7">
        <item x="0"/>
        <item x="1"/>
        <item x="2"/>
        <item x="3"/>
        <item x="4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dragToRow="0" dragToCol="0" dragToPage="0" showAll="0" defaultSubtotal="0"/>
  </pivotFields>
  <rowFields count="1">
    <field x="2"/>
  </rowFields>
  <rowItems count="7">
    <i>
      <x/>
    </i>
    <i>
      <x v="5"/>
    </i>
    <i>
      <x v="4"/>
    </i>
    <i>
      <x v="1"/>
    </i>
    <i>
      <x v="3"/>
    </i>
    <i>
      <x v="2"/>
    </i>
    <i t="grand">
      <x/>
    </i>
  </rowItems>
  <colItems count="1">
    <i/>
  </colItems>
  <dataFields count="1">
    <dataField name="Сумма по полю выручка план" fld="5" baseField="0" baseItem="0" numFmtId="3"/>
  </dataFields>
  <formats count="1">
    <format dxfId="4">
      <pivotArea outline="0" collapsedLevelsAreSubtotals="1" fieldPosition="0"/>
    </format>
  </formats>
  <chartFormats count="2">
    <chartFormat chart="5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кпи" cacheId="0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A25:C26" firstHeaderRow="0" firstDataRow="1" firstDataCol="0"/>
  <pivotFields count="6">
    <pivotField showAll="0"/>
    <pivotField dataField="1" showAll="0">
      <items count="3">
        <item x="1"/>
        <item x="0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dataField="1" showAll="0"/>
    <pivotField showAll="0"/>
    <pivotField dataField="1" dragToRow="0" dragToCol="0" dragToPage="0" showAll="0" defaultSubtotal="0"/>
  </pivotFields>
  <rowItems count="1">
    <i/>
  </rowItems>
  <colFields count="1">
    <field x="-2"/>
  </colFields>
  <colItems count="3">
    <i>
      <x/>
    </i>
    <i i="1">
      <x v="1"/>
    </i>
    <i i="2">
      <x v="2"/>
    </i>
  </colItems>
  <dataFields count="3">
    <dataField name="Количество по полю Пол" fld="1" subtotal="count" baseField="0" baseItem="0"/>
    <dataField name="Сумма по полю Годовой объем покупок тыс. руб" fld="3" baseField="0" baseItem="0" numFmtId="3"/>
    <dataField name="Сумма по полю выручка план" fld="5" baseField="0" baseItem="0" numFmtId="3"/>
  </dataFields>
  <formats count="1">
    <format dxfId="5">
      <pivotArea outline="0" collapsedLevelsAreSubtotals="1" fieldPosition="0">
        <references count="1">
          <reference field="4294967294" count="2" selected="0">
            <x v="1"/>
            <x v="2"/>
          </reference>
        </references>
      </pivotArea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Срез_Пол" sourceName="Пол">
  <pivotTables>
    <pivotTable tabId="2" name="кпи"/>
    <pivotTable tabId="2" name="план"/>
    <pivotTable tabId="2" name="факт"/>
    <pivotTable tabId="2" name="покупатели"/>
    <pivotTable tabId="2" name="рейтинг"/>
    <pivotTable tabId="2" name="Сводная таблица7"/>
  </pivotTables>
  <data>
    <tabular pivotCacheId="1">
      <items count="2">
        <i x="1" s="1"/>
        <i x="0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Срез_Возраст" sourceName="Возраст">
  <pivotTables>
    <pivotTable tabId="2" name="кпи"/>
    <pivotTable tabId="2" name="план"/>
    <pivotTable tabId="2" name="факт"/>
    <pivotTable tabId="2" name="Сводная таблица7"/>
  </pivotTables>
  <data>
    <tabular pivotCacheId="1">
      <items count="6">
        <i x="0" s="1"/>
        <i x="5" s="1"/>
        <i x="1" s="1"/>
        <i x="2" s="1"/>
        <i x="3" s="1"/>
        <i x="4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Пол" cache="Срез_Пол" caption="Пол" rowHeight="225425"/>
  <slicer name="Возраст" cache="Срез_Возраст" caption="Возраст" rowHeight="225425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Пол 1" cache="Срез_Пол" caption="Пол" rowHeight="225425"/>
  <slicer name="Возраст 1" cache="Срез_Возраст" caption="Возраст" rowHeight="225425"/>
</slicer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10" Type="http://schemas.microsoft.com/office/2007/relationships/slicer" Target="../slicers/slicer1.xml"/><Relationship Id="rId4" Type="http://schemas.openxmlformats.org/officeDocument/2006/relationships/pivotTable" Target="../pivotTables/pivotTable4.xml"/><Relationship Id="rId9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microsoft.com/office/2007/relationships/slicer" Target="../slicers/slicer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68"/>
  <sheetViews>
    <sheetView topLeftCell="A22" workbookViewId="0">
      <selection activeCell="B62" sqref="B62:D68"/>
    </sheetView>
  </sheetViews>
  <sheetFormatPr defaultRowHeight="12.75"/>
  <cols>
    <col min="1" max="2" width="11.42578125" customWidth="1"/>
    <col min="3" max="3" width="5.5703125" customWidth="1"/>
    <col min="4" max="4" width="11.140625" customWidth="1"/>
    <col min="5" max="5" width="9.42578125" customWidth="1"/>
    <col min="6" max="6" width="8.5703125" customWidth="1"/>
    <col min="7" max="7" width="8.140625" customWidth="1"/>
  </cols>
  <sheetData>
    <row r="3" spans="1:5" ht="76.5">
      <c r="A3" s="18" t="s">
        <v>9</v>
      </c>
      <c r="B3" s="14" t="s">
        <v>8</v>
      </c>
      <c r="D3" s="18" t="s">
        <v>9</v>
      </c>
      <c r="E3" s="14" t="s">
        <v>19</v>
      </c>
    </row>
    <row r="4" spans="1:5">
      <c r="A4" s="19" t="s">
        <v>11</v>
      </c>
      <c r="B4" s="36">
        <v>661</v>
      </c>
      <c r="D4" s="19" t="s">
        <v>11</v>
      </c>
      <c r="E4" s="36">
        <v>760.15</v>
      </c>
    </row>
    <row r="5" spans="1:5">
      <c r="A5" s="21" t="s">
        <v>16</v>
      </c>
      <c r="B5" s="37">
        <v>850</v>
      </c>
      <c r="D5" s="21" t="s">
        <v>16</v>
      </c>
      <c r="E5" s="37">
        <v>977.49999999999989</v>
      </c>
    </row>
    <row r="6" spans="1:5">
      <c r="A6" s="21" t="s">
        <v>15</v>
      </c>
      <c r="B6" s="37">
        <v>1597</v>
      </c>
      <c r="D6" s="21" t="s">
        <v>15</v>
      </c>
      <c r="E6" s="37">
        <v>1836.55</v>
      </c>
    </row>
    <row r="7" spans="1:5">
      <c r="A7" s="21" t="s">
        <v>12</v>
      </c>
      <c r="B7" s="37">
        <v>2229</v>
      </c>
      <c r="D7" s="21" t="s">
        <v>12</v>
      </c>
      <c r="E7" s="37">
        <v>2563.35</v>
      </c>
    </row>
    <row r="8" spans="1:5">
      <c r="A8" s="21" t="s">
        <v>14</v>
      </c>
      <c r="B8" s="37">
        <v>2494</v>
      </c>
      <c r="D8" s="21" t="s">
        <v>14</v>
      </c>
      <c r="E8" s="37">
        <v>2868.1</v>
      </c>
    </row>
    <row r="9" spans="1:5">
      <c r="A9" s="21" t="s">
        <v>13</v>
      </c>
      <c r="B9" s="37">
        <v>4281</v>
      </c>
      <c r="D9" s="21" t="s">
        <v>13</v>
      </c>
      <c r="E9" s="37">
        <v>4923.1499999999996</v>
      </c>
    </row>
    <row r="10" spans="1:5">
      <c r="A10" s="23" t="s">
        <v>10</v>
      </c>
      <c r="B10" s="38">
        <v>12112</v>
      </c>
      <c r="D10" s="23" t="s">
        <v>10</v>
      </c>
      <c r="E10" s="38">
        <v>13928.8</v>
      </c>
    </row>
    <row r="14" spans="1:5" ht="38.25">
      <c r="A14" s="18" t="s">
        <v>9</v>
      </c>
      <c r="B14" s="14" t="s">
        <v>18</v>
      </c>
    </row>
    <row r="15" spans="1:5">
      <c r="A15" s="19" t="s">
        <v>13</v>
      </c>
      <c r="B15" s="20">
        <v>61</v>
      </c>
    </row>
    <row r="16" spans="1:5">
      <c r="A16" s="21" t="s">
        <v>12</v>
      </c>
      <c r="B16" s="22">
        <v>43</v>
      </c>
    </row>
    <row r="17" spans="1:5">
      <c r="A17" s="21" t="s">
        <v>14</v>
      </c>
      <c r="B17" s="22">
        <v>39</v>
      </c>
    </row>
    <row r="18" spans="1:5">
      <c r="A18" s="21" t="s">
        <v>15</v>
      </c>
      <c r="B18" s="22">
        <v>28</v>
      </c>
    </row>
    <row r="19" spans="1:5">
      <c r="A19" s="21" t="s">
        <v>16</v>
      </c>
      <c r="B19" s="22">
        <v>17</v>
      </c>
    </row>
    <row r="20" spans="1:5">
      <c r="A20" s="21" t="s">
        <v>11</v>
      </c>
      <c r="B20" s="22">
        <v>12</v>
      </c>
    </row>
    <row r="21" spans="1:5">
      <c r="A21" s="23" t="s">
        <v>10</v>
      </c>
      <c r="B21" s="15">
        <v>200</v>
      </c>
    </row>
    <row r="25" spans="1:5" ht="89.25">
      <c r="A25" s="11" t="s">
        <v>18</v>
      </c>
      <c r="B25" s="24" t="s">
        <v>8</v>
      </c>
      <c r="C25" s="16" t="s">
        <v>19</v>
      </c>
      <c r="D25" s="29" t="s">
        <v>20</v>
      </c>
      <c r="E25" s="29" t="s">
        <v>21</v>
      </c>
    </row>
    <row r="26" spans="1:5">
      <c r="A26" s="17">
        <v>200</v>
      </c>
      <c r="B26" s="27">
        <v>12112</v>
      </c>
      <c r="C26" s="28">
        <v>13928.8</v>
      </c>
      <c r="D26" s="30">
        <f>GETPIVOTDATA("Сумма по полю Годовой объем покупок тыс. руб",$A$25)/GETPIVOTDATA("Количество по полю Пол",$A$25)</f>
        <v>60.56</v>
      </c>
      <c r="E26" s="31">
        <f>(((GETPIVOTDATA("Сумма по полю выручка план",$A$29)-GETPIVOTDATA("Сумма по полю Годовой объем покупок тыс. руб",$A$29))+GETPIVOTDATA("Сумма по полю Годовой объем покупок тыс. руб",$A$25))-GETPIVOTDATA("Сумма по полю Годовой объем покупок тыс. руб",$A$25))/GETPIVOTDATA("Сумма по полю Годовой объем покупок тыс. руб",$A$25)</f>
        <v>0.14999999999999994</v>
      </c>
    </row>
    <row r="29" spans="1:5" ht="89.25">
      <c r="A29" s="18" t="s">
        <v>9</v>
      </c>
      <c r="B29" s="11" t="s">
        <v>8</v>
      </c>
      <c r="C29" s="16" t="s">
        <v>19</v>
      </c>
    </row>
    <row r="30" spans="1:5">
      <c r="A30" s="19" t="s">
        <v>11</v>
      </c>
      <c r="B30" s="32">
        <v>661</v>
      </c>
      <c r="C30" s="33">
        <v>760.15</v>
      </c>
    </row>
    <row r="31" spans="1:5">
      <c r="A31" s="21" t="s">
        <v>12</v>
      </c>
      <c r="B31" s="34">
        <v>2229</v>
      </c>
      <c r="C31" s="35">
        <v>2563.35</v>
      </c>
    </row>
    <row r="32" spans="1:5">
      <c r="A32" s="21" t="s">
        <v>13</v>
      </c>
      <c r="B32" s="34">
        <v>4281</v>
      </c>
      <c r="C32" s="35">
        <v>4923.1499999999996</v>
      </c>
    </row>
    <row r="33" spans="1:3">
      <c r="A33" s="21" t="s">
        <v>14</v>
      </c>
      <c r="B33" s="34">
        <v>2494</v>
      </c>
      <c r="C33" s="35">
        <v>2868.1</v>
      </c>
    </row>
    <row r="34" spans="1:3">
      <c r="A34" s="21" t="s">
        <v>15</v>
      </c>
      <c r="B34" s="34">
        <v>1597</v>
      </c>
      <c r="C34" s="35">
        <v>1836.55</v>
      </c>
    </row>
    <row r="35" spans="1:3">
      <c r="A35" s="21" t="s">
        <v>16</v>
      </c>
      <c r="B35" s="34">
        <v>850</v>
      </c>
      <c r="C35" s="35">
        <v>977.49999999999989</v>
      </c>
    </row>
    <row r="36" spans="1:3">
      <c r="A36" s="23" t="s">
        <v>10</v>
      </c>
      <c r="B36" s="17">
        <v>12112</v>
      </c>
      <c r="C36" s="25">
        <v>13928.8</v>
      </c>
    </row>
    <row r="40" spans="1:3" ht="51">
      <c r="A40" s="18" t="s">
        <v>9</v>
      </c>
      <c r="B40" s="14" t="s">
        <v>17</v>
      </c>
    </row>
    <row r="41" spans="1:3">
      <c r="A41" s="19" t="s">
        <v>11</v>
      </c>
      <c r="B41" s="36">
        <v>558</v>
      </c>
    </row>
    <row r="42" spans="1:3">
      <c r="A42" s="21" t="s">
        <v>16</v>
      </c>
      <c r="B42" s="37">
        <v>751</v>
      </c>
    </row>
    <row r="43" spans="1:3">
      <c r="A43" s="21" t="s">
        <v>15</v>
      </c>
      <c r="B43" s="37">
        <v>977</v>
      </c>
    </row>
    <row r="44" spans="1:3">
      <c r="A44" s="21" t="s">
        <v>14</v>
      </c>
      <c r="B44" s="37">
        <v>1363</v>
      </c>
    </row>
    <row r="45" spans="1:3">
      <c r="A45" s="21" t="s">
        <v>12</v>
      </c>
      <c r="B45" s="37">
        <v>2664</v>
      </c>
    </row>
    <row r="46" spans="1:3">
      <c r="A46" s="21" t="s">
        <v>13</v>
      </c>
      <c r="B46" s="37">
        <v>3727</v>
      </c>
    </row>
    <row r="47" spans="1:3">
      <c r="A47" s="23" t="s">
        <v>10</v>
      </c>
      <c r="B47" s="38">
        <v>10040</v>
      </c>
    </row>
    <row r="60" spans="1:4" ht="76.5">
      <c r="A60" s="18" t="s">
        <v>8</v>
      </c>
      <c r="B60" s="18" t="s">
        <v>22</v>
      </c>
      <c r="C60" s="12"/>
      <c r="D60" s="13"/>
    </row>
    <row r="61" spans="1:4" ht="25.5">
      <c r="A61" s="18" t="s">
        <v>9</v>
      </c>
      <c r="B61" s="11" t="s">
        <v>7</v>
      </c>
      <c r="C61" s="24" t="s">
        <v>6</v>
      </c>
      <c r="D61" s="14" t="s">
        <v>10</v>
      </c>
    </row>
    <row r="62" spans="1:4">
      <c r="A62" s="19" t="s">
        <v>11</v>
      </c>
      <c r="B62" s="32">
        <v>193</v>
      </c>
      <c r="C62" s="39">
        <v>468</v>
      </c>
      <c r="D62" s="36">
        <v>661</v>
      </c>
    </row>
    <row r="63" spans="1:4">
      <c r="A63" s="21" t="s">
        <v>12</v>
      </c>
      <c r="B63" s="34">
        <v>1276</v>
      </c>
      <c r="C63" s="40">
        <v>953</v>
      </c>
      <c r="D63" s="37">
        <v>2229</v>
      </c>
    </row>
    <row r="64" spans="1:4">
      <c r="A64" s="21" t="s">
        <v>13</v>
      </c>
      <c r="B64" s="34">
        <v>2451</v>
      </c>
      <c r="C64" s="40">
        <v>1830</v>
      </c>
      <c r="D64" s="37">
        <v>4281</v>
      </c>
    </row>
    <row r="65" spans="1:4">
      <c r="A65" s="21" t="s">
        <v>14</v>
      </c>
      <c r="B65" s="34">
        <v>1482</v>
      </c>
      <c r="C65" s="40">
        <v>1012</v>
      </c>
      <c r="D65" s="37">
        <v>2494</v>
      </c>
    </row>
    <row r="66" spans="1:4">
      <c r="A66" s="21" t="s">
        <v>15</v>
      </c>
      <c r="B66" s="34">
        <v>914</v>
      </c>
      <c r="C66" s="40">
        <v>683</v>
      </c>
      <c r="D66" s="37">
        <v>1597</v>
      </c>
    </row>
    <row r="67" spans="1:4">
      <c r="A67" s="21" t="s">
        <v>16</v>
      </c>
      <c r="B67" s="34">
        <v>320</v>
      </c>
      <c r="C67" s="40">
        <v>530</v>
      </c>
      <c r="D67" s="37">
        <v>850</v>
      </c>
    </row>
    <row r="68" spans="1:4">
      <c r="A68" s="23" t="s">
        <v>10</v>
      </c>
      <c r="B68" s="41">
        <v>6636</v>
      </c>
      <c r="C68" s="27">
        <v>5476</v>
      </c>
      <c r="D68" s="38">
        <v>12112</v>
      </c>
    </row>
  </sheetData>
  <pageMargins left="0.7" right="0.7" top="0.75" bottom="0.75" header="0.3" footer="0.3"/>
  <pageSetup paperSize="9" orientation="portrait" r:id="rId8"/>
  <drawing r:id="rId9"/>
  <extLst>
    <ext xmlns:x14="http://schemas.microsoft.com/office/spreadsheetml/2009/9/main" uri="{A8765BA9-456A-4dab-B4F3-ACF838C121DE}">
      <x14:slicerList>
        <x14:slicer r:id="rId10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202"/>
  <sheetViews>
    <sheetView showGridLines="0" topLeftCell="A226" workbookViewId="0">
      <selection activeCell="A3" sqref="A3"/>
    </sheetView>
  </sheetViews>
  <sheetFormatPr defaultColWidth="8.28515625" defaultRowHeight="20.100000000000001" customHeight="1"/>
  <cols>
    <col min="1" max="1" width="15.5703125" style="10" customWidth="1"/>
    <col min="2" max="2" width="6.85546875" style="1" customWidth="1"/>
    <col min="3" max="3" width="9.140625" style="1" customWidth="1"/>
    <col min="4" max="4" width="34.140625" style="1" customWidth="1"/>
    <col min="5" max="5" width="19.85546875" style="1" customWidth="1"/>
    <col min="6" max="6" width="8.28515625" style="1" customWidth="1"/>
    <col min="7" max="16384" width="8.28515625" style="1"/>
  </cols>
  <sheetData>
    <row r="1" spans="1:5" ht="27.75" customHeight="1">
      <c r="A1" s="42" t="s">
        <v>5</v>
      </c>
      <c r="B1" s="42"/>
      <c r="C1" s="42"/>
      <c r="D1" s="42"/>
      <c r="E1" s="42"/>
    </row>
    <row r="2" spans="1:5" ht="20.25" customHeight="1">
      <c r="A2" s="7" t="s">
        <v>0</v>
      </c>
      <c r="B2" s="2" t="s">
        <v>1</v>
      </c>
      <c r="C2" s="2" t="s">
        <v>2</v>
      </c>
      <c r="D2" s="2" t="s">
        <v>3</v>
      </c>
      <c r="E2" s="2" t="s">
        <v>4</v>
      </c>
    </row>
    <row r="3" spans="1:5" ht="20.25" customHeight="1">
      <c r="A3" s="8">
        <v>1</v>
      </c>
      <c r="B3" s="3" t="s">
        <v>6</v>
      </c>
      <c r="C3" s="4">
        <v>19</v>
      </c>
      <c r="D3" s="4">
        <v>15</v>
      </c>
      <c r="E3" s="4">
        <v>39</v>
      </c>
    </row>
    <row r="4" spans="1:5" ht="20.100000000000001" customHeight="1">
      <c r="A4" s="9">
        <v>2</v>
      </c>
      <c r="B4" s="5" t="s">
        <v>6</v>
      </c>
      <c r="C4" s="6">
        <v>21</v>
      </c>
      <c r="D4" s="6">
        <v>15</v>
      </c>
      <c r="E4" s="6">
        <v>81</v>
      </c>
    </row>
    <row r="5" spans="1:5" ht="20.100000000000001" customHeight="1">
      <c r="A5" s="9">
        <v>3</v>
      </c>
      <c r="B5" s="5" t="s">
        <v>7</v>
      </c>
      <c r="C5" s="6">
        <v>20</v>
      </c>
      <c r="D5" s="6">
        <v>16</v>
      </c>
      <c r="E5" s="6">
        <v>6</v>
      </c>
    </row>
    <row r="6" spans="1:5" ht="20.100000000000001" customHeight="1">
      <c r="A6" s="9">
        <v>4</v>
      </c>
      <c r="B6" s="5" t="s">
        <v>7</v>
      </c>
      <c r="C6" s="6">
        <v>23</v>
      </c>
      <c r="D6" s="6">
        <v>16</v>
      </c>
      <c r="E6" s="6">
        <v>77</v>
      </c>
    </row>
    <row r="7" spans="1:5" ht="20.100000000000001" customHeight="1">
      <c r="A7" s="9">
        <v>5</v>
      </c>
      <c r="B7" s="5" t="s">
        <v>7</v>
      </c>
      <c r="C7" s="6">
        <v>31</v>
      </c>
      <c r="D7" s="6">
        <v>17</v>
      </c>
      <c r="E7" s="6">
        <v>40</v>
      </c>
    </row>
    <row r="8" spans="1:5" ht="20.100000000000001" customHeight="1">
      <c r="A8" s="9">
        <v>6</v>
      </c>
      <c r="B8" s="5" t="s">
        <v>7</v>
      </c>
      <c r="C8" s="6">
        <v>22</v>
      </c>
      <c r="D8" s="6">
        <v>17</v>
      </c>
      <c r="E8" s="6">
        <v>76</v>
      </c>
    </row>
    <row r="9" spans="1:5" ht="20.100000000000001" customHeight="1">
      <c r="A9" s="9">
        <v>7</v>
      </c>
      <c r="B9" s="5" t="s">
        <v>7</v>
      </c>
      <c r="C9" s="6">
        <v>35</v>
      </c>
      <c r="D9" s="6">
        <v>18</v>
      </c>
      <c r="E9" s="6">
        <v>6</v>
      </c>
    </row>
    <row r="10" spans="1:5" ht="20.100000000000001" customHeight="1">
      <c r="A10" s="9">
        <v>8</v>
      </c>
      <c r="B10" s="5" t="s">
        <v>7</v>
      </c>
      <c r="C10" s="6">
        <v>23</v>
      </c>
      <c r="D10" s="6">
        <v>18</v>
      </c>
      <c r="E10" s="6">
        <v>94</v>
      </c>
    </row>
    <row r="11" spans="1:5" ht="20.100000000000001" customHeight="1">
      <c r="A11" s="9">
        <v>9</v>
      </c>
      <c r="B11" s="5" t="s">
        <v>6</v>
      </c>
      <c r="C11" s="6">
        <v>64</v>
      </c>
      <c r="D11" s="6">
        <v>19</v>
      </c>
      <c r="E11" s="6">
        <v>3</v>
      </c>
    </row>
    <row r="12" spans="1:5" ht="20.100000000000001" customHeight="1">
      <c r="A12" s="9">
        <v>10</v>
      </c>
      <c r="B12" s="5" t="s">
        <v>7</v>
      </c>
      <c r="C12" s="6">
        <v>30</v>
      </c>
      <c r="D12" s="6">
        <v>19</v>
      </c>
      <c r="E12" s="6">
        <v>72</v>
      </c>
    </row>
    <row r="13" spans="1:5" ht="20.100000000000001" customHeight="1">
      <c r="A13" s="9">
        <v>11</v>
      </c>
      <c r="B13" s="5" t="s">
        <v>6</v>
      </c>
      <c r="C13" s="6">
        <v>67</v>
      </c>
      <c r="D13" s="6">
        <v>19</v>
      </c>
      <c r="E13" s="6">
        <v>14</v>
      </c>
    </row>
    <row r="14" spans="1:5" ht="20.100000000000001" customHeight="1">
      <c r="A14" s="9">
        <v>12</v>
      </c>
      <c r="B14" s="5" t="s">
        <v>7</v>
      </c>
      <c r="C14" s="6">
        <v>35</v>
      </c>
      <c r="D14" s="6">
        <v>19</v>
      </c>
      <c r="E14" s="6">
        <v>99</v>
      </c>
    </row>
    <row r="15" spans="1:5" ht="20.100000000000001" customHeight="1">
      <c r="A15" s="9">
        <v>13</v>
      </c>
      <c r="B15" s="5" t="s">
        <v>7</v>
      </c>
      <c r="C15" s="6">
        <v>58</v>
      </c>
      <c r="D15" s="6">
        <v>20</v>
      </c>
      <c r="E15" s="6">
        <v>15</v>
      </c>
    </row>
    <row r="16" spans="1:5" ht="20.100000000000001" customHeight="1">
      <c r="A16" s="9">
        <v>14</v>
      </c>
      <c r="B16" s="5" t="s">
        <v>7</v>
      </c>
      <c r="C16" s="6">
        <v>24</v>
      </c>
      <c r="D16" s="6">
        <v>20</v>
      </c>
      <c r="E16" s="6">
        <v>77</v>
      </c>
    </row>
    <row r="17" spans="1:5" ht="20.100000000000001" customHeight="1">
      <c r="A17" s="9">
        <v>15</v>
      </c>
      <c r="B17" s="5" t="s">
        <v>6</v>
      </c>
      <c r="C17" s="6">
        <v>37</v>
      </c>
      <c r="D17" s="6">
        <v>20</v>
      </c>
      <c r="E17" s="6">
        <v>13</v>
      </c>
    </row>
    <row r="18" spans="1:5" ht="20.100000000000001" customHeight="1">
      <c r="A18" s="9">
        <v>16</v>
      </c>
      <c r="B18" s="5" t="s">
        <v>6</v>
      </c>
      <c r="C18" s="6">
        <v>22</v>
      </c>
      <c r="D18" s="6">
        <v>20</v>
      </c>
      <c r="E18" s="6">
        <v>79</v>
      </c>
    </row>
    <row r="19" spans="1:5" ht="20.100000000000001" customHeight="1">
      <c r="A19" s="9">
        <v>17</v>
      </c>
      <c r="B19" s="5" t="s">
        <v>7</v>
      </c>
      <c r="C19" s="6">
        <v>35</v>
      </c>
      <c r="D19" s="6">
        <v>21</v>
      </c>
      <c r="E19" s="6">
        <v>35</v>
      </c>
    </row>
    <row r="20" spans="1:5" ht="20.100000000000001" customHeight="1">
      <c r="A20" s="9">
        <v>18</v>
      </c>
      <c r="B20" s="5" t="s">
        <v>6</v>
      </c>
      <c r="C20" s="6">
        <v>20</v>
      </c>
      <c r="D20" s="6">
        <v>21</v>
      </c>
      <c r="E20" s="6">
        <v>66</v>
      </c>
    </row>
    <row r="21" spans="1:5" ht="20.100000000000001" customHeight="1">
      <c r="A21" s="9">
        <v>19</v>
      </c>
      <c r="B21" s="5" t="s">
        <v>6</v>
      </c>
      <c r="C21" s="6">
        <v>52</v>
      </c>
      <c r="D21" s="6">
        <v>23</v>
      </c>
      <c r="E21" s="6">
        <v>29</v>
      </c>
    </row>
    <row r="22" spans="1:5" ht="20.100000000000001" customHeight="1">
      <c r="A22" s="9">
        <v>20</v>
      </c>
      <c r="B22" s="5" t="s">
        <v>7</v>
      </c>
      <c r="C22" s="6">
        <v>35</v>
      </c>
      <c r="D22" s="6">
        <v>23</v>
      </c>
      <c r="E22" s="6">
        <v>98</v>
      </c>
    </row>
    <row r="23" spans="1:5" ht="20.100000000000001" customHeight="1">
      <c r="A23" s="9">
        <v>21</v>
      </c>
      <c r="B23" s="5" t="s">
        <v>6</v>
      </c>
      <c r="C23" s="6">
        <v>35</v>
      </c>
      <c r="D23" s="6">
        <v>24</v>
      </c>
      <c r="E23" s="6">
        <v>35</v>
      </c>
    </row>
    <row r="24" spans="1:5" ht="20.100000000000001" customHeight="1">
      <c r="A24" s="9">
        <v>22</v>
      </c>
      <c r="B24" s="5" t="s">
        <v>6</v>
      </c>
      <c r="C24" s="6">
        <v>25</v>
      </c>
      <c r="D24" s="6">
        <v>24</v>
      </c>
      <c r="E24" s="6">
        <v>73</v>
      </c>
    </row>
    <row r="25" spans="1:5" ht="20.100000000000001" customHeight="1">
      <c r="A25" s="9">
        <v>23</v>
      </c>
      <c r="B25" s="5" t="s">
        <v>7</v>
      </c>
      <c r="C25" s="6">
        <v>46</v>
      </c>
      <c r="D25" s="6">
        <v>25</v>
      </c>
      <c r="E25" s="6">
        <v>5</v>
      </c>
    </row>
    <row r="26" spans="1:5" ht="20.100000000000001" customHeight="1">
      <c r="A26" s="9">
        <v>24</v>
      </c>
      <c r="B26" s="5" t="s">
        <v>6</v>
      </c>
      <c r="C26" s="6">
        <v>31</v>
      </c>
      <c r="D26" s="6">
        <v>25</v>
      </c>
      <c r="E26" s="6">
        <v>73</v>
      </c>
    </row>
    <row r="27" spans="1:5" ht="20.100000000000001" customHeight="1">
      <c r="A27" s="9">
        <v>25</v>
      </c>
      <c r="B27" s="5" t="s">
        <v>7</v>
      </c>
      <c r="C27" s="6">
        <v>54</v>
      </c>
      <c r="D27" s="6">
        <v>28</v>
      </c>
      <c r="E27" s="6">
        <v>14</v>
      </c>
    </row>
    <row r="28" spans="1:5" ht="20.100000000000001" customHeight="1">
      <c r="A28" s="9">
        <v>26</v>
      </c>
      <c r="B28" s="5" t="s">
        <v>6</v>
      </c>
      <c r="C28" s="6">
        <v>29</v>
      </c>
      <c r="D28" s="6">
        <v>28</v>
      </c>
      <c r="E28" s="6">
        <v>82</v>
      </c>
    </row>
    <row r="29" spans="1:5" ht="20.100000000000001" customHeight="1">
      <c r="A29" s="9">
        <v>27</v>
      </c>
      <c r="B29" s="5" t="s">
        <v>7</v>
      </c>
      <c r="C29" s="6">
        <v>45</v>
      </c>
      <c r="D29" s="6">
        <v>28</v>
      </c>
      <c r="E29" s="6">
        <v>32</v>
      </c>
    </row>
    <row r="30" spans="1:5" ht="20.100000000000001" customHeight="1">
      <c r="A30" s="9">
        <v>28</v>
      </c>
      <c r="B30" s="5" t="s">
        <v>6</v>
      </c>
      <c r="C30" s="6">
        <v>35</v>
      </c>
      <c r="D30" s="6">
        <v>28</v>
      </c>
      <c r="E30" s="6">
        <v>61</v>
      </c>
    </row>
    <row r="31" spans="1:5" ht="20.100000000000001" customHeight="1">
      <c r="A31" s="9">
        <v>29</v>
      </c>
      <c r="B31" s="5" t="s">
        <v>7</v>
      </c>
      <c r="C31" s="6">
        <v>40</v>
      </c>
      <c r="D31" s="6">
        <v>29</v>
      </c>
      <c r="E31" s="6">
        <v>31</v>
      </c>
    </row>
    <row r="32" spans="1:5" ht="20.100000000000001" customHeight="1">
      <c r="A32" s="9">
        <v>30</v>
      </c>
      <c r="B32" s="5" t="s">
        <v>7</v>
      </c>
      <c r="C32" s="6">
        <v>23</v>
      </c>
      <c r="D32" s="6">
        <v>29</v>
      </c>
      <c r="E32" s="6">
        <v>87</v>
      </c>
    </row>
    <row r="33" spans="1:5" ht="20.100000000000001" customHeight="1">
      <c r="A33" s="9">
        <v>31</v>
      </c>
      <c r="B33" s="5" t="s">
        <v>6</v>
      </c>
      <c r="C33" s="6">
        <v>60</v>
      </c>
      <c r="D33" s="6">
        <v>30</v>
      </c>
      <c r="E33" s="6">
        <v>4</v>
      </c>
    </row>
    <row r="34" spans="1:5" ht="20.100000000000001" customHeight="1">
      <c r="A34" s="9">
        <v>32</v>
      </c>
      <c r="B34" s="5" t="s">
        <v>7</v>
      </c>
      <c r="C34" s="6">
        <v>21</v>
      </c>
      <c r="D34" s="6">
        <v>30</v>
      </c>
      <c r="E34" s="6">
        <v>73</v>
      </c>
    </row>
    <row r="35" spans="1:5" ht="20.100000000000001" customHeight="1">
      <c r="A35" s="9">
        <v>33</v>
      </c>
      <c r="B35" s="5" t="s">
        <v>6</v>
      </c>
      <c r="C35" s="6">
        <v>53</v>
      </c>
      <c r="D35" s="6">
        <v>33</v>
      </c>
      <c r="E35" s="6">
        <v>4</v>
      </c>
    </row>
    <row r="36" spans="1:5" ht="20.100000000000001" customHeight="1">
      <c r="A36" s="9">
        <v>34</v>
      </c>
      <c r="B36" s="5" t="s">
        <v>6</v>
      </c>
      <c r="C36" s="6">
        <v>18</v>
      </c>
      <c r="D36" s="6">
        <v>33</v>
      </c>
      <c r="E36" s="6">
        <v>92</v>
      </c>
    </row>
    <row r="37" spans="1:5" ht="20.100000000000001" customHeight="1">
      <c r="A37" s="9">
        <v>35</v>
      </c>
      <c r="B37" s="5" t="s">
        <v>7</v>
      </c>
      <c r="C37" s="6">
        <v>49</v>
      </c>
      <c r="D37" s="6">
        <v>33</v>
      </c>
      <c r="E37" s="6">
        <v>14</v>
      </c>
    </row>
    <row r="38" spans="1:5" ht="20.100000000000001" customHeight="1">
      <c r="A38" s="9">
        <v>36</v>
      </c>
      <c r="B38" s="5" t="s">
        <v>7</v>
      </c>
      <c r="C38" s="6">
        <v>21</v>
      </c>
      <c r="D38" s="6">
        <v>33</v>
      </c>
      <c r="E38" s="6">
        <v>81</v>
      </c>
    </row>
    <row r="39" spans="1:5" ht="20.100000000000001" customHeight="1">
      <c r="A39" s="9">
        <v>37</v>
      </c>
      <c r="B39" s="5" t="s">
        <v>7</v>
      </c>
      <c r="C39" s="6">
        <v>42</v>
      </c>
      <c r="D39" s="6">
        <v>34</v>
      </c>
      <c r="E39" s="6">
        <v>17</v>
      </c>
    </row>
    <row r="40" spans="1:5" ht="20.100000000000001" customHeight="1">
      <c r="A40" s="9">
        <v>38</v>
      </c>
      <c r="B40" s="5" t="s">
        <v>7</v>
      </c>
      <c r="C40" s="6">
        <v>30</v>
      </c>
      <c r="D40" s="6">
        <v>34</v>
      </c>
      <c r="E40" s="6">
        <v>73</v>
      </c>
    </row>
    <row r="41" spans="1:5" ht="20.100000000000001" customHeight="1">
      <c r="A41" s="9">
        <v>39</v>
      </c>
      <c r="B41" s="5" t="s">
        <v>7</v>
      </c>
      <c r="C41" s="6">
        <v>36</v>
      </c>
      <c r="D41" s="6">
        <v>37</v>
      </c>
      <c r="E41" s="6">
        <v>26</v>
      </c>
    </row>
    <row r="42" spans="1:5" ht="20.100000000000001" customHeight="1">
      <c r="A42" s="9">
        <v>40</v>
      </c>
      <c r="B42" s="5" t="s">
        <v>7</v>
      </c>
      <c r="C42" s="6">
        <v>20</v>
      </c>
      <c r="D42" s="6">
        <v>37</v>
      </c>
      <c r="E42" s="6">
        <v>75</v>
      </c>
    </row>
    <row r="43" spans="1:5" ht="20.100000000000001" customHeight="1">
      <c r="A43" s="9">
        <v>41</v>
      </c>
      <c r="B43" s="5" t="s">
        <v>7</v>
      </c>
      <c r="C43" s="6">
        <v>65</v>
      </c>
      <c r="D43" s="6">
        <v>38</v>
      </c>
      <c r="E43" s="6">
        <v>35</v>
      </c>
    </row>
    <row r="44" spans="1:5" ht="20.100000000000001" customHeight="1">
      <c r="A44" s="9">
        <v>42</v>
      </c>
      <c r="B44" s="5" t="s">
        <v>6</v>
      </c>
      <c r="C44" s="6">
        <v>24</v>
      </c>
      <c r="D44" s="6">
        <v>38</v>
      </c>
      <c r="E44" s="6">
        <v>92</v>
      </c>
    </row>
    <row r="45" spans="1:5" ht="20.100000000000001" customHeight="1">
      <c r="A45" s="9">
        <v>43</v>
      </c>
      <c r="B45" s="5" t="s">
        <v>6</v>
      </c>
      <c r="C45" s="6">
        <v>48</v>
      </c>
      <c r="D45" s="6">
        <v>39</v>
      </c>
      <c r="E45" s="6">
        <v>36</v>
      </c>
    </row>
    <row r="46" spans="1:5" ht="20.100000000000001" customHeight="1">
      <c r="A46" s="9">
        <v>44</v>
      </c>
      <c r="B46" s="5" t="s">
        <v>7</v>
      </c>
      <c r="C46" s="6">
        <v>31</v>
      </c>
      <c r="D46" s="6">
        <v>39</v>
      </c>
      <c r="E46" s="6">
        <v>61</v>
      </c>
    </row>
    <row r="47" spans="1:5" ht="20.100000000000001" customHeight="1">
      <c r="A47" s="9">
        <v>45</v>
      </c>
      <c r="B47" s="5" t="s">
        <v>7</v>
      </c>
      <c r="C47" s="6">
        <v>49</v>
      </c>
      <c r="D47" s="6">
        <v>39</v>
      </c>
      <c r="E47" s="6">
        <v>28</v>
      </c>
    </row>
    <row r="48" spans="1:5" ht="20.100000000000001" customHeight="1">
      <c r="A48" s="9">
        <v>46</v>
      </c>
      <c r="B48" s="5" t="s">
        <v>7</v>
      </c>
      <c r="C48" s="6">
        <v>24</v>
      </c>
      <c r="D48" s="6">
        <v>39</v>
      </c>
      <c r="E48" s="6">
        <v>65</v>
      </c>
    </row>
    <row r="49" spans="1:5" ht="20.100000000000001" customHeight="1">
      <c r="A49" s="9">
        <v>47</v>
      </c>
      <c r="B49" s="5" t="s">
        <v>7</v>
      </c>
      <c r="C49" s="6">
        <v>50</v>
      </c>
      <c r="D49" s="6">
        <v>40</v>
      </c>
      <c r="E49" s="6">
        <v>55</v>
      </c>
    </row>
    <row r="50" spans="1:5" ht="20.100000000000001" customHeight="1">
      <c r="A50" s="9">
        <v>48</v>
      </c>
      <c r="B50" s="5" t="s">
        <v>7</v>
      </c>
      <c r="C50" s="6">
        <v>27</v>
      </c>
      <c r="D50" s="6">
        <v>40</v>
      </c>
      <c r="E50" s="6">
        <v>47</v>
      </c>
    </row>
    <row r="51" spans="1:5" ht="20.100000000000001" customHeight="1">
      <c r="A51" s="9">
        <v>49</v>
      </c>
      <c r="B51" s="5" t="s">
        <v>7</v>
      </c>
      <c r="C51" s="6">
        <v>29</v>
      </c>
      <c r="D51" s="6">
        <v>40</v>
      </c>
      <c r="E51" s="6">
        <v>42</v>
      </c>
    </row>
    <row r="52" spans="1:5" ht="20.100000000000001" customHeight="1">
      <c r="A52" s="9">
        <v>50</v>
      </c>
      <c r="B52" s="5" t="s">
        <v>7</v>
      </c>
      <c r="C52" s="6">
        <v>31</v>
      </c>
      <c r="D52" s="6">
        <v>40</v>
      </c>
      <c r="E52" s="6">
        <v>42</v>
      </c>
    </row>
    <row r="53" spans="1:5" ht="20.100000000000001" customHeight="1">
      <c r="A53" s="9">
        <v>51</v>
      </c>
      <c r="B53" s="5" t="s">
        <v>7</v>
      </c>
      <c r="C53" s="6">
        <v>49</v>
      </c>
      <c r="D53" s="6">
        <v>42</v>
      </c>
      <c r="E53" s="6">
        <v>52</v>
      </c>
    </row>
    <row r="54" spans="1:5" ht="20.100000000000001" customHeight="1">
      <c r="A54" s="9">
        <v>52</v>
      </c>
      <c r="B54" s="5" t="s">
        <v>6</v>
      </c>
      <c r="C54" s="6">
        <v>33</v>
      </c>
      <c r="D54" s="6">
        <v>42</v>
      </c>
      <c r="E54" s="6">
        <v>60</v>
      </c>
    </row>
    <row r="55" spans="1:5" ht="20.100000000000001" customHeight="1">
      <c r="A55" s="9">
        <v>53</v>
      </c>
      <c r="B55" s="5" t="s">
        <v>7</v>
      </c>
      <c r="C55" s="6">
        <v>31</v>
      </c>
      <c r="D55" s="6">
        <v>43</v>
      </c>
      <c r="E55" s="6">
        <v>54</v>
      </c>
    </row>
    <row r="56" spans="1:5" ht="20.100000000000001" customHeight="1">
      <c r="A56" s="9">
        <v>54</v>
      </c>
      <c r="B56" s="5" t="s">
        <v>6</v>
      </c>
      <c r="C56" s="6">
        <v>59</v>
      </c>
      <c r="D56" s="6">
        <v>43</v>
      </c>
      <c r="E56" s="6">
        <v>60</v>
      </c>
    </row>
    <row r="57" spans="1:5" ht="20.100000000000001" customHeight="1">
      <c r="A57" s="9">
        <v>55</v>
      </c>
      <c r="B57" s="5" t="s">
        <v>7</v>
      </c>
      <c r="C57" s="6">
        <v>50</v>
      </c>
      <c r="D57" s="6">
        <v>43</v>
      </c>
      <c r="E57" s="6">
        <v>45</v>
      </c>
    </row>
    <row r="58" spans="1:5" ht="20.100000000000001" customHeight="1">
      <c r="A58" s="9">
        <v>56</v>
      </c>
      <c r="B58" s="5" t="s">
        <v>6</v>
      </c>
      <c r="C58" s="6">
        <v>47</v>
      </c>
      <c r="D58" s="6">
        <v>43</v>
      </c>
      <c r="E58" s="6">
        <v>41</v>
      </c>
    </row>
    <row r="59" spans="1:5" ht="20.100000000000001" customHeight="1">
      <c r="A59" s="9">
        <v>57</v>
      </c>
      <c r="B59" s="5" t="s">
        <v>7</v>
      </c>
      <c r="C59" s="6">
        <v>51</v>
      </c>
      <c r="D59" s="6">
        <v>44</v>
      </c>
      <c r="E59" s="6">
        <v>50</v>
      </c>
    </row>
    <row r="60" spans="1:5" ht="20.100000000000001" customHeight="1">
      <c r="A60" s="9">
        <v>58</v>
      </c>
      <c r="B60" s="5" t="s">
        <v>6</v>
      </c>
      <c r="C60" s="6">
        <v>69</v>
      </c>
      <c r="D60" s="6">
        <v>44</v>
      </c>
      <c r="E60" s="6">
        <v>46</v>
      </c>
    </row>
    <row r="61" spans="1:5" ht="20.100000000000001" customHeight="1">
      <c r="A61" s="9">
        <v>59</v>
      </c>
      <c r="B61" s="5" t="s">
        <v>7</v>
      </c>
      <c r="C61" s="6">
        <v>27</v>
      </c>
      <c r="D61" s="6">
        <v>46</v>
      </c>
      <c r="E61" s="6">
        <v>51</v>
      </c>
    </row>
    <row r="62" spans="1:5" ht="20.100000000000001" customHeight="1">
      <c r="A62" s="9">
        <v>60</v>
      </c>
      <c r="B62" s="5" t="s">
        <v>6</v>
      </c>
      <c r="C62" s="6">
        <v>53</v>
      </c>
      <c r="D62" s="6">
        <v>46</v>
      </c>
      <c r="E62" s="6">
        <v>46</v>
      </c>
    </row>
    <row r="63" spans="1:5" ht="20.100000000000001" customHeight="1">
      <c r="A63" s="9">
        <v>61</v>
      </c>
      <c r="B63" s="5" t="s">
        <v>6</v>
      </c>
      <c r="C63" s="6">
        <v>70</v>
      </c>
      <c r="D63" s="6">
        <v>46</v>
      </c>
      <c r="E63" s="6">
        <v>56</v>
      </c>
    </row>
    <row r="64" spans="1:5" ht="20.100000000000001" customHeight="1">
      <c r="A64" s="9">
        <v>62</v>
      </c>
      <c r="B64" s="5" t="s">
        <v>6</v>
      </c>
      <c r="C64" s="6">
        <v>19</v>
      </c>
      <c r="D64" s="6">
        <v>46</v>
      </c>
      <c r="E64" s="6">
        <v>55</v>
      </c>
    </row>
    <row r="65" spans="1:5" ht="20.100000000000001" customHeight="1">
      <c r="A65" s="9">
        <v>63</v>
      </c>
      <c r="B65" s="5" t="s">
        <v>7</v>
      </c>
      <c r="C65" s="6">
        <v>67</v>
      </c>
      <c r="D65" s="6">
        <v>47</v>
      </c>
      <c r="E65" s="6">
        <v>52</v>
      </c>
    </row>
    <row r="66" spans="1:5" ht="20.100000000000001" customHeight="1">
      <c r="A66" s="9">
        <v>64</v>
      </c>
      <c r="B66" s="5" t="s">
        <v>7</v>
      </c>
      <c r="C66" s="6">
        <v>54</v>
      </c>
      <c r="D66" s="6">
        <v>47</v>
      </c>
      <c r="E66" s="6">
        <v>59</v>
      </c>
    </row>
    <row r="67" spans="1:5" ht="20.100000000000001" customHeight="1">
      <c r="A67" s="9">
        <v>65</v>
      </c>
      <c r="B67" s="5" t="s">
        <v>6</v>
      </c>
      <c r="C67" s="6">
        <v>63</v>
      </c>
      <c r="D67" s="6">
        <v>48</v>
      </c>
      <c r="E67" s="6">
        <v>51</v>
      </c>
    </row>
    <row r="68" spans="1:5" ht="20.100000000000001" customHeight="1">
      <c r="A68" s="9">
        <v>66</v>
      </c>
      <c r="B68" s="5" t="s">
        <v>6</v>
      </c>
      <c r="C68" s="6">
        <v>18</v>
      </c>
      <c r="D68" s="6">
        <v>48</v>
      </c>
      <c r="E68" s="6">
        <v>59</v>
      </c>
    </row>
    <row r="69" spans="1:5" ht="20.100000000000001" customHeight="1">
      <c r="A69" s="9">
        <v>67</v>
      </c>
      <c r="B69" s="5" t="s">
        <v>7</v>
      </c>
      <c r="C69" s="6">
        <v>43</v>
      </c>
      <c r="D69" s="6">
        <v>48</v>
      </c>
      <c r="E69" s="6">
        <v>50</v>
      </c>
    </row>
    <row r="70" spans="1:5" ht="20.100000000000001" customHeight="1">
      <c r="A70" s="9">
        <v>68</v>
      </c>
      <c r="B70" s="5" t="s">
        <v>7</v>
      </c>
      <c r="C70" s="6">
        <v>68</v>
      </c>
      <c r="D70" s="6">
        <v>48</v>
      </c>
      <c r="E70" s="6">
        <v>48</v>
      </c>
    </row>
    <row r="71" spans="1:5" ht="20.100000000000001" customHeight="1">
      <c r="A71" s="9">
        <v>69</v>
      </c>
      <c r="B71" s="5" t="s">
        <v>6</v>
      </c>
      <c r="C71" s="6">
        <v>19</v>
      </c>
      <c r="D71" s="6">
        <v>48</v>
      </c>
      <c r="E71" s="6">
        <v>59</v>
      </c>
    </row>
    <row r="72" spans="1:5" ht="20.100000000000001" customHeight="1">
      <c r="A72" s="9">
        <v>70</v>
      </c>
      <c r="B72" s="5" t="s">
        <v>7</v>
      </c>
      <c r="C72" s="6">
        <v>32</v>
      </c>
      <c r="D72" s="6">
        <v>48</v>
      </c>
      <c r="E72" s="6">
        <v>47</v>
      </c>
    </row>
    <row r="73" spans="1:5" ht="20.100000000000001" customHeight="1">
      <c r="A73" s="9">
        <v>71</v>
      </c>
      <c r="B73" s="5" t="s">
        <v>6</v>
      </c>
      <c r="C73" s="6">
        <v>70</v>
      </c>
      <c r="D73" s="6">
        <v>49</v>
      </c>
      <c r="E73" s="6">
        <v>55</v>
      </c>
    </row>
    <row r="74" spans="1:5" ht="20.100000000000001" customHeight="1">
      <c r="A74" s="9">
        <v>72</v>
      </c>
      <c r="B74" s="5" t="s">
        <v>7</v>
      </c>
      <c r="C74" s="6">
        <v>47</v>
      </c>
      <c r="D74" s="6">
        <v>49</v>
      </c>
      <c r="E74" s="6">
        <v>42</v>
      </c>
    </row>
    <row r="75" spans="1:5" ht="20.100000000000001" customHeight="1">
      <c r="A75" s="9">
        <v>73</v>
      </c>
      <c r="B75" s="5" t="s">
        <v>7</v>
      </c>
      <c r="C75" s="6">
        <v>60</v>
      </c>
      <c r="D75" s="6">
        <v>50</v>
      </c>
      <c r="E75" s="6">
        <v>49</v>
      </c>
    </row>
    <row r="76" spans="1:5" ht="20.100000000000001" customHeight="1">
      <c r="A76" s="9">
        <v>74</v>
      </c>
      <c r="B76" s="5" t="s">
        <v>7</v>
      </c>
      <c r="C76" s="6">
        <v>60</v>
      </c>
      <c r="D76" s="6">
        <v>50</v>
      </c>
      <c r="E76" s="6">
        <v>56</v>
      </c>
    </row>
    <row r="77" spans="1:5" ht="20.100000000000001" customHeight="1">
      <c r="A77" s="9">
        <v>75</v>
      </c>
      <c r="B77" s="5" t="s">
        <v>6</v>
      </c>
      <c r="C77" s="6">
        <v>59</v>
      </c>
      <c r="D77" s="6">
        <v>54</v>
      </c>
      <c r="E77" s="6">
        <v>47</v>
      </c>
    </row>
    <row r="78" spans="1:5" ht="20.100000000000001" customHeight="1">
      <c r="A78" s="9">
        <v>76</v>
      </c>
      <c r="B78" s="5" t="s">
        <v>6</v>
      </c>
      <c r="C78" s="6">
        <v>26</v>
      </c>
      <c r="D78" s="6">
        <v>54</v>
      </c>
      <c r="E78" s="6">
        <v>54</v>
      </c>
    </row>
    <row r="79" spans="1:5" ht="20.100000000000001" customHeight="1">
      <c r="A79" s="9">
        <v>77</v>
      </c>
      <c r="B79" s="5" t="s">
        <v>7</v>
      </c>
      <c r="C79" s="6">
        <v>45</v>
      </c>
      <c r="D79" s="6">
        <v>54</v>
      </c>
      <c r="E79" s="6">
        <v>53</v>
      </c>
    </row>
    <row r="80" spans="1:5" ht="20.100000000000001" customHeight="1">
      <c r="A80" s="9">
        <v>78</v>
      </c>
      <c r="B80" s="5" t="s">
        <v>6</v>
      </c>
      <c r="C80" s="6">
        <v>40</v>
      </c>
      <c r="D80" s="6">
        <v>54</v>
      </c>
      <c r="E80" s="6">
        <v>48</v>
      </c>
    </row>
    <row r="81" spans="1:5" ht="20.100000000000001" customHeight="1">
      <c r="A81" s="9">
        <v>79</v>
      </c>
      <c r="B81" s="5" t="s">
        <v>7</v>
      </c>
      <c r="C81" s="6">
        <v>23</v>
      </c>
      <c r="D81" s="6">
        <v>54</v>
      </c>
      <c r="E81" s="6">
        <v>52</v>
      </c>
    </row>
    <row r="82" spans="1:5" ht="20.100000000000001" customHeight="1">
      <c r="A82" s="9">
        <v>80</v>
      </c>
      <c r="B82" s="5" t="s">
        <v>7</v>
      </c>
      <c r="C82" s="6">
        <v>49</v>
      </c>
      <c r="D82" s="6">
        <v>54</v>
      </c>
      <c r="E82" s="6">
        <v>42</v>
      </c>
    </row>
    <row r="83" spans="1:5" ht="20.100000000000001" customHeight="1">
      <c r="A83" s="9">
        <v>81</v>
      </c>
      <c r="B83" s="5" t="s">
        <v>6</v>
      </c>
      <c r="C83" s="6">
        <v>57</v>
      </c>
      <c r="D83" s="6">
        <v>54</v>
      </c>
      <c r="E83" s="6">
        <v>51</v>
      </c>
    </row>
    <row r="84" spans="1:5" ht="20.100000000000001" customHeight="1">
      <c r="A84" s="9">
        <v>82</v>
      </c>
      <c r="B84" s="5" t="s">
        <v>6</v>
      </c>
      <c r="C84" s="6">
        <v>38</v>
      </c>
      <c r="D84" s="6">
        <v>54</v>
      </c>
      <c r="E84" s="6">
        <v>55</v>
      </c>
    </row>
    <row r="85" spans="1:5" ht="20.100000000000001" customHeight="1">
      <c r="A85" s="9">
        <v>83</v>
      </c>
      <c r="B85" s="5" t="s">
        <v>6</v>
      </c>
      <c r="C85" s="6">
        <v>67</v>
      </c>
      <c r="D85" s="6">
        <v>54</v>
      </c>
      <c r="E85" s="6">
        <v>41</v>
      </c>
    </row>
    <row r="86" spans="1:5" ht="20.100000000000001" customHeight="1">
      <c r="A86" s="9">
        <v>84</v>
      </c>
      <c r="B86" s="5" t="s">
        <v>7</v>
      </c>
      <c r="C86" s="6">
        <v>46</v>
      </c>
      <c r="D86" s="6">
        <v>54</v>
      </c>
      <c r="E86" s="6">
        <v>44</v>
      </c>
    </row>
    <row r="87" spans="1:5" ht="20.100000000000001" customHeight="1">
      <c r="A87" s="9">
        <v>85</v>
      </c>
      <c r="B87" s="5" t="s">
        <v>7</v>
      </c>
      <c r="C87" s="6">
        <v>21</v>
      </c>
      <c r="D87" s="6">
        <v>54</v>
      </c>
      <c r="E87" s="6">
        <v>57</v>
      </c>
    </row>
    <row r="88" spans="1:5" ht="20.100000000000001" customHeight="1">
      <c r="A88" s="9">
        <v>86</v>
      </c>
      <c r="B88" s="5" t="s">
        <v>6</v>
      </c>
      <c r="C88" s="6">
        <v>48</v>
      </c>
      <c r="D88" s="6">
        <v>54</v>
      </c>
      <c r="E88" s="6">
        <v>46</v>
      </c>
    </row>
    <row r="89" spans="1:5" ht="20.100000000000001" customHeight="1">
      <c r="A89" s="9">
        <v>87</v>
      </c>
      <c r="B89" s="5" t="s">
        <v>7</v>
      </c>
      <c r="C89" s="6">
        <v>55</v>
      </c>
      <c r="D89" s="6">
        <v>57</v>
      </c>
      <c r="E89" s="6">
        <v>58</v>
      </c>
    </row>
    <row r="90" spans="1:5" ht="20.100000000000001" customHeight="1">
      <c r="A90" s="9">
        <v>88</v>
      </c>
      <c r="B90" s="5" t="s">
        <v>7</v>
      </c>
      <c r="C90" s="6">
        <v>22</v>
      </c>
      <c r="D90" s="6">
        <v>57</v>
      </c>
      <c r="E90" s="6">
        <v>55</v>
      </c>
    </row>
    <row r="91" spans="1:5" ht="20.100000000000001" customHeight="1">
      <c r="A91" s="9">
        <v>89</v>
      </c>
      <c r="B91" s="5" t="s">
        <v>7</v>
      </c>
      <c r="C91" s="6">
        <v>34</v>
      </c>
      <c r="D91" s="6">
        <v>58</v>
      </c>
      <c r="E91" s="6">
        <v>60</v>
      </c>
    </row>
    <row r="92" spans="1:5" ht="20.100000000000001" customHeight="1">
      <c r="A92" s="9">
        <v>90</v>
      </c>
      <c r="B92" s="5" t="s">
        <v>7</v>
      </c>
      <c r="C92" s="6">
        <v>50</v>
      </c>
      <c r="D92" s="6">
        <v>58</v>
      </c>
      <c r="E92" s="6">
        <v>46</v>
      </c>
    </row>
    <row r="93" spans="1:5" ht="20.100000000000001" customHeight="1">
      <c r="A93" s="9">
        <v>91</v>
      </c>
      <c r="B93" s="5" t="s">
        <v>7</v>
      </c>
      <c r="C93" s="6">
        <v>68</v>
      </c>
      <c r="D93" s="6">
        <v>59</v>
      </c>
      <c r="E93" s="6">
        <v>55</v>
      </c>
    </row>
    <row r="94" spans="1:5" ht="20.100000000000001" customHeight="1">
      <c r="A94" s="9">
        <v>92</v>
      </c>
      <c r="B94" s="5" t="s">
        <v>6</v>
      </c>
      <c r="C94" s="6">
        <v>18</v>
      </c>
      <c r="D94" s="6">
        <v>59</v>
      </c>
      <c r="E94" s="6">
        <v>41</v>
      </c>
    </row>
    <row r="95" spans="1:5" ht="20.100000000000001" customHeight="1">
      <c r="A95" s="9">
        <v>93</v>
      </c>
      <c r="B95" s="5" t="s">
        <v>6</v>
      </c>
      <c r="C95" s="6">
        <v>48</v>
      </c>
      <c r="D95" s="6">
        <v>60</v>
      </c>
      <c r="E95" s="6">
        <v>49</v>
      </c>
    </row>
    <row r="96" spans="1:5" ht="20.100000000000001" customHeight="1">
      <c r="A96" s="9">
        <v>94</v>
      </c>
      <c r="B96" s="5" t="s">
        <v>7</v>
      </c>
      <c r="C96" s="6">
        <v>40</v>
      </c>
      <c r="D96" s="6">
        <v>60</v>
      </c>
      <c r="E96" s="6">
        <v>40</v>
      </c>
    </row>
    <row r="97" spans="1:5" ht="20.100000000000001" customHeight="1">
      <c r="A97" s="9">
        <v>95</v>
      </c>
      <c r="B97" s="5" t="s">
        <v>7</v>
      </c>
      <c r="C97" s="6">
        <v>32</v>
      </c>
      <c r="D97" s="6">
        <v>60</v>
      </c>
      <c r="E97" s="6">
        <v>42</v>
      </c>
    </row>
    <row r="98" spans="1:5" ht="20.100000000000001" customHeight="1">
      <c r="A98" s="9">
        <v>96</v>
      </c>
      <c r="B98" s="5" t="s">
        <v>6</v>
      </c>
      <c r="C98" s="6">
        <v>24</v>
      </c>
      <c r="D98" s="6">
        <v>60</v>
      </c>
      <c r="E98" s="6">
        <v>52</v>
      </c>
    </row>
    <row r="99" spans="1:5" ht="20.100000000000001" customHeight="1">
      <c r="A99" s="9">
        <v>97</v>
      </c>
      <c r="B99" s="5" t="s">
        <v>7</v>
      </c>
      <c r="C99" s="6">
        <v>47</v>
      </c>
      <c r="D99" s="6">
        <v>60</v>
      </c>
      <c r="E99" s="6">
        <v>47</v>
      </c>
    </row>
    <row r="100" spans="1:5" ht="20.100000000000001" customHeight="1">
      <c r="A100" s="9">
        <v>98</v>
      </c>
      <c r="B100" s="5" t="s">
        <v>7</v>
      </c>
      <c r="C100" s="6">
        <v>27</v>
      </c>
      <c r="D100" s="6">
        <v>60</v>
      </c>
      <c r="E100" s="6">
        <v>50</v>
      </c>
    </row>
    <row r="101" spans="1:5" ht="20.100000000000001" customHeight="1">
      <c r="A101" s="9">
        <v>99</v>
      </c>
      <c r="B101" s="5" t="s">
        <v>6</v>
      </c>
      <c r="C101" s="6">
        <v>48</v>
      </c>
      <c r="D101" s="6">
        <v>61</v>
      </c>
      <c r="E101" s="6">
        <v>42</v>
      </c>
    </row>
    <row r="102" spans="1:5" ht="20.100000000000001" customHeight="1">
      <c r="A102" s="9">
        <v>100</v>
      </c>
      <c r="B102" s="5" t="s">
        <v>6</v>
      </c>
      <c r="C102" s="6">
        <v>20</v>
      </c>
      <c r="D102" s="6">
        <v>61</v>
      </c>
      <c r="E102" s="6">
        <v>49</v>
      </c>
    </row>
    <row r="103" spans="1:5" ht="20.100000000000001" customHeight="1">
      <c r="A103" s="9">
        <v>101</v>
      </c>
      <c r="B103" s="5" t="s">
        <v>7</v>
      </c>
      <c r="C103" s="6">
        <v>23</v>
      </c>
      <c r="D103" s="6">
        <v>62</v>
      </c>
      <c r="E103" s="6">
        <v>41</v>
      </c>
    </row>
    <row r="104" spans="1:5" ht="20.100000000000001" customHeight="1">
      <c r="A104" s="9">
        <v>102</v>
      </c>
      <c r="B104" s="5" t="s">
        <v>7</v>
      </c>
      <c r="C104" s="6">
        <v>49</v>
      </c>
      <c r="D104" s="6">
        <v>62</v>
      </c>
      <c r="E104" s="6">
        <v>48</v>
      </c>
    </row>
    <row r="105" spans="1:5" ht="20.100000000000001" customHeight="1">
      <c r="A105" s="9">
        <v>103</v>
      </c>
      <c r="B105" s="5" t="s">
        <v>6</v>
      </c>
      <c r="C105" s="6">
        <v>67</v>
      </c>
      <c r="D105" s="6">
        <v>62</v>
      </c>
      <c r="E105" s="6">
        <v>59</v>
      </c>
    </row>
    <row r="106" spans="1:5" ht="20.100000000000001" customHeight="1">
      <c r="A106" s="9">
        <v>104</v>
      </c>
      <c r="B106" s="5" t="s">
        <v>6</v>
      </c>
      <c r="C106" s="6">
        <v>26</v>
      </c>
      <c r="D106" s="6">
        <v>62</v>
      </c>
      <c r="E106" s="6">
        <v>55</v>
      </c>
    </row>
    <row r="107" spans="1:5" ht="20.100000000000001" customHeight="1">
      <c r="A107" s="9">
        <v>105</v>
      </c>
      <c r="B107" s="5" t="s">
        <v>6</v>
      </c>
      <c r="C107" s="6">
        <v>49</v>
      </c>
      <c r="D107" s="6">
        <v>62</v>
      </c>
      <c r="E107" s="6">
        <v>56</v>
      </c>
    </row>
    <row r="108" spans="1:5" ht="20.100000000000001" customHeight="1">
      <c r="A108" s="9">
        <v>106</v>
      </c>
      <c r="B108" s="5" t="s">
        <v>7</v>
      </c>
      <c r="C108" s="6">
        <v>21</v>
      </c>
      <c r="D108" s="6">
        <v>62</v>
      </c>
      <c r="E108" s="6">
        <v>42</v>
      </c>
    </row>
    <row r="109" spans="1:5" ht="20.100000000000001" customHeight="1">
      <c r="A109" s="9">
        <v>107</v>
      </c>
      <c r="B109" s="5" t="s">
        <v>7</v>
      </c>
      <c r="C109" s="6">
        <v>66</v>
      </c>
      <c r="D109" s="6">
        <v>63</v>
      </c>
      <c r="E109" s="6">
        <v>50</v>
      </c>
    </row>
    <row r="110" spans="1:5" ht="20.100000000000001" customHeight="1">
      <c r="A110" s="9">
        <v>108</v>
      </c>
      <c r="B110" s="5" t="s">
        <v>6</v>
      </c>
      <c r="C110" s="6">
        <v>54</v>
      </c>
      <c r="D110" s="6">
        <v>63</v>
      </c>
      <c r="E110" s="6">
        <v>46</v>
      </c>
    </row>
    <row r="111" spans="1:5" ht="20.100000000000001" customHeight="1">
      <c r="A111" s="9">
        <v>109</v>
      </c>
      <c r="B111" s="5" t="s">
        <v>6</v>
      </c>
      <c r="C111" s="6">
        <v>68</v>
      </c>
      <c r="D111" s="6">
        <v>63</v>
      </c>
      <c r="E111" s="6">
        <v>43</v>
      </c>
    </row>
    <row r="112" spans="1:5" ht="20.100000000000001" customHeight="1">
      <c r="A112" s="9">
        <v>110</v>
      </c>
      <c r="B112" s="5" t="s">
        <v>6</v>
      </c>
      <c r="C112" s="6">
        <v>66</v>
      </c>
      <c r="D112" s="6">
        <v>63</v>
      </c>
      <c r="E112" s="6">
        <v>48</v>
      </c>
    </row>
    <row r="113" spans="1:5" ht="20.100000000000001" customHeight="1">
      <c r="A113" s="9">
        <v>111</v>
      </c>
      <c r="B113" s="5" t="s">
        <v>6</v>
      </c>
      <c r="C113" s="6">
        <v>65</v>
      </c>
      <c r="D113" s="6">
        <v>63</v>
      </c>
      <c r="E113" s="6">
        <v>52</v>
      </c>
    </row>
    <row r="114" spans="1:5" ht="20.100000000000001" customHeight="1">
      <c r="A114" s="9">
        <v>112</v>
      </c>
      <c r="B114" s="5" t="s">
        <v>7</v>
      </c>
      <c r="C114" s="6">
        <v>19</v>
      </c>
      <c r="D114" s="6">
        <v>63</v>
      </c>
      <c r="E114" s="6">
        <v>54</v>
      </c>
    </row>
    <row r="115" spans="1:5" ht="20.100000000000001" customHeight="1">
      <c r="A115" s="9">
        <v>113</v>
      </c>
      <c r="B115" s="5" t="s">
        <v>7</v>
      </c>
      <c r="C115" s="6">
        <v>38</v>
      </c>
      <c r="D115" s="6">
        <v>64</v>
      </c>
      <c r="E115" s="6">
        <v>42</v>
      </c>
    </row>
    <row r="116" spans="1:5" ht="20.100000000000001" customHeight="1">
      <c r="A116" s="9">
        <v>114</v>
      </c>
      <c r="B116" s="5" t="s">
        <v>6</v>
      </c>
      <c r="C116" s="6">
        <v>19</v>
      </c>
      <c r="D116" s="6">
        <v>64</v>
      </c>
      <c r="E116" s="6">
        <v>46</v>
      </c>
    </row>
    <row r="117" spans="1:5" ht="20.100000000000001" customHeight="1">
      <c r="A117" s="9">
        <v>115</v>
      </c>
      <c r="B117" s="5" t="s">
        <v>7</v>
      </c>
      <c r="C117" s="6">
        <v>18</v>
      </c>
      <c r="D117" s="6">
        <v>65</v>
      </c>
      <c r="E117" s="6">
        <v>48</v>
      </c>
    </row>
    <row r="118" spans="1:5" ht="20.100000000000001" customHeight="1">
      <c r="A118" s="9">
        <v>116</v>
      </c>
      <c r="B118" s="5" t="s">
        <v>7</v>
      </c>
      <c r="C118" s="6">
        <v>19</v>
      </c>
      <c r="D118" s="6">
        <v>65</v>
      </c>
      <c r="E118" s="6">
        <v>50</v>
      </c>
    </row>
    <row r="119" spans="1:5" ht="20.100000000000001" customHeight="1">
      <c r="A119" s="9">
        <v>117</v>
      </c>
      <c r="B119" s="5" t="s">
        <v>7</v>
      </c>
      <c r="C119" s="6">
        <v>63</v>
      </c>
      <c r="D119" s="6">
        <v>65</v>
      </c>
      <c r="E119" s="6">
        <v>43</v>
      </c>
    </row>
    <row r="120" spans="1:5" ht="20.100000000000001" customHeight="1">
      <c r="A120" s="9">
        <v>118</v>
      </c>
      <c r="B120" s="5" t="s">
        <v>7</v>
      </c>
      <c r="C120" s="6">
        <v>49</v>
      </c>
      <c r="D120" s="6">
        <v>65</v>
      </c>
      <c r="E120" s="6">
        <v>59</v>
      </c>
    </row>
    <row r="121" spans="1:5" ht="20.100000000000001" customHeight="1">
      <c r="A121" s="9">
        <v>119</v>
      </c>
      <c r="B121" s="5" t="s">
        <v>7</v>
      </c>
      <c r="C121" s="6">
        <v>51</v>
      </c>
      <c r="D121" s="6">
        <v>67</v>
      </c>
      <c r="E121" s="6">
        <v>43</v>
      </c>
    </row>
    <row r="122" spans="1:5" ht="20.100000000000001" customHeight="1">
      <c r="A122" s="9">
        <v>120</v>
      </c>
      <c r="B122" s="5" t="s">
        <v>7</v>
      </c>
      <c r="C122" s="6">
        <v>50</v>
      </c>
      <c r="D122" s="6">
        <v>67</v>
      </c>
      <c r="E122" s="6">
        <v>57</v>
      </c>
    </row>
    <row r="123" spans="1:5" ht="20.100000000000001" customHeight="1">
      <c r="A123" s="9">
        <v>121</v>
      </c>
      <c r="B123" s="5" t="s">
        <v>6</v>
      </c>
      <c r="C123" s="6">
        <v>27</v>
      </c>
      <c r="D123" s="6">
        <v>67</v>
      </c>
      <c r="E123" s="6">
        <v>56</v>
      </c>
    </row>
    <row r="124" spans="1:5" ht="20.100000000000001" customHeight="1">
      <c r="A124" s="9">
        <v>122</v>
      </c>
      <c r="B124" s="5" t="s">
        <v>7</v>
      </c>
      <c r="C124" s="6">
        <v>38</v>
      </c>
      <c r="D124" s="6">
        <v>67</v>
      </c>
      <c r="E124" s="6">
        <v>40</v>
      </c>
    </row>
    <row r="125" spans="1:5" ht="20.100000000000001" customHeight="1">
      <c r="A125" s="9">
        <v>123</v>
      </c>
      <c r="B125" s="5" t="s">
        <v>7</v>
      </c>
      <c r="C125" s="6">
        <v>40</v>
      </c>
      <c r="D125" s="6">
        <v>69</v>
      </c>
      <c r="E125" s="6">
        <v>58</v>
      </c>
    </row>
    <row r="126" spans="1:5" ht="20.100000000000001" customHeight="1">
      <c r="A126" s="9">
        <v>124</v>
      </c>
      <c r="B126" s="5" t="s">
        <v>6</v>
      </c>
      <c r="C126" s="6">
        <v>39</v>
      </c>
      <c r="D126" s="6">
        <v>69</v>
      </c>
      <c r="E126" s="6">
        <v>91</v>
      </c>
    </row>
    <row r="127" spans="1:5" ht="20.100000000000001" customHeight="1">
      <c r="A127" s="9">
        <v>125</v>
      </c>
      <c r="B127" s="5" t="s">
        <v>7</v>
      </c>
      <c r="C127" s="6">
        <v>23</v>
      </c>
      <c r="D127" s="6">
        <v>70</v>
      </c>
      <c r="E127" s="6">
        <v>29</v>
      </c>
    </row>
    <row r="128" spans="1:5" ht="20.100000000000001" customHeight="1">
      <c r="A128" s="9">
        <v>126</v>
      </c>
      <c r="B128" s="5" t="s">
        <v>7</v>
      </c>
      <c r="C128" s="6">
        <v>31</v>
      </c>
      <c r="D128" s="6">
        <v>70</v>
      </c>
      <c r="E128" s="6">
        <v>77</v>
      </c>
    </row>
    <row r="129" spans="1:5" ht="20.100000000000001" customHeight="1">
      <c r="A129" s="9">
        <v>127</v>
      </c>
      <c r="B129" s="5" t="s">
        <v>6</v>
      </c>
      <c r="C129" s="6">
        <v>43</v>
      </c>
      <c r="D129" s="6">
        <v>71</v>
      </c>
      <c r="E129" s="6">
        <v>35</v>
      </c>
    </row>
    <row r="130" spans="1:5" ht="20.100000000000001" customHeight="1">
      <c r="A130" s="9">
        <v>128</v>
      </c>
      <c r="B130" s="5" t="s">
        <v>6</v>
      </c>
      <c r="C130" s="6">
        <v>40</v>
      </c>
      <c r="D130" s="6">
        <v>71</v>
      </c>
      <c r="E130" s="6">
        <v>95</v>
      </c>
    </row>
    <row r="131" spans="1:5" ht="20.100000000000001" customHeight="1">
      <c r="A131" s="9">
        <v>129</v>
      </c>
      <c r="B131" s="5" t="s">
        <v>6</v>
      </c>
      <c r="C131" s="6">
        <v>59</v>
      </c>
      <c r="D131" s="6">
        <v>71</v>
      </c>
      <c r="E131" s="6">
        <v>11</v>
      </c>
    </row>
    <row r="132" spans="1:5" ht="20.100000000000001" customHeight="1">
      <c r="A132" s="9">
        <v>130</v>
      </c>
      <c r="B132" s="5" t="s">
        <v>6</v>
      </c>
      <c r="C132" s="6">
        <v>38</v>
      </c>
      <c r="D132" s="6">
        <v>71</v>
      </c>
      <c r="E132" s="6">
        <v>75</v>
      </c>
    </row>
    <row r="133" spans="1:5" ht="20.100000000000001" customHeight="1">
      <c r="A133" s="9">
        <v>131</v>
      </c>
      <c r="B133" s="5" t="s">
        <v>6</v>
      </c>
      <c r="C133" s="6">
        <v>47</v>
      </c>
      <c r="D133" s="6">
        <v>71</v>
      </c>
      <c r="E133" s="6">
        <v>9</v>
      </c>
    </row>
    <row r="134" spans="1:5" ht="20.100000000000001" customHeight="1">
      <c r="A134" s="9">
        <v>132</v>
      </c>
      <c r="B134" s="5" t="s">
        <v>6</v>
      </c>
      <c r="C134" s="6">
        <v>39</v>
      </c>
      <c r="D134" s="6">
        <v>71</v>
      </c>
      <c r="E134" s="6">
        <v>75</v>
      </c>
    </row>
    <row r="135" spans="1:5" ht="20.100000000000001" customHeight="1">
      <c r="A135" s="9">
        <v>133</v>
      </c>
      <c r="B135" s="5" t="s">
        <v>7</v>
      </c>
      <c r="C135" s="6">
        <v>25</v>
      </c>
      <c r="D135" s="6">
        <v>72</v>
      </c>
      <c r="E135" s="6">
        <v>34</v>
      </c>
    </row>
    <row r="136" spans="1:5" ht="20.100000000000001" customHeight="1">
      <c r="A136" s="9">
        <v>134</v>
      </c>
      <c r="B136" s="5" t="s">
        <v>7</v>
      </c>
      <c r="C136" s="6">
        <v>31</v>
      </c>
      <c r="D136" s="6">
        <v>72</v>
      </c>
      <c r="E136" s="6">
        <v>71</v>
      </c>
    </row>
    <row r="137" spans="1:5" ht="20.100000000000001" customHeight="1">
      <c r="A137" s="9">
        <v>135</v>
      </c>
      <c r="B137" s="5" t="s">
        <v>6</v>
      </c>
      <c r="C137" s="6">
        <v>20</v>
      </c>
      <c r="D137" s="6">
        <v>73</v>
      </c>
      <c r="E137" s="6">
        <v>5</v>
      </c>
    </row>
    <row r="138" spans="1:5" ht="20.100000000000001" customHeight="1">
      <c r="A138" s="9">
        <v>136</v>
      </c>
      <c r="B138" s="5" t="s">
        <v>7</v>
      </c>
      <c r="C138" s="6">
        <v>29</v>
      </c>
      <c r="D138" s="6">
        <v>73</v>
      </c>
      <c r="E138" s="6">
        <v>88</v>
      </c>
    </row>
    <row r="139" spans="1:5" ht="20.100000000000001" customHeight="1">
      <c r="A139" s="9">
        <v>137</v>
      </c>
      <c r="B139" s="5" t="s">
        <v>7</v>
      </c>
      <c r="C139" s="6">
        <v>44</v>
      </c>
      <c r="D139" s="6">
        <v>73</v>
      </c>
      <c r="E139" s="6">
        <v>7</v>
      </c>
    </row>
    <row r="140" spans="1:5" ht="20.100000000000001" customHeight="1">
      <c r="A140" s="9">
        <v>138</v>
      </c>
      <c r="B140" s="5" t="s">
        <v>6</v>
      </c>
      <c r="C140" s="6">
        <v>32</v>
      </c>
      <c r="D140" s="6">
        <v>73</v>
      </c>
      <c r="E140" s="6">
        <v>73</v>
      </c>
    </row>
    <row r="141" spans="1:5" ht="20.100000000000001" customHeight="1">
      <c r="A141" s="9">
        <v>139</v>
      </c>
      <c r="B141" s="5" t="s">
        <v>6</v>
      </c>
      <c r="C141" s="6">
        <v>19</v>
      </c>
      <c r="D141" s="6">
        <v>74</v>
      </c>
      <c r="E141" s="6">
        <v>10</v>
      </c>
    </row>
    <row r="142" spans="1:5" ht="20.100000000000001" customHeight="1">
      <c r="A142" s="9">
        <v>140</v>
      </c>
      <c r="B142" s="5" t="s">
        <v>7</v>
      </c>
      <c r="C142" s="6">
        <v>35</v>
      </c>
      <c r="D142" s="6">
        <v>74</v>
      </c>
      <c r="E142" s="6">
        <v>72</v>
      </c>
    </row>
    <row r="143" spans="1:5" ht="20.100000000000001" customHeight="1">
      <c r="A143" s="9">
        <v>141</v>
      </c>
      <c r="B143" s="5" t="s">
        <v>7</v>
      </c>
      <c r="C143" s="6">
        <v>57</v>
      </c>
      <c r="D143" s="6">
        <v>75</v>
      </c>
      <c r="E143" s="6">
        <v>5</v>
      </c>
    </row>
    <row r="144" spans="1:5" ht="20.100000000000001" customHeight="1">
      <c r="A144" s="9">
        <v>142</v>
      </c>
      <c r="B144" s="5" t="s">
        <v>6</v>
      </c>
      <c r="C144" s="6">
        <v>32</v>
      </c>
      <c r="D144" s="6">
        <v>75</v>
      </c>
      <c r="E144" s="6">
        <v>93</v>
      </c>
    </row>
    <row r="145" spans="1:5" ht="20.100000000000001" customHeight="1">
      <c r="A145" s="9">
        <v>143</v>
      </c>
      <c r="B145" s="5" t="s">
        <v>7</v>
      </c>
      <c r="C145" s="6">
        <v>28</v>
      </c>
      <c r="D145" s="6">
        <v>76</v>
      </c>
      <c r="E145" s="6">
        <v>40</v>
      </c>
    </row>
    <row r="146" spans="1:5" ht="20.100000000000001" customHeight="1">
      <c r="A146" s="9">
        <v>144</v>
      </c>
      <c r="B146" s="5" t="s">
        <v>7</v>
      </c>
      <c r="C146" s="6">
        <v>32</v>
      </c>
      <c r="D146" s="6">
        <v>76</v>
      </c>
      <c r="E146" s="6">
        <v>87</v>
      </c>
    </row>
    <row r="147" spans="1:5" ht="20.100000000000001" customHeight="1">
      <c r="A147" s="9">
        <v>145</v>
      </c>
      <c r="B147" s="5" t="s">
        <v>6</v>
      </c>
      <c r="C147" s="6">
        <v>25</v>
      </c>
      <c r="D147" s="6">
        <v>77</v>
      </c>
      <c r="E147" s="6">
        <v>12</v>
      </c>
    </row>
    <row r="148" spans="1:5" ht="20.100000000000001" customHeight="1">
      <c r="A148" s="9">
        <v>146</v>
      </c>
      <c r="B148" s="5" t="s">
        <v>6</v>
      </c>
      <c r="C148" s="6">
        <v>28</v>
      </c>
      <c r="D148" s="6">
        <v>77</v>
      </c>
      <c r="E148" s="6">
        <v>97</v>
      </c>
    </row>
    <row r="149" spans="1:5" ht="20.100000000000001" customHeight="1">
      <c r="A149" s="9">
        <v>147</v>
      </c>
      <c r="B149" s="5" t="s">
        <v>6</v>
      </c>
      <c r="C149" s="6">
        <v>48</v>
      </c>
      <c r="D149" s="6">
        <v>77</v>
      </c>
      <c r="E149" s="6">
        <v>36</v>
      </c>
    </row>
    <row r="150" spans="1:5" ht="20.100000000000001" customHeight="1">
      <c r="A150" s="9">
        <v>148</v>
      </c>
      <c r="B150" s="5" t="s">
        <v>7</v>
      </c>
      <c r="C150" s="6">
        <v>32</v>
      </c>
      <c r="D150" s="6">
        <v>77</v>
      </c>
      <c r="E150" s="6">
        <v>74</v>
      </c>
    </row>
    <row r="151" spans="1:5" ht="20.100000000000001" customHeight="1">
      <c r="A151" s="9">
        <v>149</v>
      </c>
      <c r="B151" s="5" t="s">
        <v>7</v>
      </c>
      <c r="C151" s="6">
        <v>34</v>
      </c>
      <c r="D151" s="6">
        <v>78</v>
      </c>
      <c r="E151" s="6">
        <v>22</v>
      </c>
    </row>
    <row r="152" spans="1:5" ht="20.100000000000001" customHeight="1">
      <c r="A152" s="9">
        <v>150</v>
      </c>
      <c r="B152" s="5" t="s">
        <v>6</v>
      </c>
      <c r="C152" s="6">
        <v>34</v>
      </c>
      <c r="D152" s="6">
        <v>78</v>
      </c>
      <c r="E152" s="6">
        <v>90</v>
      </c>
    </row>
    <row r="153" spans="1:5" ht="20.100000000000001" customHeight="1">
      <c r="A153" s="9">
        <v>151</v>
      </c>
      <c r="B153" s="5" t="s">
        <v>6</v>
      </c>
      <c r="C153" s="6">
        <v>43</v>
      </c>
      <c r="D153" s="6">
        <v>78</v>
      </c>
      <c r="E153" s="6">
        <v>17</v>
      </c>
    </row>
    <row r="154" spans="1:5" ht="20.100000000000001" customHeight="1">
      <c r="A154" s="9">
        <v>152</v>
      </c>
      <c r="B154" s="5" t="s">
        <v>6</v>
      </c>
      <c r="C154" s="6">
        <v>39</v>
      </c>
      <c r="D154" s="6">
        <v>78</v>
      </c>
      <c r="E154" s="6">
        <v>88</v>
      </c>
    </row>
    <row r="155" spans="1:5" ht="20.100000000000001" customHeight="1">
      <c r="A155" s="9">
        <v>153</v>
      </c>
      <c r="B155" s="5" t="s">
        <v>7</v>
      </c>
      <c r="C155" s="6">
        <v>44</v>
      </c>
      <c r="D155" s="6">
        <v>78</v>
      </c>
      <c r="E155" s="6">
        <v>20</v>
      </c>
    </row>
    <row r="156" spans="1:5" ht="20.100000000000001" customHeight="1">
      <c r="A156" s="9">
        <v>154</v>
      </c>
      <c r="B156" s="5" t="s">
        <v>7</v>
      </c>
      <c r="C156" s="6">
        <v>38</v>
      </c>
      <c r="D156" s="6">
        <v>78</v>
      </c>
      <c r="E156" s="6">
        <v>76</v>
      </c>
    </row>
    <row r="157" spans="1:5" ht="20.100000000000001" customHeight="1">
      <c r="A157" s="9">
        <v>155</v>
      </c>
      <c r="B157" s="5" t="s">
        <v>7</v>
      </c>
      <c r="C157" s="6">
        <v>47</v>
      </c>
      <c r="D157" s="6">
        <v>78</v>
      </c>
      <c r="E157" s="6">
        <v>16</v>
      </c>
    </row>
    <row r="158" spans="1:5" ht="20.100000000000001" customHeight="1">
      <c r="A158" s="9">
        <v>156</v>
      </c>
      <c r="B158" s="5" t="s">
        <v>7</v>
      </c>
      <c r="C158" s="6">
        <v>27</v>
      </c>
      <c r="D158" s="6">
        <v>78</v>
      </c>
      <c r="E158" s="6">
        <v>89</v>
      </c>
    </row>
    <row r="159" spans="1:5" ht="20.100000000000001" customHeight="1">
      <c r="A159" s="9">
        <v>157</v>
      </c>
      <c r="B159" s="5" t="s">
        <v>6</v>
      </c>
      <c r="C159" s="6">
        <v>37</v>
      </c>
      <c r="D159" s="6">
        <v>78</v>
      </c>
      <c r="E159" s="6">
        <v>1</v>
      </c>
    </row>
    <row r="160" spans="1:5" ht="20.100000000000001" customHeight="1">
      <c r="A160" s="9">
        <v>158</v>
      </c>
      <c r="B160" s="5" t="s">
        <v>7</v>
      </c>
      <c r="C160" s="6">
        <v>30</v>
      </c>
      <c r="D160" s="6">
        <v>78</v>
      </c>
      <c r="E160" s="6">
        <v>78</v>
      </c>
    </row>
    <row r="161" spans="1:5" ht="20.100000000000001" customHeight="1">
      <c r="A161" s="9">
        <v>159</v>
      </c>
      <c r="B161" s="5" t="s">
        <v>6</v>
      </c>
      <c r="C161" s="6">
        <v>34</v>
      </c>
      <c r="D161" s="6">
        <v>78</v>
      </c>
      <c r="E161" s="6">
        <v>1</v>
      </c>
    </row>
    <row r="162" spans="1:5" ht="20.100000000000001" customHeight="1">
      <c r="A162" s="9">
        <v>160</v>
      </c>
      <c r="B162" s="5" t="s">
        <v>7</v>
      </c>
      <c r="C162" s="6">
        <v>30</v>
      </c>
      <c r="D162" s="6">
        <v>78</v>
      </c>
      <c r="E162" s="6">
        <v>73</v>
      </c>
    </row>
    <row r="163" spans="1:5" ht="20.100000000000001" customHeight="1">
      <c r="A163" s="9">
        <v>161</v>
      </c>
      <c r="B163" s="5" t="s">
        <v>7</v>
      </c>
      <c r="C163" s="6">
        <v>56</v>
      </c>
      <c r="D163" s="6">
        <v>79</v>
      </c>
      <c r="E163" s="6">
        <v>35</v>
      </c>
    </row>
    <row r="164" spans="1:5" ht="20.100000000000001" customHeight="1">
      <c r="A164" s="9">
        <v>162</v>
      </c>
      <c r="B164" s="5" t="s">
        <v>7</v>
      </c>
      <c r="C164" s="6">
        <v>29</v>
      </c>
      <c r="D164" s="6">
        <v>79</v>
      </c>
      <c r="E164" s="6">
        <v>83</v>
      </c>
    </row>
    <row r="165" spans="1:5" ht="20.100000000000001" customHeight="1">
      <c r="A165" s="9">
        <v>163</v>
      </c>
      <c r="B165" s="5" t="s">
        <v>6</v>
      </c>
      <c r="C165" s="6">
        <v>19</v>
      </c>
      <c r="D165" s="6">
        <v>81</v>
      </c>
      <c r="E165" s="6">
        <v>5</v>
      </c>
    </row>
    <row r="166" spans="1:5" ht="20.100000000000001" customHeight="1">
      <c r="A166" s="9">
        <v>164</v>
      </c>
      <c r="B166" s="5" t="s">
        <v>7</v>
      </c>
      <c r="C166" s="6">
        <v>31</v>
      </c>
      <c r="D166" s="6">
        <v>81</v>
      </c>
      <c r="E166" s="6">
        <v>93</v>
      </c>
    </row>
    <row r="167" spans="1:5" ht="20.100000000000001" customHeight="1">
      <c r="A167" s="9">
        <v>165</v>
      </c>
      <c r="B167" s="5" t="s">
        <v>6</v>
      </c>
      <c r="C167" s="6">
        <v>50</v>
      </c>
      <c r="D167" s="6">
        <v>85</v>
      </c>
      <c r="E167" s="6">
        <v>26</v>
      </c>
    </row>
    <row r="168" spans="1:5" ht="20.100000000000001" customHeight="1">
      <c r="A168" s="9">
        <v>166</v>
      </c>
      <c r="B168" s="5" t="s">
        <v>7</v>
      </c>
      <c r="C168" s="6">
        <v>36</v>
      </c>
      <c r="D168" s="6">
        <v>85</v>
      </c>
      <c r="E168" s="6">
        <v>75</v>
      </c>
    </row>
    <row r="169" spans="1:5" ht="20.100000000000001" customHeight="1">
      <c r="A169" s="9">
        <v>167</v>
      </c>
      <c r="B169" s="5" t="s">
        <v>6</v>
      </c>
      <c r="C169" s="6">
        <v>42</v>
      </c>
      <c r="D169" s="6">
        <v>86</v>
      </c>
      <c r="E169" s="6">
        <v>20</v>
      </c>
    </row>
    <row r="170" spans="1:5" ht="20.100000000000001" customHeight="1">
      <c r="A170" s="9">
        <v>168</v>
      </c>
      <c r="B170" s="5" t="s">
        <v>7</v>
      </c>
      <c r="C170" s="6">
        <v>33</v>
      </c>
      <c r="D170" s="6">
        <v>86</v>
      </c>
      <c r="E170" s="6">
        <v>95</v>
      </c>
    </row>
    <row r="171" spans="1:5" ht="20.100000000000001" customHeight="1">
      <c r="A171" s="9">
        <v>169</v>
      </c>
      <c r="B171" s="5" t="s">
        <v>7</v>
      </c>
      <c r="C171" s="6">
        <v>36</v>
      </c>
      <c r="D171" s="6">
        <v>87</v>
      </c>
      <c r="E171" s="6">
        <v>27</v>
      </c>
    </row>
    <row r="172" spans="1:5" ht="20.100000000000001" customHeight="1">
      <c r="A172" s="9">
        <v>170</v>
      </c>
      <c r="B172" s="5" t="s">
        <v>6</v>
      </c>
      <c r="C172" s="6">
        <v>32</v>
      </c>
      <c r="D172" s="6">
        <v>87</v>
      </c>
      <c r="E172" s="6">
        <v>63</v>
      </c>
    </row>
    <row r="173" spans="1:5" ht="20.100000000000001" customHeight="1">
      <c r="A173" s="9">
        <v>171</v>
      </c>
      <c r="B173" s="5" t="s">
        <v>6</v>
      </c>
      <c r="C173" s="6">
        <v>40</v>
      </c>
      <c r="D173" s="6">
        <v>87</v>
      </c>
      <c r="E173" s="6">
        <v>13</v>
      </c>
    </row>
    <row r="174" spans="1:5" ht="20.100000000000001" customHeight="1">
      <c r="A174" s="9">
        <v>172</v>
      </c>
      <c r="B174" s="5" t="s">
        <v>6</v>
      </c>
      <c r="C174" s="6">
        <v>28</v>
      </c>
      <c r="D174" s="6">
        <v>87</v>
      </c>
      <c r="E174" s="6">
        <v>75</v>
      </c>
    </row>
    <row r="175" spans="1:5" ht="20.100000000000001" customHeight="1">
      <c r="A175" s="9">
        <v>173</v>
      </c>
      <c r="B175" s="5" t="s">
        <v>6</v>
      </c>
      <c r="C175" s="6">
        <v>36</v>
      </c>
      <c r="D175" s="6">
        <v>87</v>
      </c>
      <c r="E175" s="6">
        <v>10</v>
      </c>
    </row>
    <row r="176" spans="1:5" ht="20.100000000000001" customHeight="1">
      <c r="A176" s="9">
        <v>174</v>
      </c>
      <c r="B176" s="5" t="s">
        <v>6</v>
      </c>
      <c r="C176" s="6">
        <v>36</v>
      </c>
      <c r="D176" s="6">
        <v>87</v>
      </c>
      <c r="E176" s="6">
        <v>92</v>
      </c>
    </row>
    <row r="177" spans="1:5" ht="20.100000000000001" customHeight="1">
      <c r="A177" s="9">
        <v>175</v>
      </c>
      <c r="B177" s="5" t="s">
        <v>7</v>
      </c>
      <c r="C177" s="6">
        <v>52</v>
      </c>
      <c r="D177" s="6">
        <v>88</v>
      </c>
      <c r="E177" s="6">
        <v>13</v>
      </c>
    </row>
    <row r="178" spans="1:5" ht="20.100000000000001" customHeight="1">
      <c r="A178" s="9">
        <v>176</v>
      </c>
      <c r="B178" s="5" t="s">
        <v>7</v>
      </c>
      <c r="C178" s="6">
        <v>30</v>
      </c>
      <c r="D178" s="6">
        <v>88</v>
      </c>
      <c r="E178" s="6">
        <v>86</v>
      </c>
    </row>
    <row r="179" spans="1:5" ht="20.100000000000001" customHeight="1">
      <c r="A179" s="9">
        <v>177</v>
      </c>
      <c r="B179" s="5" t="s">
        <v>6</v>
      </c>
      <c r="C179" s="6">
        <v>58</v>
      </c>
      <c r="D179" s="6">
        <v>88</v>
      </c>
      <c r="E179" s="6">
        <v>15</v>
      </c>
    </row>
    <row r="180" spans="1:5" ht="20.100000000000001" customHeight="1">
      <c r="A180" s="9">
        <v>178</v>
      </c>
      <c r="B180" s="5" t="s">
        <v>6</v>
      </c>
      <c r="C180" s="6">
        <v>27</v>
      </c>
      <c r="D180" s="6">
        <v>88</v>
      </c>
      <c r="E180" s="6">
        <v>69</v>
      </c>
    </row>
    <row r="181" spans="1:5" ht="20.100000000000001" customHeight="1">
      <c r="A181" s="9">
        <v>179</v>
      </c>
      <c r="B181" s="5" t="s">
        <v>6</v>
      </c>
      <c r="C181" s="6">
        <v>59</v>
      </c>
      <c r="D181" s="6">
        <v>93</v>
      </c>
      <c r="E181" s="6">
        <v>14</v>
      </c>
    </row>
    <row r="182" spans="1:5" ht="20.100000000000001" customHeight="1">
      <c r="A182" s="9">
        <v>180</v>
      </c>
      <c r="B182" s="5" t="s">
        <v>6</v>
      </c>
      <c r="C182" s="6">
        <v>35</v>
      </c>
      <c r="D182" s="6">
        <v>93</v>
      </c>
      <c r="E182" s="6">
        <v>90</v>
      </c>
    </row>
    <row r="183" spans="1:5" ht="20.100000000000001" customHeight="1">
      <c r="A183" s="9">
        <v>181</v>
      </c>
      <c r="B183" s="5" t="s">
        <v>7</v>
      </c>
      <c r="C183" s="6">
        <v>37</v>
      </c>
      <c r="D183" s="6">
        <v>97</v>
      </c>
      <c r="E183" s="6">
        <v>32</v>
      </c>
    </row>
    <row r="184" spans="1:5" ht="20.100000000000001" customHeight="1">
      <c r="A184" s="9">
        <v>182</v>
      </c>
      <c r="B184" s="5" t="s">
        <v>7</v>
      </c>
      <c r="C184" s="6">
        <v>32</v>
      </c>
      <c r="D184" s="6">
        <v>97</v>
      </c>
      <c r="E184" s="6">
        <v>86</v>
      </c>
    </row>
    <row r="185" spans="1:5" ht="20.100000000000001" customHeight="1">
      <c r="A185" s="9">
        <v>183</v>
      </c>
      <c r="B185" s="5" t="s">
        <v>6</v>
      </c>
      <c r="C185" s="6">
        <v>46</v>
      </c>
      <c r="D185" s="6">
        <v>98</v>
      </c>
      <c r="E185" s="6">
        <v>15</v>
      </c>
    </row>
    <row r="186" spans="1:5" ht="20.100000000000001" customHeight="1">
      <c r="A186" s="9">
        <v>184</v>
      </c>
      <c r="B186" s="5" t="s">
        <v>7</v>
      </c>
      <c r="C186" s="6">
        <v>29</v>
      </c>
      <c r="D186" s="6">
        <v>98</v>
      </c>
      <c r="E186" s="6">
        <v>88</v>
      </c>
    </row>
    <row r="187" spans="1:5" ht="20.100000000000001" customHeight="1">
      <c r="A187" s="9">
        <v>185</v>
      </c>
      <c r="B187" s="5" t="s">
        <v>7</v>
      </c>
      <c r="C187" s="6">
        <v>41</v>
      </c>
      <c r="D187" s="6">
        <v>99</v>
      </c>
      <c r="E187" s="6">
        <v>39</v>
      </c>
    </row>
    <row r="188" spans="1:5" ht="20.100000000000001" customHeight="1">
      <c r="A188" s="9">
        <v>186</v>
      </c>
      <c r="B188" s="5" t="s">
        <v>6</v>
      </c>
      <c r="C188" s="6">
        <v>30</v>
      </c>
      <c r="D188" s="6">
        <v>99</v>
      </c>
      <c r="E188" s="6">
        <v>97</v>
      </c>
    </row>
    <row r="189" spans="1:5" ht="20.100000000000001" customHeight="1">
      <c r="A189" s="9">
        <v>187</v>
      </c>
      <c r="B189" s="5" t="s">
        <v>7</v>
      </c>
      <c r="C189" s="6">
        <v>54</v>
      </c>
      <c r="D189" s="6">
        <v>101</v>
      </c>
      <c r="E189" s="6">
        <v>24</v>
      </c>
    </row>
    <row r="190" spans="1:5" ht="20.100000000000001" customHeight="1">
      <c r="A190" s="9">
        <v>188</v>
      </c>
      <c r="B190" s="5" t="s">
        <v>6</v>
      </c>
      <c r="C190" s="6">
        <v>28</v>
      </c>
      <c r="D190" s="6">
        <v>101</v>
      </c>
      <c r="E190" s="6">
        <v>68</v>
      </c>
    </row>
    <row r="191" spans="1:5" ht="20.100000000000001" customHeight="1">
      <c r="A191" s="9">
        <v>189</v>
      </c>
      <c r="B191" s="5" t="s">
        <v>7</v>
      </c>
      <c r="C191" s="6">
        <v>41</v>
      </c>
      <c r="D191" s="6">
        <v>103</v>
      </c>
      <c r="E191" s="6">
        <v>17</v>
      </c>
    </row>
    <row r="192" spans="1:5" ht="20.100000000000001" customHeight="1">
      <c r="A192" s="9">
        <v>190</v>
      </c>
      <c r="B192" s="5" t="s">
        <v>7</v>
      </c>
      <c r="C192" s="6">
        <v>36</v>
      </c>
      <c r="D192" s="6">
        <v>103</v>
      </c>
      <c r="E192" s="6">
        <v>85</v>
      </c>
    </row>
    <row r="193" spans="1:5" ht="20.100000000000001" customHeight="1">
      <c r="A193" s="9">
        <v>191</v>
      </c>
      <c r="B193" s="5" t="s">
        <v>7</v>
      </c>
      <c r="C193" s="6">
        <v>34</v>
      </c>
      <c r="D193" s="6">
        <v>103</v>
      </c>
      <c r="E193" s="6">
        <v>23</v>
      </c>
    </row>
    <row r="194" spans="1:5" ht="20.100000000000001" customHeight="1">
      <c r="A194" s="9">
        <v>192</v>
      </c>
      <c r="B194" s="5" t="s">
        <v>7</v>
      </c>
      <c r="C194" s="6">
        <v>32</v>
      </c>
      <c r="D194" s="6">
        <v>103</v>
      </c>
      <c r="E194" s="6">
        <v>69</v>
      </c>
    </row>
    <row r="195" spans="1:5" ht="20.100000000000001" customHeight="1">
      <c r="A195" s="9">
        <v>193</v>
      </c>
      <c r="B195" s="5" t="s">
        <v>6</v>
      </c>
      <c r="C195" s="6">
        <v>33</v>
      </c>
      <c r="D195" s="6">
        <v>113</v>
      </c>
      <c r="E195" s="6">
        <v>8</v>
      </c>
    </row>
    <row r="196" spans="1:5" ht="20.100000000000001" customHeight="1">
      <c r="A196" s="9">
        <v>194</v>
      </c>
      <c r="B196" s="5" t="s">
        <v>7</v>
      </c>
      <c r="C196" s="6">
        <v>38</v>
      </c>
      <c r="D196" s="6">
        <v>113</v>
      </c>
      <c r="E196" s="6">
        <v>91</v>
      </c>
    </row>
    <row r="197" spans="1:5" ht="20.100000000000001" customHeight="1">
      <c r="A197" s="9">
        <v>195</v>
      </c>
      <c r="B197" s="5" t="s">
        <v>7</v>
      </c>
      <c r="C197" s="6">
        <v>47</v>
      </c>
      <c r="D197" s="6">
        <v>120</v>
      </c>
      <c r="E197" s="6">
        <v>16</v>
      </c>
    </row>
    <row r="198" spans="1:5" ht="20.100000000000001" customHeight="1">
      <c r="A198" s="9">
        <v>196</v>
      </c>
      <c r="B198" s="5" t="s">
        <v>7</v>
      </c>
      <c r="C198" s="6">
        <v>35</v>
      </c>
      <c r="D198" s="6">
        <v>120</v>
      </c>
      <c r="E198" s="6">
        <v>79</v>
      </c>
    </row>
    <row r="199" spans="1:5" ht="20.100000000000001" customHeight="1">
      <c r="A199" s="9">
        <v>197</v>
      </c>
      <c r="B199" s="5" t="s">
        <v>7</v>
      </c>
      <c r="C199" s="6">
        <v>45</v>
      </c>
      <c r="D199" s="6">
        <v>126</v>
      </c>
      <c r="E199" s="6">
        <v>28</v>
      </c>
    </row>
    <row r="200" spans="1:5" ht="20.100000000000001" customHeight="1">
      <c r="A200" s="9">
        <v>198</v>
      </c>
      <c r="B200" s="5" t="s">
        <v>6</v>
      </c>
      <c r="C200" s="6">
        <v>32</v>
      </c>
      <c r="D200" s="6">
        <v>126</v>
      </c>
      <c r="E200" s="6">
        <v>74</v>
      </c>
    </row>
    <row r="201" spans="1:5" ht="20.100000000000001" customHeight="1">
      <c r="A201" s="9">
        <v>199</v>
      </c>
      <c r="B201" s="5" t="s">
        <v>6</v>
      </c>
      <c r="C201" s="6">
        <v>32</v>
      </c>
      <c r="D201" s="6">
        <v>137</v>
      </c>
      <c r="E201" s="6">
        <v>18</v>
      </c>
    </row>
    <row r="202" spans="1:5" ht="20.100000000000001" customHeight="1">
      <c r="A202" s="9">
        <v>200</v>
      </c>
      <c r="B202" s="5" t="s">
        <v>6</v>
      </c>
      <c r="C202" s="6">
        <v>30</v>
      </c>
      <c r="D202" s="6">
        <v>137</v>
      </c>
      <c r="E202" s="6">
        <v>83</v>
      </c>
    </row>
  </sheetData>
  <mergeCells count="1">
    <mergeCell ref="A1:E1"/>
  </mergeCells>
  <pageMargins left="1" right="1" top="1" bottom="1" header="0.25" footer="0.25"/>
  <pageSetup orientation="portrait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zoomScale="55" zoomScaleNormal="55" workbookViewId="0">
      <selection activeCell="V49" sqref="V49"/>
    </sheetView>
  </sheetViews>
  <sheetFormatPr defaultRowHeight="12.75"/>
  <cols>
    <col min="1" max="16384" width="9.140625" style="26"/>
  </cols>
  <sheetData/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 1 - Mall_Customers</vt:lpstr>
      <vt:lpstr>Дашборд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korotchenkoas</dc:creator>
  <cp:keywords>dashboard</cp:keywords>
  <cp:lastModifiedBy>korotchenko</cp:lastModifiedBy>
  <dcterms:modified xsi:type="dcterms:W3CDTF">2022-10-26T19:49:51Z</dcterms:modified>
</cp:coreProperties>
</file>