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Daftar Wedding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<sst xmlns="http://schemas.openxmlformats.org/spreadsheetml/2006/main" count="104" uniqueCount="70">
  <si>
    <t>Timestamp</t>
  </si>
  <si>
    <t>Pertanyaan Tanpa Judul</t>
  </si>
  <si>
    <t>ID CALENDER</t>
  </si>
  <si>
    <t>Pemasukan</t>
  </si>
  <si>
    <t>Total Venue</t>
  </si>
  <si>
    <t>b3ede0aa2027c269e988e2b6275261dbde15e77a11e635c08b13eb84b03bfd9d@group.calendar.google.com</t>
  </si>
  <si>
    <t>Biaya lain-lain</t>
  </si>
  <si>
    <t>Total Catering</t>
  </si>
  <si>
    <t>Pengeluaran</t>
  </si>
  <si>
    <t>Kekurangan  Pay</t>
  </si>
  <si>
    <t>Pengeluaran Catering</t>
  </si>
  <si>
    <t>Total</t>
  </si>
  <si>
    <t>PEMASUKAN</t>
  </si>
  <si>
    <t>tanggal</t>
  </si>
  <si>
    <t>Nama</t>
  </si>
  <si>
    <t>Jmlh Tamu</t>
  </si>
  <si>
    <t>Pemakaian Homestay</t>
  </si>
  <si>
    <t>Harga Venue</t>
  </si>
  <si>
    <t>toni</t>
  </si>
  <si>
    <t>-</t>
  </si>
  <si>
    <t>riski</t>
  </si>
  <si>
    <t>Homestay</t>
  </si>
  <si>
    <t>camat</t>
  </si>
  <si>
    <t>lurah</t>
  </si>
  <si>
    <t>ioni</t>
  </si>
  <si>
    <t>jamal</t>
  </si>
  <si>
    <t>willy</t>
  </si>
  <si>
    <t>Tara</t>
  </si>
  <si>
    <t>Danang</t>
  </si>
  <si>
    <t>Pandu</t>
  </si>
  <si>
    <t>rahmat</t>
  </si>
  <si>
    <t>nissa</t>
  </si>
  <si>
    <t>BERITA ACARA WEDDING</t>
  </si>
  <si>
    <t>MENU YANG DIPILIH</t>
  </si>
  <si>
    <t>Tanggal</t>
  </si>
  <si>
    <t>Chatring</t>
  </si>
  <si>
    <t>Menu</t>
  </si>
  <si>
    <t>Pack</t>
  </si>
  <si>
    <t>Harga</t>
  </si>
  <si>
    <t>Nama acara</t>
  </si>
  <si>
    <t>Wedding</t>
  </si>
  <si>
    <t>Venue</t>
  </si>
  <si>
    <t>Paket Wibisana Pertama</t>
  </si>
  <si>
    <t>Jumlah</t>
  </si>
  <si>
    <t>Total Pengeluaran</t>
  </si>
  <si>
    <t>Siomay</t>
  </si>
  <si>
    <t>Ket</t>
  </si>
  <si>
    <t>Catring</t>
  </si>
  <si>
    <t>Cost</t>
  </si>
  <si>
    <t>Bakso Daging Sapi</t>
  </si>
  <si>
    <t>Profit</t>
  </si>
  <si>
    <t>Aneka soda</t>
  </si>
  <si>
    <t>DP</t>
  </si>
  <si>
    <t>Kekurangan</t>
  </si>
  <si>
    <t>Nama bahan</t>
  </si>
  <si>
    <t>jumlah</t>
  </si>
  <si>
    <t>satuan</t>
  </si>
  <si>
    <t>harga</t>
  </si>
  <si>
    <t>total</t>
  </si>
  <si>
    <t>MAKANAN</t>
  </si>
  <si>
    <t>Pengajuan</t>
  </si>
  <si>
    <t>Uang ada</t>
  </si>
  <si>
    <t>MINUMAN</t>
  </si>
  <si>
    <t>BIAYA LAINNYA</t>
  </si>
  <si>
    <t>TOTAL PENGELURAN</t>
  </si>
  <si>
    <t>PENGELUARAN UANG VENUE</t>
  </si>
  <si>
    <t>Jenis Pengeluaran</t>
  </si>
  <si>
    <t>Satuan</t>
  </si>
  <si>
    <t xml:space="preserve"> </t>
  </si>
  <si>
    <t>TOTAL PENGELUARAN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</si>
</sst>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M/dd/yyyy"/>
    <numFmt numFmtId="165" formatCode="dd/MM/yyyy"/>
    <numFmt numFmtId="166" formatCode="dd/MM/yyyy H:mm:ss"/>
    <numFmt numFmtId="167" formatCode="_-[$Rp-421]* #,##0_-;_-[$Rp-421]* \-#,##0_-;_-[$Rp-421]* &quot;-&quot;??_-;_-@"/>
    <numFmt numFmtId="168" formatCode="_-[$Rp-421]* #,##0.00_-;_-[$Rp-421]* \-#,##0.00_-;_-[$Rp-421]* &quot;-&quot;??_-;_-@"/>
    <numFmt numFmtId="169" formatCode="dddd, d mmmm yyyy"/>
    <numFmt numFmtId="170" formatCode="#,##0;(#,##0)"/>
    <numFmt numFmtId="171" formatCode="_-&quot;Rp&quot;* #,##0_-;\-&quot;Rp&quot;* #,##0_-;_-&quot;Rp&quot;* &quot;-&quot;_-;_-@"/>
    <numFmt numFmtId="172" formatCode="_-* #,##0_-;\-* #,##0_-;_-* &quot;-&quot;_-;_-@"/>
    <numFmt numFmtId="173" formatCode="&quot;Rp&quot;#,##0"/>
    <numFmt numFmtId="174" formatCode="d/m/yyyy"/>
    <numFmt numFmtId="175" formatCode="[$Rp-421]#,##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3.0"/>
      <color theme="1"/>
      <name val="Calibri"/>
    </font>
    <font>
      <sz val="11.0"/>
      <color rgb="FF333333"/>
      <name val="Calibri"/>
    </font>
    <font/>
    <font>
      <b/>
      <sz val="12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</fills>
  <borders count="2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3" numFmtId="3" xfId="0" applyFont="1" applyNumberFormat="1"/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1" numFmtId="166" xfId="0" applyFont="1" applyNumberFormat="1"/>
    <xf borderId="0" fillId="0" fontId="3" numFmtId="167" xfId="0" applyAlignment="1" applyFont="1" applyNumberFormat="1">
      <alignment horizontal="right"/>
    </xf>
    <xf borderId="0" fillId="0" fontId="3" numFmtId="168" xfId="0" applyAlignment="1" applyFont="1" applyNumberFormat="1">
      <alignment horizontal="right"/>
    </xf>
    <xf borderId="0" fillId="0" fontId="2" numFmtId="3" xfId="0" applyFont="1" applyNumberFormat="1"/>
    <xf borderId="3" fillId="0" fontId="4" numFmtId="3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wrapText="1"/>
    </xf>
    <xf borderId="3" fillId="0" fontId="4" numFmtId="3" xfId="0" applyAlignment="1" applyBorder="1" applyFont="1" applyNumberFormat="1">
      <alignment horizontal="center" shrinkToFit="0" wrapText="1"/>
    </xf>
    <xf borderId="0" fillId="0" fontId="1" numFmtId="166" xfId="0" applyAlignment="1" applyFont="1" applyNumberFormat="1">
      <alignment readingOrder="0"/>
    </xf>
    <xf borderId="3" fillId="2" fontId="3" numFmtId="169" xfId="0" applyAlignment="1" applyBorder="1" applyFill="1" applyFont="1" applyNumberFormat="1">
      <alignment readingOrder="0" shrinkToFit="0" wrapText="1"/>
    </xf>
    <xf borderId="3" fillId="2" fontId="5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readingOrder="0"/>
    </xf>
    <xf borderId="3" fillId="2" fontId="3" numFmtId="170" xfId="0" applyAlignment="1" applyBorder="1" applyFont="1" applyNumberFormat="1">
      <alignment horizontal="center"/>
    </xf>
    <xf borderId="3" fillId="2" fontId="3" numFmtId="167" xfId="0" applyAlignment="1" applyBorder="1" applyFont="1" applyNumberFormat="1">
      <alignment readingOrder="0"/>
    </xf>
    <xf borderId="4" fillId="3" fontId="3" numFmtId="169" xfId="0" applyAlignment="1" applyBorder="1" applyFill="1" applyFont="1" applyNumberFormat="1">
      <alignment shrinkToFit="0" wrapText="1"/>
    </xf>
    <xf borderId="4" fillId="3" fontId="5" numFmtId="0" xfId="0" applyAlignment="1" applyBorder="1" applyFont="1">
      <alignment readingOrder="0" shrinkToFit="0" wrapText="1"/>
    </xf>
    <xf borderId="4" fillId="3" fontId="3" numFmtId="0" xfId="0" applyAlignment="1" applyBorder="1" applyFont="1">
      <alignment readingOrder="0"/>
    </xf>
    <xf borderId="4" fillId="3" fontId="3" numFmtId="170" xfId="0" applyAlignment="1" applyBorder="1" applyFont="1" applyNumberFormat="1">
      <alignment horizontal="center"/>
    </xf>
    <xf borderId="4" fillId="3" fontId="3" numFmtId="167" xfId="0" applyAlignment="1" applyBorder="1" applyFont="1" applyNumberFormat="1">
      <alignment horizontal="center"/>
    </xf>
    <xf borderId="5" fillId="0" fontId="6" numFmtId="0" xfId="0" applyBorder="1" applyFont="1"/>
    <xf borderId="6" fillId="0" fontId="6" numFmtId="0" xfId="0" applyBorder="1" applyFont="1"/>
    <xf borderId="3" fillId="2" fontId="3" numFmtId="169" xfId="0" applyAlignment="1" applyBorder="1" applyFont="1" applyNumberFormat="1">
      <alignment readingOrder="0"/>
    </xf>
    <xf borderId="3" fillId="2" fontId="3" numFmtId="171" xfId="0" applyAlignment="1" applyBorder="1" applyFont="1" applyNumberFormat="1">
      <alignment readingOrder="0"/>
    </xf>
    <xf borderId="3" fillId="2" fontId="3" numFmtId="167" xfId="0" applyAlignment="1" applyBorder="1" applyFont="1" applyNumberFormat="1">
      <alignment horizontal="center"/>
    </xf>
    <xf borderId="3" fillId="3" fontId="3" numFmtId="169" xfId="0" applyAlignment="1" applyBorder="1" applyFont="1" applyNumberFormat="1">
      <alignment readingOrder="0"/>
    </xf>
    <xf borderId="3" fillId="3" fontId="3" numFmtId="171" xfId="0" applyAlignment="1" applyBorder="1" applyFont="1" applyNumberFormat="1">
      <alignment readingOrder="0"/>
    </xf>
    <xf borderId="3" fillId="3" fontId="3" numFmtId="0" xfId="0" applyAlignment="1" applyBorder="1" applyFont="1">
      <alignment readingOrder="0"/>
    </xf>
    <xf borderId="3" fillId="3" fontId="3" numFmtId="170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3" fillId="2" fontId="3" numFmtId="170" xfId="0" applyBorder="1" applyFont="1" applyNumberFormat="1"/>
    <xf borderId="3" fillId="2" fontId="3" numFmtId="167" xfId="0" applyBorder="1" applyFont="1" applyNumberFormat="1"/>
    <xf borderId="3" fillId="2" fontId="3" numFmtId="49" xfId="0" applyBorder="1" applyFont="1" applyNumberFormat="1"/>
    <xf borderId="3" fillId="2" fontId="3" numFmtId="0" xfId="0" applyBorder="1" applyFont="1"/>
    <xf borderId="3" fillId="2" fontId="3" numFmtId="3" xfId="0" applyBorder="1" applyFont="1" applyNumberFormat="1"/>
    <xf borderId="3" fillId="2" fontId="3" numFmtId="14" xfId="0" applyBorder="1" applyFont="1" applyNumberFormat="1"/>
    <xf borderId="3" fillId="2" fontId="3" numFmtId="171" xfId="0" applyBorder="1" applyFont="1" applyNumberFormat="1"/>
    <xf borderId="3" fillId="0" fontId="3" numFmtId="3" xfId="0" applyBorder="1" applyFont="1" applyNumberFormat="1"/>
    <xf borderId="3" fillId="0" fontId="3" numFmtId="0" xfId="0" applyBorder="1" applyFont="1"/>
    <xf borderId="3" fillId="0" fontId="3" numFmtId="167" xfId="0" applyBorder="1" applyFont="1" applyNumberFormat="1"/>
    <xf borderId="3" fillId="0" fontId="3" numFmtId="167" xfId="0" applyAlignment="1" applyBorder="1" applyFont="1" applyNumberFormat="1">
      <alignment horizontal="center" shrinkToFit="0" wrapText="1"/>
    </xf>
    <xf borderId="0" fillId="0" fontId="1" numFmtId="3" xfId="0" applyFont="1" applyNumberFormat="1"/>
    <xf borderId="3" fillId="2" fontId="3" numFmtId="169" xfId="0" applyAlignment="1" applyBorder="1" applyFont="1" applyNumberFormat="1">
      <alignment shrinkToFit="0" wrapText="1"/>
    </xf>
    <xf borderId="4" fillId="3" fontId="5" numFmtId="0" xfId="0" applyAlignment="1" applyBorder="1" applyFont="1">
      <alignment shrinkToFit="0" wrapText="1"/>
    </xf>
    <xf borderId="4" fillId="3" fontId="3" numFmtId="0" xfId="0" applyBorder="1" applyFont="1"/>
    <xf borderId="3" fillId="2" fontId="3" numFmtId="169" xfId="0" applyBorder="1" applyFont="1" applyNumberFormat="1"/>
    <xf borderId="3" fillId="3" fontId="3" numFmtId="169" xfId="0" applyBorder="1" applyFont="1" applyNumberFormat="1"/>
    <xf borderId="3" fillId="3" fontId="3" numFmtId="171" xfId="0" applyBorder="1" applyFont="1" applyNumberFormat="1"/>
    <xf borderId="3" fillId="3" fontId="3" numFmtId="0" xfId="0" applyBorder="1" applyFont="1"/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8" fillId="0" fontId="3" numFmtId="172" xfId="0" applyAlignment="1" applyBorder="1" applyFont="1" applyNumberFormat="1">
      <alignment vertical="bottom"/>
    </xf>
    <xf borderId="9" fillId="0" fontId="3" numFmtId="172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10" fillId="4" fontId="7" numFmtId="0" xfId="0" applyAlignment="1" applyBorder="1" applyFill="1" applyFont="1">
      <alignment horizontal="center" vertical="bottom"/>
    </xf>
    <xf borderId="11" fillId="0" fontId="6" numFmtId="0" xfId="0" applyBorder="1" applyFont="1"/>
    <xf borderId="10" fillId="0" fontId="3" numFmtId="0" xfId="0" applyAlignment="1" applyBorder="1" applyFont="1">
      <alignment vertical="bottom"/>
    </xf>
    <xf borderId="0" fillId="0" fontId="3" numFmtId="172" xfId="0" applyAlignment="1" applyFont="1" applyNumberFormat="1">
      <alignment vertical="bottom"/>
    </xf>
    <xf borderId="12" fillId="0" fontId="3" numFmtId="172" xfId="0" applyAlignment="1" applyBorder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172" xfId="0" applyAlignment="1" applyFont="1" applyNumberFormat="1">
      <alignment vertical="bottom"/>
    </xf>
    <xf borderId="0" fillId="0" fontId="3" numFmtId="169" xfId="0" applyAlignment="1" applyFont="1" applyNumberFormat="1">
      <alignment vertical="bottom"/>
    </xf>
    <xf borderId="0" fillId="0" fontId="8" numFmtId="0" xfId="0" applyAlignment="1" applyFont="1">
      <alignment vertical="bottom"/>
    </xf>
    <xf borderId="12" fillId="0" fontId="3" numFmtId="167" xfId="0" applyAlignment="1" applyBorder="1" applyFont="1" applyNumberFormat="1">
      <alignment vertical="bottom"/>
    </xf>
    <xf borderId="3" fillId="5" fontId="8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3" fillId="2" fontId="3" numFmtId="170" xfId="0" applyAlignment="1" applyBorder="1" applyFont="1" applyNumberFormat="1">
      <alignment horizontal="right" vertical="bottom"/>
    </xf>
    <xf borderId="3" fillId="0" fontId="8" numFmtId="170" xfId="0" applyAlignment="1" applyBorder="1" applyFont="1" applyNumberFormat="1">
      <alignment horizontal="right" vertical="bottom"/>
    </xf>
    <xf borderId="0" fillId="2" fontId="8" numFmtId="0" xfId="0" applyAlignment="1" applyFont="1">
      <alignment vertical="bottom"/>
    </xf>
    <xf borderId="12" fillId="2" fontId="8" numFmtId="172" xfId="0" applyAlignment="1" applyBorder="1" applyFont="1" applyNumberFormat="1">
      <alignment horizontal="center" vertical="bottom"/>
    </xf>
    <xf borderId="3" fillId="0" fontId="3" numFmtId="173" xfId="0" applyAlignment="1" applyBorder="1" applyFont="1" applyNumberFormat="1">
      <alignment vertical="bottom"/>
    </xf>
    <xf borderId="12" fillId="2" fontId="8" numFmtId="9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vertical="bottom"/>
    </xf>
    <xf borderId="12" fillId="2" fontId="8" numFmtId="167" xfId="0" applyAlignment="1" applyBorder="1" applyFont="1" applyNumberFormat="1">
      <alignment vertical="bottom"/>
    </xf>
    <xf borderId="3" fillId="2" fontId="3" numFmtId="0" xfId="0" applyAlignment="1" applyBorder="1" applyFont="1">
      <alignment horizontal="center" vertical="bottom"/>
    </xf>
    <xf borderId="12" fillId="2" fontId="8" numFmtId="167" xfId="0" applyAlignment="1" applyBorder="1" applyFont="1" applyNumberFormat="1">
      <alignment horizontal="center" vertical="bottom"/>
    </xf>
    <xf borderId="3" fillId="2" fontId="3" numFmtId="167" xfId="0" applyAlignment="1" applyBorder="1" applyFont="1" applyNumberFormat="1">
      <alignment vertical="bottom"/>
    </xf>
    <xf borderId="12" fillId="2" fontId="3" numFmtId="172" xfId="0" applyAlignment="1" applyBorder="1" applyFont="1" applyNumberFormat="1">
      <alignment vertical="bottom"/>
    </xf>
    <xf borderId="13" fillId="2" fontId="8" numFmtId="0" xfId="0" applyAlignment="1" applyBorder="1" applyFont="1">
      <alignment horizontal="center" vertical="bottom"/>
    </xf>
    <xf borderId="14" fillId="0" fontId="6" numFmtId="0" xfId="0" applyBorder="1" applyFont="1"/>
    <xf borderId="15" fillId="0" fontId="6" numFmtId="0" xfId="0" applyBorder="1" applyFont="1"/>
    <xf borderId="3" fillId="2" fontId="8" numFmtId="167" xfId="0" applyAlignment="1" applyBorder="1" applyFont="1" applyNumberFormat="1">
      <alignment horizontal="center" vertical="bottom"/>
    </xf>
    <xf borderId="6" fillId="4" fontId="8" numFmtId="0" xfId="0" applyAlignment="1" applyBorder="1" applyFont="1">
      <alignment horizontal="center" vertical="bottom"/>
    </xf>
    <xf borderId="16" fillId="4" fontId="8" numFmtId="0" xfId="0" applyAlignment="1" applyBorder="1" applyFont="1">
      <alignment horizontal="center" vertical="bottom"/>
    </xf>
    <xf borderId="16" fillId="4" fontId="8" numFmtId="172" xfId="0" applyAlignment="1" applyBorder="1" applyFont="1" applyNumberFormat="1">
      <alignment horizontal="center" vertical="bottom"/>
    </xf>
    <xf borderId="6" fillId="6" fontId="3" numFmtId="0" xfId="0" applyAlignment="1" applyBorder="1" applyFill="1" applyFont="1">
      <alignment vertical="bottom"/>
    </xf>
    <xf borderId="16" fillId="6" fontId="8" numFmtId="0" xfId="0" applyAlignment="1" applyBorder="1" applyFont="1">
      <alignment horizontal="center" vertical="bottom"/>
    </xf>
    <xf borderId="16" fillId="6" fontId="3" numFmtId="0" xfId="0" applyAlignment="1" applyBorder="1" applyFont="1">
      <alignment vertical="bottom"/>
    </xf>
    <xf borderId="16" fillId="6" fontId="3" numFmtId="172" xfId="0" applyAlignment="1" applyBorder="1" applyFont="1" applyNumberFormat="1">
      <alignment vertical="bottom"/>
    </xf>
    <xf borderId="0" fillId="0" fontId="3" numFmtId="167" xfId="0" applyAlignment="1" applyFont="1" applyNumberFormat="1">
      <alignment vertical="bottom"/>
    </xf>
    <xf borderId="6" fillId="0" fontId="3" numFmtId="174" xfId="0" applyAlignment="1" applyBorder="1" applyFont="1" applyNumberFormat="1">
      <alignment vertical="bottom"/>
    </xf>
    <xf borderId="15" fillId="2" fontId="3" numFmtId="0" xfId="0" applyAlignment="1" applyBorder="1" applyFont="1">
      <alignment vertical="bottom"/>
    </xf>
    <xf borderId="16" fillId="0" fontId="3" numFmtId="170" xfId="0" applyAlignment="1" applyBorder="1" applyFont="1" applyNumberFormat="1">
      <alignment vertical="bottom"/>
    </xf>
    <xf borderId="16" fillId="0" fontId="3" numFmtId="170" xfId="0" applyAlignment="1" applyBorder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6" fillId="2" fontId="3" numFmtId="0" xfId="0" applyAlignment="1" applyBorder="1" applyFont="1">
      <alignment vertical="bottom"/>
    </xf>
    <xf borderId="16" fillId="2" fontId="3" numFmtId="0" xfId="0" applyAlignment="1" applyBorder="1" applyFont="1">
      <alignment vertical="bottom"/>
    </xf>
    <xf borderId="3" fillId="0" fontId="3" numFmtId="170" xfId="0" applyAlignment="1" applyBorder="1" applyFont="1" applyNumberFormat="1">
      <alignment vertical="bottom"/>
    </xf>
    <xf borderId="6" fillId="0" fontId="3" numFmtId="0" xfId="0" applyAlignment="1" applyBorder="1" applyFont="1">
      <alignment vertical="bottom"/>
    </xf>
    <xf borderId="16" fillId="6" fontId="3" numFmtId="170" xfId="0" applyAlignment="1" applyBorder="1" applyFont="1" applyNumberFormat="1">
      <alignment vertical="bottom"/>
    </xf>
    <xf borderId="16" fillId="0" fontId="3" numFmtId="175" xfId="0" applyAlignment="1" applyBorder="1" applyFont="1" applyNumberFormat="1">
      <alignment vertical="bottom"/>
    </xf>
    <xf borderId="16" fillId="0" fontId="3" numFmtId="0" xfId="0" applyAlignment="1" applyBorder="1" applyFont="1">
      <alignment vertical="bottom"/>
    </xf>
    <xf borderId="16" fillId="0" fontId="3" numFmtId="172" xfId="0" applyAlignment="1" applyBorder="1" applyFont="1" applyNumberFormat="1">
      <alignment vertical="bottom"/>
    </xf>
    <xf borderId="3" fillId="0" fontId="3" numFmtId="172" xfId="0" applyAlignment="1" applyBorder="1" applyFont="1" applyNumberFormat="1">
      <alignment vertical="bottom"/>
    </xf>
    <xf borderId="3" fillId="0" fontId="3" numFmtId="170" xfId="0" applyAlignment="1" applyBorder="1" applyFont="1" applyNumberFormat="1">
      <alignment horizontal="right" vertical="bottom"/>
    </xf>
    <xf borderId="16" fillId="0" fontId="3" numFmtId="9" xfId="0" applyAlignment="1" applyBorder="1" applyFont="1" applyNumberFormat="1">
      <alignment vertical="bottom"/>
    </xf>
    <xf borderId="16" fillId="6" fontId="8" numFmtId="172" xfId="0" applyAlignment="1" applyBorder="1" applyFont="1" applyNumberFormat="1">
      <alignment horizontal="center" vertical="bottom"/>
    </xf>
    <xf borderId="17" fillId="0" fontId="3" numFmtId="0" xfId="0" applyAlignment="1" applyBorder="1" applyFont="1">
      <alignment vertical="bottom"/>
    </xf>
    <xf borderId="18" fillId="0" fontId="3" numFmtId="0" xfId="0" applyAlignment="1" applyBorder="1" applyFont="1">
      <alignment vertical="bottom"/>
    </xf>
    <xf borderId="18" fillId="0" fontId="3" numFmtId="172" xfId="0" applyAlignment="1" applyBorder="1" applyFont="1" applyNumberFormat="1">
      <alignment vertical="bottom"/>
    </xf>
    <xf borderId="19" fillId="0" fontId="3" numFmtId="9" xfId="0" applyAlignment="1" applyBorder="1" applyFont="1" applyNumberFormat="1">
      <alignment horizontal="right" vertical="bottom"/>
    </xf>
    <xf borderId="20" fillId="0" fontId="3" numFmtId="0" xfId="0" applyAlignment="1" applyBorder="1" applyFont="1">
      <alignment vertical="bottom"/>
    </xf>
    <xf borderId="14" fillId="0" fontId="3" numFmtId="0" xfId="0" applyAlignment="1" applyBorder="1" applyFont="1">
      <alignment vertical="bottom"/>
    </xf>
    <xf borderId="14" fillId="0" fontId="3" numFmtId="172" xfId="0" applyAlignment="1" applyBorder="1" applyFont="1" applyNumberFormat="1">
      <alignment vertical="bottom"/>
    </xf>
    <xf borderId="15" fillId="0" fontId="3" numFmtId="172" xfId="0" applyAlignment="1" applyBorder="1" applyFont="1" applyNumberFormat="1">
      <alignment horizontal="right" vertical="bottom"/>
    </xf>
    <xf borderId="21" fillId="0" fontId="8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21" fillId="0" fontId="3" numFmtId="0" xfId="0" applyAlignment="1" applyBorder="1" applyFont="1">
      <alignment vertical="bottom"/>
    </xf>
    <xf borderId="22" fillId="4" fontId="3" numFmtId="0" xfId="0" applyAlignment="1" applyBorder="1" applyFont="1">
      <alignment horizontal="center" vertical="bottom"/>
    </xf>
    <xf borderId="3" fillId="4" fontId="3" numFmtId="0" xfId="0" applyAlignment="1" applyBorder="1" applyFont="1">
      <alignment horizontal="center" vertical="bottom"/>
    </xf>
    <xf borderId="23" fillId="4" fontId="3" numFmtId="0" xfId="0" applyAlignment="1" applyBorder="1" applyFont="1">
      <alignment horizontal="center" vertical="bottom"/>
    </xf>
    <xf borderId="22" fillId="0" fontId="3" numFmtId="0" xfId="0" applyAlignment="1" applyBorder="1" applyFont="1">
      <alignment vertical="bottom"/>
    </xf>
    <xf borderId="23" fillId="0" fontId="3" numFmtId="170" xfId="0" applyAlignment="1" applyBorder="1" applyFont="1" applyNumberFormat="1">
      <alignment horizontal="right" vertical="bottom"/>
    </xf>
    <xf borderId="22" fillId="0" fontId="3" numFmtId="174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22" fillId="6" fontId="3" numFmtId="0" xfId="0" applyAlignment="1" applyBorder="1" applyFont="1">
      <alignment vertical="bottom"/>
    </xf>
    <xf borderId="3" fillId="6" fontId="8" numFmtId="0" xfId="0" applyAlignment="1" applyBorder="1" applyFont="1">
      <alignment horizontal="center" vertical="bottom"/>
    </xf>
    <xf borderId="3" fillId="6" fontId="3" numFmtId="0" xfId="0" applyAlignment="1" applyBorder="1" applyFont="1">
      <alignment vertical="bottom"/>
    </xf>
    <xf borderId="23" fillId="6" fontId="8" numFmtId="170" xfId="0" applyAlignment="1" applyBorder="1" applyFont="1" applyNumberFormat="1">
      <alignment horizontal="right" vertical="bottom"/>
    </xf>
    <xf borderId="24" fillId="0" fontId="3" numFmtId="0" xfId="0" applyAlignment="1" applyBorder="1" applyFont="1">
      <alignment vertical="bottom"/>
    </xf>
    <xf borderId="25" fillId="0" fontId="3" numFmtId="9" xfId="0" applyAlignment="1" applyBorder="1" applyFont="1" applyNumberFormat="1">
      <alignment horizontal="right" vertical="bottom"/>
    </xf>
    <xf borderId="26" fillId="0" fontId="3" numFmtId="0" xfId="0" applyAlignment="1" applyBorder="1" applyFont="1">
      <alignment vertical="bottom"/>
    </xf>
    <xf borderId="27" fillId="0" fontId="3" numFmtId="0" xfId="0" applyAlignment="1" applyBorder="1" applyFont="1">
      <alignment vertical="bottom"/>
    </xf>
    <xf borderId="28" fillId="0" fontId="3" numFmtId="170" xfId="0" applyAlignment="1" applyBorder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Form_Responses1" name="Form_Responses1" id="1">
  <tableColumns count="2">
    <tableColumn name="Column1" id="1"/>
    <tableColumn name="Column2" id="2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4.75"/>
    <col customWidth="1" min="20" max="20" width="15.25"/>
  </cols>
  <sheetData>
    <row r="1">
      <c r="A1" s="3">
        <v>45616.51548761574</v>
      </c>
      <c r="B1" s="4"/>
      <c r="C1" s="4"/>
      <c r="D1" s="5"/>
      <c r="E1" s="4"/>
      <c r="F1" s="4"/>
      <c r="G1" s="4"/>
      <c r="H1" s="6" t="s">
        <v>2</v>
      </c>
      <c r="I1" s="7"/>
      <c r="J1" s="4"/>
      <c r="K1" s="4"/>
      <c r="L1" s="4"/>
      <c r="M1" s="4"/>
      <c r="N1" s="4"/>
      <c r="O1" s="4"/>
      <c r="P1" s="4"/>
      <c r="Q1" s="4"/>
      <c r="T1" s="8"/>
    </row>
    <row r="2">
      <c r="A2" s="5" t="s">
        <v>3</v>
      </c>
      <c r="B2" s="9" t="str">
        <f>#REF!+#REF!</f>
        <v>#REF!</v>
      </c>
      <c r="C2" s="4"/>
      <c r="D2" s="5" t="s">
        <v>4</v>
      </c>
      <c r="E2" s="9">
        <f>E33</f>
        <v>25000000</v>
      </c>
      <c r="F2" s="4"/>
      <c r="G2" s="4"/>
      <c r="H2" s="6" t="s">
        <v>5</v>
      </c>
      <c r="I2" s="7"/>
      <c r="J2" s="4"/>
      <c r="K2" s="4"/>
      <c r="L2" s="4"/>
      <c r="M2" s="4"/>
      <c r="N2" s="4"/>
      <c r="O2" s="4"/>
      <c r="P2" s="4"/>
      <c r="Q2" s="4"/>
      <c r="T2" s="8"/>
    </row>
    <row r="3">
      <c r="A3" s="5" t="s">
        <v>6</v>
      </c>
      <c r="B3" s="10" t="str">
        <f>#REF!</f>
        <v>#REF!</v>
      </c>
      <c r="C3" s="4"/>
      <c r="D3" s="5" t="s">
        <v>7</v>
      </c>
      <c r="E3" s="9" t="str">
        <f t="shared" ref="E3:E4" si="1">#REF!</f>
        <v>#REF!</v>
      </c>
      <c r="F3" s="4"/>
      <c r="G3" s="4"/>
      <c r="H3" s="4"/>
      <c r="I3" s="7"/>
      <c r="J3" s="4"/>
      <c r="K3" s="4"/>
      <c r="L3" s="4"/>
      <c r="M3" s="4"/>
      <c r="N3" s="4"/>
      <c r="O3" s="4"/>
      <c r="P3" s="4"/>
      <c r="Q3" s="4"/>
      <c r="T3" s="8"/>
    </row>
    <row r="4">
      <c r="A4" s="5" t="s">
        <v>8</v>
      </c>
      <c r="B4" s="9" t="str">
        <f>'Pengeluaran Wedding'!E68</f>
        <v>#REF!</v>
      </c>
      <c r="C4" s="4"/>
      <c r="D4" s="5" t="s">
        <v>9</v>
      </c>
      <c r="E4" s="9" t="str">
        <f t="shared" si="1"/>
        <v>#REF!</v>
      </c>
      <c r="F4" s="4"/>
      <c r="G4" s="4"/>
      <c r="H4" s="4"/>
      <c r="I4" s="7"/>
      <c r="J4" s="4"/>
      <c r="K4" s="4"/>
      <c r="L4" s="4"/>
      <c r="M4" s="4"/>
      <c r="N4" s="4"/>
      <c r="O4" s="4"/>
      <c r="P4" s="4"/>
      <c r="Q4" s="4"/>
      <c r="T4" s="8"/>
    </row>
    <row r="5">
      <c r="A5" s="5" t="s">
        <v>10</v>
      </c>
      <c r="B5" s="9" t="str">
        <f>'Anggun 250224'!F99+'Nita 040724'!F18</f>
        <v>#REF!</v>
      </c>
      <c r="C5" s="4"/>
      <c r="D5" s="5"/>
      <c r="E5" s="4"/>
      <c r="F5" s="4"/>
      <c r="G5" s="4"/>
      <c r="H5" s="4"/>
      <c r="I5" s="7"/>
      <c r="J5" s="4"/>
      <c r="K5" s="4"/>
      <c r="L5" s="4"/>
      <c r="M5" s="4"/>
      <c r="N5" s="4"/>
      <c r="O5" s="4"/>
      <c r="P5" s="4"/>
      <c r="Q5" s="4"/>
      <c r="T5" s="8"/>
    </row>
    <row r="6">
      <c r="A6" s="5" t="s">
        <v>11</v>
      </c>
      <c r="B6" s="9" t="str">
        <f>B2+B3-B4-B5</f>
        <v>#REF!</v>
      </c>
      <c r="C6" s="4"/>
      <c r="D6" s="5"/>
      <c r="E6" s="4"/>
      <c r="F6" s="4"/>
      <c r="G6" s="4"/>
      <c r="H6" s="4"/>
      <c r="I6" s="7"/>
      <c r="J6" s="4"/>
      <c r="K6" s="4"/>
      <c r="L6" s="4"/>
      <c r="M6" s="4"/>
      <c r="N6" s="4"/>
      <c r="O6" s="4"/>
      <c r="P6" s="4"/>
      <c r="Q6" s="4"/>
      <c r="T6" s="8"/>
    </row>
    <row r="7">
      <c r="A7" s="5"/>
      <c r="B7" s="4"/>
      <c r="C7" s="4"/>
      <c r="D7" s="5"/>
      <c r="E7" s="4"/>
      <c r="F7" s="4"/>
      <c r="G7" s="4"/>
      <c r="H7" s="4"/>
      <c r="I7" s="7"/>
      <c r="J7" s="4"/>
      <c r="K7" s="4"/>
      <c r="L7" s="4"/>
      <c r="M7" s="4"/>
      <c r="N7" s="4"/>
      <c r="O7" s="4"/>
      <c r="P7" s="4"/>
      <c r="Q7" s="4"/>
      <c r="T7" s="8"/>
    </row>
    <row r="8">
      <c r="A8" s="11" t="s">
        <v>12</v>
      </c>
      <c r="B8" s="4"/>
      <c r="C8" s="4"/>
      <c r="D8" s="5"/>
      <c r="E8" s="4"/>
      <c r="H8" s="8"/>
    </row>
    <row r="9">
      <c r="A9" s="5"/>
      <c r="B9" s="4"/>
      <c r="C9" s="4"/>
      <c r="D9" s="5"/>
      <c r="E9" s="4"/>
      <c r="H9" s="8"/>
    </row>
    <row r="10">
      <c r="A10" s="12" t="s">
        <v>13</v>
      </c>
      <c r="B10" s="13" t="s">
        <v>14</v>
      </c>
      <c r="C10" s="14" t="s">
        <v>15</v>
      </c>
      <c r="D10" s="15" t="s">
        <v>16</v>
      </c>
      <c r="E10" s="13" t="s">
        <v>17</v>
      </c>
      <c r="H10" s="16"/>
    </row>
    <row r="11">
      <c r="A11" s="17">
        <v>45310.0</v>
      </c>
      <c r="B11" s="18" t="s">
        <v>18</v>
      </c>
      <c r="C11" s="19">
        <v>2000.0</v>
      </c>
      <c r="D11" s="20" t="s">
        <v>19</v>
      </c>
      <c r="E11" s="21">
        <v>7500000.0</v>
      </c>
      <c r="H11" s="16"/>
    </row>
    <row r="12">
      <c r="A12" s="22">
        <v>45682.0</v>
      </c>
      <c r="B12" s="23" t="s">
        <v>20</v>
      </c>
      <c r="C12" s="24">
        <v>1000.0</v>
      </c>
      <c r="D12" s="25" t="s">
        <v>21</v>
      </c>
      <c r="E12" s="26">
        <v>5500000.0</v>
      </c>
      <c r="H12" s="16"/>
    </row>
    <row r="13">
      <c r="A13" s="27"/>
      <c r="B13" s="27"/>
      <c r="C13" s="27"/>
      <c r="D13" s="27"/>
      <c r="E13" s="27"/>
      <c r="H13" s="8"/>
    </row>
    <row r="14">
      <c r="A14" s="28"/>
      <c r="B14" s="28"/>
      <c r="C14" s="28"/>
      <c r="D14" s="28"/>
      <c r="E14" s="28"/>
      <c r="H14" s="8"/>
    </row>
    <row r="15">
      <c r="A15" s="29">
        <v>45320.0</v>
      </c>
      <c r="B15" s="30" t="s">
        <v>22</v>
      </c>
      <c r="C15" s="19">
        <v>500.0</v>
      </c>
      <c r="D15" s="20" t="s">
        <v>21</v>
      </c>
      <c r="E15" s="31">
        <v>7500000.0</v>
      </c>
      <c r="H15" s="8"/>
    </row>
    <row r="16">
      <c r="A16" s="32">
        <v>45334.0</v>
      </c>
      <c r="B16" s="33" t="s">
        <v>23</v>
      </c>
      <c r="C16" s="34">
        <v>300.0</v>
      </c>
      <c r="D16" s="35" t="s">
        <v>21</v>
      </c>
      <c r="E16" s="36">
        <v>5500000.0</v>
      </c>
      <c r="H16" s="8"/>
    </row>
    <row r="17">
      <c r="A17" s="32">
        <v>45335.0</v>
      </c>
      <c r="B17" s="30" t="s">
        <v>24</v>
      </c>
      <c r="C17" s="19">
        <v>200.0</v>
      </c>
      <c r="D17" s="37"/>
      <c r="E17" s="38"/>
      <c r="H17" s="8"/>
    </row>
    <row r="18">
      <c r="A18" s="32">
        <v>45337.0</v>
      </c>
      <c r="B18" s="33" t="s">
        <v>25</v>
      </c>
      <c r="C18" s="34">
        <v>200.0</v>
      </c>
      <c r="D18" s="35" t="s">
        <v>21</v>
      </c>
      <c r="E18" s="36">
        <v>6500000.0</v>
      </c>
      <c r="H18" s="8"/>
    </row>
    <row r="19">
      <c r="A19" s="39"/>
      <c r="B19" s="40"/>
      <c r="C19" s="40"/>
      <c r="D19" s="37"/>
      <c r="E19" s="38"/>
      <c r="H19" s="8"/>
    </row>
    <row r="20">
      <c r="A20" s="41"/>
      <c r="B20" s="42"/>
      <c r="C20" s="40"/>
      <c r="D20" s="37"/>
      <c r="E20" s="38"/>
      <c r="H20" s="8"/>
    </row>
    <row r="21">
      <c r="A21" s="41"/>
      <c r="B21" s="43"/>
      <c r="C21" s="40"/>
      <c r="D21" s="41"/>
      <c r="E21" s="38"/>
      <c r="H21" s="8"/>
    </row>
    <row r="22">
      <c r="A22" s="41"/>
      <c r="B22" s="43"/>
      <c r="C22" s="40"/>
      <c r="D22" s="41"/>
      <c r="E22" s="38"/>
      <c r="H22" s="8"/>
    </row>
    <row r="23">
      <c r="A23" s="41"/>
      <c r="B23" s="43"/>
      <c r="C23" s="40"/>
      <c r="D23" s="41"/>
      <c r="E23" s="38"/>
      <c r="H23" s="8"/>
    </row>
    <row r="24">
      <c r="A24" s="41"/>
      <c r="B24" s="43"/>
      <c r="C24" s="40"/>
      <c r="D24" s="41"/>
      <c r="E24" s="38"/>
      <c r="H24" s="8"/>
    </row>
    <row r="25">
      <c r="A25" s="44"/>
      <c r="B25" s="43"/>
      <c r="C25" s="45"/>
      <c r="D25" s="44"/>
      <c r="E25" s="46"/>
      <c r="H25" s="8"/>
    </row>
    <row r="26">
      <c r="A26" s="44"/>
      <c r="B26" s="43"/>
      <c r="C26" s="45"/>
      <c r="D26" s="44"/>
      <c r="E26" s="46"/>
      <c r="H26" s="8"/>
    </row>
    <row r="27">
      <c r="A27" s="44"/>
      <c r="B27" s="43"/>
      <c r="C27" s="45"/>
      <c r="D27" s="44"/>
      <c r="E27" s="46"/>
      <c r="H27" s="8"/>
    </row>
    <row r="28">
      <c r="A28" s="44"/>
      <c r="B28" s="43"/>
      <c r="C28" s="45"/>
      <c r="D28" s="44"/>
      <c r="E28" s="46"/>
      <c r="H28" s="8"/>
    </row>
    <row r="29">
      <c r="A29" s="44"/>
      <c r="B29" s="43"/>
      <c r="C29" s="45"/>
      <c r="D29" s="44"/>
      <c r="E29" s="46"/>
      <c r="H29" s="8"/>
    </row>
    <row r="30">
      <c r="A30" s="44"/>
      <c r="B30" s="43"/>
      <c r="C30" s="45"/>
      <c r="D30" s="44"/>
      <c r="E30" s="46"/>
      <c r="H30" s="8"/>
    </row>
    <row r="31">
      <c r="A31" s="44"/>
      <c r="B31" s="43"/>
      <c r="C31" s="45"/>
      <c r="D31" s="44"/>
      <c r="E31" s="46"/>
      <c r="H31" s="8"/>
    </row>
    <row r="32">
      <c r="A32" s="44"/>
      <c r="B32" s="43"/>
      <c r="C32" s="45"/>
      <c r="D32" s="44"/>
      <c r="E32" s="46"/>
      <c r="H32" s="8"/>
    </row>
    <row r="33">
      <c r="A33" s="44"/>
      <c r="B33" s="45"/>
      <c r="C33" s="45"/>
      <c r="D33" s="44"/>
      <c r="E33" s="47">
        <f>SUM(E12:E32)</f>
        <v>25000000</v>
      </c>
      <c r="H33" s="8"/>
    </row>
    <row r="34">
      <c r="A34" s="48"/>
      <c r="D34" s="48"/>
      <c r="H34" s="8"/>
    </row>
    <row r="35">
      <c r="A35" s="48"/>
      <c r="D35" s="48"/>
      <c r="H35" s="8"/>
    </row>
    <row r="36">
      <c r="A36" s="5" t="s">
        <v>3</v>
      </c>
      <c r="B36" s="9">
        <f>J67+N67</f>
        <v>0</v>
      </c>
      <c r="C36" s="4"/>
      <c r="D36" s="5" t="s">
        <v>4</v>
      </c>
      <c r="E36" s="9" t="str">
        <f>E67</f>
        <v/>
      </c>
      <c r="H36" s="8"/>
    </row>
    <row r="37">
      <c r="A37" s="5" t="s">
        <v>6</v>
      </c>
      <c r="B37" s="10" t="str">
        <f>O67</f>
        <v/>
      </c>
      <c r="C37" s="4"/>
      <c r="D37" s="5" t="s">
        <v>7</v>
      </c>
      <c r="E37" s="9" t="str">
        <f>F67</f>
        <v/>
      </c>
      <c r="H37" s="8"/>
    </row>
    <row r="38">
      <c r="A38" s="5" t="s">
        <v>8</v>
      </c>
      <c r="B38" s="9" t="str">
        <f>'Pengeluaran Wedding'!E102</f>
        <v>#REF!</v>
      </c>
      <c r="C38" s="4"/>
      <c r="D38" s="5" t="s">
        <v>9</v>
      </c>
      <c r="E38" s="9" t="str">
        <f>K67</f>
        <v/>
      </c>
      <c r="H38" s="8"/>
    </row>
    <row r="39">
      <c r="A39" s="5" t="s">
        <v>10</v>
      </c>
      <c r="B39" s="9" t="str">
        <f>'Anggun 250224'!F133+'Nita 040724'!F52</f>
        <v>#REF!</v>
      </c>
      <c r="C39" s="4"/>
      <c r="D39" s="5"/>
      <c r="E39" s="4"/>
      <c r="H39" s="8"/>
    </row>
    <row r="40">
      <c r="A40" s="5" t="s">
        <v>11</v>
      </c>
      <c r="B40" s="9" t="str">
        <f>B36+B37-B38-B39</f>
        <v>#REF!</v>
      </c>
      <c r="C40" s="4"/>
      <c r="D40" s="5"/>
      <c r="E40" s="4"/>
      <c r="H40" s="8"/>
    </row>
    <row r="41">
      <c r="A41" s="5"/>
      <c r="B41" s="4"/>
      <c r="C41" s="4"/>
      <c r="D41" s="5"/>
      <c r="E41" s="4"/>
      <c r="H41" s="8"/>
    </row>
    <row r="42">
      <c r="A42" s="12" t="s">
        <v>13</v>
      </c>
      <c r="B42" s="13" t="s">
        <v>14</v>
      </c>
      <c r="C42" s="14" t="s">
        <v>15</v>
      </c>
      <c r="D42" s="15" t="s">
        <v>16</v>
      </c>
      <c r="E42" s="13" t="s">
        <v>17</v>
      </c>
      <c r="H42" s="8"/>
    </row>
    <row r="43">
      <c r="A43" s="49">
        <v>45676.0</v>
      </c>
      <c r="B43" s="18" t="s">
        <v>26</v>
      </c>
      <c r="C43" s="40"/>
      <c r="D43" s="20" t="s">
        <v>19</v>
      </c>
      <c r="E43" s="38"/>
      <c r="H43" s="8"/>
    </row>
    <row r="44">
      <c r="A44" s="22">
        <v>45682.0</v>
      </c>
      <c r="B44" s="50" t="s">
        <v>27</v>
      </c>
      <c r="C44" s="51"/>
      <c r="D44" s="25" t="s">
        <v>21</v>
      </c>
      <c r="E44" s="26">
        <v>5500000.0</v>
      </c>
      <c r="H44" s="8"/>
    </row>
    <row r="45">
      <c r="A45" s="27"/>
      <c r="B45" s="27"/>
      <c r="C45" s="27"/>
      <c r="D45" s="27"/>
      <c r="E45" s="27"/>
      <c r="H45" s="8"/>
    </row>
    <row r="46">
      <c r="A46" s="28"/>
      <c r="B46" s="28"/>
      <c r="C46" s="28"/>
      <c r="D46" s="28"/>
      <c r="E46" s="28"/>
      <c r="H46" s="8"/>
    </row>
    <row r="47">
      <c r="A47" s="52">
        <v>45696.0</v>
      </c>
      <c r="B47" s="43" t="s">
        <v>28</v>
      </c>
      <c r="C47" s="40"/>
      <c r="D47" s="20" t="s">
        <v>21</v>
      </c>
      <c r="E47" s="31">
        <v>7500000.0</v>
      </c>
      <c r="H47" s="8"/>
    </row>
    <row r="48">
      <c r="A48" s="53">
        <v>45711.0</v>
      </c>
      <c r="B48" s="54" t="s">
        <v>29</v>
      </c>
      <c r="C48" s="55"/>
      <c r="D48" s="35" t="s">
        <v>21</v>
      </c>
      <c r="E48" s="36">
        <v>5500000.0</v>
      </c>
      <c r="H48" s="8"/>
    </row>
    <row r="49">
      <c r="A49" s="52">
        <v>45758.0</v>
      </c>
      <c r="B49" s="30" t="s">
        <v>30</v>
      </c>
      <c r="C49" s="40"/>
      <c r="D49" s="37"/>
      <c r="E49" s="38"/>
      <c r="H49" s="8"/>
    </row>
    <row r="50">
      <c r="A50" s="53">
        <v>45802.0</v>
      </c>
      <c r="B50" s="33" t="s">
        <v>31</v>
      </c>
      <c r="C50" s="55"/>
      <c r="D50" s="35" t="s">
        <v>21</v>
      </c>
      <c r="E50" s="36">
        <v>6500000.0</v>
      </c>
      <c r="H50" s="8"/>
    </row>
    <row r="51">
      <c r="A51" s="39"/>
      <c r="B51" s="40"/>
      <c r="C51" s="40"/>
      <c r="D51" s="37"/>
      <c r="E51" s="38"/>
      <c r="H51" s="8"/>
    </row>
    <row r="52">
      <c r="A52" s="41"/>
      <c r="B52" s="42"/>
      <c r="C52" s="40"/>
      <c r="D52" s="37"/>
      <c r="E52" s="38"/>
      <c r="H52" s="8"/>
    </row>
    <row r="53">
      <c r="A53" s="41"/>
      <c r="B53" s="43"/>
      <c r="C53" s="40"/>
      <c r="D53" s="41"/>
      <c r="E53" s="38"/>
      <c r="H53" s="8"/>
    </row>
    <row r="54">
      <c r="A54" s="41"/>
      <c r="B54" s="43"/>
      <c r="C54" s="40"/>
      <c r="D54" s="41"/>
      <c r="E54" s="38"/>
      <c r="H54" s="8"/>
    </row>
    <row r="55">
      <c r="A55" s="41"/>
      <c r="B55" s="43"/>
      <c r="C55" s="40"/>
      <c r="D55" s="41"/>
      <c r="E55" s="38"/>
      <c r="H55" s="8"/>
    </row>
    <row r="56">
      <c r="A56" s="41"/>
      <c r="B56" s="43"/>
      <c r="C56" s="40"/>
      <c r="D56" s="41"/>
      <c r="E56" s="38"/>
      <c r="H56" s="8"/>
    </row>
    <row r="57">
      <c r="A57" s="44"/>
      <c r="B57" s="43"/>
      <c r="C57" s="45"/>
      <c r="D57" s="44"/>
      <c r="E57" s="46"/>
      <c r="H57" s="8"/>
    </row>
    <row r="58">
      <c r="A58" s="44"/>
      <c r="B58" s="43"/>
      <c r="C58" s="45"/>
      <c r="D58" s="44"/>
      <c r="E58" s="46"/>
      <c r="H58" s="8"/>
    </row>
    <row r="59">
      <c r="A59" s="44"/>
      <c r="B59" s="43"/>
      <c r="C59" s="45"/>
      <c r="D59" s="44"/>
      <c r="E59" s="46"/>
      <c r="H59" s="8"/>
    </row>
    <row r="60">
      <c r="A60" s="44"/>
      <c r="B60" s="43"/>
      <c r="C60" s="45"/>
      <c r="D60" s="44"/>
      <c r="E60" s="46"/>
      <c r="H60" s="8"/>
    </row>
    <row r="61">
      <c r="A61" s="44"/>
      <c r="B61" s="43"/>
      <c r="C61" s="45"/>
      <c r="D61" s="44"/>
      <c r="E61" s="46"/>
      <c r="H61" s="8"/>
    </row>
    <row r="62">
      <c r="A62" s="44"/>
      <c r="B62" s="43"/>
      <c r="C62" s="45"/>
      <c r="D62" s="44"/>
      <c r="E62" s="46"/>
      <c r="H62" s="8"/>
    </row>
    <row r="63">
      <c r="A63" s="44"/>
      <c r="B63" s="43"/>
      <c r="C63" s="45"/>
      <c r="D63" s="44"/>
      <c r="E63" s="46"/>
      <c r="H63" s="8"/>
    </row>
    <row r="64">
      <c r="A64" s="44"/>
      <c r="B64" s="43"/>
      <c r="C64" s="45"/>
      <c r="D64" s="44"/>
      <c r="E64" s="46"/>
      <c r="H64" s="8"/>
    </row>
    <row r="65">
      <c r="A65" s="44"/>
      <c r="B65" s="45"/>
      <c r="C65" s="45"/>
      <c r="D65" s="44"/>
      <c r="E65" s="47">
        <f>SUM(E44:E64)</f>
        <v>25000000</v>
      </c>
      <c r="H65" s="8"/>
    </row>
    <row r="66">
      <c r="A66" s="48"/>
      <c r="D66" s="48"/>
      <c r="T66" s="8"/>
    </row>
    <row r="67">
      <c r="A67" s="48"/>
      <c r="D67" s="48"/>
      <c r="T67" s="8"/>
    </row>
    <row r="68">
      <c r="A68" s="48"/>
      <c r="D68" s="48"/>
      <c r="T68" s="8"/>
    </row>
    <row r="69">
      <c r="A69" s="48"/>
      <c r="D69" s="48"/>
      <c r="T69" s="8"/>
    </row>
    <row r="70">
      <c r="A70" s="48"/>
      <c r="D70" s="48"/>
      <c r="T70" s="8"/>
    </row>
    <row r="71">
      <c r="A71" s="48"/>
      <c r="D71" s="48"/>
      <c r="T71" s="8"/>
    </row>
    <row r="72">
      <c r="A72" s="48"/>
      <c r="D72" s="48"/>
      <c r="T72" s="8"/>
    </row>
    <row r="73">
      <c r="A73" s="48"/>
      <c r="D73" s="48"/>
      <c r="T73" s="8"/>
    </row>
    <row r="74">
      <c r="A74" s="48"/>
      <c r="D74" s="48"/>
      <c r="T74" s="8"/>
    </row>
    <row r="75">
      <c r="A75" s="48"/>
      <c r="D75" s="48"/>
      <c r="T75" s="8"/>
    </row>
    <row r="76">
      <c r="A76" s="48"/>
      <c r="D76" s="48"/>
      <c r="T76" s="8"/>
    </row>
    <row r="77">
      <c r="A77" s="48"/>
      <c r="D77" s="48"/>
      <c r="T77" s="8"/>
    </row>
    <row r="78">
      <c r="A78" s="48"/>
      <c r="D78" s="48"/>
      <c r="T78" s="8"/>
    </row>
    <row r="79">
      <c r="A79" s="48"/>
      <c r="D79" s="48"/>
      <c r="T79" s="8"/>
    </row>
    <row r="80">
      <c r="A80" s="48"/>
      <c r="D80" s="48"/>
      <c r="T80" s="8"/>
    </row>
    <row r="81">
      <c r="A81" s="48"/>
      <c r="D81" s="48"/>
      <c r="T81" s="8"/>
    </row>
    <row r="82">
      <c r="A82" s="48"/>
      <c r="D82" s="48"/>
      <c r="T82" s="8"/>
    </row>
    <row r="83">
      <c r="A83" s="48"/>
      <c r="D83" s="48"/>
      <c r="T83" s="8"/>
    </row>
    <row r="84">
      <c r="A84" s="48"/>
      <c r="D84" s="48"/>
      <c r="T84" s="8"/>
    </row>
    <row r="85">
      <c r="A85" s="48"/>
      <c r="D85" s="48"/>
      <c r="T85" s="8"/>
    </row>
    <row r="86">
      <c r="A86" s="48"/>
      <c r="D86" s="48"/>
      <c r="T86" s="8"/>
    </row>
    <row r="87">
      <c r="A87" s="48"/>
      <c r="D87" s="48"/>
      <c r="T87" s="8"/>
    </row>
    <row r="88">
      <c r="A88" s="48"/>
      <c r="D88" s="48"/>
      <c r="T88" s="8"/>
    </row>
    <row r="89">
      <c r="A89" s="48"/>
      <c r="D89" s="48"/>
      <c r="T89" s="8"/>
    </row>
    <row r="90">
      <c r="A90" s="48"/>
      <c r="D90" s="48"/>
      <c r="T90" s="8"/>
    </row>
    <row r="91">
      <c r="A91" s="48"/>
      <c r="D91" s="48"/>
      <c r="T91" s="8"/>
    </row>
    <row r="92">
      <c r="A92" s="48"/>
      <c r="D92" s="48"/>
      <c r="T92" s="8"/>
    </row>
    <row r="93">
      <c r="A93" s="48"/>
      <c r="D93" s="48"/>
      <c r="T93" s="8"/>
    </row>
    <row r="94">
      <c r="A94" s="48"/>
      <c r="D94" s="48"/>
      <c r="T94" s="8"/>
    </row>
    <row r="95">
      <c r="A95" s="48"/>
      <c r="D95" s="48"/>
      <c r="T95" s="8"/>
    </row>
    <row r="96">
      <c r="A96" s="48"/>
      <c r="D96" s="48"/>
      <c r="T96" s="8"/>
    </row>
    <row r="97">
      <c r="A97" s="48"/>
      <c r="D97" s="48"/>
      <c r="T97" s="8"/>
    </row>
    <row r="98">
      <c r="A98" s="48"/>
      <c r="D98" s="48"/>
      <c r="T98" s="8"/>
    </row>
    <row r="99">
      <c r="A99" s="48"/>
      <c r="D99" s="48"/>
      <c r="T99" s="8"/>
    </row>
    <row r="100">
      <c r="A100" s="48"/>
      <c r="D100" s="48"/>
      <c r="T100" s="8"/>
    </row>
    <row r="101">
      <c r="A101" s="48"/>
      <c r="D101" s="48"/>
      <c r="T101" s="8"/>
    </row>
    <row r="102">
      <c r="A102" s="48"/>
      <c r="D102" s="48"/>
      <c r="T102" s="8"/>
    </row>
    <row r="103">
      <c r="A103" s="48"/>
      <c r="D103" s="48"/>
      <c r="T103" s="8"/>
    </row>
    <row r="104">
      <c r="A104" s="48"/>
      <c r="D104" s="48"/>
      <c r="T104" s="8"/>
    </row>
    <row r="105">
      <c r="A105" s="48"/>
      <c r="D105" s="48"/>
      <c r="T105" s="8"/>
    </row>
    <row r="106">
      <c r="A106" s="48"/>
      <c r="D106" s="48"/>
      <c r="T106" s="8"/>
    </row>
    <row r="107">
      <c r="A107" s="48"/>
      <c r="D107" s="48"/>
      <c r="T107" s="8"/>
    </row>
    <row r="108">
      <c r="A108" s="48"/>
      <c r="D108" s="48"/>
      <c r="T108" s="8"/>
    </row>
    <row r="109">
      <c r="A109" s="48"/>
      <c r="D109" s="48"/>
      <c r="T109" s="8"/>
    </row>
    <row r="110">
      <c r="A110" s="48"/>
      <c r="D110" s="48"/>
      <c r="T110" s="8"/>
    </row>
    <row r="111">
      <c r="A111" s="48"/>
      <c r="D111" s="48"/>
      <c r="T111" s="8"/>
    </row>
    <row r="112">
      <c r="A112" s="48"/>
      <c r="D112" s="48"/>
      <c r="T112" s="8"/>
    </row>
    <row r="113">
      <c r="A113" s="48"/>
      <c r="D113" s="48"/>
      <c r="T113" s="8"/>
    </row>
    <row r="114">
      <c r="A114" s="48"/>
      <c r="D114" s="48"/>
      <c r="T114" s="8"/>
    </row>
    <row r="115">
      <c r="A115" s="48"/>
      <c r="D115" s="48"/>
      <c r="T115" s="8"/>
    </row>
    <row r="116">
      <c r="A116" s="48"/>
      <c r="D116" s="48"/>
      <c r="T116" s="8"/>
    </row>
    <row r="117">
      <c r="A117" s="48"/>
      <c r="D117" s="48"/>
      <c r="T117" s="8"/>
    </row>
    <row r="118">
      <c r="A118" s="48"/>
      <c r="D118" s="48"/>
      <c r="T118" s="8"/>
    </row>
    <row r="119">
      <c r="A119" s="48"/>
      <c r="D119" s="48"/>
      <c r="T119" s="8"/>
    </row>
    <row r="120">
      <c r="A120" s="48"/>
      <c r="D120" s="48"/>
      <c r="T120" s="8"/>
    </row>
    <row r="121">
      <c r="A121" s="48"/>
      <c r="D121" s="48"/>
      <c r="T121" s="8"/>
    </row>
    <row r="122">
      <c r="A122" s="48"/>
      <c r="D122" s="48"/>
      <c r="T122" s="8"/>
    </row>
    <row r="123">
      <c r="A123" s="48"/>
      <c r="D123" s="48"/>
      <c r="T123" s="8"/>
    </row>
    <row r="124">
      <c r="A124" s="48"/>
      <c r="D124" s="48"/>
      <c r="T124" s="8"/>
    </row>
    <row r="125">
      <c r="A125" s="48"/>
      <c r="D125" s="48"/>
      <c r="T125" s="8"/>
    </row>
    <row r="126">
      <c r="A126" s="48"/>
      <c r="D126" s="48"/>
      <c r="T126" s="8"/>
    </row>
    <row r="127">
      <c r="A127" s="48"/>
      <c r="D127" s="48"/>
      <c r="T127" s="8"/>
    </row>
    <row r="128">
      <c r="A128" s="48"/>
      <c r="D128" s="48"/>
      <c r="T128" s="8"/>
    </row>
    <row r="129">
      <c r="A129" s="48"/>
      <c r="D129" s="48"/>
      <c r="T129" s="8"/>
    </row>
    <row r="130">
      <c r="A130" s="48"/>
      <c r="D130" s="48"/>
      <c r="T130" s="8"/>
    </row>
    <row r="131">
      <c r="A131" s="48"/>
      <c r="D131" s="48"/>
      <c r="T131" s="8"/>
    </row>
    <row r="132">
      <c r="A132" s="48"/>
      <c r="D132" s="48"/>
      <c r="T132" s="8"/>
    </row>
    <row r="133">
      <c r="A133" s="48"/>
      <c r="D133" s="48"/>
      <c r="T133" s="8"/>
    </row>
    <row r="134">
      <c r="A134" s="48"/>
      <c r="D134" s="48"/>
      <c r="T134" s="8"/>
    </row>
    <row r="135">
      <c r="A135" s="48"/>
      <c r="D135" s="48"/>
      <c r="T135" s="8"/>
    </row>
    <row r="136">
      <c r="A136" s="48"/>
      <c r="D136" s="48"/>
      <c r="T136" s="8"/>
    </row>
    <row r="137">
      <c r="A137" s="48"/>
      <c r="D137" s="48"/>
      <c r="T137" s="8"/>
    </row>
    <row r="138">
      <c r="A138" s="48"/>
      <c r="D138" s="48"/>
      <c r="T138" s="8"/>
    </row>
    <row r="139">
      <c r="A139" s="48"/>
      <c r="D139" s="48"/>
      <c r="T139" s="8"/>
    </row>
    <row r="140">
      <c r="A140" s="48"/>
      <c r="D140" s="48"/>
      <c r="T140" s="8"/>
    </row>
    <row r="141">
      <c r="A141" s="48"/>
      <c r="D141" s="48"/>
      <c r="T141" s="8"/>
    </row>
    <row r="142">
      <c r="A142" s="48"/>
      <c r="D142" s="48"/>
      <c r="T142" s="8"/>
    </row>
    <row r="143">
      <c r="A143" s="48"/>
      <c r="D143" s="48"/>
      <c r="T143" s="8"/>
    </row>
    <row r="144">
      <c r="A144" s="48"/>
      <c r="D144" s="48"/>
      <c r="T144" s="8"/>
    </row>
    <row r="145">
      <c r="A145" s="48"/>
      <c r="D145" s="48"/>
      <c r="T145" s="8"/>
    </row>
    <row r="146">
      <c r="A146" s="48"/>
      <c r="D146" s="48"/>
      <c r="T146" s="8"/>
    </row>
    <row r="147">
      <c r="A147" s="48"/>
      <c r="D147" s="48"/>
      <c r="T147" s="8"/>
    </row>
    <row r="148">
      <c r="A148" s="48"/>
      <c r="D148" s="48"/>
      <c r="T148" s="8"/>
    </row>
    <row r="149">
      <c r="A149" s="48"/>
      <c r="D149" s="48"/>
      <c r="T149" s="8"/>
    </row>
    <row r="150">
      <c r="A150" s="48"/>
      <c r="D150" s="48"/>
      <c r="T150" s="8"/>
    </row>
    <row r="151">
      <c r="A151" s="48"/>
      <c r="D151" s="48"/>
      <c r="T151" s="8"/>
    </row>
    <row r="152">
      <c r="A152" s="48"/>
      <c r="D152" s="48"/>
      <c r="T152" s="8"/>
    </row>
    <row r="153">
      <c r="A153" s="48"/>
      <c r="D153" s="48"/>
      <c r="T153" s="8"/>
    </row>
    <row r="154">
      <c r="A154" s="48"/>
      <c r="D154" s="48"/>
      <c r="T154" s="8"/>
    </row>
    <row r="155">
      <c r="A155" s="48"/>
      <c r="D155" s="48"/>
      <c r="T155" s="8"/>
    </row>
    <row r="156">
      <c r="A156" s="48"/>
      <c r="D156" s="48"/>
      <c r="T156" s="8"/>
    </row>
    <row r="157">
      <c r="A157" s="48"/>
      <c r="D157" s="48"/>
      <c r="T157" s="8"/>
    </row>
    <row r="158">
      <c r="A158" s="48"/>
      <c r="D158" s="48"/>
      <c r="T158" s="8"/>
    </row>
    <row r="159">
      <c r="A159" s="48"/>
      <c r="D159" s="48"/>
      <c r="T159" s="8"/>
    </row>
    <row r="160">
      <c r="A160" s="48"/>
      <c r="D160" s="48"/>
      <c r="T160" s="8"/>
    </row>
    <row r="161">
      <c r="A161" s="48"/>
      <c r="D161" s="48"/>
      <c r="T161" s="8"/>
    </row>
    <row r="162">
      <c r="A162" s="48"/>
      <c r="D162" s="48"/>
      <c r="T162" s="8"/>
    </row>
    <row r="163">
      <c r="A163" s="48"/>
      <c r="D163" s="48"/>
      <c r="T163" s="8"/>
    </row>
    <row r="164">
      <c r="A164" s="48"/>
      <c r="D164" s="48"/>
      <c r="T164" s="8"/>
    </row>
    <row r="165">
      <c r="A165" s="48"/>
      <c r="D165" s="48"/>
      <c r="T165" s="8"/>
    </row>
    <row r="166">
      <c r="A166" s="48"/>
      <c r="D166" s="48"/>
      <c r="T166" s="8"/>
    </row>
    <row r="167">
      <c r="A167" s="48"/>
      <c r="D167" s="48"/>
      <c r="T167" s="8"/>
    </row>
    <row r="168">
      <c r="A168" s="48"/>
      <c r="D168" s="48"/>
      <c r="T168" s="8"/>
    </row>
    <row r="169">
      <c r="A169" s="48"/>
      <c r="D169" s="48"/>
      <c r="T169" s="8"/>
    </row>
    <row r="170">
      <c r="A170" s="48"/>
      <c r="D170" s="48"/>
      <c r="T170" s="8"/>
    </row>
    <row r="171">
      <c r="A171" s="48"/>
      <c r="D171" s="48"/>
      <c r="T171" s="8"/>
    </row>
    <row r="172">
      <c r="A172" s="48"/>
      <c r="D172" s="48"/>
      <c r="T172" s="8"/>
    </row>
    <row r="173">
      <c r="A173" s="48"/>
      <c r="D173" s="48"/>
      <c r="T173" s="8"/>
    </row>
    <row r="174">
      <c r="A174" s="48"/>
      <c r="D174" s="48"/>
      <c r="T174" s="8"/>
    </row>
    <row r="175">
      <c r="A175" s="48"/>
      <c r="D175" s="48"/>
      <c r="T175" s="8"/>
    </row>
    <row r="176">
      <c r="A176" s="48"/>
      <c r="D176" s="48"/>
      <c r="T176" s="8"/>
    </row>
    <row r="177">
      <c r="A177" s="48"/>
      <c r="D177" s="48"/>
      <c r="T177" s="8"/>
    </row>
    <row r="178">
      <c r="A178" s="48"/>
      <c r="D178" s="48"/>
      <c r="T178" s="8"/>
    </row>
    <row r="179">
      <c r="A179" s="48"/>
      <c r="D179" s="48"/>
      <c r="T179" s="8"/>
    </row>
    <row r="180">
      <c r="A180" s="48"/>
      <c r="D180" s="48"/>
      <c r="T180" s="8"/>
    </row>
    <row r="181">
      <c r="A181" s="48"/>
      <c r="D181" s="48"/>
      <c r="T181" s="8"/>
    </row>
    <row r="182">
      <c r="A182" s="48"/>
      <c r="D182" s="48"/>
      <c r="T182" s="8"/>
    </row>
    <row r="183">
      <c r="A183" s="48"/>
      <c r="D183" s="48"/>
      <c r="T183" s="8"/>
    </row>
    <row r="184">
      <c r="A184" s="48"/>
      <c r="D184" s="48"/>
      <c r="T184" s="8"/>
    </row>
    <row r="185">
      <c r="A185" s="48"/>
      <c r="D185" s="48"/>
      <c r="T185" s="8"/>
    </row>
    <row r="186">
      <c r="A186" s="48"/>
      <c r="D186" s="48"/>
      <c r="T186" s="8"/>
    </row>
    <row r="187">
      <c r="A187" s="48"/>
      <c r="D187" s="48"/>
      <c r="T187" s="8"/>
    </row>
    <row r="188">
      <c r="A188" s="48"/>
      <c r="D188" s="48"/>
      <c r="T188" s="8"/>
    </row>
    <row r="189">
      <c r="A189" s="48"/>
      <c r="D189" s="48"/>
      <c r="T189" s="8"/>
    </row>
    <row r="190">
      <c r="A190" s="48"/>
      <c r="D190" s="48"/>
      <c r="T190" s="8"/>
    </row>
    <row r="191">
      <c r="A191" s="48"/>
      <c r="D191" s="48"/>
      <c r="T191" s="8"/>
    </row>
    <row r="192">
      <c r="A192" s="48"/>
      <c r="D192" s="48"/>
      <c r="T192" s="8"/>
    </row>
    <row r="193">
      <c r="A193" s="48"/>
      <c r="D193" s="48"/>
      <c r="T193" s="8"/>
    </row>
    <row r="194">
      <c r="A194" s="48"/>
      <c r="D194" s="48"/>
      <c r="T194" s="8"/>
    </row>
    <row r="195">
      <c r="A195" s="48"/>
      <c r="D195" s="48"/>
      <c r="T195" s="8"/>
    </row>
    <row r="196">
      <c r="A196" s="48"/>
      <c r="D196" s="48"/>
      <c r="T196" s="8"/>
    </row>
    <row r="197">
      <c r="A197" s="48"/>
      <c r="D197" s="48"/>
      <c r="T197" s="8"/>
    </row>
    <row r="198">
      <c r="A198" s="48"/>
      <c r="D198" s="48"/>
      <c r="T198" s="8"/>
    </row>
    <row r="199">
      <c r="A199" s="48"/>
      <c r="D199" s="48"/>
      <c r="T199" s="8"/>
    </row>
    <row r="200">
      <c r="A200" s="48"/>
      <c r="D200" s="48"/>
      <c r="T200" s="8"/>
    </row>
    <row r="201">
      <c r="A201" s="48"/>
      <c r="D201" s="48"/>
      <c r="T201" s="8"/>
    </row>
    <row r="202">
      <c r="A202" s="48"/>
      <c r="D202" s="48"/>
      <c r="T202" s="8"/>
    </row>
    <row r="203">
      <c r="A203" s="48"/>
      <c r="D203" s="48"/>
      <c r="T203" s="8"/>
    </row>
    <row r="204">
      <c r="A204" s="48"/>
      <c r="D204" s="48"/>
      <c r="T204" s="8"/>
    </row>
    <row r="205">
      <c r="A205" s="48"/>
      <c r="D205" s="48"/>
      <c r="T205" s="8"/>
    </row>
    <row r="206">
      <c r="A206" s="48"/>
      <c r="D206" s="48"/>
      <c r="T206" s="8"/>
    </row>
    <row r="207">
      <c r="A207" s="48"/>
      <c r="D207" s="48"/>
      <c r="T207" s="8"/>
    </row>
    <row r="208">
      <c r="A208" s="48"/>
      <c r="D208" s="48"/>
      <c r="T208" s="8"/>
    </row>
    <row r="209">
      <c r="A209" s="48"/>
      <c r="D209" s="48"/>
      <c r="T209" s="8"/>
    </row>
    <row r="210">
      <c r="A210" s="48"/>
      <c r="D210" s="48"/>
      <c r="T210" s="8"/>
    </row>
    <row r="211">
      <c r="A211" s="48"/>
      <c r="D211" s="48"/>
      <c r="T211" s="8"/>
    </row>
    <row r="212">
      <c r="A212" s="48"/>
      <c r="D212" s="48"/>
      <c r="T212" s="8"/>
    </row>
    <row r="213">
      <c r="A213" s="48"/>
      <c r="D213" s="48"/>
      <c r="T213" s="8"/>
    </row>
    <row r="214">
      <c r="A214" s="48"/>
      <c r="D214" s="48"/>
      <c r="T214" s="8"/>
    </row>
    <row r="215">
      <c r="A215" s="48"/>
      <c r="D215" s="48"/>
      <c r="T215" s="8"/>
    </row>
    <row r="216">
      <c r="A216" s="48"/>
      <c r="D216" s="48"/>
      <c r="T216" s="8"/>
    </row>
    <row r="217">
      <c r="A217" s="48"/>
      <c r="D217" s="48"/>
      <c r="T217" s="8"/>
    </row>
    <row r="218">
      <c r="A218" s="48"/>
      <c r="D218" s="48"/>
      <c r="T218" s="8"/>
    </row>
    <row r="219">
      <c r="A219" s="48"/>
      <c r="D219" s="48"/>
      <c r="T219" s="8"/>
    </row>
    <row r="220">
      <c r="A220" s="48"/>
      <c r="D220" s="48"/>
      <c r="T220" s="8"/>
    </row>
    <row r="221">
      <c r="A221" s="48"/>
      <c r="D221" s="48"/>
      <c r="T221" s="8"/>
    </row>
    <row r="222">
      <c r="A222" s="48"/>
      <c r="D222" s="48"/>
      <c r="T222" s="8"/>
    </row>
    <row r="223">
      <c r="A223" s="48"/>
      <c r="D223" s="48"/>
      <c r="T223" s="8"/>
    </row>
    <row r="224">
      <c r="A224" s="48"/>
      <c r="D224" s="48"/>
      <c r="T224" s="8"/>
    </row>
    <row r="225">
      <c r="A225" s="48"/>
      <c r="D225" s="48"/>
      <c r="T225" s="8"/>
    </row>
    <row r="226">
      <c r="A226" s="48"/>
      <c r="D226" s="48"/>
      <c r="T226" s="8"/>
    </row>
    <row r="227">
      <c r="A227" s="48"/>
      <c r="D227" s="48"/>
      <c r="T227" s="8"/>
    </row>
    <row r="228">
      <c r="A228" s="48"/>
      <c r="D228" s="48"/>
      <c r="T228" s="8"/>
    </row>
    <row r="229">
      <c r="A229" s="48"/>
      <c r="D229" s="48"/>
      <c r="T229" s="8"/>
    </row>
    <row r="230">
      <c r="A230" s="48"/>
      <c r="D230" s="48"/>
      <c r="T230" s="8"/>
    </row>
    <row r="231">
      <c r="A231" s="48"/>
      <c r="D231" s="48"/>
      <c r="T231" s="8"/>
    </row>
    <row r="232">
      <c r="A232" s="48"/>
      <c r="D232" s="48"/>
      <c r="T232" s="8"/>
    </row>
    <row r="233">
      <c r="A233" s="48"/>
      <c r="D233" s="48"/>
      <c r="T233" s="8"/>
    </row>
    <row r="234">
      <c r="A234" s="48"/>
      <c r="D234" s="48"/>
      <c r="T234" s="8"/>
    </row>
    <row r="235">
      <c r="A235" s="48"/>
      <c r="D235" s="48"/>
      <c r="T235" s="8"/>
    </row>
    <row r="236">
      <c r="A236" s="48"/>
      <c r="D236" s="48"/>
      <c r="T236" s="8"/>
    </row>
    <row r="237">
      <c r="A237" s="48"/>
      <c r="D237" s="48"/>
      <c r="T237" s="8"/>
    </row>
    <row r="238">
      <c r="A238" s="48"/>
      <c r="D238" s="48"/>
      <c r="T238" s="8"/>
    </row>
    <row r="239">
      <c r="A239" s="48"/>
      <c r="D239" s="48"/>
      <c r="T239" s="8"/>
    </row>
    <row r="240">
      <c r="A240" s="48"/>
      <c r="D240" s="48"/>
      <c r="T240" s="8"/>
    </row>
    <row r="241">
      <c r="A241" s="48"/>
      <c r="D241" s="48"/>
      <c r="T241" s="8"/>
    </row>
    <row r="242">
      <c r="A242" s="48"/>
      <c r="D242" s="48"/>
      <c r="T242" s="8"/>
    </row>
    <row r="243">
      <c r="A243" s="48"/>
      <c r="D243" s="48"/>
      <c r="T243" s="8"/>
    </row>
    <row r="244">
      <c r="A244" s="48"/>
      <c r="D244" s="48"/>
      <c r="T244" s="8"/>
    </row>
    <row r="245">
      <c r="A245" s="48"/>
      <c r="D245" s="48"/>
      <c r="T245" s="8"/>
    </row>
    <row r="246">
      <c r="A246" s="48"/>
      <c r="D246" s="48"/>
      <c r="T246" s="8"/>
    </row>
    <row r="247">
      <c r="A247" s="48"/>
      <c r="D247" s="48"/>
      <c r="T247" s="8"/>
    </row>
    <row r="248">
      <c r="A248" s="48"/>
      <c r="D248" s="48"/>
      <c r="T248" s="8"/>
    </row>
    <row r="249">
      <c r="A249" s="48"/>
      <c r="D249" s="48"/>
      <c r="T249" s="8"/>
    </row>
    <row r="250">
      <c r="A250" s="48"/>
      <c r="D250" s="48"/>
      <c r="T250" s="8"/>
    </row>
    <row r="251">
      <c r="A251" s="48"/>
      <c r="D251" s="48"/>
      <c r="T251" s="8"/>
    </row>
    <row r="252">
      <c r="A252" s="48"/>
      <c r="D252" s="48"/>
      <c r="T252" s="8"/>
    </row>
    <row r="253">
      <c r="A253" s="48"/>
      <c r="D253" s="48"/>
      <c r="T253" s="8"/>
    </row>
    <row r="254">
      <c r="A254" s="48"/>
      <c r="D254" s="48"/>
      <c r="T254" s="8"/>
    </row>
    <row r="255">
      <c r="A255" s="48"/>
      <c r="D255" s="48"/>
      <c r="T255" s="8"/>
    </row>
    <row r="256">
      <c r="A256" s="48"/>
      <c r="D256" s="48"/>
      <c r="T256" s="8"/>
    </row>
    <row r="257">
      <c r="A257" s="48"/>
      <c r="D257" s="48"/>
      <c r="T257" s="8"/>
    </row>
    <row r="258">
      <c r="A258" s="48"/>
      <c r="D258" s="48"/>
      <c r="T258" s="8"/>
    </row>
    <row r="259">
      <c r="A259" s="48"/>
      <c r="D259" s="48"/>
      <c r="T259" s="8"/>
    </row>
    <row r="260">
      <c r="A260" s="48"/>
      <c r="D260" s="48"/>
      <c r="T260" s="8"/>
    </row>
    <row r="261">
      <c r="A261" s="48"/>
      <c r="D261" s="48"/>
      <c r="T261" s="8"/>
    </row>
    <row r="262">
      <c r="A262" s="48"/>
      <c r="D262" s="48"/>
      <c r="T262" s="8"/>
    </row>
    <row r="263">
      <c r="A263" s="48"/>
      <c r="D263" s="48"/>
      <c r="T263" s="8"/>
    </row>
    <row r="264">
      <c r="A264" s="48"/>
      <c r="D264" s="48"/>
      <c r="T264" s="8"/>
    </row>
    <row r="265">
      <c r="A265" s="48"/>
      <c r="D265" s="48"/>
      <c r="T265" s="8"/>
    </row>
    <row r="266">
      <c r="A266" s="48"/>
      <c r="D266" s="48"/>
      <c r="T266" s="8"/>
    </row>
    <row r="267">
      <c r="A267" s="48"/>
      <c r="D267" s="48"/>
      <c r="T267" s="8"/>
    </row>
    <row r="268">
      <c r="A268" s="48"/>
      <c r="D268" s="48"/>
      <c r="T268" s="8"/>
    </row>
    <row r="269">
      <c r="A269" s="48"/>
      <c r="D269" s="48"/>
      <c r="T269" s="8"/>
    </row>
    <row r="270">
      <c r="A270" s="48"/>
      <c r="D270" s="48"/>
      <c r="T270" s="8"/>
    </row>
    <row r="271">
      <c r="A271" s="48"/>
      <c r="D271" s="48"/>
      <c r="T271" s="8"/>
    </row>
    <row r="272">
      <c r="A272" s="48"/>
      <c r="D272" s="48"/>
      <c r="T272" s="8"/>
    </row>
    <row r="273">
      <c r="A273" s="48"/>
      <c r="D273" s="48"/>
      <c r="T273" s="8"/>
    </row>
    <row r="274">
      <c r="A274" s="48"/>
      <c r="D274" s="48"/>
      <c r="T274" s="8"/>
    </row>
    <row r="275">
      <c r="A275" s="48"/>
      <c r="D275" s="48"/>
      <c r="T275" s="8"/>
    </row>
    <row r="276">
      <c r="A276" s="48"/>
      <c r="D276" s="48"/>
      <c r="T276" s="8"/>
    </row>
    <row r="277">
      <c r="A277" s="48"/>
      <c r="D277" s="48"/>
      <c r="T277" s="8"/>
    </row>
    <row r="278">
      <c r="A278" s="48"/>
      <c r="D278" s="48"/>
      <c r="T278" s="8"/>
    </row>
    <row r="279">
      <c r="A279" s="48"/>
      <c r="D279" s="48"/>
      <c r="T279" s="8"/>
    </row>
    <row r="280">
      <c r="A280" s="48"/>
      <c r="D280" s="48"/>
      <c r="T280" s="8"/>
    </row>
    <row r="281">
      <c r="A281" s="48"/>
      <c r="D281" s="48"/>
      <c r="T281" s="8"/>
    </row>
    <row r="282">
      <c r="A282" s="48"/>
      <c r="D282" s="48"/>
      <c r="T282" s="8"/>
    </row>
    <row r="283">
      <c r="A283" s="48"/>
      <c r="D283" s="48"/>
      <c r="T283" s="8"/>
    </row>
    <row r="284">
      <c r="A284" s="48"/>
      <c r="D284" s="48"/>
      <c r="T284" s="8"/>
    </row>
    <row r="285">
      <c r="A285" s="48"/>
      <c r="D285" s="48"/>
      <c r="T285" s="8"/>
    </row>
    <row r="286">
      <c r="A286" s="48"/>
      <c r="D286" s="48"/>
      <c r="T286" s="8"/>
    </row>
    <row r="287">
      <c r="A287" s="48"/>
      <c r="D287" s="48"/>
      <c r="T287" s="8"/>
    </row>
    <row r="288">
      <c r="A288" s="48"/>
      <c r="D288" s="48"/>
      <c r="T288" s="8"/>
    </row>
    <row r="289">
      <c r="A289" s="48"/>
      <c r="D289" s="48"/>
      <c r="T289" s="8"/>
    </row>
    <row r="290">
      <c r="A290" s="48"/>
      <c r="D290" s="48"/>
      <c r="T290" s="8"/>
    </row>
    <row r="291">
      <c r="A291" s="48"/>
      <c r="D291" s="48"/>
      <c r="T291" s="8"/>
    </row>
    <row r="292">
      <c r="A292" s="48"/>
      <c r="D292" s="48"/>
      <c r="T292" s="8"/>
    </row>
    <row r="293">
      <c r="A293" s="48"/>
      <c r="D293" s="48"/>
      <c r="T293" s="8"/>
    </row>
    <row r="294">
      <c r="A294" s="48"/>
      <c r="D294" s="48"/>
      <c r="T294" s="8"/>
    </row>
    <row r="295">
      <c r="A295" s="48"/>
      <c r="D295" s="48"/>
      <c r="T295" s="8"/>
    </row>
    <row r="296">
      <c r="A296" s="48"/>
      <c r="D296" s="48"/>
      <c r="T296" s="8"/>
    </row>
    <row r="297">
      <c r="A297" s="48"/>
      <c r="D297" s="48"/>
      <c r="T297" s="8"/>
    </row>
    <row r="298">
      <c r="A298" s="48"/>
      <c r="D298" s="48"/>
      <c r="T298" s="8"/>
    </row>
    <row r="299">
      <c r="A299" s="48"/>
      <c r="D299" s="48"/>
      <c r="T299" s="8"/>
    </row>
    <row r="300">
      <c r="A300" s="48"/>
      <c r="D300" s="48"/>
      <c r="T300" s="8"/>
    </row>
    <row r="301">
      <c r="A301" s="48"/>
      <c r="D301" s="48"/>
      <c r="T301" s="8"/>
    </row>
    <row r="302">
      <c r="A302" s="48"/>
      <c r="D302" s="48"/>
      <c r="T302" s="8"/>
    </row>
    <row r="303">
      <c r="A303" s="48"/>
      <c r="D303" s="48"/>
      <c r="T303" s="8"/>
    </row>
    <row r="304">
      <c r="A304" s="48"/>
      <c r="D304" s="48"/>
      <c r="T304" s="8"/>
    </row>
    <row r="305">
      <c r="A305" s="48"/>
      <c r="D305" s="48"/>
      <c r="T305" s="8"/>
    </row>
    <row r="306">
      <c r="A306" s="48"/>
      <c r="D306" s="48"/>
      <c r="T306" s="8"/>
    </row>
    <row r="307">
      <c r="A307" s="48"/>
      <c r="D307" s="48"/>
      <c r="T307" s="8"/>
    </row>
    <row r="308">
      <c r="A308" s="48"/>
      <c r="D308" s="48"/>
      <c r="T308" s="8"/>
    </row>
    <row r="309">
      <c r="A309" s="48"/>
      <c r="D309" s="48"/>
      <c r="T309" s="8"/>
    </row>
    <row r="310">
      <c r="A310" s="48"/>
      <c r="D310" s="48"/>
      <c r="T310" s="8"/>
    </row>
    <row r="311">
      <c r="A311" s="48"/>
      <c r="D311" s="48"/>
      <c r="T311" s="8"/>
    </row>
    <row r="312">
      <c r="A312" s="48"/>
      <c r="D312" s="48"/>
      <c r="T312" s="8"/>
    </row>
    <row r="313">
      <c r="A313" s="48"/>
      <c r="D313" s="48"/>
      <c r="T313" s="8"/>
    </row>
    <row r="314">
      <c r="A314" s="48"/>
      <c r="D314" s="48"/>
      <c r="T314" s="8"/>
    </row>
    <row r="315">
      <c r="A315" s="48"/>
      <c r="D315" s="48"/>
      <c r="T315" s="8"/>
    </row>
    <row r="316">
      <c r="A316" s="48"/>
      <c r="D316" s="48"/>
      <c r="T316" s="8"/>
    </row>
    <row r="317">
      <c r="A317" s="48"/>
      <c r="D317" s="48"/>
      <c r="T317" s="8"/>
    </row>
    <row r="318">
      <c r="A318" s="48"/>
      <c r="D318" s="48"/>
      <c r="T318" s="8"/>
    </row>
    <row r="319">
      <c r="A319" s="48"/>
      <c r="D319" s="48"/>
      <c r="T319" s="8"/>
    </row>
    <row r="320">
      <c r="A320" s="48"/>
      <c r="D320" s="48"/>
      <c r="T320" s="8"/>
    </row>
    <row r="321">
      <c r="A321" s="48"/>
      <c r="D321" s="48"/>
      <c r="T321" s="8"/>
    </row>
    <row r="322">
      <c r="A322" s="48"/>
      <c r="D322" s="48"/>
      <c r="T322" s="8"/>
    </row>
    <row r="323">
      <c r="A323" s="48"/>
      <c r="D323" s="48"/>
      <c r="T323" s="8"/>
    </row>
    <row r="324">
      <c r="A324" s="48"/>
      <c r="D324" s="48"/>
      <c r="T324" s="8"/>
    </row>
    <row r="325">
      <c r="A325" s="48"/>
      <c r="D325" s="48"/>
      <c r="T325" s="8"/>
    </row>
    <row r="326">
      <c r="A326" s="48"/>
      <c r="D326" s="48"/>
      <c r="T326" s="8"/>
    </row>
    <row r="327">
      <c r="A327" s="48"/>
      <c r="D327" s="48"/>
      <c r="T327" s="8"/>
    </row>
    <row r="328">
      <c r="A328" s="48"/>
      <c r="D328" s="48"/>
      <c r="T328" s="8"/>
    </row>
    <row r="329">
      <c r="A329" s="48"/>
      <c r="D329" s="48"/>
      <c r="T329" s="8"/>
    </row>
    <row r="330">
      <c r="A330" s="48"/>
      <c r="D330" s="48"/>
      <c r="T330" s="8"/>
    </row>
    <row r="331">
      <c r="A331" s="48"/>
      <c r="D331" s="48"/>
      <c r="T331" s="8"/>
    </row>
    <row r="332">
      <c r="A332" s="48"/>
      <c r="D332" s="48"/>
      <c r="T332" s="8"/>
    </row>
    <row r="333">
      <c r="A333" s="48"/>
      <c r="D333" s="48"/>
      <c r="T333" s="8"/>
    </row>
    <row r="334">
      <c r="A334" s="48"/>
      <c r="D334" s="48"/>
      <c r="T334" s="8"/>
    </row>
    <row r="335">
      <c r="A335" s="48"/>
      <c r="D335" s="48"/>
      <c r="T335" s="8"/>
    </row>
    <row r="336">
      <c r="A336" s="48"/>
      <c r="D336" s="48"/>
      <c r="T336" s="8"/>
    </row>
    <row r="337">
      <c r="A337" s="48"/>
      <c r="D337" s="48"/>
      <c r="T337" s="8"/>
    </row>
    <row r="338">
      <c r="A338" s="48"/>
      <c r="D338" s="48"/>
      <c r="T338" s="8"/>
    </row>
    <row r="339">
      <c r="A339" s="48"/>
      <c r="D339" s="48"/>
      <c r="T339" s="8"/>
    </row>
    <row r="340">
      <c r="A340" s="48"/>
      <c r="D340" s="48"/>
      <c r="T340" s="8"/>
    </row>
    <row r="341">
      <c r="A341" s="48"/>
      <c r="D341" s="48"/>
      <c r="T341" s="8"/>
    </row>
    <row r="342">
      <c r="A342" s="48"/>
      <c r="D342" s="48"/>
      <c r="T342" s="8"/>
    </row>
    <row r="343">
      <c r="A343" s="48"/>
      <c r="D343" s="48"/>
      <c r="T343" s="8"/>
    </row>
    <row r="344">
      <c r="A344" s="48"/>
      <c r="D344" s="48"/>
      <c r="T344" s="8"/>
    </row>
    <row r="345">
      <c r="A345" s="48"/>
      <c r="D345" s="48"/>
      <c r="T345" s="8"/>
    </row>
    <row r="346">
      <c r="A346" s="48"/>
      <c r="D346" s="48"/>
      <c r="T346" s="8"/>
    </row>
    <row r="347">
      <c r="A347" s="48"/>
      <c r="D347" s="48"/>
      <c r="T347" s="8"/>
    </row>
    <row r="348">
      <c r="A348" s="48"/>
      <c r="D348" s="48"/>
      <c r="T348" s="8"/>
    </row>
    <row r="349">
      <c r="A349" s="48"/>
      <c r="D349" s="48"/>
      <c r="T349" s="8"/>
    </row>
    <row r="350">
      <c r="A350" s="48"/>
      <c r="D350" s="48"/>
      <c r="T350" s="8"/>
    </row>
    <row r="351">
      <c r="A351" s="48"/>
      <c r="D351" s="48"/>
      <c r="T351" s="8"/>
    </row>
    <row r="352">
      <c r="A352" s="48"/>
      <c r="D352" s="48"/>
      <c r="T352" s="8"/>
    </row>
    <row r="353">
      <c r="A353" s="48"/>
      <c r="D353" s="48"/>
      <c r="T353" s="8"/>
    </row>
    <row r="354">
      <c r="A354" s="48"/>
      <c r="D354" s="48"/>
      <c r="T354" s="8"/>
    </row>
    <row r="355">
      <c r="A355" s="48"/>
      <c r="D355" s="48"/>
      <c r="T355" s="8"/>
    </row>
    <row r="356">
      <c r="A356" s="48"/>
      <c r="D356" s="48"/>
      <c r="T356" s="8"/>
    </row>
    <row r="357">
      <c r="A357" s="48"/>
      <c r="D357" s="48"/>
      <c r="T357" s="8"/>
    </row>
    <row r="358">
      <c r="A358" s="48"/>
      <c r="D358" s="48"/>
      <c r="T358" s="8"/>
    </row>
    <row r="359">
      <c r="A359" s="48"/>
      <c r="D359" s="48"/>
      <c r="T359" s="8"/>
    </row>
    <row r="360">
      <c r="A360" s="48"/>
      <c r="D360" s="48"/>
      <c r="T360" s="8"/>
    </row>
    <row r="361">
      <c r="A361" s="48"/>
      <c r="D361" s="48"/>
      <c r="T361" s="8"/>
    </row>
    <row r="362">
      <c r="A362" s="48"/>
      <c r="D362" s="48"/>
      <c r="T362" s="8"/>
    </row>
    <row r="363">
      <c r="A363" s="48"/>
      <c r="D363" s="48"/>
      <c r="T363" s="8"/>
    </row>
    <row r="364">
      <c r="A364" s="48"/>
      <c r="D364" s="48"/>
      <c r="T364" s="8"/>
    </row>
    <row r="365">
      <c r="A365" s="48"/>
      <c r="D365" s="48"/>
      <c r="T365" s="8"/>
    </row>
    <row r="366">
      <c r="A366" s="48"/>
      <c r="D366" s="48"/>
      <c r="T366" s="8"/>
    </row>
    <row r="367">
      <c r="A367" s="48"/>
      <c r="D367" s="48"/>
      <c r="T367" s="8"/>
    </row>
    <row r="368">
      <c r="A368" s="48"/>
      <c r="D368" s="48"/>
      <c r="T368" s="8"/>
    </row>
    <row r="369">
      <c r="A369" s="48"/>
      <c r="D369" s="48"/>
      <c r="T369" s="8"/>
    </row>
    <row r="370">
      <c r="A370" s="48"/>
      <c r="D370" s="48"/>
      <c r="T370" s="8"/>
    </row>
    <row r="371">
      <c r="A371" s="48"/>
      <c r="D371" s="48"/>
      <c r="T371" s="8"/>
    </row>
    <row r="372">
      <c r="A372" s="48"/>
      <c r="D372" s="48"/>
      <c r="T372" s="8"/>
    </row>
    <row r="373">
      <c r="A373" s="48"/>
      <c r="D373" s="48"/>
      <c r="T373" s="8"/>
    </row>
    <row r="374">
      <c r="A374" s="48"/>
      <c r="D374" s="48"/>
      <c r="T374" s="8"/>
    </row>
    <row r="375">
      <c r="A375" s="48"/>
      <c r="D375" s="48"/>
      <c r="T375" s="8"/>
    </row>
    <row r="376">
      <c r="A376" s="48"/>
      <c r="D376" s="48"/>
      <c r="T376" s="8"/>
    </row>
    <row r="377">
      <c r="A377" s="48"/>
      <c r="D377" s="48"/>
      <c r="T377" s="8"/>
    </row>
    <row r="378">
      <c r="A378" s="48"/>
      <c r="D378" s="48"/>
      <c r="T378" s="8"/>
    </row>
    <row r="379">
      <c r="A379" s="48"/>
      <c r="D379" s="48"/>
      <c r="T379" s="8"/>
    </row>
    <row r="380">
      <c r="A380" s="48"/>
      <c r="D380" s="48"/>
      <c r="T380" s="8"/>
    </row>
    <row r="381">
      <c r="A381" s="48"/>
      <c r="D381" s="48"/>
      <c r="T381" s="8"/>
    </row>
    <row r="382">
      <c r="A382" s="48"/>
      <c r="D382" s="48"/>
      <c r="T382" s="8"/>
    </row>
    <row r="383">
      <c r="A383" s="48"/>
      <c r="D383" s="48"/>
      <c r="T383" s="8"/>
    </row>
    <row r="384">
      <c r="A384" s="48"/>
      <c r="D384" s="48"/>
      <c r="T384" s="8"/>
    </row>
    <row r="385">
      <c r="A385" s="48"/>
      <c r="D385" s="48"/>
      <c r="T385" s="8"/>
    </row>
    <row r="386">
      <c r="A386" s="48"/>
      <c r="D386" s="48"/>
      <c r="T386" s="8"/>
    </row>
    <row r="387">
      <c r="A387" s="48"/>
      <c r="D387" s="48"/>
      <c r="T387" s="8"/>
    </row>
    <row r="388">
      <c r="A388" s="48"/>
      <c r="D388" s="48"/>
      <c r="T388" s="8"/>
    </row>
    <row r="389">
      <c r="A389" s="48"/>
      <c r="D389" s="48"/>
      <c r="T389" s="8"/>
    </row>
    <row r="390">
      <c r="A390" s="48"/>
      <c r="D390" s="48"/>
      <c r="T390" s="8"/>
    </row>
    <row r="391">
      <c r="A391" s="48"/>
      <c r="D391" s="48"/>
      <c r="T391" s="8"/>
    </row>
    <row r="392">
      <c r="A392" s="48"/>
      <c r="D392" s="48"/>
      <c r="T392" s="8"/>
    </row>
    <row r="393">
      <c r="A393" s="48"/>
      <c r="D393" s="48"/>
      <c r="T393" s="8"/>
    </row>
    <row r="394">
      <c r="A394" s="48"/>
      <c r="D394" s="48"/>
      <c r="T394" s="8"/>
    </row>
    <row r="395">
      <c r="A395" s="48"/>
      <c r="D395" s="48"/>
      <c r="T395" s="8"/>
    </row>
    <row r="396">
      <c r="A396" s="48"/>
      <c r="D396" s="48"/>
      <c r="T396" s="8"/>
    </row>
    <row r="397">
      <c r="A397" s="48"/>
      <c r="D397" s="48"/>
      <c r="T397" s="8"/>
    </row>
    <row r="398">
      <c r="A398" s="48"/>
      <c r="D398" s="48"/>
      <c r="T398" s="8"/>
    </row>
    <row r="399">
      <c r="A399" s="48"/>
      <c r="D399" s="48"/>
      <c r="T399" s="8"/>
    </row>
    <row r="400">
      <c r="A400" s="48"/>
      <c r="D400" s="48"/>
      <c r="T400" s="8"/>
    </row>
    <row r="401">
      <c r="A401" s="48"/>
      <c r="D401" s="48"/>
      <c r="T401" s="8"/>
    </row>
    <row r="402">
      <c r="A402" s="48"/>
      <c r="D402" s="48"/>
      <c r="T402" s="8"/>
    </row>
    <row r="403">
      <c r="A403" s="48"/>
      <c r="D403" s="48"/>
      <c r="T403" s="8"/>
    </row>
    <row r="404">
      <c r="A404" s="48"/>
      <c r="D404" s="48"/>
      <c r="T404" s="8"/>
    </row>
    <row r="405">
      <c r="A405" s="48"/>
      <c r="D405" s="48"/>
      <c r="T405" s="8"/>
    </row>
    <row r="406">
      <c r="A406" s="48"/>
      <c r="D406" s="48"/>
      <c r="T406" s="8"/>
    </row>
    <row r="407">
      <c r="A407" s="48"/>
      <c r="D407" s="48"/>
      <c r="T407" s="8"/>
    </row>
    <row r="408">
      <c r="A408" s="48"/>
      <c r="D408" s="48"/>
      <c r="T408" s="8"/>
    </row>
    <row r="409">
      <c r="A409" s="48"/>
      <c r="D409" s="48"/>
      <c r="T409" s="8"/>
    </row>
    <row r="410">
      <c r="A410" s="48"/>
      <c r="D410" s="48"/>
      <c r="T410" s="8"/>
    </row>
    <row r="411">
      <c r="A411" s="48"/>
      <c r="D411" s="48"/>
      <c r="T411" s="8"/>
    </row>
    <row r="412">
      <c r="A412" s="48"/>
      <c r="D412" s="48"/>
      <c r="T412" s="8"/>
    </row>
    <row r="413">
      <c r="A413" s="48"/>
      <c r="D413" s="48"/>
      <c r="T413" s="8"/>
    </row>
    <row r="414">
      <c r="A414" s="48"/>
      <c r="D414" s="48"/>
      <c r="T414" s="8"/>
    </row>
    <row r="415">
      <c r="A415" s="48"/>
      <c r="D415" s="48"/>
      <c r="T415" s="8"/>
    </row>
    <row r="416">
      <c r="A416" s="48"/>
      <c r="D416" s="48"/>
      <c r="T416" s="8"/>
    </row>
    <row r="417">
      <c r="A417" s="48"/>
      <c r="D417" s="48"/>
      <c r="T417" s="8"/>
    </row>
    <row r="418">
      <c r="A418" s="48"/>
      <c r="D418" s="48"/>
      <c r="T418" s="8"/>
    </row>
    <row r="419">
      <c r="A419" s="48"/>
      <c r="D419" s="48"/>
      <c r="T419" s="8"/>
    </row>
    <row r="420">
      <c r="A420" s="48"/>
      <c r="D420" s="48"/>
      <c r="T420" s="8"/>
    </row>
    <row r="421">
      <c r="A421" s="48"/>
      <c r="D421" s="48"/>
      <c r="T421" s="8"/>
    </row>
    <row r="422">
      <c r="A422" s="48"/>
      <c r="D422" s="48"/>
      <c r="T422" s="8"/>
    </row>
    <row r="423">
      <c r="A423" s="48"/>
      <c r="D423" s="48"/>
      <c r="T423" s="8"/>
    </row>
    <row r="424">
      <c r="A424" s="48"/>
      <c r="D424" s="48"/>
      <c r="T424" s="8"/>
    </row>
    <row r="425">
      <c r="A425" s="48"/>
      <c r="D425" s="48"/>
      <c r="T425" s="8"/>
    </row>
    <row r="426">
      <c r="A426" s="48"/>
      <c r="D426" s="48"/>
      <c r="T426" s="8"/>
    </row>
    <row r="427">
      <c r="A427" s="48"/>
      <c r="D427" s="48"/>
      <c r="T427" s="8"/>
    </row>
    <row r="428">
      <c r="A428" s="48"/>
      <c r="D428" s="48"/>
      <c r="T428" s="8"/>
    </row>
    <row r="429">
      <c r="A429" s="48"/>
      <c r="D429" s="48"/>
      <c r="T429" s="8"/>
    </row>
    <row r="430">
      <c r="A430" s="48"/>
      <c r="D430" s="48"/>
      <c r="T430" s="8"/>
    </row>
    <row r="431">
      <c r="A431" s="48"/>
      <c r="D431" s="48"/>
      <c r="T431" s="8"/>
    </row>
    <row r="432">
      <c r="A432" s="48"/>
      <c r="D432" s="48"/>
      <c r="T432" s="8"/>
    </row>
    <row r="433">
      <c r="A433" s="48"/>
      <c r="D433" s="48"/>
      <c r="T433" s="8"/>
    </row>
    <row r="434">
      <c r="A434" s="48"/>
      <c r="D434" s="48"/>
      <c r="T434" s="8"/>
    </row>
    <row r="435">
      <c r="A435" s="48"/>
      <c r="D435" s="48"/>
      <c r="T435" s="8"/>
    </row>
    <row r="436">
      <c r="A436" s="48"/>
      <c r="D436" s="48"/>
      <c r="T436" s="8"/>
    </row>
    <row r="437">
      <c r="A437" s="48"/>
      <c r="D437" s="48"/>
      <c r="T437" s="8"/>
    </row>
    <row r="438">
      <c r="A438" s="48"/>
      <c r="D438" s="48"/>
      <c r="T438" s="8"/>
    </row>
    <row r="439">
      <c r="A439" s="48"/>
      <c r="D439" s="48"/>
      <c r="T439" s="8"/>
    </row>
    <row r="440">
      <c r="A440" s="48"/>
      <c r="D440" s="48"/>
      <c r="T440" s="8"/>
    </row>
    <row r="441">
      <c r="A441" s="48"/>
      <c r="D441" s="48"/>
      <c r="T441" s="8"/>
    </row>
    <row r="442">
      <c r="A442" s="48"/>
      <c r="D442" s="48"/>
      <c r="T442" s="8"/>
    </row>
    <row r="443">
      <c r="A443" s="48"/>
      <c r="D443" s="48"/>
      <c r="T443" s="8"/>
    </row>
    <row r="444">
      <c r="A444" s="48"/>
      <c r="D444" s="48"/>
      <c r="T444" s="8"/>
    </row>
    <row r="445">
      <c r="A445" s="48"/>
      <c r="D445" s="48"/>
      <c r="T445" s="8"/>
    </row>
    <row r="446">
      <c r="A446" s="48"/>
      <c r="D446" s="48"/>
      <c r="T446" s="8"/>
    </row>
    <row r="447">
      <c r="A447" s="48"/>
      <c r="D447" s="48"/>
      <c r="T447" s="8"/>
    </row>
    <row r="448">
      <c r="A448" s="48"/>
      <c r="D448" s="48"/>
      <c r="T448" s="8"/>
    </row>
    <row r="449">
      <c r="A449" s="48"/>
      <c r="D449" s="48"/>
      <c r="T449" s="8"/>
    </row>
    <row r="450">
      <c r="A450" s="48"/>
      <c r="D450" s="48"/>
      <c r="T450" s="8"/>
    </row>
    <row r="451">
      <c r="A451" s="48"/>
      <c r="D451" s="48"/>
      <c r="T451" s="8"/>
    </row>
    <row r="452">
      <c r="A452" s="48"/>
      <c r="D452" s="48"/>
      <c r="T452" s="8"/>
    </row>
    <row r="453">
      <c r="A453" s="48"/>
      <c r="D453" s="48"/>
      <c r="T453" s="8"/>
    </row>
    <row r="454">
      <c r="A454" s="48"/>
      <c r="D454" s="48"/>
      <c r="T454" s="8"/>
    </row>
    <row r="455">
      <c r="A455" s="48"/>
      <c r="D455" s="48"/>
      <c r="T455" s="8"/>
    </row>
    <row r="456">
      <c r="A456" s="48"/>
      <c r="D456" s="48"/>
      <c r="T456" s="8"/>
    </row>
    <row r="457">
      <c r="A457" s="48"/>
      <c r="D457" s="48"/>
      <c r="T457" s="8"/>
    </row>
    <row r="458">
      <c r="A458" s="48"/>
      <c r="D458" s="48"/>
      <c r="T458" s="8"/>
    </row>
    <row r="459">
      <c r="A459" s="48"/>
      <c r="D459" s="48"/>
      <c r="T459" s="8"/>
    </row>
    <row r="460">
      <c r="A460" s="48"/>
      <c r="D460" s="48"/>
      <c r="T460" s="8"/>
    </row>
    <row r="461">
      <c r="A461" s="48"/>
      <c r="D461" s="48"/>
      <c r="T461" s="8"/>
    </row>
    <row r="462">
      <c r="A462" s="48"/>
      <c r="D462" s="48"/>
      <c r="T462" s="8"/>
    </row>
    <row r="463">
      <c r="A463" s="48"/>
      <c r="D463" s="48"/>
      <c r="T463" s="8"/>
    </row>
    <row r="464">
      <c r="A464" s="48"/>
      <c r="D464" s="48"/>
      <c r="T464" s="8"/>
    </row>
    <row r="465">
      <c r="A465" s="48"/>
      <c r="D465" s="48"/>
      <c r="T465" s="8"/>
    </row>
    <row r="466">
      <c r="A466" s="48"/>
      <c r="D466" s="48"/>
      <c r="T466" s="8"/>
    </row>
    <row r="467">
      <c r="A467" s="48"/>
      <c r="D467" s="48"/>
      <c r="T467" s="8"/>
    </row>
    <row r="468">
      <c r="A468" s="48"/>
      <c r="D468" s="48"/>
      <c r="T468" s="8"/>
    </row>
    <row r="469">
      <c r="A469" s="48"/>
      <c r="D469" s="48"/>
      <c r="T469" s="8"/>
    </row>
    <row r="470">
      <c r="A470" s="48"/>
      <c r="D470" s="48"/>
      <c r="T470" s="8"/>
    </row>
    <row r="471">
      <c r="A471" s="48"/>
      <c r="D471" s="48"/>
      <c r="T471" s="8"/>
    </row>
    <row r="472">
      <c r="A472" s="48"/>
      <c r="D472" s="48"/>
      <c r="T472" s="8"/>
    </row>
    <row r="473">
      <c r="A473" s="48"/>
      <c r="D473" s="48"/>
      <c r="T473" s="8"/>
    </row>
    <row r="474">
      <c r="A474" s="48"/>
      <c r="D474" s="48"/>
      <c r="T474" s="8"/>
    </row>
    <row r="475">
      <c r="A475" s="48"/>
      <c r="D475" s="48"/>
      <c r="T475" s="8"/>
    </row>
    <row r="476">
      <c r="A476" s="48"/>
      <c r="D476" s="48"/>
      <c r="T476" s="8"/>
    </row>
    <row r="477">
      <c r="A477" s="48"/>
      <c r="D477" s="48"/>
      <c r="T477" s="8"/>
    </row>
    <row r="478">
      <c r="A478" s="48"/>
      <c r="D478" s="48"/>
      <c r="T478" s="8"/>
    </row>
    <row r="479">
      <c r="A479" s="48"/>
      <c r="D479" s="48"/>
      <c r="T479" s="8"/>
    </row>
    <row r="480">
      <c r="A480" s="48"/>
      <c r="D480" s="48"/>
      <c r="T480" s="8"/>
    </row>
    <row r="481">
      <c r="A481" s="48"/>
      <c r="D481" s="48"/>
      <c r="T481" s="8"/>
    </row>
    <row r="482">
      <c r="A482" s="48"/>
      <c r="D482" s="48"/>
      <c r="T482" s="8"/>
    </row>
    <row r="483">
      <c r="A483" s="48"/>
      <c r="D483" s="48"/>
      <c r="T483" s="8"/>
    </row>
    <row r="484">
      <c r="A484" s="48"/>
      <c r="D484" s="48"/>
      <c r="T484" s="8"/>
    </row>
    <row r="485">
      <c r="A485" s="48"/>
      <c r="D485" s="48"/>
      <c r="T485" s="8"/>
    </row>
    <row r="486">
      <c r="A486" s="48"/>
      <c r="D486" s="48"/>
      <c r="T486" s="8"/>
    </row>
    <row r="487">
      <c r="A487" s="48"/>
      <c r="D487" s="48"/>
      <c r="T487" s="8"/>
    </row>
    <row r="488">
      <c r="A488" s="48"/>
      <c r="D488" s="48"/>
      <c r="T488" s="8"/>
    </row>
    <row r="489">
      <c r="A489" s="48"/>
      <c r="D489" s="48"/>
      <c r="T489" s="8"/>
    </row>
    <row r="490">
      <c r="A490" s="48"/>
      <c r="D490" s="48"/>
      <c r="T490" s="8"/>
    </row>
    <row r="491">
      <c r="A491" s="48"/>
      <c r="D491" s="48"/>
      <c r="T491" s="8"/>
    </row>
    <row r="492">
      <c r="A492" s="48"/>
      <c r="D492" s="48"/>
      <c r="T492" s="8"/>
    </row>
    <row r="493">
      <c r="A493" s="48"/>
      <c r="D493" s="48"/>
      <c r="T493" s="8"/>
    </row>
    <row r="494">
      <c r="A494" s="48"/>
      <c r="D494" s="48"/>
      <c r="T494" s="8"/>
    </row>
    <row r="495">
      <c r="A495" s="48"/>
      <c r="D495" s="48"/>
      <c r="T495" s="8"/>
    </row>
    <row r="496">
      <c r="A496" s="48"/>
      <c r="D496" s="48"/>
      <c r="T496" s="8"/>
    </row>
    <row r="497">
      <c r="A497" s="48"/>
      <c r="D497" s="48"/>
      <c r="T497" s="8"/>
    </row>
    <row r="498">
      <c r="A498" s="48"/>
      <c r="D498" s="48"/>
      <c r="T498" s="8"/>
    </row>
    <row r="499">
      <c r="A499" s="48"/>
      <c r="D499" s="48"/>
      <c r="T499" s="8"/>
    </row>
    <row r="500">
      <c r="A500" s="48"/>
      <c r="D500" s="48"/>
      <c r="T500" s="8"/>
    </row>
    <row r="501">
      <c r="A501" s="48"/>
      <c r="D501" s="48"/>
      <c r="T501" s="8"/>
    </row>
    <row r="502">
      <c r="A502" s="48"/>
      <c r="D502" s="48"/>
      <c r="T502" s="8"/>
    </row>
    <row r="503">
      <c r="A503" s="48"/>
      <c r="D503" s="48"/>
      <c r="T503" s="8"/>
    </row>
    <row r="504">
      <c r="A504" s="48"/>
      <c r="D504" s="48"/>
      <c r="T504" s="8"/>
    </row>
    <row r="505">
      <c r="A505" s="48"/>
      <c r="D505" s="48"/>
      <c r="T505" s="8"/>
    </row>
    <row r="506">
      <c r="A506" s="48"/>
      <c r="D506" s="48"/>
      <c r="T506" s="8"/>
    </row>
    <row r="507">
      <c r="A507" s="48"/>
      <c r="D507" s="48"/>
      <c r="T507" s="8"/>
    </row>
    <row r="508">
      <c r="A508" s="48"/>
      <c r="D508" s="48"/>
      <c r="T508" s="8"/>
    </row>
    <row r="509">
      <c r="A509" s="48"/>
      <c r="D509" s="48"/>
      <c r="T509" s="8"/>
    </row>
    <row r="510">
      <c r="A510" s="48"/>
      <c r="D510" s="48"/>
      <c r="T510" s="8"/>
    </row>
    <row r="511">
      <c r="A511" s="48"/>
      <c r="D511" s="48"/>
      <c r="T511" s="8"/>
    </row>
    <row r="512">
      <c r="A512" s="48"/>
      <c r="D512" s="48"/>
      <c r="T512" s="8"/>
    </row>
    <row r="513">
      <c r="A513" s="48"/>
      <c r="D513" s="48"/>
      <c r="T513" s="8"/>
    </row>
    <row r="514">
      <c r="A514" s="48"/>
      <c r="D514" s="48"/>
      <c r="T514" s="8"/>
    </row>
    <row r="515">
      <c r="A515" s="48"/>
      <c r="D515" s="48"/>
      <c r="T515" s="8"/>
    </row>
    <row r="516">
      <c r="A516" s="48"/>
      <c r="D516" s="48"/>
      <c r="T516" s="8"/>
    </row>
    <row r="517">
      <c r="A517" s="48"/>
      <c r="D517" s="48"/>
      <c r="T517" s="8"/>
    </row>
    <row r="518">
      <c r="A518" s="48"/>
      <c r="D518" s="48"/>
      <c r="T518" s="8"/>
    </row>
    <row r="519">
      <c r="A519" s="48"/>
      <c r="D519" s="48"/>
      <c r="T519" s="8"/>
    </row>
    <row r="520">
      <c r="A520" s="48"/>
      <c r="D520" s="48"/>
      <c r="T520" s="8"/>
    </row>
    <row r="521">
      <c r="A521" s="48"/>
      <c r="D521" s="48"/>
      <c r="T521" s="8"/>
    </row>
    <row r="522">
      <c r="A522" s="48"/>
      <c r="D522" s="48"/>
      <c r="T522" s="8"/>
    </row>
    <row r="523">
      <c r="A523" s="48"/>
      <c r="D523" s="48"/>
      <c r="T523" s="8"/>
    </row>
    <row r="524">
      <c r="A524" s="48"/>
      <c r="D524" s="48"/>
      <c r="T524" s="8"/>
    </row>
    <row r="525">
      <c r="A525" s="48"/>
      <c r="D525" s="48"/>
      <c r="T525" s="8"/>
    </row>
    <row r="526">
      <c r="A526" s="48"/>
      <c r="D526" s="48"/>
      <c r="T526" s="8"/>
    </row>
    <row r="527">
      <c r="A527" s="48"/>
      <c r="D527" s="48"/>
      <c r="T527" s="8"/>
    </row>
    <row r="528">
      <c r="A528" s="48"/>
      <c r="D528" s="48"/>
      <c r="T528" s="8"/>
    </row>
    <row r="529">
      <c r="A529" s="48"/>
      <c r="D529" s="48"/>
      <c r="T529" s="8"/>
    </row>
    <row r="530">
      <c r="A530" s="48"/>
      <c r="D530" s="48"/>
      <c r="T530" s="8"/>
    </row>
    <row r="531">
      <c r="A531" s="48"/>
      <c r="D531" s="48"/>
      <c r="T531" s="8"/>
    </row>
    <row r="532">
      <c r="A532" s="48"/>
      <c r="D532" s="48"/>
      <c r="T532" s="8"/>
    </row>
    <row r="533">
      <c r="A533" s="48"/>
      <c r="D533" s="48"/>
      <c r="T533" s="8"/>
    </row>
    <row r="534">
      <c r="A534" s="48"/>
      <c r="D534" s="48"/>
      <c r="T534" s="8"/>
    </row>
    <row r="535">
      <c r="A535" s="48"/>
      <c r="D535" s="48"/>
      <c r="T535" s="8"/>
    </row>
    <row r="536">
      <c r="A536" s="48"/>
      <c r="D536" s="48"/>
      <c r="T536" s="8"/>
    </row>
    <row r="537">
      <c r="A537" s="48"/>
      <c r="D537" s="48"/>
      <c r="T537" s="8"/>
    </row>
    <row r="538">
      <c r="A538" s="48"/>
      <c r="D538" s="48"/>
      <c r="T538" s="8"/>
    </row>
    <row r="539">
      <c r="A539" s="48"/>
      <c r="D539" s="48"/>
      <c r="T539" s="8"/>
    </row>
    <row r="540">
      <c r="A540" s="48"/>
      <c r="D540" s="48"/>
      <c r="T540" s="8"/>
    </row>
    <row r="541">
      <c r="A541" s="48"/>
      <c r="D541" s="48"/>
      <c r="T541" s="8"/>
    </row>
    <row r="542">
      <c r="A542" s="48"/>
      <c r="D542" s="48"/>
      <c r="T542" s="8"/>
    </row>
    <row r="543">
      <c r="A543" s="48"/>
      <c r="D543" s="48"/>
      <c r="T543" s="8"/>
    </row>
    <row r="544">
      <c r="A544" s="48"/>
      <c r="D544" s="48"/>
      <c r="T544" s="8"/>
    </row>
    <row r="545">
      <c r="A545" s="48"/>
      <c r="D545" s="48"/>
      <c r="T545" s="8"/>
    </row>
    <row r="546">
      <c r="A546" s="48"/>
      <c r="D546" s="48"/>
      <c r="T546" s="8"/>
    </row>
    <row r="547">
      <c r="A547" s="48"/>
      <c r="D547" s="48"/>
      <c r="T547" s="8"/>
    </row>
    <row r="548">
      <c r="A548" s="48"/>
      <c r="D548" s="48"/>
      <c r="T548" s="8"/>
    </row>
    <row r="549">
      <c r="A549" s="48"/>
      <c r="D549" s="48"/>
      <c r="T549" s="8"/>
    </row>
    <row r="550">
      <c r="A550" s="48"/>
      <c r="D550" s="48"/>
      <c r="T550" s="8"/>
    </row>
    <row r="551">
      <c r="A551" s="48"/>
      <c r="D551" s="48"/>
      <c r="T551" s="8"/>
    </row>
    <row r="552">
      <c r="A552" s="48"/>
      <c r="D552" s="48"/>
      <c r="T552" s="8"/>
    </row>
    <row r="553">
      <c r="A553" s="48"/>
      <c r="D553" s="48"/>
      <c r="T553" s="8"/>
    </row>
    <row r="554">
      <c r="A554" s="48"/>
      <c r="D554" s="48"/>
      <c r="T554" s="8"/>
    </row>
    <row r="555">
      <c r="A555" s="48"/>
      <c r="D555" s="48"/>
      <c r="T555" s="8"/>
    </row>
    <row r="556">
      <c r="A556" s="48"/>
      <c r="D556" s="48"/>
      <c r="T556" s="8"/>
    </row>
    <row r="557">
      <c r="A557" s="48"/>
      <c r="D557" s="48"/>
      <c r="T557" s="8"/>
    </row>
    <row r="558">
      <c r="A558" s="48"/>
      <c r="D558" s="48"/>
      <c r="T558" s="8"/>
    </row>
    <row r="559">
      <c r="A559" s="48"/>
      <c r="D559" s="48"/>
      <c r="T559" s="8"/>
    </row>
    <row r="560">
      <c r="A560" s="48"/>
      <c r="D560" s="48"/>
      <c r="T560" s="8"/>
    </row>
    <row r="561">
      <c r="A561" s="48"/>
      <c r="D561" s="48"/>
      <c r="T561" s="8"/>
    </row>
    <row r="562">
      <c r="A562" s="48"/>
      <c r="D562" s="48"/>
      <c r="T562" s="8"/>
    </row>
    <row r="563">
      <c r="A563" s="48"/>
      <c r="D563" s="48"/>
      <c r="T563" s="8"/>
    </row>
    <row r="564">
      <c r="A564" s="48"/>
      <c r="D564" s="48"/>
      <c r="T564" s="8"/>
    </row>
    <row r="565">
      <c r="A565" s="48"/>
      <c r="D565" s="48"/>
      <c r="T565" s="8"/>
    </row>
    <row r="566">
      <c r="A566" s="48"/>
      <c r="D566" s="48"/>
      <c r="T566" s="8"/>
    </row>
    <row r="567">
      <c r="A567" s="48"/>
      <c r="D567" s="48"/>
      <c r="T567" s="8"/>
    </row>
    <row r="568">
      <c r="A568" s="48"/>
      <c r="D568" s="48"/>
      <c r="T568" s="8"/>
    </row>
    <row r="569">
      <c r="A569" s="48"/>
      <c r="D569" s="48"/>
      <c r="T569" s="8"/>
    </row>
    <row r="570">
      <c r="A570" s="48"/>
      <c r="D570" s="48"/>
      <c r="T570" s="8"/>
    </row>
    <row r="571">
      <c r="A571" s="48"/>
      <c r="D571" s="48"/>
      <c r="T571" s="8"/>
    </row>
    <row r="572">
      <c r="A572" s="48"/>
      <c r="D572" s="48"/>
      <c r="T572" s="8"/>
    </row>
    <row r="573">
      <c r="A573" s="48"/>
      <c r="D573" s="48"/>
      <c r="T573" s="8"/>
    </row>
    <row r="574">
      <c r="A574" s="48"/>
      <c r="D574" s="48"/>
      <c r="T574" s="8"/>
    </row>
    <row r="575">
      <c r="A575" s="48"/>
      <c r="D575" s="48"/>
      <c r="T575" s="8"/>
    </row>
    <row r="576">
      <c r="A576" s="48"/>
      <c r="D576" s="48"/>
      <c r="T576" s="8"/>
    </row>
    <row r="577">
      <c r="A577" s="48"/>
      <c r="D577" s="48"/>
      <c r="T577" s="8"/>
    </row>
    <row r="578">
      <c r="A578" s="48"/>
      <c r="D578" s="48"/>
      <c r="T578" s="8"/>
    </row>
    <row r="579">
      <c r="A579" s="48"/>
      <c r="D579" s="48"/>
      <c r="T579" s="8"/>
    </row>
    <row r="580">
      <c r="A580" s="48"/>
      <c r="D580" s="48"/>
      <c r="T580" s="8"/>
    </row>
    <row r="581">
      <c r="A581" s="48"/>
      <c r="D581" s="48"/>
      <c r="T581" s="8"/>
    </row>
    <row r="582">
      <c r="A582" s="48"/>
      <c r="D582" s="48"/>
      <c r="T582" s="8"/>
    </row>
    <row r="583">
      <c r="A583" s="48"/>
      <c r="D583" s="48"/>
      <c r="T583" s="8"/>
    </row>
    <row r="584">
      <c r="A584" s="48"/>
      <c r="D584" s="48"/>
      <c r="T584" s="8"/>
    </row>
    <row r="585">
      <c r="A585" s="48"/>
      <c r="D585" s="48"/>
      <c r="T585" s="8"/>
    </row>
    <row r="586">
      <c r="A586" s="48"/>
      <c r="D586" s="48"/>
      <c r="T586" s="8"/>
    </row>
    <row r="587">
      <c r="A587" s="48"/>
      <c r="D587" s="48"/>
      <c r="T587" s="8"/>
    </row>
    <row r="588">
      <c r="A588" s="48"/>
      <c r="D588" s="48"/>
      <c r="T588" s="8"/>
    </row>
    <row r="589">
      <c r="A589" s="48"/>
      <c r="D589" s="48"/>
      <c r="T589" s="8"/>
    </row>
    <row r="590">
      <c r="A590" s="48"/>
      <c r="D590" s="48"/>
      <c r="T590" s="8"/>
    </row>
    <row r="591">
      <c r="A591" s="48"/>
      <c r="D591" s="48"/>
      <c r="T591" s="8"/>
    </row>
    <row r="592">
      <c r="A592" s="48"/>
      <c r="D592" s="48"/>
      <c r="T592" s="8"/>
    </row>
    <row r="593">
      <c r="A593" s="48"/>
      <c r="D593" s="48"/>
      <c r="T593" s="8"/>
    </row>
    <row r="594">
      <c r="A594" s="48"/>
      <c r="D594" s="48"/>
      <c r="T594" s="8"/>
    </row>
    <row r="595">
      <c r="A595" s="48"/>
      <c r="D595" s="48"/>
      <c r="T595" s="8"/>
    </row>
    <row r="596">
      <c r="A596" s="48"/>
      <c r="D596" s="48"/>
      <c r="T596" s="8"/>
    </row>
    <row r="597">
      <c r="A597" s="48"/>
      <c r="D597" s="48"/>
      <c r="T597" s="8"/>
    </row>
    <row r="598">
      <c r="A598" s="48"/>
      <c r="D598" s="48"/>
      <c r="T598" s="8"/>
    </row>
    <row r="599">
      <c r="A599" s="48"/>
      <c r="D599" s="48"/>
      <c r="T599" s="8"/>
    </row>
    <row r="600">
      <c r="A600" s="48"/>
      <c r="D600" s="48"/>
      <c r="T600" s="8"/>
    </row>
    <row r="601">
      <c r="A601" s="48"/>
      <c r="D601" s="48"/>
      <c r="T601" s="8"/>
    </row>
    <row r="602">
      <c r="A602" s="48"/>
      <c r="D602" s="48"/>
      <c r="T602" s="8"/>
    </row>
    <row r="603">
      <c r="A603" s="48"/>
      <c r="D603" s="48"/>
      <c r="T603" s="8"/>
    </row>
    <row r="604">
      <c r="A604" s="48"/>
      <c r="D604" s="48"/>
      <c r="T604" s="8"/>
    </row>
    <row r="605">
      <c r="A605" s="48"/>
      <c r="D605" s="48"/>
      <c r="T605" s="8"/>
    </row>
    <row r="606">
      <c r="A606" s="48"/>
      <c r="D606" s="48"/>
      <c r="T606" s="8"/>
    </row>
    <row r="607">
      <c r="A607" s="48"/>
      <c r="D607" s="48"/>
      <c r="T607" s="8"/>
    </row>
    <row r="608">
      <c r="A608" s="48"/>
      <c r="D608" s="48"/>
      <c r="T608" s="8"/>
    </row>
    <row r="609">
      <c r="A609" s="48"/>
      <c r="D609" s="48"/>
      <c r="T609" s="8"/>
    </row>
    <row r="610">
      <c r="A610" s="48"/>
      <c r="D610" s="48"/>
      <c r="T610" s="8"/>
    </row>
    <row r="611">
      <c r="A611" s="48"/>
      <c r="D611" s="48"/>
      <c r="T611" s="8"/>
    </row>
    <row r="612">
      <c r="A612" s="48"/>
      <c r="D612" s="48"/>
      <c r="T612" s="8"/>
    </row>
    <row r="613">
      <c r="A613" s="48"/>
      <c r="D613" s="48"/>
      <c r="T613" s="8"/>
    </row>
    <row r="614">
      <c r="A614" s="48"/>
      <c r="D614" s="48"/>
      <c r="T614" s="8"/>
    </row>
    <row r="615">
      <c r="A615" s="48"/>
      <c r="D615" s="48"/>
      <c r="T615" s="8"/>
    </row>
    <row r="616">
      <c r="A616" s="48"/>
      <c r="D616" s="48"/>
      <c r="T616" s="8"/>
    </row>
    <row r="617">
      <c r="A617" s="48"/>
      <c r="D617" s="48"/>
      <c r="T617" s="8"/>
    </row>
    <row r="618">
      <c r="A618" s="48"/>
      <c r="D618" s="48"/>
      <c r="T618" s="8"/>
    </row>
    <row r="619">
      <c r="A619" s="48"/>
      <c r="D619" s="48"/>
      <c r="T619" s="8"/>
    </row>
    <row r="620">
      <c r="A620" s="48"/>
      <c r="D620" s="48"/>
      <c r="T620" s="8"/>
    </row>
    <row r="621">
      <c r="A621" s="48"/>
      <c r="D621" s="48"/>
      <c r="T621" s="8"/>
    </row>
    <row r="622">
      <c r="A622" s="48"/>
      <c r="D622" s="48"/>
      <c r="T622" s="8"/>
    </row>
    <row r="623">
      <c r="A623" s="48"/>
      <c r="D623" s="48"/>
      <c r="T623" s="8"/>
    </row>
    <row r="624">
      <c r="A624" s="48"/>
      <c r="D624" s="48"/>
      <c r="T624" s="8"/>
    </row>
    <row r="625">
      <c r="A625" s="48"/>
      <c r="D625" s="48"/>
      <c r="T625" s="8"/>
    </row>
    <row r="626">
      <c r="A626" s="48"/>
      <c r="D626" s="48"/>
      <c r="T626" s="8"/>
    </row>
    <row r="627">
      <c r="A627" s="48"/>
      <c r="D627" s="48"/>
      <c r="T627" s="8"/>
    </row>
    <row r="628">
      <c r="A628" s="48"/>
      <c r="D628" s="48"/>
      <c r="T628" s="8"/>
    </row>
    <row r="629">
      <c r="A629" s="48"/>
      <c r="D629" s="48"/>
      <c r="T629" s="8"/>
    </row>
    <row r="630">
      <c r="A630" s="48"/>
      <c r="D630" s="48"/>
      <c r="T630" s="8"/>
    </row>
    <row r="631">
      <c r="A631" s="48"/>
      <c r="D631" s="48"/>
      <c r="T631" s="8"/>
    </row>
    <row r="632">
      <c r="A632" s="48"/>
      <c r="D632" s="48"/>
      <c r="T632" s="8"/>
    </row>
    <row r="633">
      <c r="A633" s="48"/>
      <c r="D633" s="48"/>
      <c r="T633" s="8"/>
    </row>
    <row r="634">
      <c r="A634" s="48"/>
      <c r="D634" s="48"/>
      <c r="T634" s="8"/>
    </row>
    <row r="635">
      <c r="A635" s="48"/>
      <c r="D635" s="48"/>
      <c r="T635" s="8"/>
    </row>
    <row r="636">
      <c r="A636" s="48"/>
      <c r="D636" s="48"/>
      <c r="T636" s="8"/>
    </row>
    <row r="637">
      <c r="A637" s="48"/>
      <c r="D637" s="48"/>
      <c r="T637" s="8"/>
    </row>
    <row r="638">
      <c r="A638" s="48"/>
      <c r="D638" s="48"/>
      <c r="T638" s="8"/>
    </row>
    <row r="639">
      <c r="A639" s="48"/>
      <c r="D639" s="48"/>
      <c r="T639" s="8"/>
    </row>
    <row r="640">
      <c r="A640" s="48"/>
      <c r="D640" s="48"/>
      <c r="T640" s="8"/>
    </row>
    <row r="641">
      <c r="A641" s="48"/>
      <c r="D641" s="48"/>
      <c r="T641" s="8"/>
    </row>
    <row r="642">
      <c r="A642" s="48"/>
      <c r="D642" s="48"/>
      <c r="T642" s="8"/>
    </row>
    <row r="643">
      <c r="A643" s="48"/>
      <c r="D643" s="48"/>
      <c r="T643" s="8"/>
    </row>
    <row r="644">
      <c r="A644" s="48"/>
      <c r="D644" s="48"/>
      <c r="T644" s="8"/>
    </row>
    <row r="645">
      <c r="A645" s="48"/>
      <c r="D645" s="48"/>
      <c r="T645" s="8"/>
    </row>
    <row r="646">
      <c r="A646" s="48"/>
      <c r="D646" s="48"/>
      <c r="T646" s="8"/>
    </row>
    <row r="647">
      <c r="A647" s="48"/>
      <c r="D647" s="48"/>
      <c r="T647" s="8"/>
    </row>
    <row r="648">
      <c r="A648" s="48"/>
      <c r="D648" s="48"/>
      <c r="T648" s="8"/>
    </row>
    <row r="649">
      <c r="A649" s="48"/>
      <c r="D649" s="48"/>
      <c r="T649" s="8"/>
    </row>
    <row r="650">
      <c r="A650" s="48"/>
      <c r="D650" s="48"/>
      <c r="T650" s="8"/>
    </row>
    <row r="651">
      <c r="A651" s="48"/>
      <c r="D651" s="48"/>
      <c r="T651" s="8"/>
    </row>
    <row r="652">
      <c r="A652" s="48"/>
      <c r="D652" s="48"/>
      <c r="T652" s="8"/>
    </row>
    <row r="653">
      <c r="A653" s="48"/>
      <c r="D653" s="48"/>
      <c r="T653" s="8"/>
    </row>
    <row r="654">
      <c r="A654" s="48"/>
      <c r="D654" s="48"/>
      <c r="T654" s="8"/>
    </row>
    <row r="655">
      <c r="A655" s="48"/>
      <c r="D655" s="48"/>
      <c r="T655" s="8"/>
    </row>
    <row r="656">
      <c r="A656" s="48"/>
      <c r="D656" s="48"/>
      <c r="T656" s="8"/>
    </row>
    <row r="657">
      <c r="A657" s="48"/>
      <c r="D657" s="48"/>
      <c r="T657" s="8"/>
    </row>
    <row r="658">
      <c r="A658" s="48"/>
      <c r="D658" s="48"/>
      <c r="T658" s="8"/>
    </row>
    <row r="659">
      <c r="A659" s="48"/>
      <c r="D659" s="48"/>
      <c r="T659" s="8"/>
    </row>
    <row r="660">
      <c r="A660" s="48"/>
      <c r="D660" s="48"/>
      <c r="T660" s="8"/>
    </row>
    <row r="661">
      <c r="A661" s="48"/>
      <c r="D661" s="48"/>
      <c r="T661" s="8"/>
    </row>
    <row r="662">
      <c r="A662" s="48"/>
      <c r="D662" s="48"/>
      <c r="T662" s="8"/>
    </row>
    <row r="663">
      <c r="A663" s="48"/>
      <c r="D663" s="48"/>
      <c r="T663" s="8"/>
    </row>
    <row r="664">
      <c r="A664" s="48"/>
      <c r="D664" s="48"/>
      <c r="T664" s="8"/>
    </row>
    <row r="665">
      <c r="A665" s="48"/>
      <c r="D665" s="48"/>
      <c r="T665" s="8"/>
    </row>
    <row r="666">
      <c r="A666" s="48"/>
      <c r="D666" s="48"/>
      <c r="T666" s="8"/>
    </row>
    <row r="667">
      <c r="A667" s="48"/>
      <c r="D667" s="48"/>
      <c r="T667" s="8"/>
    </row>
    <row r="668">
      <c r="A668" s="48"/>
      <c r="D668" s="48"/>
      <c r="T668" s="8"/>
    </row>
    <row r="669">
      <c r="A669" s="48"/>
      <c r="D669" s="48"/>
      <c r="T669" s="8"/>
    </row>
    <row r="670">
      <c r="A670" s="48"/>
      <c r="D670" s="48"/>
      <c r="T670" s="8"/>
    </row>
    <row r="671">
      <c r="A671" s="48"/>
      <c r="D671" s="48"/>
      <c r="T671" s="8"/>
    </row>
    <row r="672">
      <c r="A672" s="48"/>
      <c r="D672" s="48"/>
      <c r="T672" s="8"/>
    </row>
    <row r="673">
      <c r="A673" s="48"/>
      <c r="D673" s="48"/>
      <c r="T673" s="8"/>
    </row>
    <row r="674">
      <c r="A674" s="48"/>
      <c r="D674" s="48"/>
      <c r="T674" s="8"/>
    </row>
    <row r="675">
      <c r="A675" s="48"/>
      <c r="D675" s="48"/>
      <c r="T675" s="8"/>
    </row>
    <row r="676">
      <c r="A676" s="48"/>
      <c r="D676" s="48"/>
      <c r="T676" s="8"/>
    </row>
    <row r="677">
      <c r="A677" s="48"/>
      <c r="D677" s="48"/>
      <c r="T677" s="8"/>
    </row>
    <row r="678">
      <c r="A678" s="48"/>
      <c r="D678" s="48"/>
      <c r="T678" s="8"/>
    </row>
    <row r="679">
      <c r="A679" s="48"/>
      <c r="D679" s="48"/>
      <c r="T679" s="8"/>
    </row>
    <row r="680">
      <c r="A680" s="48"/>
      <c r="D680" s="48"/>
      <c r="T680" s="8"/>
    </row>
    <row r="681">
      <c r="A681" s="48"/>
      <c r="D681" s="48"/>
      <c r="T681" s="8"/>
    </row>
    <row r="682">
      <c r="A682" s="48"/>
      <c r="D682" s="48"/>
      <c r="T682" s="8"/>
    </row>
    <row r="683">
      <c r="A683" s="48"/>
      <c r="D683" s="48"/>
      <c r="T683" s="8"/>
    </row>
    <row r="684">
      <c r="A684" s="48"/>
      <c r="D684" s="48"/>
      <c r="T684" s="8"/>
    </row>
    <row r="685">
      <c r="A685" s="48"/>
      <c r="D685" s="48"/>
      <c r="T685" s="8"/>
    </row>
    <row r="686">
      <c r="A686" s="48"/>
      <c r="D686" s="48"/>
      <c r="T686" s="8"/>
    </row>
    <row r="687">
      <c r="A687" s="48"/>
      <c r="D687" s="48"/>
      <c r="T687" s="8"/>
    </row>
    <row r="688">
      <c r="A688" s="48"/>
      <c r="D688" s="48"/>
      <c r="T688" s="8"/>
    </row>
    <row r="689">
      <c r="A689" s="48"/>
      <c r="D689" s="48"/>
      <c r="T689" s="8"/>
    </row>
    <row r="690">
      <c r="A690" s="48"/>
      <c r="D690" s="48"/>
      <c r="T690" s="8"/>
    </row>
    <row r="691">
      <c r="A691" s="48"/>
      <c r="D691" s="48"/>
      <c r="T691" s="8"/>
    </row>
    <row r="692">
      <c r="A692" s="48"/>
      <c r="D692" s="48"/>
      <c r="T692" s="8"/>
    </row>
    <row r="693">
      <c r="A693" s="48"/>
      <c r="D693" s="48"/>
      <c r="T693" s="8"/>
    </row>
    <row r="694">
      <c r="A694" s="48"/>
      <c r="D694" s="48"/>
      <c r="T694" s="8"/>
    </row>
    <row r="695">
      <c r="A695" s="48"/>
      <c r="D695" s="48"/>
      <c r="T695" s="8"/>
    </row>
    <row r="696">
      <c r="A696" s="48"/>
      <c r="D696" s="48"/>
      <c r="T696" s="8"/>
    </row>
    <row r="697">
      <c r="A697" s="48"/>
      <c r="D697" s="48"/>
      <c r="T697" s="8"/>
    </row>
    <row r="698">
      <c r="A698" s="48"/>
      <c r="D698" s="48"/>
      <c r="T698" s="8"/>
    </row>
    <row r="699">
      <c r="A699" s="48"/>
      <c r="D699" s="48"/>
      <c r="T699" s="8"/>
    </row>
    <row r="700">
      <c r="A700" s="48"/>
      <c r="D700" s="48"/>
      <c r="T700" s="8"/>
    </row>
    <row r="701">
      <c r="A701" s="48"/>
      <c r="D701" s="48"/>
      <c r="T701" s="8"/>
    </row>
    <row r="702">
      <c r="A702" s="48"/>
      <c r="D702" s="48"/>
      <c r="T702" s="8"/>
    </row>
    <row r="703">
      <c r="A703" s="48"/>
      <c r="D703" s="48"/>
      <c r="T703" s="8"/>
    </row>
    <row r="704">
      <c r="A704" s="48"/>
      <c r="D704" s="48"/>
      <c r="T704" s="8"/>
    </row>
    <row r="705">
      <c r="A705" s="48"/>
      <c r="D705" s="48"/>
      <c r="T705" s="8"/>
    </row>
    <row r="706">
      <c r="A706" s="48"/>
      <c r="D706" s="48"/>
      <c r="T706" s="8"/>
    </row>
    <row r="707">
      <c r="A707" s="48"/>
      <c r="D707" s="48"/>
      <c r="T707" s="8"/>
    </row>
    <row r="708">
      <c r="A708" s="48"/>
      <c r="D708" s="48"/>
      <c r="T708" s="8"/>
    </row>
    <row r="709">
      <c r="A709" s="48"/>
      <c r="D709" s="48"/>
      <c r="T709" s="8"/>
    </row>
    <row r="710">
      <c r="A710" s="48"/>
      <c r="D710" s="48"/>
      <c r="T710" s="8"/>
    </row>
    <row r="711">
      <c r="A711" s="48"/>
      <c r="D711" s="48"/>
      <c r="T711" s="8"/>
    </row>
    <row r="712">
      <c r="A712" s="48"/>
      <c r="D712" s="48"/>
      <c r="T712" s="8"/>
    </row>
    <row r="713">
      <c r="A713" s="48"/>
      <c r="D713" s="48"/>
      <c r="T713" s="8"/>
    </row>
    <row r="714">
      <c r="A714" s="48"/>
      <c r="D714" s="48"/>
      <c r="T714" s="8"/>
    </row>
    <row r="715">
      <c r="A715" s="48"/>
      <c r="D715" s="48"/>
      <c r="T715" s="8"/>
    </row>
    <row r="716">
      <c r="A716" s="48"/>
      <c r="D716" s="48"/>
      <c r="T716" s="8"/>
    </row>
    <row r="717">
      <c r="A717" s="48"/>
      <c r="D717" s="48"/>
      <c r="T717" s="8"/>
    </row>
    <row r="718">
      <c r="A718" s="48"/>
      <c r="D718" s="48"/>
      <c r="T718" s="8"/>
    </row>
    <row r="719">
      <c r="A719" s="48"/>
      <c r="D719" s="48"/>
      <c r="T719" s="8"/>
    </row>
    <row r="720">
      <c r="A720" s="48"/>
      <c r="D720" s="48"/>
      <c r="T720" s="8"/>
    </row>
    <row r="721">
      <c r="A721" s="48"/>
      <c r="D721" s="48"/>
      <c r="T721" s="8"/>
    </row>
    <row r="722">
      <c r="A722" s="48"/>
      <c r="D722" s="48"/>
      <c r="T722" s="8"/>
    </row>
    <row r="723">
      <c r="A723" s="48"/>
      <c r="D723" s="48"/>
      <c r="T723" s="8"/>
    </row>
    <row r="724">
      <c r="A724" s="48"/>
      <c r="D724" s="48"/>
      <c r="T724" s="8"/>
    </row>
    <row r="725">
      <c r="A725" s="48"/>
      <c r="D725" s="48"/>
      <c r="T725" s="8"/>
    </row>
    <row r="726">
      <c r="A726" s="48"/>
      <c r="D726" s="48"/>
      <c r="T726" s="8"/>
    </row>
    <row r="727">
      <c r="A727" s="48"/>
      <c r="D727" s="48"/>
      <c r="T727" s="8"/>
    </row>
    <row r="728">
      <c r="A728" s="48"/>
      <c r="D728" s="48"/>
      <c r="T728" s="8"/>
    </row>
    <row r="729">
      <c r="A729" s="48"/>
      <c r="D729" s="48"/>
      <c r="T729" s="8"/>
    </row>
    <row r="730">
      <c r="A730" s="48"/>
      <c r="D730" s="48"/>
      <c r="T730" s="8"/>
    </row>
    <row r="731">
      <c r="A731" s="48"/>
      <c r="D731" s="48"/>
      <c r="T731" s="8"/>
    </row>
    <row r="732">
      <c r="A732" s="48"/>
      <c r="D732" s="48"/>
      <c r="T732" s="8"/>
    </row>
    <row r="733">
      <c r="A733" s="48"/>
      <c r="D733" s="48"/>
      <c r="T733" s="8"/>
    </row>
    <row r="734">
      <c r="A734" s="48"/>
      <c r="D734" s="48"/>
      <c r="T734" s="8"/>
    </row>
    <row r="735">
      <c r="A735" s="48"/>
      <c r="D735" s="48"/>
      <c r="T735" s="8"/>
    </row>
    <row r="736">
      <c r="A736" s="48"/>
      <c r="D736" s="48"/>
      <c r="T736" s="8"/>
    </row>
    <row r="737">
      <c r="A737" s="48"/>
      <c r="D737" s="48"/>
      <c r="T737" s="8"/>
    </row>
    <row r="738">
      <c r="A738" s="48"/>
      <c r="D738" s="48"/>
      <c r="T738" s="8"/>
    </row>
    <row r="739">
      <c r="A739" s="48"/>
      <c r="D739" s="48"/>
      <c r="T739" s="8"/>
    </row>
    <row r="740">
      <c r="A740" s="48"/>
      <c r="D740" s="48"/>
      <c r="T740" s="8"/>
    </row>
    <row r="741">
      <c r="A741" s="48"/>
      <c r="D741" s="48"/>
      <c r="T741" s="8"/>
    </row>
    <row r="742">
      <c r="A742" s="48"/>
      <c r="D742" s="48"/>
      <c r="T742" s="8"/>
    </row>
    <row r="743">
      <c r="A743" s="48"/>
      <c r="D743" s="48"/>
      <c r="T743" s="8"/>
    </row>
    <row r="744">
      <c r="A744" s="48"/>
      <c r="D744" s="48"/>
      <c r="T744" s="8"/>
    </row>
    <row r="745">
      <c r="A745" s="48"/>
      <c r="D745" s="48"/>
      <c r="T745" s="8"/>
    </row>
    <row r="746">
      <c r="A746" s="48"/>
      <c r="D746" s="48"/>
      <c r="T746" s="8"/>
    </row>
    <row r="747">
      <c r="A747" s="48"/>
      <c r="D747" s="48"/>
      <c r="T747" s="8"/>
    </row>
    <row r="748">
      <c r="A748" s="48"/>
      <c r="D748" s="48"/>
      <c r="T748" s="8"/>
    </row>
    <row r="749">
      <c r="A749" s="48"/>
      <c r="D749" s="48"/>
      <c r="T749" s="8"/>
    </row>
    <row r="750">
      <c r="A750" s="48"/>
      <c r="D750" s="48"/>
      <c r="T750" s="8"/>
    </row>
    <row r="751">
      <c r="A751" s="48"/>
      <c r="D751" s="48"/>
      <c r="T751" s="8"/>
    </row>
    <row r="752">
      <c r="A752" s="48"/>
      <c r="D752" s="48"/>
      <c r="T752" s="8"/>
    </row>
    <row r="753">
      <c r="A753" s="48"/>
      <c r="D753" s="48"/>
      <c r="T753" s="8"/>
    </row>
    <row r="754">
      <c r="A754" s="48"/>
      <c r="D754" s="48"/>
      <c r="T754" s="8"/>
    </row>
    <row r="755">
      <c r="A755" s="48"/>
      <c r="D755" s="48"/>
      <c r="T755" s="8"/>
    </row>
    <row r="756">
      <c r="A756" s="48"/>
      <c r="D756" s="48"/>
      <c r="T756" s="8"/>
    </row>
    <row r="757">
      <c r="A757" s="48"/>
      <c r="D757" s="48"/>
      <c r="T757" s="8"/>
    </row>
    <row r="758">
      <c r="A758" s="48"/>
      <c r="D758" s="48"/>
      <c r="T758" s="8"/>
    </row>
    <row r="759">
      <c r="A759" s="48"/>
      <c r="D759" s="48"/>
      <c r="T759" s="8"/>
    </row>
    <row r="760">
      <c r="A760" s="48"/>
      <c r="D760" s="48"/>
      <c r="T760" s="8"/>
    </row>
    <row r="761">
      <c r="A761" s="48"/>
      <c r="D761" s="48"/>
      <c r="T761" s="8"/>
    </row>
    <row r="762">
      <c r="A762" s="48"/>
      <c r="D762" s="48"/>
      <c r="T762" s="8"/>
    </row>
    <row r="763">
      <c r="A763" s="48"/>
      <c r="D763" s="48"/>
      <c r="T763" s="8"/>
    </row>
    <row r="764">
      <c r="A764" s="48"/>
      <c r="D764" s="48"/>
      <c r="T764" s="8"/>
    </row>
    <row r="765">
      <c r="A765" s="48"/>
      <c r="D765" s="48"/>
      <c r="T765" s="8"/>
    </row>
    <row r="766">
      <c r="A766" s="48"/>
      <c r="D766" s="48"/>
      <c r="T766" s="8"/>
    </row>
    <row r="767">
      <c r="A767" s="48"/>
      <c r="D767" s="48"/>
      <c r="T767" s="8"/>
    </row>
    <row r="768">
      <c r="A768" s="48"/>
      <c r="D768" s="48"/>
      <c r="T768" s="8"/>
    </row>
    <row r="769">
      <c r="A769" s="48"/>
      <c r="D769" s="48"/>
      <c r="T769" s="8"/>
    </row>
    <row r="770">
      <c r="A770" s="48"/>
      <c r="D770" s="48"/>
      <c r="T770" s="8"/>
    </row>
    <row r="771">
      <c r="A771" s="48"/>
      <c r="D771" s="48"/>
      <c r="T771" s="8"/>
    </row>
    <row r="772">
      <c r="A772" s="48"/>
      <c r="D772" s="48"/>
      <c r="T772" s="8"/>
    </row>
    <row r="773">
      <c r="A773" s="48"/>
      <c r="D773" s="48"/>
      <c r="T773" s="8"/>
    </row>
    <row r="774">
      <c r="A774" s="48"/>
      <c r="D774" s="48"/>
      <c r="T774" s="8"/>
    </row>
    <row r="775">
      <c r="A775" s="48"/>
      <c r="D775" s="48"/>
      <c r="T775" s="8"/>
    </row>
    <row r="776">
      <c r="A776" s="48"/>
      <c r="D776" s="48"/>
      <c r="T776" s="8"/>
    </row>
    <row r="777">
      <c r="A777" s="48"/>
      <c r="D777" s="48"/>
      <c r="T777" s="8"/>
    </row>
    <row r="778">
      <c r="A778" s="48"/>
      <c r="D778" s="48"/>
      <c r="T778" s="8"/>
    </row>
    <row r="779">
      <c r="A779" s="48"/>
      <c r="D779" s="48"/>
      <c r="T779" s="8"/>
    </row>
    <row r="780">
      <c r="A780" s="48"/>
      <c r="D780" s="48"/>
      <c r="T780" s="8"/>
    </row>
    <row r="781">
      <c r="A781" s="48"/>
      <c r="D781" s="48"/>
      <c r="T781" s="8"/>
    </row>
    <row r="782">
      <c r="A782" s="48"/>
      <c r="D782" s="48"/>
      <c r="T782" s="8"/>
    </row>
    <row r="783">
      <c r="A783" s="48"/>
      <c r="D783" s="48"/>
      <c r="T783" s="8"/>
    </row>
    <row r="784">
      <c r="A784" s="48"/>
      <c r="D784" s="48"/>
      <c r="T784" s="8"/>
    </row>
    <row r="785">
      <c r="A785" s="48"/>
      <c r="D785" s="48"/>
      <c r="T785" s="8"/>
    </row>
    <row r="786">
      <c r="A786" s="48"/>
      <c r="D786" s="48"/>
      <c r="T786" s="8"/>
    </row>
    <row r="787">
      <c r="A787" s="48"/>
      <c r="D787" s="48"/>
      <c r="T787" s="8"/>
    </row>
    <row r="788">
      <c r="A788" s="48"/>
      <c r="D788" s="48"/>
      <c r="T788" s="8"/>
    </row>
    <row r="789">
      <c r="A789" s="48"/>
      <c r="D789" s="48"/>
      <c r="T789" s="8"/>
    </row>
    <row r="790">
      <c r="A790" s="48"/>
      <c r="D790" s="48"/>
      <c r="T790" s="8"/>
    </row>
    <row r="791">
      <c r="A791" s="48"/>
      <c r="D791" s="48"/>
      <c r="T791" s="8"/>
    </row>
    <row r="792">
      <c r="A792" s="48"/>
      <c r="D792" s="48"/>
      <c r="T792" s="8"/>
    </row>
    <row r="793">
      <c r="A793" s="48"/>
      <c r="D793" s="48"/>
      <c r="T793" s="8"/>
    </row>
    <row r="794">
      <c r="A794" s="48"/>
      <c r="D794" s="48"/>
      <c r="T794" s="8"/>
    </row>
    <row r="795">
      <c r="A795" s="48"/>
      <c r="D795" s="48"/>
      <c r="T795" s="8"/>
    </row>
    <row r="796">
      <c r="A796" s="48"/>
      <c r="D796" s="48"/>
      <c r="T796" s="8"/>
    </row>
    <row r="797">
      <c r="A797" s="48"/>
      <c r="D797" s="48"/>
      <c r="T797" s="8"/>
    </row>
    <row r="798">
      <c r="A798" s="48"/>
      <c r="D798" s="48"/>
      <c r="T798" s="8"/>
    </row>
    <row r="799">
      <c r="A799" s="48"/>
      <c r="D799" s="48"/>
      <c r="T799" s="8"/>
    </row>
    <row r="800">
      <c r="A800" s="48"/>
      <c r="D800" s="48"/>
      <c r="T800" s="8"/>
    </row>
    <row r="801">
      <c r="A801" s="48"/>
      <c r="D801" s="48"/>
      <c r="T801" s="8"/>
    </row>
    <row r="802">
      <c r="A802" s="48"/>
      <c r="D802" s="48"/>
      <c r="T802" s="8"/>
    </row>
    <row r="803">
      <c r="A803" s="48"/>
      <c r="D803" s="48"/>
      <c r="T803" s="8"/>
    </row>
    <row r="804">
      <c r="A804" s="48"/>
      <c r="D804" s="48"/>
      <c r="T804" s="8"/>
    </row>
    <row r="805">
      <c r="A805" s="48"/>
      <c r="D805" s="48"/>
      <c r="T805" s="8"/>
    </row>
    <row r="806">
      <c r="A806" s="48"/>
      <c r="D806" s="48"/>
      <c r="T806" s="8"/>
    </row>
    <row r="807">
      <c r="A807" s="48"/>
      <c r="D807" s="48"/>
      <c r="T807" s="8"/>
    </row>
    <row r="808">
      <c r="A808" s="48"/>
      <c r="D808" s="48"/>
      <c r="T808" s="8"/>
    </row>
    <row r="809">
      <c r="A809" s="48"/>
      <c r="D809" s="48"/>
      <c r="T809" s="8"/>
    </row>
    <row r="810">
      <c r="A810" s="48"/>
      <c r="D810" s="48"/>
      <c r="T810" s="8"/>
    </row>
    <row r="811">
      <c r="A811" s="48"/>
      <c r="D811" s="48"/>
      <c r="T811" s="8"/>
    </row>
    <row r="812">
      <c r="A812" s="48"/>
      <c r="D812" s="48"/>
      <c r="T812" s="8"/>
    </row>
    <row r="813">
      <c r="A813" s="48"/>
      <c r="D813" s="48"/>
      <c r="T813" s="8"/>
    </row>
    <row r="814">
      <c r="A814" s="48"/>
      <c r="D814" s="48"/>
      <c r="T814" s="8"/>
    </row>
    <row r="815">
      <c r="A815" s="48"/>
      <c r="D815" s="48"/>
      <c r="T815" s="8"/>
    </row>
    <row r="816">
      <c r="A816" s="48"/>
      <c r="D816" s="48"/>
      <c r="T816" s="8"/>
    </row>
    <row r="817">
      <c r="A817" s="48"/>
      <c r="D817" s="48"/>
      <c r="T817" s="8"/>
    </row>
    <row r="818">
      <c r="A818" s="48"/>
      <c r="D818" s="48"/>
      <c r="T818" s="8"/>
    </row>
    <row r="819">
      <c r="A819" s="48"/>
      <c r="D819" s="48"/>
      <c r="T819" s="8"/>
    </row>
    <row r="820">
      <c r="A820" s="48"/>
      <c r="D820" s="48"/>
      <c r="T820" s="8"/>
    </row>
    <row r="821">
      <c r="A821" s="48"/>
      <c r="D821" s="48"/>
      <c r="T821" s="8"/>
    </row>
    <row r="822">
      <c r="A822" s="48"/>
      <c r="D822" s="48"/>
      <c r="T822" s="8"/>
    </row>
    <row r="823">
      <c r="A823" s="48"/>
      <c r="D823" s="48"/>
      <c r="T823" s="8"/>
    </row>
    <row r="824">
      <c r="A824" s="48"/>
      <c r="D824" s="48"/>
      <c r="T824" s="8"/>
    </row>
    <row r="825">
      <c r="A825" s="48"/>
      <c r="D825" s="48"/>
      <c r="T825" s="8"/>
    </row>
    <row r="826">
      <c r="A826" s="48"/>
      <c r="D826" s="48"/>
      <c r="T826" s="8"/>
    </row>
    <row r="827">
      <c r="A827" s="48"/>
      <c r="D827" s="48"/>
      <c r="T827" s="8"/>
    </row>
    <row r="828">
      <c r="A828" s="48"/>
      <c r="D828" s="48"/>
      <c r="T828" s="8"/>
    </row>
    <row r="829">
      <c r="A829" s="48"/>
      <c r="D829" s="48"/>
      <c r="T829" s="8"/>
    </row>
    <row r="830">
      <c r="A830" s="48"/>
      <c r="D830" s="48"/>
      <c r="T830" s="8"/>
    </row>
    <row r="831">
      <c r="A831" s="48"/>
      <c r="D831" s="48"/>
      <c r="T831" s="8"/>
    </row>
    <row r="832">
      <c r="A832" s="48"/>
      <c r="D832" s="48"/>
      <c r="T832" s="8"/>
    </row>
    <row r="833">
      <c r="A833" s="48"/>
      <c r="D833" s="48"/>
      <c r="T833" s="8"/>
    </row>
    <row r="834">
      <c r="A834" s="48"/>
      <c r="D834" s="48"/>
      <c r="T834" s="8"/>
    </row>
    <row r="835">
      <c r="A835" s="48"/>
      <c r="D835" s="48"/>
      <c r="T835" s="8"/>
    </row>
    <row r="836">
      <c r="A836" s="48"/>
      <c r="D836" s="48"/>
      <c r="T836" s="8"/>
    </row>
    <row r="837">
      <c r="A837" s="48"/>
      <c r="D837" s="48"/>
      <c r="T837" s="8"/>
    </row>
    <row r="838">
      <c r="A838" s="48"/>
      <c r="D838" s="48"/>
      <c r="T838" s="8"/>
    </row>
    <row r="839">
      <c r="A839" s="48"/>
      <c r="D839" s="48"/>
      <c r="T839" s="8"/>
    </row>
    <row r="840">
      <c r="A840" s="48"/>
      <c r="D840" s="48"/>
      <c r="T840" s="8"/>
    </row>
    <row r="841">
      <c r="A841" s="48"/>
      <c r="D841" s="48"/>
      <c r="T841" s="8"/>
    </row>
    <row r="842">
      <c r="A842" s="48"/>
      <c r="D842" s="48"/>
      <c r="T842" s="8"/>
    </row>
    <row r="843">
      <c r="A843" s="48"/>
      <c r="D843" s="48"/>
      <c r="T843" s="8"/>
    </row>
    <row r="844">
      <c r="A844" s="48"/>
      <c r="D844" s="48"/>
      <c r="T844" s="8"/>
    </row>
    <row r="845">
      <c r="A845" s="48"/>
      <c r="D845" s="48"/>
      <c r="T845" s="8"/>
    </row>
    <row r="846">
      <c r="A846" s="48"/>
      <c r="D846" s="48"/>
      <c r="T846" s="8"/>
    </row>
    <row r="847">
      <c r="A847" s="48"/>
      <c r="D847" s="48"/>
      <c r="T847" s="8"/>
    </row>
    <row r="848">
      <c r="A848" s="48"/>
      <c r="D848" s="48"/>
      <c r="T848" s="8"/>
    </row>
    <row r="849">
      <c r="A849" s="48"/>
      <c r="D849" s="48"/>
      <c r="T849" s="8"/>
    </row>
    <row r="850">
      <c r="A850" s="48"/>
      <c r="D850" s="48"/>
      <c r="T850" s="8"/>
    </row>
    <row r="851">
      <c r="A851" s="48"/>
      <c r="D851" s="48"/>
      <c r="T851" s="8"/>
    </row>
    <row r="852">
      <c r="A852" s="48"/>
      <c r="D852" s="48"/>
      <c r="T852" s="8"/>
    </row>
    <row r="853">
      <c r="A853" s="48"/>
      <c r="D853" s="48"/>
      <c r="T853" s="8"/>
    </row>
    <row r="854">
      <c r="A854" s="48"/>
      <c r="D854" s="48"/>
      <c r="T854" s="8"/>
    </row>
    <row r="855">
      <c r="A855" s="48"/>
      <c r="D855" s="48"/>
      <c r="T855" s="8"/>
    </row>
    <row r="856">
      <c r="A856" s="48"/>
      <c r="D856" s="48"/>
      <c r="T856" s="8"/>
    </row>
    <row r="857">
      <c r="A857" s="48"/>
      <c r="D857" s="48"/>
      <c r="T857" s="8"/>
    </row>
    <row r="858">
      <c r="A858" s="48"/>
      <c r="D858" s="48"/>
      <c r="T858" s="8"/>
    </row>
    <row r="859">
      <c r="A859" s="48"/>
      <c r="D859" s="48"/>
      <c r="T859" s="8"/>
    </row>
    <row r="860">
      <c r="A860" s="48"/>
      <c r="D860" s="48"/>
      <c r="T860" s="8"/>
    </row>
    <row r="861">
      <c r="A861" s="48"/>
      <c r="D861" s="48"/>
      <c r="T861" s="8"/>
    </row>
    <row r="862">
      <c r="A862" s="48"/>
      <c r="D862" s="48"/>
      <c r="T862" s="8"/>
    </row>
    <row r="863">
      <c r="A863" s="48"/>
      <c r="D863" s="48"/>
      <c r="T863" s="8"/>
    </row>
    <row r="864">
      <c r="A864" s="48"/>
      <c r="D864" s="48"/>
      <c r="T864" s="8"/>
    </row>
    <row r="865">
      <c r="A865" s="48"/>
      <c r="D865" s="48"/>
      <c r="T865" s="8"/>
    </row>
    <row r="866">
      <c r="A866" s="48"/>
      <c r="D866" s="48"/>
      <c r="T866" s="8"/>
    </row>
    <row r="867">
      <c r="A867" s="48"/>
      <c r="D867" s="48"/>
      <c r="T867" s="8"/>
    </row>
    <row r="868">
      <c r="A868" s="48"/>
      <c r="D868" s="48"/>
      <c r="T868" s="8"/>
    </row>
    <row r="869">
      <c r="A869" s="48"/>
      <c r="D869" s="48"/>
      <c r="T869" s="8"/>
    </row>
    <row r="870">
      <c r="A870" s="48"/>
      <c r="D870" s="48"/>
      <c r="T870" s="8"/>
    </row>
    <row r="871">
      <c r="A871" s="48"/>
      <c r="D871" s="48"/>
      <c r="T871" s="8"/>
    </row>
    <row r="872">
      <c r="A872" s="48"/>
      <c r="D872" s="48"/>
      <c r="T872" s="8"/>
    </row>
    <row r="873">
      <c r="A873" s="48"/>
      <c r="D873" s="48"/>
      <c r="T873" s="8"/>
    </row>
    <row r="874">
      <c r="A874" s="48"/>
      <c r="D874" s="48"/>
      <c r="T874" s="8"/>
    </row>
    <row r="875">
      <c r="A875" s="48"/>
      <c r="D875" s="48"/>
      <c r="T875" s="8"/>
    </row>
    <row r="876">
      <c r="A876" s="48"/>
      <c r="D876" s="48"/>
      <c r="T876" s="8"/>
    </row>
    <row r="877">
      <c r="A877" s="48"/>
      <c r="D877" s="48"/>
      <c r="T877" s="8"/>
    </row>
    <row r="878">
      <c r="A878" s="48"/>
      <c r="D878" s="48"/>
      <c r="T878" s="8"/>
    </row>
    <row r="879">
      <c r="A879" s="48"/>
      <c r="D879" s="48"/>
      <c r="T879" s="8"/>
    </row>
    <row r="880">
      <c r="A880" s="48"/>
      <c r="D880" s="48"/>
      <c r="T880" s="8"/>
    </row>
    <row r="881">
      <c r="A881" s="48"/>
      <c r="D881" s="48"/>
      <c r="T881" s="8"/>
    </row>
    <row r="882">
      <c r="A882" s="48"/>
      <c r="D882" s="48"/>
      <c r="T882" s="8"/>
    </row>
    <row r="883">
      <c r="A883" s="48"/>
      <c r="D883" s="48"/>
      <c r="T883" s="8"/>
    </row>
    <row r="884">
      <c r="A884" s="48"/>
      <c r="D884" s="48"/>
      <c r="T884" s="8"/>
    </row>
    <row r="885">
      <c r="A885" s="48"/>
      <c r="D885" s="48"/>
      <c r="T885" s="8"/>
    </row>
    <row r="886">
      <c r="A886" s="48"/>
      <c r="D886" s="48"/>
      <c r="T886" s="8"/>
    </row>
    <row r="887">
      <c r="A887" s="48"/>
      <c r="D887" s="48"/>
      <c r="T887" s="8"/>
    </row>
    <row r="888">
      <c r="A888" s="48"/>
      <c r="D888" s="48"/>
      <c r="T888" s="8"/>
    </row>
    <row r="889">
      <c r="A889" s="48"/>
      <c r="D889" s="48"/>
      <c r="T889" s="8"/>
    </row>
    <row r="890">
      <c r="A890" s="48"/>
      <c r="D890" s="48"/>
      <c r="T890" s="8"/>
    </row>
    <row r="891">
      <c r="A891" s="48"/>
      <c r="D891" s="48"/>
      <c r="T891" s="8"/>
    </row>
    <row r="892">
      <c r="A892" s="48"/>
      <c r="D892" s="48"/>
      <c r="T892" s="8"/>
    </row>
    <row r="893">
      <c r="A893" s="48"/>
      <c r="D893" s="48"/>
      <c r="T893" s="8"/>
    </row>
    <row r="894">
      <c r="A894" s="48"/>
      <c r="D894" s="48"/>
      <c r="T894" s="8"/>
    </row>
    <row r="895">
      <c r="A895" s="48"/>
      <c r="D895" s="48"/>
      <c r="T895" s="8"/>
    </row>
    <row r="896">
      <c r="A896" s="48"/>
      <c r="D896" s="48"/>
      <c r="T896" s="8"/>
    </row>
    <row r="897">
      <c r="A897" s="48"/>
      <c r="D897" s="48"/>
      <c r="T897" s="8"/>
    </row>
    <row r="898">
      <c r="A898" s="48"/>
      <c r="D898" s="48"/>
      <c r="T898" s="8"/>
    </row>
    <row r="899">
      <c r="A899" s="48"/>
      <c r="D899" s="48"/>
      <c r="T899" s="8"/>
    </row>
    <row r="900">
      <c r="A900" s="48"/>
      <c r="D900" s="48"/>
      <c r="T900" s="8"/>
    </row>
    <row r="901">
      <c r="A901" s="48"/>
      <c r="D901" s="48"/>
      <c r="T901" s="8"/>
    </row>
    <row r="902">
      <c r="A902" s="48"/>
      <c r="D902" s="48"/>
      <c r="T902" s="8"/>
    </row>
    <row r="903">
      <c r="A903" s="48"/>
      <c r="D903" s="48"/>
      <c r="T903" s="8"/>
    </row>
    <row r="904">
      <c r="A904" s="48"/>
      <c r="D904" s="48"/>
      <c r="T904" s="8"/>
    </row>
    <row r="905">
      <c r="A905" s="48"/>
      <c r="D905" s="48"/>
      <c r="T905" s="8"/>
    </row>
    <row r="906">
      <c r="A906" s="48"/>
      <c r="D906" s="48"/>
      <c r="T906" s="8"/>
    </row>
    <row r="907">
      <c r="A907" s="48"/>
      <c r="D907" s="48"/>
      <c r="T907" s="8"/>
    </row>
    <row r="908">
      <c r="A908" s="48"/>
      <c r="D908" s="48"/>
      <c r="T908" s="8"/>
    </row>
    <row r="909">
      <c r="A909" s="48"/>
      <c r="D909" s="48"/>
      <c r="T909" s="8"/>
    </row>
    <row r="910">
      <c r="A910" s="48"/>
      <c r="D910" s="48"/>
      <c r="T910" s="8"/>
    </row>
    <row r="911">
      <c r="A911" s="48"/>
      <c r="D911" s="48"/>
      <c r="T911" s="8"/>
    </row>
    <row r="912">
      <c r="A912" s="48"/>
      <c r="D912" s="48"/>
      <c r="T912" s="8"/>
    </row>
    <row r="913">
      <c r="A913" s="48"/>
      <c r="D913" s="48"/>
      <c r="T913" s="8"/>
    </row>
    <row r="914">
      <c r="A914" s="48"/>
      <c r="D914" s="48"/>
      <c r="T914" s="8"/>
    </row>
    <row r="915">
      <c r="A915" s="48"/>
      <c r="D915" s="48"/>
      <c r="T915" s="8"/>
    </row>
    <row r="916">
      <c r="A916" s="48"/>
      <c r="D916" s="48"/>
      <c r="T916" s="8"/>
    </row>
    <row r="917">
      <c r="A917" s="48"/>
      <c r="D917" s="48"/>
      <c r="T917" s="8"/>
    </row>
    <row r="918">
      <c r="A918" s="48"/>
      <c r="D918" s="48"/>
      <c r="T918" s="8"/>
    </row>
    <row r="919">
      <c r="A919" s="48"/>
      <c r="D919" s="48"/>
      <c r="T919" s="8"/>
    </row>
    <row r="920">
      <c r="A920" s="48"/>
      <c r="D920" s="48"/>
      <c r="T920" s="8"/>
    </row>
    <row r="921">
      <c r="A921" s="48"/>
      <c r="D921" s="48"/>
      <c r="T921" s="8"/>
    </row>
    <row r="922">
      <c r="A922" s="48"/>
      <c r="D922" s="48"/>
      <c r="T922" s="8"/>
    </row>
    <row r="923">
      <c r="A923" s="48"/>
      <c r="D923" s="48"/>
      <c r="T923" s="8"/>
    </row>
    <row r="924">
      <c r="A924" s="48"/>
      <c r="D924" s="48"/>
      <c r="T924" s="8"/>
    </row>
    <row r="925">
      <c r="A925" s="48"/>
      <c r="D925" s="48"/>
      <c r="T925" s="8"/>
    </row>
    <row r="926">
      <c r="A926" s="48"/>
      <c r="D926" s="48"/>
      <c r="T926" s="8"/>
    </row>
    <row r="927">
      <c r="A927" s="48"/>
      <c r="D927" s="48"/>
      <c r="T927" s="8"/>
    </row>
    <row r="928">
      <c r="A928" s="48"/>
      <c r="D928" s="48"/>
      <c r="T928" s="8"/>
    </row>
    <row r="929">
      <c r="A929" s="48"/>
      <c r="D929" s="48"/>
      <c r="T929" s="8"/>
    </row>
    <row r="930">
      <c r="A930" s="48"/>
      <c r="D930" s="48"/>
      <c r="T930" s="8"/>
    </row>
    <row r="931">
      <c r="A931" s="48"/>
      <c r="D931" s="48"/>
      <c r="T931" s="8"/>
    </row>
    <row r="932">
      <c r="A932" s="48"/>
      <c r="D932" s="48"/>
      <c r="T932" s="8"/>
    </row>
    <row r="933">
      <c r="A933" s="48"/>
      <c r="D933" s="48"/>
      <c r="T933" s="8"/>
    </row>
    <row r="934">
      <c r="A934" s="48"/>
      <c r="D934" s="48"/>
      <c r="T934" s="8"/>
    </row>
    <row r="935">
      <c r="A935" s="48"/>
      <c r="D935" s="48"/>
      <c r="T935" s="8"/>
    </row>
    <row r="936">
      <c r="A936" s="48"/>
      <c r="D936" s="48"/>
      <c r="T936" s="8"/>
    </row>
    <row r="937">
      <c r="A937" s="48"/>
      <c r="D937" s="48"/>
      <c r="T937" s="8"/>
    </row>
    <row r="938">
      <c r="A938" s="48"/>
      <c r="D938" s="48"/>
      <c r="T938" s="8"/>
    </row>
    <row r="939">
      <c r="A939" s="48"/>
      <c r="D939" s="48"/>
      <c r="T939" s="8"/>
    </row>
    <row r="940">
      <c r="A940" s="48"/>
      <c r="D940" s="48"/>
      <c r="T940" s="8"/>
    </row>
    <row r="941">
      <c r="A941" s="48"/>
      <c r="D941" s="48"/>
      <c r="T941" s="8"/>
    </row>
    <row r="942">
      <c r="A942" s="48"/>
      <c r="D942" s="48"/>
      <c r="T942" s="8"/>
    </row>
    <row r="943">
      <c r="A943" s="48"/>
      <c r="D943" s="48"/>
      <c r="T943" s="8"/>
    </row>
    <row r="944">
      <c r="A944" s="48"/>
      <c r="D944" s="48"/>
      <c r="T944" s="8"/>
    </row>
    <row r="945">
      <c r="A945" s="48"/>
      <c r="D945" s="48"/>
      <c r="T945" s="8"/>
    </row>
    <row r="946">
      <c r="A946" s="48"/>
      <c r="D946" s="48"/>
      <c r="T946" s="8"/>
    </row>
    <row r="947">
      <c r="A947" s="48"/>
      <c r="D947" s="48"/>
      <c r="T947" s="8"/>
    </row>
    <row r="948">
      <c r="A948" s="48"/>
      <c r="D948" s="48"/>
      <c r="T948" s="8"/>
    </row>
    <row r="949">
      <c r="A949" s="48"/>
      <c r="D949" s="48"/>
      <c r="T949" s="8"/>
    </row>
    <row r="950">
      <c r="A950" s="48"/>
      <c r="D950" s="48"/>
      <c r="T950" s="8"/>
    </row>
    <row r="951">
      <c r="A951" s="48"/>
      <c r="D951" s="48"/>
      <c r="T951" s="8"/>
    </row>
    <row r="952">
      <c r="A952" s="48"/>
      <c r="D952" s="48"/>
      <c r="T952" s="8"/>
    </row>
    <row r="953">
      <c r="A953" s="48"/>
      <c r="D953" s="48"/>
      <c r="T953" s="8"/>
    </row>
    <row r="954">
      <c r="A954" s="48"/>
      <c r="D954" s="48"/>
      <c r="T954" s="8"/>
    </row>
    <row r="955">
      <c r="A955" s="48"/>
      <c r="D955" s="48"/>
      <c r="T955" s="8"/>
    </row>
    <row r="956">
      <c r="A956" s="48"/>
      <c r="D956" s="48"/>
      <c r="T956" s="8"/>
    </row>
    <row r="957">
      <c r="A957" s="48"/>
      <c r="D957" s="48"/>
      <c r="T957" s="8"/>
    </row>
    <row r="958">
      <c r="A958" s="48"/>
      <c r="D958" s="48"/>
      <c r="T958" s="8"/>
    </row>
    <row r="959">
      <c r="A959" s="48"/>
      <c r="D959" s="48"/>
      <c r="T959" s="8"/>
    </row>
    <row r="960">
      <c r="A960" s="48"/>
      <c r="D960" s="48"/>
      <c r="T960" s="8"/>
    </row>
    <row r="961">
      <c r="A961" s="48"/>
      <c r="D961" s="48"/>
      <c r="T961" s="8"/>
    </row>
    <row r="962">
      <c r="A962" s="48"/>
      <c r="D962" s="48"/>
      <c r="T962" s="8"/>
    </row>
    <row r="963">
      <c r="A963" s="48"/>
      <c r="D963" s="48"/>
      <c r="T963" s="8"/>
    </row>
    <row r="964">
      <c r="A964" s="48"/>
      <c r="D964" s="48"/>
      <c r="T964" s="8"/>
    </row>
    <row r="965">
      <c r="A965" s="48"/>
      <c r="D965" s="48"/>
      <c r="T965" s="8"/>
    </row>
    <row r="966">
      <c r="A966" s="48"/>
      <c r="D966" s="48"/>
      <c r="T966" s="8"/>
    </row>
    <row r="967">
      <c r="A967" s="48"/>
      <c r="D967" s="48"/>
      <c r="T967" s="8"/>
    </row>
    <row r="968">
      <c r="A968" s="48"/>
      <c r="D968" s="48"/>
      <c r="T968" s="8"/>
    </row>
    <row r="969">
      <c r="A969" s="48"/>
      <c r="D969" s="48"/>
      <c r="T969" s="8"/>
    </row>
    <row r="970">
      <c r="A970" s="48"/>
      <c r="D970" s="48"/>
      <c r="T970" s="8"/>
    </row>
    <row r="971">
      <c r="A971" s="48"/>
      <c r="D971" s="48"/>
      <c r="T971" s="8"/>
    </row>
    <row r="972">
      <c r="A972" s="48"/>
      <c r="D972" s="48"/>
      <c r="T972" s="8"/>
    </row>
    <row r="973">
      <c r="A973" s="48"/>
      <c r="D973" s="48"/>
      <c r="T973" s="8"/>
    </row>
    <row r="974">
      <c r="A974" s="48"/>
      <c r="D974" s="48"/>
      <c r="T974" s="8"/>
    </row>
    <row r="975">
      <c r="A975" s="48"/>
      <c r="D975" s="48"/>
      <c r="T975" s="8"/>
    </row>
    <row r="976">
      <c r="A976" s="48"/>
      <c r="D976" s="48"/>
      <c r="T976" s="8"/>
    </row>
    <row r="977">
      <c r="A977" s="48"/>
      <c r="D977" s="48"/>
      <c r="T977" s="8"/>
    </row>
    <row r="978">
      <c r="A978" s="48"/>
      <c r="D978" s="48"/>
      <c r="T978" s="8"/>
    </row>
    <row r="979">
      <c r="A979" s="48"/>
      <c r="D979" s="48"/>
      <c r="T979" s="8"/>
    </row>
    <row r="980">
      <c r="A980" s="48"/>
      <c r="D980" s="48"/>
      <c r="T980" s="8"/>
    </row>
    <row r="981">
      <c r="A981" s="48"/>
      <c r="D981" s="48"/>
      <c r="T981" s="8"/>
    </row>
    <row r="982">
      <c r="A982" s="48"/>
      <c r="D982" s="48"/>
      <c r="T982" s="8"/>
    </row>
    <row r="983">
      <c r="A983" s="48"/>
      <c r="D983" s="48"/>
      <c r="T983" s="8"/>
    </row>
    <row r="984">
      <c r="A984" s="48"/>
      <c r="D984" s="48"/>
      <c r="T984" s="8"/>
    </row>
    <row r="985">
      <c r="A985" s="48"/>
      <c r="D985" s="48"/>
      <c r="T985" s="8"/>
    </row>
    <row r="986">
      <c r="A986" s="48"/>
      <c r="D986" s="48"/>
      <c r="T986" s="8"/>
    </row>
    <row r="987">
      <c r="A987" s="48"/>
      <c r="D987" s="48"/>
      <c r="T987" s="8"/>
    </row>
    <row r="988">
      <c r="A988" s="48"/>
      <c r="D988" s="48"/>
      <c r="T988" s="8"/>
    </row>
    <row r="989">
      <c r="A989" s="48"/>
      <c r="D989" s="48"/>
      <c r="T989" s="8"/>
    </row>
    <row r="990">
      <c r="A990" s="48"/>
      <c r="D990" s="48"/>
      <c r="T990" s="8"/>
    </row>
    <row r="991">
      <c r="A991" s="48"/>
      <c r="D991" s="48"/>
      <c r="T991" s="8"/>
    </row>
    <row r="992">
      <c r="A992" s="48"/>
      <c r="D992" s="48"/>
      <c r="T992" s="8"/>
    </row>
    <row r="993">
      <c r="A993" s="48"/>
      <c r="D993" s="48"/>
      <c r="T993" s="8"/>
    </row>
    <row r="994">
      <c r="A994" s="48"/>
      <c r="D994" s="48"/>
      <c r="T994" s="8"/>
    </row>
    <row r="995">
      <c r="A995" s="48"/>
      <c r="D995" s="48"/>
      <c r="T995" s="8"/>
    </row>
    <row r="996">
      <c r="A996" s="48"/>
      <c r="D996" s="48"/>
      <c r="T996" s="8"/>
    </row>
    <row r="997">
      <c r="A997" s="48"/>
      <c r="D997" s="48"/>
      <c r="T997" s="8"/>
    </row>
    <row r="998">
      <c r="A998" s="48"/>
      <c r="D998" s="48"/>
      <c r="T998" s="8"/>
    </row>
    <row r="999">
      <c r="A999" s="48"/>
      <c r="D999" s="48"/>
      <c r="T999" s="8"/>
    </row>
    <row r="1000">
      <c r="A1000" s="48"/>
      <c r="D1000" s="48"/>
      <c r="T1000" s="8"/>
    </row>
  </sheetData>
  <mergeCells count="10">
    <mergeCell ref="A44:A46"/>
    <mergeCell ref="B44:B46"/>
    <mergeCell ref="C44:C46"/>
    <mergeCell ref="D44:D46"/>
    <mergeCell ref="E44:E46"/>
    <mergeCell ref="B12:B14"/>
    <mergeCell ref="C12:C14"/>
    <mergeCell ref="D12:D14"/>
    <mergeCell ref="E12:E14"/>
    <mergeCell ref="A12:A14"/>
  </mergeCells>
  <conditionalFormatting sqref="B1">
    <cfRule type="notContainsBlanks" dxfId="4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/>
      <c r="B1" s="57"/>
      <c r="C1" s="57"/>
      <c r="D1" s="57"/>
      <c r="E1" s="58"/>
      <c r="F1" s="59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 t="s">
        <v>32</v>
      </c>
      <c r="F2" s="62"/>
      <c r="G2" s="60"/>
      <c r="H2" s="60" t="s">
        <v>33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3" t="s">
        <v>14</v>
      </c>
      <c r="B3" s="60" t="str">
        <f>'Daftar Wedding'!B79</f>
        <v/>
      </c>
      <c r="C3" s="60"/>
      <c r="D3" s="60"/>
      <c r="E3" s="64"/>
      <c r="F3" s="65"/>
      <c r="G3" s="60"/>
      <c r="H3" s="66"/>
      <c r="I3" s="67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3" t="s">
        <v>34</v>
      </c>
      <c r="B4" s="68" t="str">
        <f>'Daftar Wedding'!A79</f>
        <v/>
      </c>
      <c r="C4" s="60"/>
      <c r="D4" s="69" t="s">
        <v>35</v>
      </c>
      <c r="F4" s="70">
        <f>K12</f>
        <v>0</v>
      </c>
      <c r="G4" s="60"/>
      <c r="H4" s="71" t="s">
        <v>36</v>
      </c>
      <c r="I4" s="71" t="s">
        <v>37</v>
      </c>
      <c r="J4" s="71" t="s">
        <v>38</v>
      </c>
      <c r="K4" s="71" t="s">
        <v>11</v>
      </c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3" t="s">
        <v>39</v>
      </c>
      <c r="B5" s="60" t="s">
        <v>40</v>
      </c>
      <c r="C5" s="60"/>
      <c r="D5" s="69" t="s">
        <v>41</v>
      </c>
      <c r="F5" s="70" t="str">
        <f>'Daftar Wedding'!E79</f>
        <v/>
      </c>
      <c r="G5" s="60"/>
      <c r="H5" s="72" t="s">
        <v>42</v>
      </c>
      <c r="I5" s="73">
        <v>250.0</v>
      </c>
      <c r="J5" s="74">
        <f t="shared" ref="J5:J10" si="1">IFERROR(VLOOKUP(H5,'DATA MENU CHATRING'!$A$5:$D$67,4,FALSE),0)</f>
        <v>0</v>
      </c>
      <c r="K5" s="75">
        <f t="shared" ref="K5:K10" si="2">I5*J5</f>
        <v>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0" t="s">
        <v>43</v>
      </c>
      <c r="B6" s="60">
        <v>250.0</v>
      </c>
      <c r="C6" s="60"/>
      <c r="D6" s="76" t="s">
        <v>44</v>
      </c>
      <c r="F6" s="77">
        <f>F93+F111</f>
        <v>0</v>
      </c>
      <c r="G6" s="60"/>
      <c r="H6" s="78" t="s">
        <v>45</v>
      </c>
      <c r="I6" s="73">
        <v>170.0</v>
      </c>
      <c r="J6" s="74">
        <f t="shared" si="1"/>
        <v>0</v>
      </c>
      <c r="K6" s="75">
        <f t="shared" si="2"/>
        <v>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 t="s">
        <v>46</v>
      </c>
      <c r="B7" s="60" t="s">
        <v>47</v>
      </c>
      <c r="C7" s="60"/>
      <c r="D7" s="76" t="s">
        <v>48</v>
      </c>
      <c r="F7" s="79" t="str">
        <f>F6/F9</f>
        <v>#DIV/0!</v>
      </c>
      <c r="G7" s="60"/>
      <c r="H7" s="80" t="s">
        <v>49</v>
      </c>
      <c r="I7" s="73">
        <v>170.0</v>
      </c>
      <c r="J7" s="74">
        <f t="shared" si="1"/>
        <v>0</v>
      </c>
      <c r="K7" s="75">
        <f t="shared" si="2"/>
        <v>0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3"/>
      <c r="B8" s="60"/>
      <c r="C8" s="60"/>
      <c r="D8" s="76" t="s">
        <v>50</v>
      </c>
      <c r="F8" s="81">
        <f>F9-F6</f>
        <v>0</v>
      </c>
      <c r="G8" s="60"/>
      <c r="H8" s="72" t="s">
        <v>51</v>
      </c>
      <c r="I8" s="82">
        <v>3.0</v>
      </c>
      <c r="J8" s="74">
        <f t="shared" si="1"/>
        <v>0</v>
      </c>
      <c r="K8" s="75">
        <f t="shared" si="2"/>
        <v>0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3"/>
      <c r="B9" s="60"/>
      <c r="C9" s="60"/>
      <c r="D9" s="76" t="s">
        <v>11</v>
      </c>
      <c r="F9" s="81">
        <f>F4+F5</f>
        <v>0</v>
      </c>
      <c r="G9" s="60"/>
      <c r="H9" s="72"/>
      <c r="I9" s="72"/>
      <c r="J9" s="74">
        <f t="shared" si="1"/>
        <v>0</v>
      </c>
      <c r="K9" s="75">
        <f t="shared" si="2"/>
        <v>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0"/>
      <c r="B10" s="60"/>
      <c r="C10" s="60"/>
      <c r="D10" s="76" t="s">
        <v>52</v>
      </c>
      <c r="F10" s="81">
        <f>sum('Daftar Wedding'!J79:J81)</f>
        <v>0</v>
      </c>
      <c r="G10" s="60"/>
      <c r="H10" s="72"/>
      <c r="I10" s="72"/>
      <c r="J10" s="74">
        <f t="shared" si="1"/>
        <v>0</v>
      </c>
      <c r="K10" s="75">
        <f t="shared" si="2"/>
        <v>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6"/>
      <c r="B11" s="60"/>
      <c r="C11" s="60"/>
      <c r="D11" s="69" t="s">
        <v>53</v>
      </c>
      <c r="F11" s="83">
        <f>F9-F10</f>
        <v>0</v>
      </c>
      <c r="G11" s="60"/>
      <c r="H11" s="72"/>
      <c r="I11" s="72"/>
      <c r="J11" s="72"/>
      <c r="K11" s="84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6"/>
      <c r="B12" s="60"/>
      <c r="C12" s="60"/>
      <c r="D12" s="60"/>
      <c r="E12" s="60"/>
      <c r="F12" s="85"/>
      <c r="G12" s="60"/>
      <c r="H12" s="86" t="s">
        <v>11</v>
      </c>
      <c r="I12" s="87"/>
      <c r="J12" s="88"/>
      <c r="K12" s="89">
        <f>Sum(K5:K11)</f>
        <v>0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90" t="s">
        <v>34</v>
      </c>
      <c r="B13" s="91" t="s">
        <v>54</v>
      </c>
      <c r="C13" s="91" t="s">
        <v>55</v>
      </c>
      <c r="D13" s="91" t="s">
        <v>56</v>
      </c>
      <c r="E13" s="92" t="s">
        <v>57</v>
      </c>
      <c r="F13" s="92" t="s">
        <v>58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93"/>
      <c r="B14" s="94" t="s">
        <v>59</v>
      </c>
      <c r="C14" s="95"/>
      <c r="D14" s="95"/>
      <c r="E14" s="96"/>
      <c r="F14" s="96"/>
      <c r="G14" s="60"/>
      <c r="H14" s="60"/>
      <c r="I14" s="60"/>
      <c r="J14" s="60"/>
      <c r="K14" s="97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98"/>
      <c r="B15" s="72"/>
      <c r="C15" s="99"/>
      <c r="D15" s="99"/>
      <c r="E15" s="100"/>
      <c r="F15" s="101">
        <f t="shared" ref="F15:F54" si="3">C15*E15</f>
        <v>0</v>
      </c>
      <c r="G15" s="60"/>
      <c r="H15" s="60" t="s">
        <v>60</v>
      </c>
      <c r="I15" s="102"/>
      <c r="J15" s="60"/>
      <c r="K15" s="97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98"/>
      <c r="B16" s="72"/>
      <c r="C16" s="99"/>
      <c r="D16" s="99"/>
      <c r="E16" s="100"/>
      <c r="F16" s="101">
        <f t="shared" si="3"/>
        <v>0</v>
      </c>
      <c r="G16" s="60"/>
      <c r="H16" s="60"/>
      <c r="I16" s="103">
        <f>sum(F15:F54)</f>
        <v>0</v>
      </c>
      <c r="J16" s="60"/>
      <c r="K16" s="97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98"/>
      <c r="B17" s="104"/>
      <c r="C17" s="105"/>
      <c r="D17" s="105"/>
      <c r="E17" s="100"/>
      <c r="F17" s="101">
        <f t="shared" si="3"/>
        <v>0</v>
      </c>
      <c r="G17" s="60"/>
      <c r="H17" s="60"/>
      <c r="I17" s="103">
        <f>sum(F62:F70)</f>
        <v>0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98"/>
      <c r="B18" s="104"/>
      <c r="C18" s="105"/>
      <c r="D18" s="105"/>
      <c r="E18" s="100"/>
      <c r="F18" s="101">
        <f t="shared" si="3"/>
        <v>0</v>
      </c>
      <c r="G18" s="60"/>
      <c r="H18" s="60"/>
      <c r="I18" s="103">
        <f>sum(F73:F92)</f>
        <v>0</v>
      </c>
      <c r="J18" s="60"/>
      <c r="K18" s="97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98"/>
      <c r="B19" s="104"/>
      <c r="C19" s="105"/>
      <c r="D19" s="105"/>
      <c r="E19" s="100"/>
      <c r="F19" s="101">
        <f t="shared" si="3"/>
        <v>0</v>
      </c>
      <c r="G19" s="60"/>
      <c r="H19" s="60"/>
      <c r="I19" s="103">
        <f>sum(F101:F110)</f>
        <v>0</v>
      </c>
      <c r="J19" s="60"/>
      <c r="K19" s="97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98"/>
      <c r="B20" s="104"/>
      <c r="C20" s="105"/>
      <c r="D20" s="105"/>
      <c r="E20" s="100"/>
      <c r="F20" s="101">
        <f t="shared" si="3"/>
        <v>0</v>
      </c>
      <c r="G20" s="60"/>
      <c r="H20" s="60"/>
      <c r="I20" s="102"/>
      <c r="J20" s="60"/>
      <c r="K20" s="97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98"/>
      <c r="B21" s="104"/>
      <c r="C21" s="105"/>
      <c r="D21" s="105"/>
      <c r="E21" s="100"/>
      <c r="F21" s="101">
        <f t="shared" si="3"/>
        <v>0</v>
      </c>
      <c r="G21" s="60"/>
      <c r="H21" s="60" t="s">
        <v>61</v>
      </c>
      <c r="I21" s="103">
        <f>I15-I16-I17-I18-I19-K67-I20</f>
        <v>0</v>
      </c>
      <c r="J21" s="60"/>
      <c r="K21" s="97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98"/>
      <c r="B22" s="104"/>
      <c r="C22" s="105"/>
      <c r="D22" s="105"/>
      <c r="E22" s="100"/>
      <c r="F22" s="101">
        <f t="shared" si="3"/>
        <v>0</v>
      </c>
      <c r="G22" s="60"/>
      <c r="H22" s="60"/>
      <c r="I22" s="60"/>
      <c r="J22" s="60"/>
      <c r="K22" s="97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98"/>
      <c r="B23" s="104"/>
      <c r="C23" s="105"/>
      <c r="D23" s="105"/>
      <c r="E23" s="100"/>
      <c r="F23" s="101">
        <f t="shared" si="3"/>
        <v>0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98"/>
      <c r="B24" s="104"/>
      <c r="C24" s="105"/>
      <c r="D24" s="105"/>
      <c r="E24" s="100"/>
      <c r="F24" s="101">
        <f t="shared" si="3"/>
        <v>0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98"/>
      <c r="B25" s="104"/>
      <c r="C25" s="105"/>
      <c r="D25" s="105"/>
      <c r="E25" s="100"/>
      <c r="F25" s="101">
        <f t="shared" si="3"/>
        <v>0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98"/>
      <c r="B26" s="104"/>
      <c r="C26" s="105"/>
      <c r="D26" s="105"/>
      <c r="E26" s="100"/>
      <c r="F26" s="101">
        <f t="shared" si="3"/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98"/>
      <c r="B27" s="104"/>
      <c r="C27" s="105"/>
      <c r="D27" s="105"/>
      <c r="E27" s="100"/>
      <c r="F27" s="101">
        <f t="shared" si="3"/>
        <v>0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98"/>
      <c r="B28" s="104"/>
      <c r="C28" s="105"/>
      <c r="D28" s="105"/>
      <c r="E28" s="100"/>
      <c r="F28" s="101">
        <f t="shared" si="3"/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98"/>
      <c r="B29" s="104"/>
      <c r="C29" s="105"/>
      <c r="D29" s="105"/>
      <c r="E29" s="100"/>
      <c r="F29" s="101">
        <f t="shared" si="3"/>
        <v>0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98"/>
      <c r="B30" s="80"/>
      <c r="C30" s="105"/>
      <c r="D30" s="105"/>
      <c r="E30" s="100"/>
      <c r="F30" s="101">
        <f t="shared" si="3"/>
        <v>0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98"/>
      <c r="B31" s="72"/>
      <c r="C31" s="99"/>
      <c r="D31" s="99"/>
      <c r="E31" s="80"/>
      <c r="F31" s="101">
        <f t="shared" si="3"/>
        <v>0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98"/>
      <c r="B32" s="104"/>
      <c r="C32" s="105"/>
      <c r="D32" s="105"/>
      <c r="E32" s="106"/>
      <c r="F32" s="101">
        <f t="shared" si="3"/>
        <v>0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98"/>
      <c r="B33" s="104"/>
      <c r="C33" s="105"/>
      <c r="D33" s="105"/>
      <c r="E33" s="100"/>
      <c r="F33" s="101">
        <f t="shared" si="3"/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98"/>
      <c r="B34" s="104"/>
      <c r="C34" s="105"/>
      <c r="D34" s="105"/>
      <c r="E34" s="100"/>
      <c r="F34" s="101">
        <f t="shared" si="3"/>
        <v>0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107"/>
      <c r="B35" s="104"/>
      <c r="C35" s="105"/>
      <c r="D35" s="105"/>
      <c r="E35" s="100"/>
      <c r="F35" s="101">
        <f t="shared" si="3"/>
        <v>0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107"/>
      <c r="B36" s="104"/>
      <c r="C36" s="105"/>
      <c r="D36" s="105"/>
      <c r="E36" s="100"/>
      <c r="F36" s="101">
        <f t="shared" si="3"/>
        <v>0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107"/>
      <c r="B37" s="104"/>
      <c r="C37" s="105"/>
      <c r="D37" s="105"/>
      <c r="E37" s="100"/>
      <c r="F37" s="101">
        <f t="shared" si="3"/>
        <v>0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107"/>
      <c r="B38" s="104"/>
      <c r="C38" s="105"/>
      <c r="D38" s="105"/>
      <c r="E38" s="100"/>
      <c r="F38" s="101">
        <f t="shared" si="3"/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107"/>
      <c r="B39" s="104"/>
      <c r="C39" s="105"/>
      <c r="D39" s="105"/>
      <c r="E39" s="100"/>
      <c r="F39" s="101">
        <f t="shared" si="3"/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107"/>
      <c r="B40" s="104"/>
      <c r="C40" s="105"/>
      <c r="D40" s="105"/>
      <c r="E40" s="100"/>
      <c r="F40" s="101">
        <f t="shared" si="3"/>
        <v>0</v>
      </c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107"/>
      <c r="B41" s="104"/>
      <c r="C41" s="105"/>
      <c r="D41" s="105"/>
      <c r="E41" s="100"/>
      <c r="F41" s="101">
        <f t="shared" si="3"/>
        <v>0</v>
      </c>
      <c r="G41" s="60"/>
      <c r="H41" s="66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107"/>
      <c r="B42" s="72"/>
      <c r="C42" s="99"/>
      <c r="D42" s="99"/>
      <c r="E42" s="100"/>
      <c r="F42" s="101">
        <f t="shared" si="3"/>
        <v>0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107"/>
      <c r="B43" s="104"/>
      <c r="C43" s="105"/>
      <c r="D43" s="105"/>
      <c r="E43" s="100"/>
      <c r="F43" s="101">
        <f t="shared" si="3"/>
        <v>0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107"/>
      <c r="B44" s="104"/>
      <c r="C44" s="105"/>
      <c r="D44" s="105"/>
      <c r="E44" s="100"/>
      <c r="F44" s="101">
        <f t="shared" si="3"/>
        <v>0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107"/>
      <c r="B45" s="104"/>
      <c r="C45" s="105"/>
      <c r="D45" s="105"/>
      <c r="E45" s="100"/>
      <c r="F45" s="101">
        <f t="shared" si="3"/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107"/>
      <c r="B46" s="104"/>
      <c r="C46" s="105"/>
      <c r="D46" s="105"/>
      <c r="E46" s="100"/>
      <c r="F46" s="101">
        <f t="shared" si="3"/>
        <v>0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107"/>
      <c r="B47" s="104"/>
      <c r="C47" s="105"/>
      <c r="D47" s="105"/>
      <c r="E47" s="100"/>
      <c r="F47" s="101">
        <f t="shared" si="3"/>
        <v>0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107"/>
      <c r="B48" s="104"/>
      <c r="C48" s="105"/>
      <c r="D48" s="105"/>
      <c r="E48" s="100"/>
      <c r="F48" s="101">
        <f t="shared" si="3"/>
        <v>0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107"/>
      <c r="B49" s="104"/>
      <c r="C49" s="105"/>
      <c r="D49" s="105"/>
      <c r="E49" s="100"/>
      <c r="F49" s="101">
        <f t="shared" si="3"/>
        <v>0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107"/>
      <c r="B50" s="104"/>
      <c r="C50" s="105"/>
      <c r="D50" s="105"/>
      <c r="E50" s="100"/>
      <c r="F50" s="101">
        <f t="shared" si="3"/>
        <v>0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107"/>
      <c r="B51" s="104"/>
      <c r="C51" s="105"/>
      <c r="D51" s="105"/>
      <c r="E51" s="100"/>
      <c r="F51" s="101">
        <f t="shared" si="3"/>
        <v>0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107"/>
      <c r="B52" s="104"/>
      <c r="C52" s="105"/>
      <c r="D52" s="105"/>
      <c r="E52" s="100"/>
      <c r="F52" s="101">
        <f t="shared" si="3"/>
        <v>0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107"/>
      <c r="B53" s="104"/>
      <c r="C53" s="105"/>
      <c r="D53" s="105"/>
      <c r="E53" s="100"/>
      <c r="F53" s="101">
        <f t="shared" si="3"/>
        <v>0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107"/>
      <c r="B54" s="104"/>
      <c r="C54" s="105"/>
      <c r="D54" s="105"/>
      <c r="E54" s="100"/>
      <c r="F54" s="101">
        <f t="shared" si="3"/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107"/>
      <c r="B55" s="104"/>
      <c r="C55" s="105"/>
      <c r="D55" s="105"/>
      <c r="E55" s="100"/>
      <c r="F55" s="10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107"/>
      <c r="B56" s="104"/>
      <c r="C56" s="105"/>
      <c r="D56" s="105"/>
      <c r="E56" s="100"/>
      <c r="F56" s="10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107"/>
      <c r="B57" s="104"/>
      <c r="C57" s="105"/>
      <c r="D57" s="105"/>
      <c r="E57" s="100"/>
      <c r="F57" s="10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107"/>
      <c r="B58" s="104"/>
      <c r="C58" s="105"/>
      <c r="D58" s="105"/>
      <c r="E58" s="100"/>
      <c r="F58" s="101">
        <f t="shared" ref="F58:F60" si="4">C58*E58</f>
        <v>0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107"/>
      <c r="B59" s="72"/>
      <c r="C59" s="99"/>
      <c r="D59" s="99"/>
      <c r="E59" s="100"/>
      <c r="F59" s="101">
        <f t="shared" si="4"/>
        <v>0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107"/>
      <c r="B60" s="105"/>
      <c r="C60" s="105"/>
      <c r="D60" s="105"/>
      <c r="E60" s="100"/>
      <c r="F60" s="101">
        <f t="shared" si="4"/>
        <v>0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93"/>
      <c r="B61" s="94" t="s">
        <v>62</v>
      </c>
      <c r="C61" s="95"/>
      <c r="D61" s="95"/>
      <c r="E61" s="108"/>
      <c r="F61" s="108"/>
      <c r="G61" s="60"/>
      <c r="H61" s="60"/>
      <c r="I61" s="60"/>
      <c r="J61" s="60"/>
      <c r="K61" s="97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98"/>
      <c r="B62" s="105"/>
      <c r="C62" s="105"/>
      <c r="D62" s="105"/>
      <c r="E62" s="100"/>
      <c r="F62" s="101">
        <f t="shared" ref="F62:F70" si="5">C62*E62</f>
        <v>0</v>
      </c>
      <c r="G62" s="60"/>
      <c r="H62" s="60"/>
      <c r="I62" s="60"/>
      <c r="J62" s="60"/>
      <c r="K62" s="97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98"/>
      <c r="B63" s="105"/>
      <c r="C63" s="105"/>
      <c r="D63" s="105"/>
      <c r="E63" s="100"/>
      <c r="F63" s="101">
        <f t="shared" si="5"/>
        <v>0</v>
      </c>
      <c r="G63" s="60"/>
      <c r="H63" s="60"/>
      <c r="I63" s="60"/>
      <c r="J63" s="60"/>
      <c r="K63" s="97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98"/>
      <c r="B64" s="105"/>
      <c r="C64" s="105"/>
      <c r="D64" s="105"/>
      <c r="E64" s="100"/>
      <c r="F64" s="101">
        <f t="shared" si="5"/>
        <v>0</v>
      </c>
      <c r="G64" s="60"/>
      <c r="H64" s="60"/>
      <c r="I64" s="60"/>
      <c r="J64" s="60"/>
      <c r="K64" s="97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98"/>
      <c r="B65" s="105"/>
      <c r="C65" s="105"/>
      <c r="D65" s="105"/>
      <c r="E65" s="100"/>
      <c r="F65" s="101">
        <f t="shared" si="5"/>
        <v>0</v>
      </c>
      <c r="G65" s="60"/>
      <c r="H65" s="60"/>
      <c r="I65" s="60"/>
      <c r="J65" s="60"/>
      <c r="K65" s="97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98"/>
      <c r="B66" s="105"/>
      <c r="C66" s="105"/>
      <c r="D66" s="105"/>
      <c r="E66" s="109"/>
      <c r="F66" s="101">
        <f t="shared" si="5"/>
        <v>0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98"/>
      <c r="B67" s="105"/>
      <c r="C67" s="105"/>
      <c r="D67" s="105"/>
      <c r="E67" s="109"/>
      <c r="F67" s="101">
        <f t="shared" si="5"/>
        <v>0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98"/>
      <c r="B68" s="105"/>
      <c r="C68" s="105"/>
      <c r="D68" s="105"/>
      <c r="E68" s="109"/>
      <c r="F68" s="101">
        <f t="shared" si="5"/>
        <v>0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98"/>
      <c r="B69" s="105"/>
      <c r="C69" s="105"/>
      <c r="D69" s="105"/>
      <c r="E69" s="109"/>
      <c r="F69" s="101">
        <f t="shared" si="5"/>
        <v>0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107"/>
      <c r="B70" s="105"/>
      <c r="C70" s="105"/>
      <c r="D70" s="105"/>
      <c r="E70" s="109"/>
      <c r="F70" s="101">
        <f t="shared" si="5"/>
        <v>0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93"/>
      <c r="B71" s="94" t="s">
        <v>63</v>
      </c>
      <c r="C71" s="95"/>
      <c r="D71" s="95"/>
      <c r="E71" s="96"/>
      <c r="F71" s="96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107"/>
      <c r="B72" s="105"/>
      <c r="C72" s="105"/>
      <c r="D72" s="105"/>
      <c r="E72" s="100"/>
      <c r="F72" s="101">
        <f t="shared" ref="F72:F90" si="6">C72*E72</f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98"/>
      <c r="B73" s="105"/>
      <c r="C73" s="105"/>
      <c r="D73" s="105"/>
      <c r="E73" s="100"/>
      <c r="F73" s="101">
        <f t="shared" si="6"/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98"/>
      <c r="B74" s="105"/>
      <c r="C74" s="105"/>
      <c r="D74" s="105"/>
      <c r="E74" s="100"/>
      <c r="F74" s="101">
        <f t="shared" si="6"/>
        <v>0</v>
      </c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107"/>
      <c r="B75" s="105"/>
      <c r="C75" s="110"/>
      <c r="D75" s="110"/>
      <c r="E75" s="111"/>
      <c r="F75" s="101">
        <f t="shared" si="6"/>
        <v>0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107"/>
      <c r="B76" s="72"/>
      <c r="C76" s="99"/>
      <c r="D76" s="99"/>
      <c r="E76" s="111"/>
      <c r="F76" s="101">
        <f t="shared" si="6"/>
        <v>0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107"/>
      <c r="B77" s="105"/>
      <c r="C77" s="110"/>
      <c r="D77" s="110"/>
      <c r="E77" s="112"/>
      <c r="F77" s="113">
        <f t="shared" si="6"/>
        <v>0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107"/>
      <c r="B78" s="105"/>
      <c r="C78" s="110"/>
      <c r="D78" s="110"/>
      <c r="E78" s="112"/>
      <c r="F78" s="113">
        <f t="shared" si="6"/>
        <v>0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98"/>
      <c r="B79" s="110"/>
      <c r="C79" s="110"/>
      <c r="D79" s="110"/>
      <c r="E79" s="111"/>
      <c r="F79" s="101">
        <f t="shared" si="6"/>
        <v>0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107"/>
      <c r="B80" s="110"/>
      <c r="C80" s="110"/>
      <c r="D80" s="110"/>
      <c r="E80" s="111"/>
      <c r="F80" s="101">
        <f t="shared" si="6"/>
        <v>0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107"/>
      <c r="B81" s="110"/>
      <c r="C81" s="110"/>
      <c r="D81" s="110"/>
      <c r="E81" s="111"/>
      <c r="F81" s="101">
        <f t="shared" si="6"/>
        <v>0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107"/>
      <c r="B82" s="110"/>
      <c r="C82" s="110"/>
      <c r="D82" s="110"/>
      <c r="E82" s="111"/>
      <c r="F82" s="101">
        <f t="shared" si="6"/>
        <v>0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107"/>
      <c r="B83" s="110"/>
      <c r="C83" s="110"/>
      <c r="D83" s="110"/>
      <c r="E83" s="111"/>
      <c r="F83" s="101">
        <f t="shared" si="6"/>
        <v>0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107"/>
      <c r="B84" s="110"/>
      <c r="C84" s="110"/>
      <c r="D84" s="110"/>
      <c r="E84" s="111"/>
      <c r="F84" s="101">
        <f t="shared" si="6"/>
        <v>0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107"/>
      <c r="B85" s="110"/>
      <c r="C85" s="110"/>
      <c r="D85" s="110"/>
      <c r="E85" s="111"/>
      <c r="F85" s="101">
        <f t="shared" si="6"/>
        <v>0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107"/>
      <c r="B86" s="110"/>
      <c r="C86" s="110"/>
      <c r="D86" s="110"/>
      <c r="E86" s="111"/>
      <c r="F86" s="101">
        <f t="shared" si="6"/>
        <v>0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107"/>
      <c r="B87" s="110"/>
      <c r="C87" s="110"/>
      <c r="D87" s="110"/>
      <c r="E87" s="111"/>
      <c r="F87" s="101">
        <f t="shared" si="6"/>
        <v>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107"/>
      <c r="B88" s="110"/>
      <c r="C88" s="110"/>
      <c r="D88" s="110"/>
      <c r="E88" s="111"/>
      <c r="F88" s="101">
        <f t="shared" si="6"/>
        <v>0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107"/>
      <c r="B89" s="110"/>
      <c r="C89" s="110"/>
      <c r="D89" s="110"/>
      <c r="E89" s="111"/>
      <c r="F89" s="101">
        <f t="shared" si="6"/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107"/>
      <c r="B90" s="105"/>
      <c r="C90" s="105"/>
      <c r="D90" s="105"/>
      <c r="E90" s="100"/>
      <c r="F90" s="101">
        <f t="shared" si="6"/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107"/>
      <c r="B91" s="110"/>
      <c r="C91" s="110"/>
      <c r="D91" s="110"/>
      <c r="E91" s="111"/>
      <c r="F91" s="10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107"/>
      <c r="B92" s="110"/>
      <c r="C92" s="110"/>
      <c r="D92" s="110"/>
      <c r="E92" s="111"/>
      <c r="F92" s="114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93"/>
      <c r="B93" s="94" t="s">
        <v>64</v>
      </c>
      <c r="C93" s="95"/>
      <c r="D93" s="95"/>
      <c r="E93" s="95"/>
      <c r="F93" s="115">
        <f>SUM(F14:F92)</f>
        <v>0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116"/>
      <c r="B94" s="117" t="s">
        <v>48</v>
      </c>
      <c r="C94" s="117"/>
      <c r="D94" s="117"/>
      <c r="E94" s="118"/>
      <c r="F94" s="119" t="str">
        <f>F93/F4</f>
        <v>#DIV/0!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120"/>
      <c r="B95" s="121" t="s">
        <v>50</v>
      </c>
      <c r="C95" s="121"/>
      <c r="D95" s="121"/>
      <c r="E95" s="122"/>
      <c r="F95" s="123">
        <f>F4-F93</f>
        <v>0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124" t="s">
        <v>65</v>
      </c>
      <c r="C97" s="60"/>
      <c r="D97" s="60"/>
      <c r="E97" s="60"/>
      <c r="F97" s="125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126"/>
      <c r="B98" s="60"/>
      <c r="C98" s="60"/>
      <c r="D98" s="60"/>
      <c r="E98" s="60"/>
      <c r="F98" s="125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127" t="s">
        <v>34</v>
      </c>
      <c r="B99" s="128" t="s">
        <v>66</v>
      </c>
      <c r="C99" s="128" t="s">
        <v>43</v>
      </c>
      <c r="D99" s="128" t="s">
        <v>67</v>
      </c>
      <c r="E99" s="128" t="s">
        <v>38</v>
      </c>
      <c r="F99" s="129" t="s">
        <v>11</v>
      </c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130" t="s">
        <v>68</v>
      </c>
      <c r="B100" s="105"/>
      <c r="C100" s="105"/>
      <c r="D100" s="105"/>
      <c r="E100" s="100"/>
      <c r="F100" s="131">
        <f t="shared" ref="F100:F110" si="7">C100*E100</f>
        <v>0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132"/>
      <c r="B101" s="80"/>
      <c r="C101" s="80"/>
      <c r="D101" s="80"/>
      <c r="E101" s="106"/>
      <c r="F101" s="131">
        <f t="shared" si="7"/>
        <v>0</v>
      </c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132"/>
      <c r="B102" s="80"/>
      <c r="C102" s="80"/>
      <c r="D102" s="80"/>
      <c r="E102" s="106"/>
      <c r="F102" s="131">
        <f t="shared" si="7"/>
        <v>0</v>
      </c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132"/>
      <c r="B103" s="80"/>
      <c r="C103" s="80"/>
      <c r="D103" s="80"/>
      <c r="E103" s="106"/>
      <c r="F103" s="131">
        <f t="shared" si="7"/>
        <v>0</v>
      </c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132"/>
      <c r="B104" s="80"/>
      <c r="C104" s="80"/>
      <c r="D104" s="80"/>
      <c r="E104" s="106"/>
      <c r="F104" s="131">
        <f t="shared" si="7"/>
        <v>0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130"/>
      <c r="B105" s="80"/>
      <c r="C105" s="80"/>
      <c r="D105" s="80"/>
      <c r="E105" s="133"/>
      <c r="F105" s="131">
        <f t="shared" si="7"/>
        <v>0</v>
      </c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130"/>
      <c r="B106" s="80"/>
      <c r="C106" s="80"/>
      <c r="D106" s="80"/>
      <c r="E106" s="133"/>
      <c r="F106" s="131">
        <f t="shared" si="7"/>
        <v>0</v>
      </c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130"/>
      <c r="B107" s="80"/>
      <c r="C107" s="80"/>
      <c r="D107" s="80"/>
      <c r="E107" s="133"/>
      <c r="F107" s="131">
        <f t="shared" si="7"/>
        <v>0</v>
      </c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130"/>
      <c r="B108" s="80"/>
      <c r="C108" s="80"/>
      <c r="D108" s="80"/>
      <c r="E108" s="133"/>
      <c r="F108" s="131">
        <f t="shared" si="7"/>
        <v>0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130"/>
      <c r="B109" s="80"/>
      <c r="C109" s="80"/>
      <c r="D109" s="80"/>
      <c r="E109" s="133"/>
      <c r="F109" s="131">
        <f t="shared" si="7"/>
        <v>0</v>
      </c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130"/>
      <c r="B110" s="80"/>
      <c r="C110" s="80"/>
      <c r="D110" s="80"/>
      <c r="E110" s="133"/>
      <c r="F110" s="131">
        <f t="shared" si="7"/>
        <v>0</v>
      </c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134"/>
      <c r="B111" s="135" t="s">
        <v>69</v>
      </c>
      <c r="C111" s="136"/>
      <c r="D111" s="136"/>
      <c r="E111" s="136"/>
      <c r="F111" s="137">
        <f>sum(F101:F110)</f>
        <v>0</v>
      </c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138"/>
      <c r="B112" s="121" t="s">
        <v>48</v>
      </c>
      <c r="C112" s="121"/>
      <c r="D112" s="121"/>
      <c r="E112" s="121"/>
      <c r="F112" s="139" t="str">
        <f>F111/F5</f>
        <v>#DIV/0!</v>
      </c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140"/>
      <c r="B113" s="141" t="s">
        <v>50</v>
      </c>
      <c r="C113" s="141"/>
      <c r="D113" s="141"/>
      <c r="E113" s="141"/>
      <c r="F113" s="142">
        <f>F5-F111</f>
        <v>0</v>
      </c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11">
    <mergeCell ref="D10:E10"/>
    <mergeCell ref="D11:E11"/>
    <mergeCell ref="H12:J12"/>
    <mergeCell ref="A2:F2"/>
    <mergeCell ref="D4:E4"/>
    <mergeCell ref="D5:E5"/>
    <mergeCell ref="D6:E6"/>
    <mergeCell ref="D7:E7"/>
    <mergeCell ref="D8:E8"/>
    <mergeCell ref="D9:E9"/>
    <mergeCell ref="A97:B97"/>
  </mergeCells>
  <drawing r:id="rId1"/>
</worksheet>
</file>