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sma/Documents/Files/University, S1/2022 2024 Aslab/Lab Praktikum Departemen Matematika FMIPA UI/modul-prak/semuahalaman/modulprak/2024/ganjil/psd/"/>
    </mc:Choice>
  </mc:AlternateContent>
  <xr:revisionPtr revIDLastSave="0" documentId="13_ncr:1_{78FF90EC-A237-F948-B5A3-361EFE074176}" xr6:coauthVersionLast="47" xr6:coauthVersionMax="47" xr10:uidLastSave="{00000000-0000-0000-0000-000000000000}"/>
  <bookViews>
    <workbookView xWindow="0" yWindow="460" windowWidth="27320" windowHeight="14140" xr2:uid="{00000000-000D-0000-FFFF-FFFF00000000}"/>
  </bookViews>
  <sheets>
    <sheet name="Distribusi Uniform Kontinu" sheetId="1" r:id="rId1"/>
    <sheet name="Distribusi Normal" sheetId="2" r:id="rId2"/>
    <sheet name="Distribusi Bernoulli" sheetId="9" r:id="rId3"/>
    <sheet name="Distribusi Binomial" sheetId="3" r:id="rId4"/>
    <sheet name="Distribusi Poisson" sheetId="4" r:id="rId5"/>
    <sheet name="Distribusi Diskrit Sendiri" sheetId="10" r:id="rId6"/>
  </sheets>
  <externalReferences>
    <externalReference r:id="rId7"/>
  </externalReferences>
  <definedNames>
    <definedName name="_xlcn.WorksheetConnection_MapChartA1B111" hidden="1">'[1]Map Chart'!$A$1:$B$11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Map Chart!$A$1:$B$1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9" l="1"/>
  <c r="O3" i="9"/>
  <c r="O7" i="9"/>
  <c r="O7" i="1"/>
  <c r="O3" i="1"/>
  <c r="O4" i="4"/>
  <c r="O3" i="4"/>
  <c r="O7" i="3"/>
  <c r="O4" i="3"/>
  <c r="O3" i="3"/>
  <c r="O3" i="2"/>
  <c r="O7" i="2"/>
  <c r="O4" i="2"/>
  <c r="O4" i="1"/>
  <c r="P7" i="3"/>
  <c r="P3" i="3"/>
  <c r="P4" i="9"/>
  <c r="P7" i="1"/>
  <c r="P4" i="3"/>
  <c r="P3" i="2"/>
  <c r="P7" i="9"/>
  <c r="P4" i="2"/>
  <c r="P3" i="9"/>
  <c r="P7" i="2"/>
  <c r="P4" i="4"/>
  <c r="P3" i="4"/>
  <c r="P3" i="1" l="1"/>
  <c r="P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Map Chart!$A$1:$B$11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MapChartA1B111"/>
        </x15:connection>
      </ext>
    </extLst>
  </connection>
</connections>
</file>

<file path=xl/sharedStrings.xml><?xml version="1.0" encoding="utf-8"?>
<sst xmlns="http://schemas.openxmlformats.org/spreadsheetml/2006/main" count="48" uniqueCount="17">
  <si>
    <t>Tabel PMF</t>
  </si>
  <si>
    <t>x</t>
  </si>
  <si>
    <t>P(X=x)</t>
  </si>
  <si>
    <t>PDF di x</t>
  </si>
  <si>
    <t>CDF di x</t>
  </si>
  <si>
    <t>y</t>
  </si>
  <si>
    <t>Parameter</t>
  </si>
  <si>
    <t>a</t>
  </si>
  <si>
    <t>b</t>
  </si>
  <si>
    <t>Inv CDF</t>
  </si>
  <si>
    <t>Formula</t>
  </si>
  <si>
    <t>mean</t>
  </si>
  <si>
    <t>std</t>
  </si>
  <si>
    <t>p</t>
  </si>
  <si>
    <t>PMF di x</t>
  </si>
  <si>
    <t>n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</si>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</sst>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F7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16386</xdr:colOff>
      <xdr:row>1</xdr:row>
      <xdr:rowOff>818</xdr:rowOff>
    </xdr:from>
    <xdr:to>
      <xdr:col>8</xdr:col>
      <xdr:colOff>673099</xdr:colOff>
      <xdr:row>28</xdr:row>
      <xdr:rowOff>177800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921386" y="191318"/>
          <a:ext cx="4695313" cy="532048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i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Random Number Generation</a:t>
          </a:r>
          <a:r>
            <a:rPr lang="en-US" sz="1100" b="1" i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Distribusi Uniform Kontinu</a:t>
          </a:r>
          <a:b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 Kalau belum, aktifkan "Analysis ToolPak" atau "XLMiner Analysis ToolPak". Langkah tergantung versi Excel, tapi biasanya berupa </a:t>
          </a:r>
          <a:r>
            <a:rPr lang="en-US" sz="1100" b="1" i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Add-In.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 Bukalah Analysis ToolPak tersebut (mungkin di tab Data, dan mungkin disebut "Data Analysis"). Kemudian, pilih Random Number Generation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3. Atur pilihan distribusi dan parameter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Penjelasan :</a:t>
          </a:r>
          <a:b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Number of Variables : Banyaknya kolom yang ingin dimunculkan angka random, untuk case ini isi dengan 1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Number of Random Numbers : Banyaknya baris yang ingin dimunculkan angka random, untuk case ini dengan dengan n=100 (bisa diganti bergantung pada soal)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Distribution : Uniform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Between : Masukan range angka yang ingin dimunculkan, pada case ini akan dipilih [25,100]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Seed bisa diisi angka bebas (agar hasil konsisten) atau dikosongkan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4. Pilih kotak/kolom A untuk Output Range A:A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Sebenarnya output range tidak harus sama persis, yang penting siapkan cell minimal sebanyak angka random yang ingin dimunculkan.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5. Select seluruh angka yang telah di-</a:t>
          </a:r>
          <a:r>
            <a:rPr lang="en-US" sz="1100" b="1" i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generate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6. Buka tab Insert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7. Pilih Charts -&gt; Histogram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8. Histogram bisa dikostumisasi sesuka hati. Misalnya, pilih pinggiran antar bin (kotak), pilih Format -&gt; Format Pane agar muncul "Format Data Series" di samping kanan, lalu cari dan atur opsi "Bins".</a:t>
          </a:r>
          <a:endParaRPr lang="id-ID" sz="1100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180974</xdr:rowOff>
    </xdr:from>
    <xdr:to>
      <xdr:col>9</xdr:col>
      <xdr:colOff>25400</xdr:colOff>
      <xdr:row>29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914525" y="180974"/>
          <a:ext cx="4727575" cy="534352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i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Random Number Generation</a:t>
          </a:r>
          <a:r>
            <a:rPr lang="en-US" sz="1100" b="1" i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Distribusi Normal</a:t>
          </a:r>
          <a:b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 Kalau belum, aktifkan "Analysis ToolPak" atau "XLMiner Analysis ToolPak". Langkah tergantung versi Excel, tapi biasanya berupa </a:t>
          </a:r>
          <a:r>
            <a:rPr lang="en-US" sz="1100" b="1" i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Add-In.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 Bukalah Analysis ToolPak tersebut (mungkin di tab Data, dan mungkin disebut "Data Analysis"). Kemudian, pilih Random Number Generation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3. Atur pilihan distribusi dan parameter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Penjelasan :</a:t>
          </a:r>
          <a:b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Number of Variables : Banyaknya kolom yang ingin dimunculkan angka random, untuk case ini isi dengan 1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Number of Random Numbers : Banyaknya baris yang ingin dimunculkan angka random, untuk case ini dengan dengan n=100 (bisa diganti bergantung pada soal)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Distribution : Normal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Mean : 0 (bergantung pada soal)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Standard Deviation : 1 (bergantung pada soal)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Seed bisa diisi angka bebas (agar hasil konsisten) atau dikosongkan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4. Pilih kotak/kolom A untuk Output Range A:A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Sebenarnya output range tidak harus sama persis, yang penting siapkan cell minimal sebanyak angka random yang ingin dimunculkan.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5. Select seluruh angka yang telah di-</a:t>
          </a:r>
          <a:r>
            <a:rPr lang="en-US" sz="1100" b="1" i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generate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6. Buka tab Insert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7. Pilih Charts -&gt; Histogram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8. Histogram bisa dikostumisasi sesuka hati. Misalnya, pilih pinggiran antar bin (kotak), pilih Format -&gt; Format Pane agar muncul "Format Data Series" di samping kanan, lalu cari dan atur opsi "Bins".</a:t>
          </a:r>
          <a:endParaRPr lang="id-ID" sz="1100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</xdr:row>
      <xdr:rowOff>12700</xdr:rowOff>
    </xdr:from>
    <xdr:to>
      <xdr:col>9</xdr:col>
      <xdr:colOff>25400</xdr:colOff>
      <xdr:row>29</xdr:row>
      <xdr:rowOff>25400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8BE7077-9687-F241-88D9-ACE5D01DBED4}"/>
            </a:ext>
          </a:extLst>
        </xdr:cNvPr>
        <xdr:cNvSpPr/>
      </xdr:nvSpPr>
      <xdr:spPr>
        <a:xfrm>
          <a:off x="1917700" y="203200"/>
          <a:ext cx="4724400" cy="53467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i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Random Number Generation:</a:t>
          </a: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Distribusi Bernoulli</a:t>
          </a:r>
          <a:b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 Kalau belum, aktifkan "Analysis ToolPak" atau "XLMiner Analysis ToolPak". Langkah tergantung versi Excel, tapi biasanya berupa </a:t>
          </a:r>
          <a:r>
            <a:rPr lang="en-US" sz="1100" b="1" i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Add-In.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 Bukalah Analysis ToolPak tersebut (mungkin di tab Data, dan mungkin disebut "Data Analysis"). Kemudian, pilih Random Number Generation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3. Atur pilihan distribusi dan parameter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Penjelasan :</a:t>
          </a:r>
          <a:b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Number of Variables : Banyaknya kolom yang ingin dimunculkan angka random, untuk case ini isi dengan 1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Number of Random Numbers : Banyaknya baris yang ingin dimunculkan angka random, untuk case ini dengan dengan n=100 (bisa diganti bergantung pada soal)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Distribution : Bernoulli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 = 0,7 (bergantung pada soal)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Seed bisa diisi angka bebas (agar hasil konsisten) atau dikosongkan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4. Pilih kotak/kolom A untuk Output Range A:A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Sebenarnya output range tidak harus sama persis, yang penting siapkan cell minimal sebanyak angka random yang ingin dimunculkan.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5. Select seluruh angka yang telah di-</a:t>
          </a:r>
          <a:r>
            <a:rPr lang="en-US" sz="1100" b="1" i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generate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6. Buka tab Insert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7. Pilih Charts -&gt; Histogram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8. Histogram bisa dikostumisasi sesuka hati. Misalnya, pilih pinggiran antar bin (kotak), pilih Format -&gt; Format Pane agar muncul "Format Data Series" di samping kanan, lalu cari dan atur opsi "Bins".</a:t>
          </a:r>
          <a:endParaRPr lang="id-ID" sz="1100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</xdr:row>
      <xdr:rowOff>12700</xdr:rowOff>
    </xdr:from>
    <xdr:to>
      <xdr:col>9</xdr:col>
      <xdr:colOff>25400</xdr:colOff>
      <xdr:row>29</xdr:row>
      <xdr:rowOff>12700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917700" y="203200"/>
          <a:ext cx="4724400" cy="5334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i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Random Number Generation:</a:t>
          </a: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Distribusi Binomial</a:t>
          </a:r>
          <a:b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 Kalau belum, aktifkan "Analysis ToolPak" atau "XLMiner Analysis ToolPak". Langkah tergantung versi Excel, tapi biasanya berupa </a:t>
          </a:r>
          <a:r>
            <a:rPr lang="en-US" sz="1100" b="1" i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Add-In.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 Bukalah Analysis ToolPak tersebut (mungkin di tab Data, dan mungkin disebut "Data Analysis"). Kemudian, pilih Random Number Generation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3. Atur pilihan distribusi dan parameter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Penjelasan :</a:t>
          </a:r>
          <a:b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Number of Variables : Banyaknya kolom yang ingin dimunculkan angka random, untuk case ini isi dengan 1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Number of Random Numbers : Banyaknya baris yang ingin dimunculkan angka random, untuk case ini dengan dengan n=100 (bisa diganti bergantung pada soal)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Distribution : Binomial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 = 0,7 (bergantung pada soal)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number of trials : n = 100 (bergantung pada soal)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Seed bisa diisi angka bebas (agar hasil konsisten) atau dikosongkan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4. Pilih kotak/kolom A untuk Output Range A:A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Sebenarnya output range tidak harus sama persis, yang penting siapkan cell minimal sebanyak angka random yang ingin dimunculkan.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5. Select seluruh angka yang telah di-</a:t>
          </a:r>
          <a:r>
            <a:rPr lang="en-US" sz="1100" b="1" i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generate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6. Buka tab Insert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7. Pilih Charts -&gt; Histogram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8. Histogram bisa dikostumisasi sesuka hati. Misalnya, pilih pinggiran antar bin (kotak), pilih Format -&gt; Format Pane agar muncul "Format Data Series" di samping kanan, lalu cari dan atur opsi "Bins".</a:t>
          </a:r>
          <a:endParaRPr lang="id-ID" sz="1100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660400</xdr:colOff>
      <xdr:row>1</xdr:row>
      <xdr:rowOff>12700</xdr:rowOff>
    </xdr:from>
    <xdr:to>
      <xdr:col>9</xdr:col>
      <xdr:colOff>0</xdr:colOff>
      <xdr:row>28</xdr:row>
      <xdr:rowOff>177800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1892300" y="203200"/>
          <a:ext cx="4724400" cy="53086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i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Random Number Generation:</a:t>
          </a: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Distribusi Poisson</a:t>
          </a:r>
          <a:b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 Kalau belum, aktifkan "Analysis ToolPak" atau "XLMiner Analysis ToolPak". Langkah tergantung versi Excel, tapi biasanya berupa </a:t>
          </a:r>
          <a:r>
            <a:rPr lang="en-US" sz="1100" b="1" i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Add-In.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 Bukalah Analysis ToolPak tersebut (mungkin di tab Data, dan mungkin disebut "Data Analysis"). Kemudian, pilih Random Number Generation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3. Atur pilihan distribusi dan parameter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Penjelasan :</a:t>
          </a:r>
          <a:b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Number of Variables : Banyaknya kolom yang ingin dimunculkan angka random, untuk case ini isi dengan 1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Number of Random Numbers : Banyaknya baris yang ingin dimunculkan angka random, untuk case ini dengan dengan n=100 (bisa diganti bergantung pada soal)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Distribution : Poisson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Lambda = 2 (bergantung pada soal)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4. Pilih kotak/kolom A untuk Output Range A:A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Sebenarnya output range tidak harus sama persis, yang penting siapkan cell minimal sebanyak angka random yang ingin dimunculkan.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5. Select seluruh angka yang telah di-</a:t>
          </a:r>
          <a:r>
            <a:rPr lang="en-US" sz="1100" b="1" i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generate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6. Buka tab Insert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7. Pilih Charts -&gt; Histogram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8. Histogram bisa dikostumisasi sesuka hati. Misalnya, pilih pinggiran antar bin (kotak), pilih Format -&gt; Format Pane agar muncul "Format Data Series" di samping kanan, lalu cari dan atur opsi "Bins".</a:t>
          </a:r>
          <a:endParaRPr lang="id-ID" sz="1100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660400</xdr:colOff>
      <xdr:row>1</xdr:row>
      <xdr:rowOff>0</xdr:rowOff>
    </xdr:from>
    <xdr:to>
      <xdr:col>9</xdr:col>
      <xdr:colOff>0</xdr:colOff>
      <xdr:row>29</xdr:row>
      <xdr:rowOff>25400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03837A6-0405-7147-ABBC-5FFA6A357CB4}"/>
            </a:ext>
          </a:extLst>
        </xdr:cNvPr>
        <xdr:cNvSpPr/>
      </xdr:nvSpPr>
      <xdr:spPr>
        <a:xfrm>
          <a:off x="1892300" y="190500"/>
          <a:ext cx="4724400" cy="53594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i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Random Number Generation:</a:t>
          </a: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Distribusi Diskrit Sendiri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Susun tabel PMF seperti di samping (banyaknya baris bebas), lalu</a:t>
          </a:r>
        </a:p>
        <a:p>
          <a:pPr algn="l"/>
          <a:b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 Kalau belum, aktifkan "Analysis ToolPak" atau "XLMiner Analysis ToolPak". Langkah tergantung versi Excel, tapi biasanya berupa </a:t>
          </a:r>
          <a:r>
            <a:rPr lang="en-US" sz="1100" b="1" i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Add-In.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 Bukalah Analysis ToolPak tersebut (mungkin di tab Data, dan mungkin disebut "Data Analysis"). Kemudian, pilih Random Number Generation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3. Atur pilihan distribusi dan parameter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Penjelasan :</a:t>
          </a:r>
          <a:b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Number of Variables : Banyaknya kolom yang ingin dimunculkan angka random, untuk case ini isi dengan 1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Number of Random Numbers : Banyaknya baris yang ingin dimunculkan angka random, untuk case ini dengan dengan n=100 (bisa diganti bergantung pada soal)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Distribution : Discrete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Untuk "Value and probability input range", pilih sel-sel pada tabel PMF, tidak termasuk heading seperti "Tabel PMF" atau "P(X=x)"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4. Pilih kotak/kolom A untuk Output Range A:A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Sebenarnya output range tidak harus sama persis, yang penting siapkan cell minimal sebanyak angka random yang ingin dimunculkan.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5. Select seluruh angka yang telah di-</a:t>
          </a:r>
          <a:r>
            <a:rPr lang="en-US" sz="1100" b="1" i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generate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6. Buka tab Insert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7. Pilih Charts -&gt; Histogram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8. Histogram bisa dikostumisasi sesuka hati. Misalnya, pilih pinggiran antar bin (kotak), pilih Format -&gt; Format Pane agar muncul "Format Data Series" di samping kanan, lalu cari dan atur opsi "Bins".</a:t>
          </a:r>
          <a:endParaRPr lang="id-ID" sz="1100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p%20Char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 Char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2:P7"/>
  <sheetViews>
    <sheetView tabSelected="1" zoomScaleNormal="100" workbookViewId="0"/>
  </sheetViews>
  <sheetFormatPr baseColWidth="10" defaultColWidth="8.83203125" defaultRowHeight="15" x14ac:dyDescent="0.2"/>
  <cols>
    <col min="1" max="1" width="16.1640625" bestFit="1" customWidth="1"/>
    <col min="15" max="15" width="12.1640625" bestFit="1" customWidth="1"/>
  </cols>
  <sheetData>
    <row r="2" spans="11:16" x14ac:dyDescent="0.2">
      <c r="K2" s="15" t="s">
        <v>6</v>
      </c>
      <c r="L2" s="16"/>
      <c r="N2" s="1" t="s">
        <v>1</v>
      </c>
      <c r="O2" s="1">
        <v>40</v>
      </c>
      <c r="P2" t="s">
        <v>10</v>
      </c>
    </row>
    <row r="3" spans="11:16" x14ac:dyDescent="0.2">
      <c r="K3" s="5" t="s">
        <v>7</v>
      </c>
      <c r="L3" s="5">
        <v>25</v>
      </c>
      <c r="N3" s="1" t="s">
        <v>3</v>
      </c>
      <c r="O3" s="1">
        <f>IF(OR(O2&lt;L3, O2&gt;L4), 0, 1/(L4-L3))</f>
        <v>1.3333333333333334E-2</v>
      </c>
      <c r="P3" t="str">
        <f ca="1">_xlfn.FORMULATEXT(O3)</f>
        <v>=IF(OR(O2&lt;L3; O2&gt;L4); 0; 1/(L4-L3))</v>
      </c>
    </row>
    <row r="4" spans="11:16" x14ac:dyDescent="0.2">
      <c r="K4" s="5" t="s">
        <v>8</v>
      </c>
      <c r="L4" s="5">
        <v>100</v>
      </c>
      <c r="N4" s="1" t="s">
        <v>4</v>
      </c>
      <c r="O4" s="1">
        <f>IF(O2&lt;L3, 0, IF(O2&gt;L4, 1, (O2-L3)/(L4-L3) ) )</f>
        <v>0.2</v>
      </c>
      <c r="P4" t="str">
        <f ca="1">_xlfn.FORMULATEXT(O4)</f>
        <v>=IF(O2&lt;L3; 0; IF(O2&gt;L4; 1; (O2-L3)/(L4-L3) ) )</v>
      </c>
    </row>
    <row r="6" spans="11:16" x14ac:dyDescent="0.2">
      <c r="N6" s="1" t="s">
        <v>5</v>
      </c>
      <c r="O6" s="1">
        <v>0.2</v>
      </c>
      <c r="P6" t="s">
        <v>10</v>
      </c>
    </row>
    <row r="7" spans="11:16" x14ac:dyDescent="0.2">
      <c r="N7" s="1" t="s">
        <v>9</v>
      </c>
      <c r="O7" s="1">
        <f>IF(OR(O6&lt;0, O6&gt;1), NA(), L3+O6*(L4-L3))</f>
        <v>40</v>
      </c>
      <c r="P7" t="str">
        <f ca="1">_xlfn.FORMULATEXT(O7)</f>
        <v>=IF(OR(O6&lt;0; O6&gt;1); NA(); L3+O6*(L4-L3))</v>
      </c>
    </row>
  </sheetData>
  <mergeCells count="1">
    <mergeCell ref="K2:L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K2:P7"/>
  <sheetViews>
    <sheetView zoomScaleNormal="100" workbookViewId="0"/>
  </sheetViews>
  <sheetFormatPr baseColWidth="10" defaultColWidth="8.83203125" defaultRowHeight="15" x14ac:dyDescent="0.2"/>
  <cols>
    <col min="1" max="1" width="16.1640625" bestFit="1" customWidth="1"/>
    <col min="15" max="15" width="12.1640625" bestFit="1" customWidth="1"/>
  </cols>
  <sheetData>
    <row r="2" spans="11:16" x14ac:dyDescent="0.2">
      <c r="K2" s="13" t="s">
        <v>6</v>
      </c>
      <c r="L2" s="13"/>
      <c r="N2" s="1" t="s">
        <v>1</v>
      </c>
      <c r="O2" s="1">
        <v>1.3</v>
      </c>
      <c r="P2" t="s">
        <v>10</v>
      </c>
    </row>
    <row r="3" spans="11:16" x14ac:dyDescent="0.2">
      <c r="K3" s="5" t="s">
        <v>11</v>
      </c>
      <c r="L3" s="5">
        <v>0</v>
      </c>
      <c r="N3" s="1" t="s">
        <v>3</v>
      </c>
      <c r="O3" s="1">
        <f>_xlfn.NORM.DIST(O2, L3, L4, FALSE)</f>
        <v>0.17136859204780736</v>
      </c>
      <c r="P3" t="str">
        <f ca="1">_xlfn.FORMULATEXT(O3)</f>
        <v>=NORM.DIST(O2; L3; L4; FALSE)</v>
      </c>
    </row>
    <row r="4" spans="11:16" x14ac:dyDescent="0.2">
      <c r="K4" s="5" t="s">
        <v>12</v>
      </c>
      <c r="L4" s="5">
        <v>1</v>
      </c>
      <c r="N4" s="1" t="s">
        <v>4</v>
      </c>
      <c r="O4" s="1">
        <f>_xlfn.NORM.DIST(O2, L3, L4, TRUE)</f>
        <v>0.9031995154143897</v>
      </c>
      <c r="P4" t="str">
        <f ca="1">_xlfn.FORMULATEXT(O4)</f>
        <v>=NORM.DIST(O2; L3; L4; TRUE)</v>
      </c>
    </row>
    <row r="6" spans="11:16" x14ac:dyDescent="0.2">
      <c r="N6" s="1" t="s">
        <v>5</v>
      </c>
      <c r="O6" s="1">
        <v>0.9</v>
      </c>
      <c r="P6" t="s">
        <v>10</v>
      </c>
    </row>
    <row r="7" spans="11:16" x14ac:dyDescent="0.2">
      <c r="N7" s="1" t="s">
        <v>9</v>
      </c>
      <c r="O7" s="1">
        <f>_xlfn.NORM.INV(O6, L3, L4)</f>
        <v>1.2815515655446006</v>
      </c>
      <c r="P7" t="str">
        <f ca="1">_xlfn.FORMULATEXT(O7)</f>
        <v>=NORM.INV(O6; L3; L4)</v>
      </c>
    </row>
  </sheetData>
  <mergeCells count="1">
    <mergeCell ref="K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FED6D-78DC-D64A-809A-1698CC1A2599}">
  <dimension ref="K2:P7"/>
  <sheetViews>
    <sheetView zoomScaleNormal="100" workbookViewId="0"/>
  </sheetViews>
  <sheetFormatPr baseColWidth="10" defaultColWidth="8.83203125" defaultRowHeight="15" x14ac:dyDescent="0.2"/>
  <cols>
    <col min="1" max="1" width="16.1640625" bestFit="1" customWidth="1"/>
    <col min="15" max="15" width="12.1640625" bestFit="1" customWidth="1"/>
  </cols>
  <sheetData>
    <row r="2" spans="11:16" x14ac:dyDescent="0.2">
      <c r="K2" s="13" t="s">
        <v>6</v>
      </c>
      <c r="L2" s="13"/>
      <c r="N2" s="1" t="s">
        <v>1</v>
      </c>
      <c r="O2" s="1">
        <v>1</v>
      </c>
      <c r="P2" t="s">
        <v>10</v>
      </c>
    </row>
    <row r="3" spans="11:16" x14ac:dyDescent="0.2">
      <c r="K3" s="5" t="s">
        <v>13</v>
      </c>
      <c r="L3" s="5">
        <v>0.7</v>
      </c>
      <c r="N3" s="1" t="s">
        <v>14</v>
      </c>
      <c r="O3" s="1">
        <f>IF(O2=1, L3, IF(O2=0, 1-L3,0))</f>
        <v>0.7</v>
      </c>
      <c r="P3" t="str">
        <f ca="1">_xlfn.FORMULATEXT(O3)</f>
        <v>=IF(O2=1; L3; IF(O2=0; 1-L3;0))</v>
      </c>
    </row>
    <row r="4" spans="11:16" x14ac:dyDescent="0.2">
      <c r="K4" s="6"/>
      <c r="L4" s="6"/>
      <c r="N4" s="1" t="s">
        <v>4</v>
      </c>
      <c r="O4" s="1">
        <f>IF(O2&gt;=1, 1, IF(O2&gt;=0, 1-L3, 0))</f>
        <v>1</v>
      </c>
      <c r="P4" t="str">
        <f ca="1">_xlfn.FORMULATEXT(O4)</f>
        <v>=IF(O2&gt;=1; 1; IF(O2&gt;=0; 1-L3; 0))</v>
      </c>
    </row>
    <row r="6" spans="11:16" x14ac:dyDescent="0.2">
      <c r="N6" s="1" t="s">
        <v>5</v>
      </c>
      <c r="O6" s="1">
        <v>1</v>
      </c>
      <c r="P6" t="s">
        <v>10</v>
      </c>
    </row>
    <row r="7" spans="11:16" x14ac:dyDescent="0.2">
      <c r="N7" s="1" t="s">
        <v>9</v>
      </c>
      <c r="O7" s="1">
        <f>IF(OR(O6&lt;0, O6&gt;1), NA(), IF(O6&lt;=1-L3, 0, 1))</f>
        <v>1</v>
      </c>
      <c r="P7" t="str">
        <f ca="1">_xlfn.FORMULATEXT(O7)</f>
        <v>=IF(OR(O6&lt;0; O6&gt;1); NA(); IF(O6&lt;=1-L3; 0; 1))</v>
      </c>
    </row>
  </sheetData>
  <mergeCells count="1">
    <mergeCell ref="K2:L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K2:P7"/>
  <sheetViews>
    <sheetView zoomScaleNormal="100" workbookViewId="0"/>
  </sheetViews>
  <sheetFormatPr baseColWidth="10" defaultColWidth="8.83203125" defaultRowHeight="15" x14ac:dyDescent="0.2"/>
  <cols>
    <col min="1" max="1" width="16.1640625" bestFit="1" customWidth="1"/>
    <col min="15" max="15" width="12.1640625" bestFit="1" customWidth="1"/>
  </cols>
  <sheetData>
    <row r="2" spans="11:16" x14ac:dyDescent="0.2">
      <c r="K2" s="13" t="s">
        <v>6</v>
      </c>
      <c r="L2" s="13"/>
      <c r="N2" s="1" t="s">
        <v>1</v>
      </c>
      <c r="O2" s="1">
        <v>70</v>
      </c>
      <c r="P2" t="s">
        <v>10</v>
      </c>
    </row>
    <row r="3" spans="11:16" x14ac:dyDescent="0.2">
      <c r="K3" s="5" t="s">
        <v>15</v>
      </c>
      <c r="L3" s="5">
        <v>100</v>
      </c>
      <c r="N3" s="1" t="s">
        <v>14</v>
      </c>
      <c r="O3" s="1">
        <f>_xlfn.BINOM.DIST(O2, L3, L4, FALSE)</f>
        <v>8.6783864753428072E-2</v>
      </c>
      <c r="P3" t="str">
        <f ca="1">_xlfn.FORMULATEXT(O3)</f>
        <v>=BINOM.DIST(O2; L3; L4; FALSE)</v>
      </c>
    </row>
    <row r="4" spans="11:16" x14ac:dyDescent="0.2">
      <c r="K4" s="7" t="s">
        <v>13</v>
      </c>
      <c r="L4" s="8">
        <v>0.7</v>
      </c>
      <c r="N4" s="1" t="s">
        <v>4</v>
      </c>
      <c r="O4" s="1">
        <f>_xlfn.BINOM.DIST(O2, L3, L4, TRUE)</f>
        <v>0.53766026398463884</v>
      </c>
      <c r="P4" t="str">
        <f ca="1">_xlfn.FORMULATEXT(O4)</f>
        <v>=BINOM.DIST(O2; L3; L4; TRUE)</v>
      </c>
    </row>
    <row r="6" spans="11:16" x14ac:dyDescent="0.2">
      <c r="N6" s="1" t="s">
        <v>5</v>
      </c>
      <c r="O6" s="1">
        <v>0.53</v>
      </c>
      <c r="P6" t="s">
        <v>10</v>
      </c>
    </row>
    <row r="7" spans="11:16" x14ac:dyDescent="0.2">
      <c r="N7" s="1" t="s">
        <v>9</v>
      </c>
      <c r="O7" s="1">
        <f>_xlfn.BINOM.INV(L3, L4, O6)</f>
        <v>70</v>
      </c>
      <c r="P7" t="str">
        <f ca="1">_xlfn.FORMULATEXT(O7)</f>
        <v>=BINOM.INV(L3; L4; O6)</v>
      </c>
    </row>
  </sheetData>
  <mergeCells count="1">
    <mergeCell ref="K2:L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K2:P9"/>
  <sheetViews>
    <sheetView zoomScaleNormal="100" workbookViewId="0"/>
  </sheetViews>
  <sheetFormatPr baseColWidth="10" defaultColWidth="8.83203125" defaultRowHeight="15" x14ac:dyDescent="0.2"/>
  <cols>
    <col min="1" max="1" width="16.1640625" bestFit="1" customWidth="1"/>
    <col min="15" max="15" width="12.1640625" bestFit="1" customWidth="1"/>
  </cols>
  <sheetData>
    <row r="2" spans="11:16" x14ac:dyDescent="0.2">
      <c r="K2" s="13" t="s">
        <v>6</v>
      </c>
      <c r="L2" s="13"/>
      <c r="N2" s="1" t="s">
        <v>1</v>
      </c>
      <c r="O2" s="1">
        <v>3</v>
      </c>
      <c r="P2" t="s">
        <v>10</v>
      </c>
    </row>
    <row r="3" spans="11:16" x14ac:dyDescent="0.2">
      <c r="K3" s="5" t="s">
        <v>16</v>
      </c>
      <c r="L3" s="5">
        <v>2</v>
      </c>
      <c r="N3" s="1" t="s">
        <v>14</v>
      </c>
      <c r="O3" s="1">
        <f>_xlfn.POISSON.DIST(O2, L3, FALSE)</f>
        <v>0.18044704431548364</v>
      </c>
      <c r="P3" t="str">
        <f ca="1">_xlfn.FORMULATEXT(O3)</f>
        <v>=POISSON.DIST(O2; L3; FALSE)</v>
      </c>
    </row>
    <row r="4" spans="11:16" x14ac:dyDescent="0.2">
      <c r="K4" s="9"/>
      <c r="L4" s="9"/>
      <c r="N4" s="1" t="s">
        <v>4</v>
      </c>
      <c r="O4" s="1">
        <f>_xlfn.POISSON.DIST(O2, L3, TRUE)</f>
        <v>0.85712346049854693</v>
      </c>
      <c r="P4" t="str">
        <f ca="1">_xlfn.FORMULATEXT(O4)</f>
        <v>=POISSON.DIST(O2; L3; TRUE)</v>
      </c>
    </row>
    <row r="6" spans="11:16" x14ac:dyDescent="0.2">
      <c r="M6" s="10"/>
      <c r="N6" s="10"/>
      <c r="O6" s="10"/>
      <c r="P6" s="10"/>
    </row>
    <row r="7" spans="11:16" x14ac:dyDescent="0.2">
      <c r="M7" s="10"/>
      <c r="N7" s="10"/>
      <c r="O7" s="10"/>
      <c r="P7" s="10"/>
    </row>
    <row r="8" spans="11:16" x14ac:dyDescent="0.2">
      <c r="M8" s="10"/>
      <c r="N8" s="10"/>
      <c r="O8" s="10"/>
      <c r="P8" s="10"/>
    </row>
    <row r="9" spans="11:16" x14ac:dyDescent="0.2">
      <c r="M9" s="10"/>
      <c r="N9" s="10"/>
      <c r="O9" s="10"/>
      <c r="P9" s="10"/>
    </row>
  </sheetData>
  <mergeCells count="1">
    <mergeCell ref="K2:L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175EE-08DC-6248-B610-9902FA2A0B13}">
  <dimension ref="K2:N6"/>
  <sheetViews>
    <sheetView zoomScaleNormal="100" workbookViewId="0"/>
  </sheetViews>
  <sheetFormatPr baseColWidth="10" defaultColWidth="8.83203125" defaultRowHeight="15" x14ac:dyDescent="0.2"/>
  <cols>
    <col min="1" max="1" width="16.1640625" bestFit="1" customWidth="1"/>
    <col min="11" max="12" width="8.83203125" style="2"/>
  </cols>
  <sheetData>
    <row r="2" spans="11:14" x14ac:dyDescent="0.2">
      <c r="K2" s="14" t="s">
        <v>0</v>
      </c>
      <c r="L2" s="14"/>
    </row>
    <row r="3" spans="11:14" x14ac:dyDescent="0.2">
      <c r="K3" s="11" t="s">
        <v>1</v>
      </c>
      <c r="L3" s="12" t="s">
        <v>2</v>
      </c>
      <c r="M3" s="3"/>
      <c r="N3" s="3"/>
    </row>
    <row r="4" spans="11:14" x14ac:dyDescent="0.2">
      <c r="K4" s="2">
        <v>1</v>
      </c>
      <c r="L4" s="4">
        <v>0.3</v>
      </c>
      <c r="M4" s="3"/>
      <c r="N4" s="3"/>
    </row>
    <row r="5" spans="11:14" x14ac:dyDescent="0.2">
      <c r="K5" s="2">
        <v>2</v>
      </c>
      <c r="L5" s="2">
        <v>0.4</v>
      </c>
    </row>
    <row r="6" spans="11:14" x14ac:dyDescent="0.2">
      <c r="K6" s="2">
        <v>3</v>
      </c>
      <c r="L6" s="2">
        <v>0.3</v>
      </c>
    </row>
  </sheetData>
  <mergeCells count="1">
    <mergeCell ref="K2:L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N W Y 3 W r b M B S A X 8 X 4 P r L + p V O S l L b Q E W j H a N n Y r Y j V R N S x h + 2 0 3 V 5 t F 3 u k v c K O E z d t s 8 G M m Q d 2 I M G R F X 8 + H + f o K D + / / 5 i e P m 2 y 6 M G X V S j y W c w I j S O f L 4 s 0 5 K t Z v K 3 v J j Y + n U / P 8 f T K 1 V d F f u G W a x / h p L w 6 e a r C L F 7 X 9 Z e T J H l 8 f C S P g h T l K u G U s u T z 9 d U t X r l x k 5 B X t c u X P j 7 M S v 8 + K 5 5 P F 9 V + w u H i T V i W R V X c 1 S R 1 t S M P o d q 6 L H x z N a K T l S 9 E m j T 8 O D O 6 n 8 W n y 2 K b 1 + X X G 7 9 q H u 3 a P 4 V l g Y O f X L b 1 0 X o 5 i + t y 6 / G L d 7 6 4 8 V W R b Z v f q Y 7 O o 6 y e x V w Q E E I B s 5 J r x Y Q 2 c Z R h t C a M c q I o 6 O Z F p Q T O M X o 4 4 e L 1 r f E W l 0 W 5 c X X t 0 7 M 0 L X 1 V z f c 0 0 + S 3 g W l 7 x W X w W Y o w V V 1 i 6 C O M 9 E k e s p Y 5 S v 7 n w A F 2 z z K f J k e M y Z s I 4 v i b c 3 y I Z B d z / F z 8 2 c 3 F O u S u n x q h i V I g D A N p u e T M 2 r 0 a R g U x S g g J g k o G 3 c 3 s W E Y i p m U d z M s i T 4 v c V 6 G n m w k l G H l t B I A S R m k h u G z t M E k o B T D A p a V S N 9 Y 6 5 c 2 B a C S G X v E O Z u n c 5 a v M p b 5 a 9 0 u h p r p J h v V L M 8 m V s Q y L W F P d g B J u t b I c p D b G C I n y O k l 6 A R q J p d f A g 2 m 6 2 f Z O J M 2 I 1 o Y 2 a w 8 Y r G r A W k N A K F i l J Z M G c P V h 0 N E Q s i D M S O w 8 w w 5 m 5 n 1 Y + b J v k Q O C G a L R C Y D A d G F C 7 N 1 Y V C O 1 Q F + W C c M p t g y d k q e F G Y m b A + 1 g c s 5 L 9 y 1 k / S o b 9 m d E 7 A 7 K l J T M g t r L m S h B s E v F w 2 g O A q R C a 5 3 0 7 H F G Y u c Z d j A 5 H 9 x 9 a J r 7 f n o 4 E E w b b Z h S U m k l 2 8 z R l l g m w R q G i c X w v W t z 8 E w z E j s v u I P 5 O d t g Y b t / 2 7 7 d u a z q t u 0 R W N u o U E p x M F Y x p d v G Y A K 4 7 j A r K A d m d v 1 b 1 3 X n Y x 5 w E x T d 1 q 7 2 1 U g 0 H T E P 5 g p b x b 5 r E O d E K K 4 Y x z 2 q Z s B k 2 x 8 Y T D A t N H Y I 1 A D D G q g 7 V r k d y 0 j 8 t K z / x E u y a H a r R 3 9 2 z H 8 B h y P i O i c R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4 6 D E 1 F B 4 - C 3 B 4 - 4 9 B 9 - 9 7 A 8 - 8 1 F 2 3 9 5 8 4 7 0 6 } "   T o u r I d = " d 1 e b b e 7 4 - 0 8 e a - 4 f d 7 - b 5 f c - 5 7 0 7 7 a d e b 0 a e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F n g S U R B V H h e 7 b 1 X d 1 z J l u e 3 E 4 l E w n t H E A Q d a I o s s o o s 7 2 / f 2 + p R T 0 / 3 t G b U M m u N l j T q 6 V l L W h o j a R 7 1 0 A 9 6 1 R c Z L T 3 o Q T O r u 2 / d u r c c y 7 F I F l n 0 D i Q 8 C G / T a / 9 2 Z C A P D k 4 C I A m A 4 O 3 5 k 4 E 8 e V y e E 7 F 3 b B M 7 d s T + v 6 9 + K M j v E S o q k 1 L Z + K p k M j n J Z r O S z + d t f 6 F Q s O K 3 o 8 D + P z y + Y t s / j y R k J R e T 0 1 0 Z u f 0 k I a m M S G V c Z H a 5 Q q o r C 9 J Q n Z e R O d 3 x e 4 J 4 h U j O V d W G a K n N y e H W n M y u V E h n f V 5 q E z m p q N C L Q 6 A u / f 6 f R q r k y W K l x G I x K 5 W V l Z J I x C U 7 d 0 3 y 2 Z S d 8 / u C 3 y u G a u 7 u l 6 V 0 k 6 T T j p F 8 A V t h J o / O h r w o P + p O k W l l o L 9 v + O B w S r 5 + m N Q 6 K e 4 I 4 J A y U 3 + 7 9 i 5 F U G + e U T z 8 P s B n X u / z 2 d 0 a + w 6 T + V J V V S n J + J z M T 9 y x Y 7 8 P U G r h x V / + 0 r T v l C y s N E p K R U k u l 7 M C M 9 G 4 w R J G 1 P 7 x + Q q Z X t L y 9 5 C Z T q l E v l C G m c D D q b V S G Y Z B e u d U G / D 1 6 D s x 8 H h G m U e b 6 F x P y o 5 z z L c P H d 9 K t k H q O 0 / p m e v b 9 G U s F R H 7 X r p S 2 3 Z E F p d r V M 0 r S a Y o R g m j r m o L O s 7 f I / S 1 Z G V f Y 8 6 Y K o z e 5 p y c 7 s 7 I + 4 f W q 2 j J h P b M c c d o m U x a 4 s V t s L 8 x K z 8 N x q y u W 2 p K 7 e I Z K 5 9 T p k r X S E 3 L k c i 2 f d k K n U f U / p e m N H W f l n S u W R v S S a Y w M w W 3 P R J x t y + g p e w o f n H U 2 W V 7 H W P z c a u T x X R M a q s K c m Z f W l 5 R J m J f k z J D V 0 P O 9 s 9 E S G 4 k O o j F K t b U N x L s z P 6 8 2 l A V a o + m r c 1 8 m 9 B W q X T O 2 i 5 T a J b a 9 t P r 2 v e l K / / h 6 4 s b d + N 7 G E i m V L b J J B P M 5 B v K N 6 j / D K K 1 J i e v 7 0 9 j H s k X 9 6 u d r b R D O K Q 9 f n + H P p s K w o V 0 h R J j X i Y X 4 3 J t R L v 0 P Q w I w 9 c c 2 x / 3 p y R R s b Y u V 7 I x i e t B O i e P h V R M 6 p N r z / O 2 1 O f 3 k l K n x 0 5 o f T y a q Z R R Z V 7 u z n E K U i 2 R q J R K m Z X U 7 H 2 7 5 m X E S 2 t D N X W f U G Z C M j k 1 b y v M p H 2 n n O v V X l J v s a g E X p N Y f 0 4 Q 1 Z s c 3 w w J p R m I B w / a 9 4 + q 1 N a I S X t d z q k F W 0 B H / d a 5 / Z f H V u y 9 t g P B t 2 b 7 q w d V 6 z o e P J 0 w U 1 B a w U x I t 5 x e l M 8 X 1 A a N r 7 b D e w f T J s W + G a i S A 8 0 Z O a e d W l 1 V q R O k D W n L r D S r + n d S r y i 1 9 c t U X k o b q q K y S h Z X 6 l b d 4 l F q X h j s g 5 k 8 G p K q b m g v u x F W l A G e F Z + o m t e p K h I O j u F Z Z 1 N 8 M 5 C U 3 9 6 t N q 9 X F L B f e p s c 5 T a r i j W x 4 K 6 D e L c C b J + z P e v t n + d F N h e T 3 9 2 r l u W I + u A 5 l 5 S J P O p U J U R y V W i v 0 V C 5 s s p U C X 0 H m A h 8 q / W w s B K T d 5 X J f n V s 2 Y 7 7 d k T 9 S + d r J R a v i m z 7 v V 7 W K 8 N 7 H P H K p M Q b T q + q e V t l J v D T c M K Y i B 7 0 y w d J 3 b b d z 4 2 w O o R E + l z V y a / 0 N x q 1 1 + b 3 t o I p 7 c E Z 2 8 J 4 R 9 p 0 K 0 M y l I N 6 t R m u j y X M v u l U q d b V k J e P j 6 Z W p d b m V 2 8 O n B L l J D q / G 4 X l 5 W V 9 l 5 z V O W 3 Q V p d X p n d M d W u i U u a U q c D H R 9 T G 1 O O e q e g o K + p P S a w i a c d f J s T + 4 4 U f t 9 j c e w N V r e d k Z e X p m e l l B K p h O W l W D p A o l 7 Q r 8 W Z U s s w q 0 c J U T 1 M N d A j v H U x Z p w N Q X d / u S 2 2 q I o e R L + T 1 H V y f v a x M V a N S C n v p 7 p N K G Z i q t O d k I N 3 b W Z / e q b F t x q i w q e L 6 W V i 4 Y s d e F i h D X X r K J n t x q G 5 / X X u 9 0 h i T Z y j w + 8 Z M 2 4 V u V S P 7 V L q k V Z M s F G J m l 1 E t D N x G q X C V S v + / 6 H d e y Q V V 5 Q b V B h y c i U t S 7 a W P V O p t B u 7 p G Y / 2 8 d E S Q c A 0 S K 0 v 7 j u G / Z U y V Y X u y + a d a u k H f m G q i p h 2 m A v X 7 L y X A b H / + M 3 L w V D 1 n a / J w m J h j d 0 E Y J r / x E z l g U 3 z X s T Y E f j 0 T r U x V x j Y l 2 / 3 O e c N 9 l N l w J O 3 V e S V e W E G b Q k t 6 x l 3 R m 2 r i 4 N q J x W x K q m 0 f H q 7 x F S U S l W p 8 4 s / F 8 / c 2 1 j f f e x B J O u 7 Z G l Z G 7 f I T J 5 Z / h M z l Q e 0 C W C O c s D Z g U Q C r + 3 L y B s H 0 v I H K p 3 e O e i Y C X h m y j 7 l G D j M t J L h 5 s U b a Z t k s y W H y Q + P 1 w 4 d / F q Z C L c 7 5 x 1 t z 1 g b + o 4 z o 0 Z o L N F e P H N v Y 8 8 z F A O F u f g + b Y y 1 4 0 z l m K b c / r + P e L U 7 I 6 8 q o w T x 8 2 h C l o q q X k 5 V r M b q r L y + P y M d D T l z h m A / R c F 7 H J 8 G 1 Y m 8 z K 0 U b 6 g c G o + r 3 V R s n 0 9 U f Q y 3 1 Y W H V f I b l Z p 9 z V n p b 0 + v t j M l W w F D 7 X l y 1 Y 5 E e 5 C 9 / K + q 5 a z F f G 3 F C R H + v m U 8 6 3 W 7 B K K 6 3 z 9 U c v l v B a h s 2 E 8 e g 7 N x c w a c U i a r L d o 4 M Z U i p z o W b W x s M + D S X w 6 4 x 7 e K x u q S a E O l o 7 i 4 v 5 L K H k Q u X z C m I q q / s 9 5 r J J y n 1 1 X 1 B y h j b / 7 b 0 y x f 0 3 Z c U q m S 8 8 E X E G 6 I 8 P c t g W u e 5 b p d A C 7 m N w + k 5 A + O r V g I 0 M 3 x y u K R z Y E 9 E l b 1 G N 8 6 0 L K W c e r V v q p O O s d A X j u s z V B T x j 2 + F a T T J T s u X l k p 2 U K J 9 K L a c m y + Q s b m X B i T F d 2 v Z C C 5 y g P u p D 2 K P T u w y + B t K l O z R j J 5 h B v g m R C + x 3 b c c 5 v w 4 Z G U D Y L S O E R + 4 z x g j K o c q D K P c m N C e N D w 1 A X P D Q 5 0 + + D W z f C 0 b n y P q q q 1 Y 0 q b 9 e S e i R g 6 W G U q l W 6 Z Q p X u V P u r S C d 7 r e x Z C R V v e M X s p i j p F E a 5 / W X x l O e 3 1 j r b o k o J k v E d 1 B h v t J e z O Z 4 V 7 x x M m b O A 2 L f v H l d t G q 3 B 0 e D b H G h e K 2 n 8 s b h 5 3 D b H 4 s J c c S s a E P i T x a e 3 p 0 A 2 U 7 L n k q E x r X J t i A q 4 t u 1 j k o r 1 F r f 3 H q i f I I P t i V J V v 1 8 y m Y J J J 1 + Z v k J L F e s Q / r 4 h O H e j 8 y O O w U z n t S d n N L + / H Q M + L W / q 9 3 e V 8 F G t m M 7 g m e t 5 Q W R E Q 9 L Z E O n c 1 m 4 a f u K a y r W q n r / L V p + x a N p s i K 3 Y X F G o T C R k b n b G t n m c V 0 L T R M q 1 L Z 8 2 H m V f 1 Z b S Z 8 z G 2 l b p Z U + V v / n 2 y n o q e s G I N e C I c N M x q E y k F C h X 4 R 6 E 3 K B 7 R y J 0 b j k w z T 2 p 5 k q 9 2 i A W y l M 1 L V N T 0 5 L J 5 q W 1 p V F G R s b k 9 O l X 7 N z 5 V M y i C L g 1 B j / T H 5 4 V R 9 q y V g i i Z X r 5 0 w I 1 c a s x f w D V z X r T E K h r x n 6 2 C o J j i e d 7 G q R S K U k W b T f c 5 W H Y e F Q A / j u D v / Q M z K E q F H J S H 3 t k + / c S 9 p w N l W w 7 u 0 7 V 2 w q o 6 6 Q S 1 G s 9 G U k U 6 W E 1 W n s L 9 / B t e F i J m o H Q U 5 0 r E p + 7 K w 0 N D X L w Y J + 0 d h + W 5 u Z m i a u O 5 5 8 r N f 9 E V h a m l f E L k Z P y t g q 8 e D A T s 2 E 3 Y y b e E Q S Z g W D U e C i e c C M g / a K Y C Z T Z X R a e m Z A a j 2 f i M r 4 Q t 4 h z o M 0 Y i a q q 0 o A u Y 1 9 b x e o b 0 l j 6 Z T G v q h 8 / t Y f K 0 3 e F O 4 j K a q a w b 0 3 V O 9 i S t d g w g F r G J L 7 j H R m 5 r 0 S Z K X a Y E 0 i r 0 H V I I A g Q E C K D D Q Q D f n A 4 L X 9 4 I i V d N c s y N j Z u v f S h w 4 f c i Y r W O p d 0 5 O j R I z I 0 N K S q y 5 y 0 t L b J f C Y p M z O T 8 u m t Z 5 / j d K Y n b Y G i d 5 9 s f I + j q n K i Y v L c 3 j n g b a b v H i a 3 b N u 4 C I Y y 8 D 3 L U 4 J 6 3 N e Y l z Z t C 6 I z A H X t A 2 D X o v T 7 P h A 4 i H B b B 2 m A g n u a i 7 C v c u J y V e w V 7 C m G k u S h N Q O 4 H s F t c K g l I 0 2 V c 9 J V u C l V y l Q M T N K g z H G a L 9 P D k 6 U I h v l F f 0 r + 4 L j a P 7 r 9 e m 9 G 3 u r L y C f H U l I V z 8 n j x 4 O q i i S k q 6 t T 2 2 s 9 I T x 6 9 F g S a g f 0 9 v Z K Y 1 O T j I 1 P S E 9 r U n q 7 2 + T 0 / q d T e z z e I c R H P 7 e i L h 5 u z d p 7 Y s P w e B Q G a X G t v 3 d o W R 5 N x 1 2 0 w Q Z g X p O P j o g C 7 x 2 u 7 6 0 C R g 1 L y s b q 9 f d a W V k 7 g / m D U G g U k z L D z 7 D m u 7 0 i f 2 L 6 / s 1 8 2 T N Q y b 8 3 / t W 1 H z V H B K p e O X W P K n y n L 2 U 9 d X p x S l r 2 H Z V K 3 Y k n j F M v + n A W v g S u R b 0 5 3 b 1 + r g Y 9 6 d L M q N p F o z I 8 P C w H D v R G M h I g 7 I n j H i v Z g n S 0 N c t i t t L C c r p U v T z e + f T z Q W 5 O V J q 0 Y X r 5 R g j O j H 0 8 U y m / U i Z i q o a X B k h P n C f h G b N h Y P N t h n J 1 s B E 2 U i P D I G I i C C Z y B p / r r t b J W 9 r R R E l S R x P 6 Q 8 U e B f N 6 J Y e D Y m / 8 2 z M S K p W p W 1 X 1 g g h + x y b C W Q C u z + 2 X G 6 M J e f 9 w S u a 1 g 2 O s x j x j o e u x O X 6 p E g l C C 3 v O k E i d K o 3 2 7 e s 2 q V M O P B e 9 a p D Q q i p I M q I 9 s D 4 P P T 6 F k J n j 2 r s + D Y g I G J 2 L m y N k I x C q 4 / H B k Z S F E J 3 Z l z E 1 1 0 + U 9 N E H Q S x u I r H K I R W S I p u B a P Y o + D C n I L C h w u 2 M 9 9 S D 9 8 r n V f L 2 r 0 h d w L 0 e v A b i 5 S 9 7 V j J b U 3 V 3 A 3 v C K V G R b J B 0 2 k m m j Z w R e P A y W t F 4 h m L x a s t R A K 6 O F I 3 c i G v O q V r n w T i S x / j 4 u E k c p A O 9 X B R + f S t p 5 e 9 + G J X 6 + v r i X p G F h Q V j s u r q h D G V t 2 c A m Y O e F k w O 9 F M Z m N m 6 G b A d g 0 k 2 v a O C u M c w C t T x M 6 A q S S q x z Z / F o 6 o M T a f L T I 7 M 5 d b W U 1 M g R A m 1 k X c a V z X 4 7 Y M p U 4 u D s O f S 2 7 o O z m k n 2 f z e m O G 7 J y R U r P q Q E a h v w P B n E L + 7 m z S j n L o k m u D W e E D N C + H d Q 9 E q E N O s O z o 6 b B s 1 J c p L f O F B y R P V 3 H W 4 u O U w N T U l 2 U z a o g 8 I M A i r O k H G x c Y L A m 8 g q l o 5 H F E 7 a S M g z U D 4 N z O B S O 4 g C C 8 C S D E 8 i A S 5 Q u S b z S K G W C m Z 9 N a 8 c M F 3 D o I 6 i k J l Z c L a I Q j C r V B b H 0 w x + z i v 3 3 N y Y Y C s s z E b 8 2 M a x z q a K D L V 7 E q p w 3 u R i P 3 t 9 1 c 3 q d q d R V 3 b Q Z l f q r f K D U o o E K w 8 v 3 2 y M 2 P T s T 1 s H C O C m Q C O B w 9 O o e 6 R L v x W S 0 t L 8 Y g j t q H Z u N x / E r e O x t + N 7 X M H M u Z F 9 O A 5 Z h d S k q x K y P D Y p O R q e t a p e U g s B m c 9 I A Y / 3 l K n K u J i q s T B O B n C K Z A 5 H z D L 9 a u i 5 P L j V B 7 c j / N w U X s 7 y o O 4 v H A o E S o i n Q v e U Q + Y y n s 8 n x U w p + 8 0 e O 8 g o 6 M G l p N c H g T K E t t H v U b Z b k T E / / Z e 0 o Z D 6 D x J B + D O c / Y 2 1 + f z W S n k M l J T l d W 6 m H c X v i D Y + 7 / I k s o 2 m H Q K q 3 r + M 4 w g M z G T V E 8 s f l s L X o x B R w q n 4 N 2 6 f f u 2 H o m t Y a Z Z t T G + u F c l D y d d y + P q f e t g W v 7 g W E p + p Q w J M / m Z r T z j 5 O S k 1 N f V S F K t 6 K N 9 n f J o K r 5 G 5 Q N M P f c g r X F w L h H M R I 4 7 H B g w B M x U r 7 0 x T E E E B i C H H U C 1 + + U x l 5 f h / m S l q r Y l t z q M y E Q 8 J v I R p h R 8 h D A z k d m V l G Y w U 7 C 6 Y K a t p F H j v Y O f g G f k t z 0 z W b a j U M e w G T M B m G l 2 Z k b S q b W e P o / H 2 t H h g L k y X L V q Z z k 6 o Y 1 h L l o U W y o m y 1 q 3 1 P w L L X / 3 w 4 u T U G S 2 y V U d U 4 m x d n o G C D I U 2 z b p T b e 9 U 4 K 2 / c 2 d t Q G X Q c B Q n t A X p g b l T O e 8 j S E F M a K N 9 f N o y R t w u C 1 n H s Q w B q b j S o x K 1 P c f y J E j T v 3 z j / f p b f c M H x 9 N G 3 G x / 8 J A 0 j I B 8 Q x M J / f S 6 p h K s q C E Y C C 0 V Z n L 2 4 I A S b m / m P k I Y G v g F Z t U A k Z 9 8 z F w / M 4 X D 5 L y 8 Z G U e T l H 1 L 4 k i T 9 Y W l y Q 2 r r 1 K h D S h A m D Q S n y N F h a W t C / M U n H G m x 8 C c n O O 2 0 H a H s f o Z F K r U g y u T a C A m b 9 7 b 0 a G 3 e j 3 g x a C d Q P k R N 8 F l R S d T T M 6 3 1 C n L 2 L K O k e L w C V D c e 1 I t a q e S C 4 7 U F I j m c m 8 P 3 j k o 0 T B X R 6 T z d / 9 m 6 H P M 6 / I t + p P h 5 E k J l A F D M B m A m Q x c e D n h H J 5 v G 5 b u P A g M E a q n J S l 8 h Z F I E n X u L W g s w E I I 4 g M 4 E g M 6 X V f r H e V + s D + y I Y U D q n v T E M Q l X h d h 6 d q 7 Q o B R D F T A C G f 1 Z m A j g 9 a m v r p K k 6 J 3 1 a J z x T O U Q 0 Y S Q W V Q U H w X A n m C k o D Q E S + V x v y p j p o y P k o N C d V v S P q Y A O T + Z q i 1 s v B i + U o b B J P T P 5 E g a z P g H S B o n i U c 5 7 h P s a 2 + l D l R i v d D u 7 g z N R 4 9 7 s Y x a o s 5 l A 8 A 7 v h S b w o c 6 4 T + f 6 v X P n r p w 6 5 W L 4 A N E Y u O H 3 N 5 e Y x k d b n O n J y n u H M / J 6 z 4 q 9 E 6 q d Z x S + 5 / N O G u O a J h c 4 d k A Y E B r u Z d S 3 q H o h J R o T B T 0 t E S 4 V d n Y w d r a d 8 D n L v a 2 D K h o G 0 g W k 0 y s W s 7 c Z q m t q V j U J O p C V Y q c V f G e / a E N b r d v 3 5 f 3 q o o q r E t d T s D 2 T W + n j R U I f x z 3 I b p d E X Y 8 2 + O b S i Z m n A I m D e x n i R h K U y 6 n 3 C 7 V 9 w L X h S r m u E u h I u 4 s q I N k k h M / 2 9 y q p i D P z L u r T + 9 S Y D U i K r + 4 r I c f I f O r s L 8 5 t a m p c J S T u R b g S n W p P Y 1 a Z y h F W e A I e v S 7 X Q N g T Y 2 O 2 z 9 1 D n 0 W P J a u r J Z G o M j s i j L q i m x 5 V 2 P f e n l h u T 1 S a n X Z m k 6 S W U e N S z w P m N M 1 M T x W / O Y T b K x Z z T I e U I Q A 2 3 L 6 A d 8 I x V N B j M O n Y X F y m l t Q e 0 w 4 E B g M r K y V t w B Y Z 0 E + Y 7 V i 7 d l K 6 z S 1 p z 4 9 U 5 a V O + Q f Y P 7 + E 5 s D 3 3 S 8 + g H f X S 6 6 i d U 1 l h y s d s A 9 S Y l o D 4 0 9 8 / / Z h S c 1 i o D e g K U j F w j 1 z V H y h D D G z U r E m l T K 6 P p L p S 1 X N V p Q Z f 3 s 3 a V K O 0 J i g Y Y 7 t 8 8 G R E h P j C K h X F W 5 + 3 q k m P w 4 q U + s 5 P M v p z i U j 7 h O d W Y v 2 L g c W G G t o a i p + U w Y N v O p m y U 8 g O H L r 4 R j R a r P f w / W 9 T x l 5 o w Q s A G Y N z p T d D j S 3 t B a 3 a E d 9 J h o z g N B X Y w L q a n F x 0 b 7 z P L w T I V y x Y u P t U + m 9 n A 4 0 p C J 8 X z o 1 O q D O m h K j o X 2 g C p a A c w K G c o s e v J D y 6 4 v X 1 l P y L i B X f U o r t z R F o 7 o y b 6 v j D X m D U 5 G I 5 8 3 o B p M L F X J / q l L 2 V T y Q o b m E v H O q 0 3 r s g q p P t y e q Z E R t i P f 7 Z m U 2 U 2 u e O b 2 l 2 g x 2 q W F C r 7 8 y F B 1 8 i n Q i L T A V 4 v H 1 g y p p T K x I f P 6 2 D Q D 7 g d 3 J x Z j a D g U 1 0 J f U n n g 2 f f 2 O M k V K J Q x J V M q B O o G o J p c q L O D 0 e Y D B j v 0 T t F O e F X S C 4 f s g b W A Q n h n J U l N T q p f g V A 0 8 e X 7 A O M w w m 4 F O j / A k f v / G e H V x s Q G R T 4 4 s y v W R m A x O o U p n V X 1 G 8 u W k t + P p I j 2 2 C 8 9 f w 8 + A 6 t Z T 5 o y g Y j 3 e 7 l 2 U T M g u Y u z B o 6 0 + b / F d q E 8 H m r M W C p T S x n v y 5 I n a S j l T 9 Q r x G l M P m C 5 u o r c I P E Q s 8 U m D B A d 6 f U J G w n N w J n y j 0 g 9 H x Y M H D 6 U t c 1 0 l Y 0 q G K l 5 b E y U x p b 0 f A 6 R L C x u P d 2 A X 0 V n M q o o E E f D c f A d I y y A z R a V a 9 g T H h M P n h Y u d e / 7 7 g C i m 9 K o l 7 x e e 6 g 4 z + X a G m b C x e L d w g C z 2 U x h I N + z N + b k 5 W Z i b s V k A X B v M 5 P T V g 2 q V c P r 7 V l + u 8 G v D E x t H 7 u 8 U t H Z K D 7 J b J a U q k 1 f 3 K D 3 1 K 9 p Q s b U T 1 X R / M B z F A z 0 b F W r g 4 Y A R a V d X l + 1 H n 4 Y x y M F w V Q 3 2 b w c S q 6 F D X 6 o K 6 F S r w p p o b A i 7 u 9 F F o W O P c G x 4 J i b 3 0 i f k x P F + W c w 1 a A V l V q M T Y N S B q b g 9 V 0 N j S Y W L A n b R 8 t K i N K m K B B H y z N 6 o D 0 O r w r C 8 v O Q 2 A h i d 2 5 4 + L 1 Y R / d u b 4 f / 4 v 9 c v 1 4 k U 8 p 0 D g I m y 2 b S 9 c / g d 6 f S C c Y H e H V 6 t 6 h v M R f v f u D c k D x 5 P y O X L P 8 n M n F M N A f Z U h T 5 3 b V 2 d d W p c g 2 b A N c F 8 8 k O z 6 2 3 Q r I W C r K W 7 3 S g v R E I p H 1 i l A I z / k 9 2 O u b y 3 D N S W 6 Z l n Z 2 c t O v z E y R M 2 + S + I d p V i n / S n z H Y K p h n 2 A 6 3 B A V e A p 8 x P w 2 a 2 7 4 f 9 a e l K T h u j / T S I J F J i l 4 R e p / a X q i u 1 F U t W b a g 4 G V 5 i E / h 3 3 A w + b C e o K j F V n J 5 5 f 6 P z C I L p 6 c n V 7 a f F 2 j f f O v 7 P v z h W 3 C q h u r p m H e N U V q 5 f 8 g Y s L i z q e 8 w W v 6 0 F j D g 2 N i b 9 f Z 1 y 4 u h + e f 3 1 s 1 J d F Z e f b p T W h 6 I O l 7 R j Y m J n f X 2 d T E 0 6 p w h S i m M W l K u 6 f 4 l 2 3 M Y W q 3 7 b s e t O i W T j A e v d H A M R C Z C S y 5 e u W A M R l u N Q s G T 1 U Z i d m Z V T p 1 i T N R o Q 3 E a J T W A W J B K q H y 7 r a 1 e v u o Z R E X b p p 7 t y u q 9 G D r b m 5 F j r v D J Z Q V 7 b n 5 E D L T F T X d L K Q x + x + J j a C 0 E 1 s B z q 6 t c y f B T w V h K d E U Z j U 7 N K w U a V L E 7 N g q h a W t p s e 0 4 7 l W f B s v b u 2 w n q L 4 j w P C u e u b m 1 V T q 6 u m V x 0 T l 1 g k B 9 G x p 5 Y v X p A U E e P 7 x f 7 j 8 Y s I 7 z 3 o M h m Z l d l J H R M X v 3 t r Y 2 a 6 9 W t b c 9 x h Z Y W I A t i M x 9 w k 9 P p n G a O L r b r b L r E i p T a L A K o Z z o y B g z n T v / u h 3 z c W W E m p R D 9 7 5 u b Y D 1 I t 7 j 9 u 0 7 x j C f q L R h 8 D G I z N I T K c z e t 9 8 m 8 P L d o z E 5 2 n / E m P D R 4 K i 8 d + 6 o L C 0 6 o k P d I N F i h 0 o 9 Q C f Q W F + 9 p X A a D 0 9 E 5 d z X R D / 4 a R t P J p x b P Q z m P g E G V D 2 Y 3 L g w P 2 8 e M 9 7 F I 7 x N G R 8 d 4 Z t t 1 z y j E y U M f p s 6 I 8 I l C v 6 3 e W Z v c 9 U V B 5 v Z H 0 R d t Y v j 8 z Z V Q l V 6 p N G R w w f N 6 d N / p F c O 9 O 5 T R m p R g o 2 p + l d r 4 V 8 O a + / 1 I c v i B L C 4 / G z S / H m g b w s V 7 1 7 x 6 h 6 l r X p J X j 1 z W v c 7 1 F Z m b C W G j e A b K A q E B h 0 / 7 l Q U J u Q R L + f z 1 P F 7 / + C 1 B j n Q 1 y s 3 b 9 5 S S e V S D 9 d p o 1 2 7 d l 2 S N a 7 B s z m n A t J 4 2 G i e K d g G P x Y n M e a U o J Y W F 1 f 3 R 6 G h o d G k Q t S 0 C h C c n 9 X Q G D 3 z N B x d 4 V G v 6 i 4 q E 8 / p w f b M z P S q M c / 3 z u 5 9 H L H t M D E / C x j Q H l 6 s t X Y I e j n x u P p H g d m C z x V E e H 9 W O 6 q H a g 9 j H / n r v M R i 7 M + j O h C K l E o 5 y U g W K g / U T S R k 0 I 3 O K o q 8 + 2 6 W 8 t S 5 A 4 h X U W m O m c h v N z g 4 Z K q e b 2 i M X R 6 r H L B j o r x B H p W q O 4 U Z 7 k z X v L z X O y 1 H m m Z l a R l d P C 7 9 / U f l w o V v 7 T g N S D n Q 5 R q v U d W s r + + 7 s S 4 a l p 4 V m 8 m 7 f s 8 f c A z H 2 k U Y y z g b A M 9 l I / 3 6 D k G Q O q s c S G / s U W 6 a x G K m Y l 3 Q 6 U Z o b m 4 x 6 R q e F Q t 4 T + y y 5 w H P 0 p m c W 1 2 V 0 Y P U A 7 7 t w v b V R n j 1 1 d P m a A D B t o O 5 y u H W Y / c O h 4 q x i x 7 M K T s c 0 E q g q n T m + T u R p 8 G u 2 l A V 1 T 1 W U T D Q x O z S a q C p x 8 q y 8 / q E Q Y X f u n X b p l 7 A D B 4 4 K N i X U m L E u D 1 w Y H 2 a 3 o b a p B r z U + b N u 6 3 3 A D D K 6 + d e W 1 U z G h p K 9 h B e p f e L A 7 s w E v D P t F H T 4 H 2 0 k X 4 1 2 J k + g Z r H a h N B + y A K 0 0 t O 3 8 9 Y b 7 o e d Q m X Z D N q L a e n B d I U u + x Z w N S W O 0 8 q T e V F 5 W T s 7 s F k 5 S q z j y + U m I F 6 D c 4 n 8 / D 1 G Q Z Z p c L t v p E m 0 l 4 T 6 H w C 9 c Z U j y 7 t p N h j R f + M P W E M L p o e d 6 K U f + o d Q K 7 g x i Q o H c 0 1 6 y q x q b l p j T s W M M I + M z M j h w 4 d N K Y K Y u K J 0 6 X H R k e N 6 c L q h A f T 2 8 k Z g W f Q I 6 G S 5 W d V 9 X 7 + + b r 0 9 K A W O e D i 5 R k g P s 8 M M A p 4 O J a y D i E q 9 s 6 D d y I C A D W P S X Q e e L o 4 N j M 9 b b a P j 3 l r q X V B v M 2 N z o E R l n A e V F W Y 5 z w x b 7 R k a F A l R Z q y q u D T A C I l 3 O t Q W 0 6 O q Y o 1 P f n E J D F D B y x G c L s 4 3 h O c q 4 X 6 d r h l / X s Q a h R u X 4 C D Z 3 x s v P i t h K k n E 8 W t t a A d 6 U y j J D f h Z j 0 B y U 9 u / N 2 E M h S N s T u F t v V M d L Q 4 M z X I V D T 4 X E g l Q W K 0 t r a Z y t X V 1 V 3 c 6 9 D V 2 W G N g W R q D o T 2 R A G m m p 5 y L l f m R V 2 9 + r O 8 8 e Z 5 O X 3 6 l F z 9 y a 2 Q N z E + V l S X 4 q u q n A f P u Z i v U 7 u n w v T + Y O D n 9 K q R r I w z P 2 u M H X Y V V 6 k N w P 7 m l h a z f c L T E 3 x n g I S L Y l h s Q a a R B K p r 1 V 7 w C S 4 5 d v m x G + P z C L / H r N p Y D D Z D 2 F v x F j I d n S B c p k Z Q B 2 3 t 7 c Y w T F h k Y J y c F k w 5 4 V l 8 0 D H o q C 9 Y T G Q Q D O z 6 9 w x j t B j r G E S j q q 9 R g B b m 5 + f l s z v M A 3 M d t A c r z d u s A d 3 F X t c J l W h w p 8 u u S a j K q l q z n 5 K V T u U j 6 2 o Q h N i A 0 a l l m 6 o B O G 9 g Y E D u 3 L 5 j q h 1 V h G o H v O o I a C Q M 2 4 1 A L j 0 k z v X r N 1 T a H Z J z q v J 5 4 B j B 2 9 j W 7 q b F R w H i e 3 V f V q q 1 Q 6 Z B v d Q C L W 1 t x S 1 s M O d c Y O C X Z / Q S g m u i e m c Q X v k i y B B B M N + p D D 0 a O H Z 2 v w u m X V 2 X K Q R c 7 w w 2 0 2 m g u k U B 9 T K c 1 g y b L M g M p 7 s z F k L F 4 t M d x W k c w d X g C 7 G E 5 F O T 2 k b F H U U E 8 5 s H E a W u b 4 T u 7 m 5 j c g M / a w z E P 7 c d 3 J d K 7 5 6 U 2 r U p j o U Y E d o F y 8 H G d I b 7 q o 9 7 f D e Q l E u D V V o S c m + h S 2 a X u c h 5 7 U 6 q e O 8 9 s F 8 e D T y W w c F B t Y d m j T k u / X j Z i N U 7 K T p U W p U j W H R 3 e l W i K p i C E W Q G w L G a W h f l H O z t P D N A 4 D 7 6 G w S Z O Y w p V Y k 8 I O y g h I i y C 7 g P H s M g c B 2 X Y y o 7 X 9 8 T 9 S k K / l 4 s a I B K F P 2 U J S x E L A 6 A 5 I l K a x Z W R x n L I z s R n S G q Y T B M C m 9 g o a J m 3 W A v U i o M 3 p U 8 H W H w r n h S P b x U T a n K j J 2 2 M K 4 m A D + p p c h K l n f C f 9 q W / s n w M C F 6 3 K l i A 8 y 7 U U 7 2 t M j 5 / d g N 7 o W X t K N i / V Y a Y q 4 o r R i X q a 4 u u W I Z Z Q d M W T 9 2 / J i 8 / / 5 7 R k i T k 9 O m r n H n u 3 f v 2 j l N 2 t u G 4 8 M A z I Q a u X / / / u K e 9 c A 2 O 3 a s 3 w j e 9 8 L T U 5 P G D D S q 3 8 / 9 8 c a x j + + c A 6 y R 9 R i N 3 9 p W f u l K J 2 U d v E T m X l G O i 9 H h o e J W C Z w L z D O q n 6 g 9 Q f B s 2 I Y e q G F c M q L S p n j p O t T X N 9 o A b L n O K A i / o r s H X k o i T f i k P Z k N D O 3 a I t e q h m Z E 7 W R r f Q f / / B 6 e k a 5 c u a o S x 4 W Q B U G 9 0 L n Q h g s L 8 6 t S N a k q M 5 1 g x / 5 + P S t w T 9 3 0 0 f t + U T n + D o 2 u r K H F n S z R e s E O o L 2 + U n s + 9 7 a + Y k m + 8 d n d Q I 8 V U C m I w R u q O G 1 T F w C D u V Q w / c 7 Z s 6 / a v t b W F h P 9 d + / e U / v n i R L U e n X i 4 c O H K s V c V H s 5 V F c n 1 0 k P 7 3 b G 5 g A c R z X L 6 7 P T s D A U 0 Q y 8 i z W y N j B u d O L 3 w o D x Y D b c + o D X b y p m V O W + Y U I D P b 0 H 1 s T A e U n s G Z 7 r C L 3 C c P f X x 4 K x W 0 W w a x / S R j / v B b S C I N y g 8 f p n C C M q h M j b c e P z 2 J b a T v q d v B / 8 b j y / Z D a Y R 1 j C / X z t Z 1 O F T 5 w 4 v j o P C p W e f I l e O z C m 0 l I f i j r B 6 f N W X 8 r W j D J Z Z D / j P r N m W r D D d p a V 9 j s B f X 0 a Y R d K w a l J v v H D R O R z y w W R q K q R 8 U D + O b C y k l p 1 v 9 J D 3 7 5 9 z z y A f Q c P y M O B R + v u C 2 M 0 N z e Z N y / o 8 Q r C 5 7 Q A S D M k C e 7 l c W 1 c n A m A w V I Y B g K g R + d e X n K t Q n + 7 J h D R 4 E E O d K 7 1 j 8 Y l G M 8 e Q Q d H E D D p 5 J N x i 0 x A T V 3 z W 0 W 0 q t 3 H f p 9 7 o h y 4 E m P d S 8 Y w 5 u c 2 z x Y U n A s V B h M 5 c V R 4 8 K 5 V 8 d K M W o Y R g r G K t F N 7 e 7 v U a b 3 U q r o 9 M j x i d b q 0 t C x t b a 1 m 6 4 K o g G H A k A S z m k 0 S 2 X + n 4 l E e T F X K l G o 7 P A O / Q y e 4 h h Z 3 s E T X 7 j a D B p + e m r a X 8 2 B c K P g 9 6 C E K w k c 6 k G X n b 2 9 U G u P c u H F T R k f H Z H R k V G v M j a 6 j n p G T / M c f L 9 l 9 a R x C V L C b a r T 3 O 3 P m V Y u I C I O G p A F h J A i b g V 0 8 h 9 y T 1 T Z 8 N A B h O / 5 5 q x L O B v M E 7 l X N h c U F l U Q L q z 2 i f w 6 P Y M i U X x k E F z r q S z m 0 t L Z b V E Q Y M B B R G M w x Q p L B T F v J o c f c q i c h p j L p V + z w P J 4 E x p U 8 i C Y v 1 9 t T E 8 Q 9 e u D Y O N E T 7 A z X t i / 1 U h m o D 5 7 h 0 q X L 0 t H R b k M g P j I C J q Q D R c L z f P 4 Z R 0 d H L T 2 A k 4 D F 5 7 a P g l Q F p C L g k r V 7 d g 6 7 4 p S o q 6 m S Z W 1 0 X x l 4 5 I g W D u e T M x S J l P T J b P r p 5 Z c H E x Z / x 7 S N 9 v Y 2 Y 6 p + t X v e f u c t Z Z S f 9 T s 9 W k E Z 5 4 w 5 L U j s j 5 p Q V + c Y A m l y 6 F C f X L 1 6 b Q 3 h j B b n 2 K A + I X 0 8 a H A M a D 6 Z 9 s 0 1 P r i U 6 I e g s 2 F 2 P i X 3 x v L 2 e z 5 B y p y q R 5 7 R P Z h S 4 G P z w K S q a 5 U b S B U Y h O e O A g w E k / O M S D I Q Z f B H o a U 4 L c Y n S E H 6 N a s U J V z J o 0 F V 0 q D X D l A X 5 Z 4 n D C R w t V 9 X S E F H E w Q a A x L K g 3 T Y 2 L F 0 Z s x 7 O n 6 i F O W O y s e 7 k i S H Z 4 T 5 m I 3 c q G 3 m I m / 0 J P f H / n f U Z + V Q G 5 1 L 8 Z i x k 5 Y i P e 5 k 2 R W n R G 0 i L p 2 d H T I x M a H l i T k Q 2 E + a X Y 8 g k a O X M + / I 7 / L G / P R y l d k W S B G i j i F Y G v i 1 1 8 7 K 0 a P 9 p j 7 A T I O P h y w K I 5 l c 6 8 1 D 4 n R o I 9 6 + f V e m p 6 f l p y s / m T p I I 3 r C p y c c e v x o 9 T s S A F W H 3 0 J t i 3 L 7 1 t f G 5 W i X s y F g O p 6 J O D 5 U Q 8 A 1 E G + N 2 m p M j g Q w S 1 N z y 4 Z r 2 z o l J h p R D h g Q V h 9 h A t R Z b E H q G A k D o y z M z 6 0 y o g e d g A c a Q X i 9 X t 6 L 2 E b u x 7 0 o P p Q J l Z g p J 0 h c x n 4 G x 2 b X 5 O n w q j M Y V z o 4 f P i w 1 a k H m g D t k 9 a 6 Q k q F w b l o G n Q k d A C V S i Q l m q G m 3 P P w D 6 s K Z 5 c 7 r H u 0 / 5 i f y 6 y h y Z 0 q S r p R u 7 e 3 1 K r Y x p C n N 6 F B W l r c W A 3 R 5 c 0 R k w g / 7 t c e X w 1 o X 9 8 Q v M e 8 N t q c 6 v s w T 6 l C 6 W U T J m V m p m f k 3 f f e K e 5 d D 6 L V D x z Y L 0 O D w 3 L m 7 B l r v H v 3 7 h u z Q 4 w w z f 4 D f U 4 N U g Q b H f g 8 C D A k g O F 8 J H h F L C c z G a e e c V 1 B 3 3 d q Z k 4 W l d j w V j H Z j l 4 W I m f q Q 1 B 6 B e G J d S b C l e x B r x 1 k A I 8 w w / M b 1 D 3 M y z P B F L H s n E n S 8 O 9 7 V R b M z K + s m z / G t b S h d 8 p Q f C g T T g W c M w x a j w 4 9 l t f 6 X E e B W v 7 d t 9 + r O n f F Z g J 8 8 8 2 3 k t S 6 C A a + B o E X N 5 i I N I j g + 2 b o v R Q k y c n N P Y J v H P S T X C F O Z d U v 9 p + x K M 5 3 9 L i T J f 4 / / E / / 6 q 9 1 a 0 f R 0 9 Y s N Q n X w 9 C I w Y b E 5 Y o R 6 U E I C z 2 K z x m A s Q v I n E q O i J r s i D F Y Q 0 O d / P D D j + b p c 4 6 C J b l 8 + Y r d m + / 8 V j l A j K y 6 A U H Q 2 z U 2 N s g T l Z w 0 J I Q M 4 W D 0 I k U g F F y 2 3 B f m o d o A P S p e L x h w Y n z U C I l Q I / J e E O 9 G + / I c d T V J m U v X S D K e U o l Q Y 7 / N / V E b s Q 3 w A K L O O G l G b 1 o i 2 L j e L 0 z 0 H j g q o g Z m X f z g W s k c h o 9 S X 9 T 3 Y t u D q B T A s c 7 G u D w e m 5 f m h t J x w s C C n R u 4 9 O O P F k 4 1 8 G B A H g 8 O W U q C Y 8 e P 2 / t Z K g G 1 T 1 m 4 j v A u t A G G L z Z q G + q N j i 0 8 V g i o N + o G z K u E p V M l g U 5 z M i W 9 b Z U y O E 0 a s b w 0 J X M y q o L T s m o V 3 A R N 0 h 8 0 N 5 W 3 V b c L u 2 J D J S p L 4 p l K C E L b z o o H D H V 5 W C s z s L P Y G Z l E q 9 X G Q H 0 c H h 6 x s Q t U y K + / / k Y l x o y 8 / f Z b 8 v r r r 5 m j w U u Y o B Q r B 1 R K B o Y 9 8 X I N P T 2 E b r 2 w q m 9 G 5 K o g I 2 k c w 2 W t l 4 e w 2 z s 6 j Y C + u p + Q v q Y V S x K D 9 8 k P M i Z z U 8 p c a 4 n I M 7 M n b q L a 2 U 4 H J u 3 h r L B n 0 d 8 K u t C B l 5 R B o I o F 5 0 2 V g 5 8 2 E k 5 f x v v z L B 4 H u + u N G D 3 o D M J A w T p x 8 q Q c P v W m v P X 2 2 / L K K y f l i 8 + / l M u X L p v 3 1 D t 1 u C / 3 9 w x R D g Q w B 6 e F B B H s X F i Y j z w g 1 A 8 m R G 0 i b 0 s L 6 Q 7 b h 0 B C M v G d k s G L y 6 v t c F n f K j u A G r o H R T n i J v + 3 B / m 6 w 1 g s G s f L q s 3 4 4 M 6 e / T 0 m n e i N 3 3 n n L e 3 5 e m w / e O X U K 5 a Y 8 t t v v p O v v r p g k m A j o L u j j g A v H X z E Q Z C g f P x d k D i S N o b l r m l S n l n M o t q R w D K z O u 5 C J p 4 g q A c K 9 w 5 L m a B r G f j f w t 4 h S P i z z 3 4 n N 2 / e l P H x 9 Y G j Q W L F T v J j e E H c H E + o B H X t g N 0 D k M A e e A 8 9 + G 0 6 D 4 + w 1 O A d U N 8 5 p 0 X 5 m I F 6 p P K H H 3 0 g Z 9 W u P X 6 c g d e n A 8 w U / E 0 P p B b 7 s c / 4 3 Z H c w d V 6 f D z q A o + P t m d M w t 1 7 o v W g 3 y l 8 5 2 8 q V e y V d x j a 5 + 7 8 v 3 S Z C G o P g j v 9 A K F r 6 i K 0 Q a m X p p r S X q 8 7 E 4 q E Y 6 K + n h j B E t E D C I G g 1 z f e e k N O n T p p g b A b g Y a i N 6 V R a D g k Q m M x C Q u 2 E v v L A Z s C o P 6 t L C / Z G r 0 Q v 1 f t J l U F C s b 6 A Z 5 v W d U n M D N T s p N 4 D 4 4 F w b N g M + L V v H f 3 v n z 8 8 Y d m 0 O O C 9 / O I g u A e K / o O q a X p 1 c F j A K O M j 4 9 Z M K s P v v X j S n g n i d 4 G q K 1 e G g b H g K I G x n n W y U k X a I t 3 y y 8 c E G b E r Y L 3 C U 6 l 8 Q i 2 L w l 4 6 F j n U k 5 a f X F j S e 7 O d x q d J M h p r h t v 9 q Y c I + k f a z v 9 n 0 6 R Q X j n / + 2 K h K K C N y J K j s X G v i 5 + W w t v S / k l M W f n F 0 2 a e K P 2 0 U D J I x c G B i 6 E z f h U m C D 8 z F s P z k H / J / l K 8 H 4 w L U R N o / r c 5 j Q 8 3 i w A E 4 F C R b X M 5 x t k O V + y O f B I E Z 2 9 t p d w q F V b B K K r r n J S j z r g O 5 9 I I g o B u 4 T m x G I F U 6 U I t z K p q F I A y Y C n 7 / 6 9 + y Y N / f s R a X D r 5 m 1 r X A 8 / T t X e 0 a V 7 6 a / X P x B q k y d c f 3 x y Y s L 2 8 f 7 l V L X z 5 8 9 Z z O X z g l n U j A U G X e k A W w n 4 2 E X y h e C B t L f Q u s r E X b T K 0 F y F L G i T s L 2 s / U V M P + 0 9 + N T y t N N W n h W 7 Y k P V 1 p U 3 Q g E 2 z A d v n 4 l M 1 m 9 L 1 i i 8 x 2 l 2 u d I M X M Y t A H N j C J q N g g 1 2 K r H R m 1 O p Q Q R X N g R E W + C O v / H z D T v X 2 2 A A B q N T 8 A O w q C X e m M d 7 x p R s e n O W s P S L N E O I n g j X k 6 8 D D o l q v R e / 9 + m n n 9 l 4 2 s W L l 4 x h U C / P v v a q 2 o u d Z s O F g a 1 E V A H v x 7 g e A 5 0 Q J Y x E a B a E i J 0 J M 3 j 3 O F K E 9 w j O 0 w r C d 3 x e t e 3 a 1 2 N M z v u z n w I T 8 w n Y x j t a z m P 3 N O A 5 C S M L I 6 f v Z x 2 P 2 s 6 o 0 C z / e n O 0 9 D w 8 C Z 8 M s z C N h N q + M + E y 6 + o B Y y p / b p A m d 6 r s i o S K g r 2 g g o o c H B w 2 S e J X u 3 N / H U r R w / Y h d V 0 n 5 W c l e g Y G A W 7 Z o K c q C G w D 9 H 4 a P q y C K O 2 s A c Q E I T c 2 N c g 3 F 7 5 d D T L l O T l G w V H B 8 3 r 4 y X U V l V X S 1 d G y K i X 8 N R 7 8 t h 9 E D S K o y o B j x 4 7 K m y q F 8 I L V 1 F T r d d F S A c C s v b 3 7 h Q 7 l 8 O F D 1 n k w B M C w A L / N d A i G E R j z 2 Q q m p 5 7 Y d d 7 e 5 B 2 8 E 4 L n / O 6 7 7 + V v P v 3 K w r 2 u X P 5 J P v / 8 S 5 s U S O f i V 4 N 8 H v T 0 9 M h n v / l d 8 V s J d d q Z e F p h L I s w I v 7 p T t 1 T Z B T 9 T G U K t s Q O 3 5 m O z / K x b F v h f C s 7 D 6 U y G n 6 H i 7 2 0 g 6 8 c D 1 y r h w 8 f t G 1 6 G c C a S i X E 5 O F U p b x S z B Y 6 P j k r f X 0 H L J Q I o M P j a Y s C q u F P V 6 7 K 0 u L G N l w Q J 0 6 c k G N q T E 8 U J w 1 O F S P K A R 4 + e m u M e e Y C Y Y / Y / i L d Q + R D g 4 + N s Y I M B Z j + 4 Q N t P Z B u w M a / l I m I u n 4 W 8 E x 4 P F F P g 8 A e i c c q V u 2 j c o B h C H E C d E C 0 k Z f Q H L t y 5 Y q c P H N e E n 2 / N O Y 5 d f o V + e i j D 6 T v Y J 8 x b f h d n w W o s M 3 F 8 U k P 3 P o w N Z / W I X n a g U m 0 f H h I 6 a S 4 T W G q y O p 2 1 n 3 q n 9 V z 1 t H l D p R d i Z T Y K B q A M K J w L B s Z W p n P A w g 3 Y g w q h 8 q n D f d H 5 9 t k Z G R E f v P p b y 2 S H G L q U m K C M Y N w d k X e U p T t 7 + 2 R m + N r P V S X h o h c j w a q 3 5 1 b d 0 2 y t U V M x 4 i p N K i L z R U b y Q G 7 i g H i 4 Z E x + e a b 7 2 y M z N t Z H p 6 B P G A w B r p x f D D J E b f / d o O 6 G X j 0 S J a K 9 l 8 Y v A N Z e 4 N A o i K t G U i 9 p W o k e R C b a i v l V 8 c d k 8 F 0 2 8 F E Q d A J H T m 6 N s e I z 2 v o w r k K M j K x Y P R E r f / i 6 I p 8 8 c A x v 2 M c 7 d B E a Y b v x X / s 9 M c p X L v T Z Z d U v t L P h B u C x m M O y + W h E s G z a D H L 2 B D I W a N a B 4 6 0 g e l K y w i b j O c s q c d / 9 k e / U r t h X F 5 7 / a w N N p K P 4 s L X 3 8 r X X 1 + w 8 B V 6 t r 6 + P v n 8 0 q B 8 O 9 x u W X r 8 y h 3 Y Z e f 2 q + 1 R X A Y 0 D G w Z k r j A 6 F 4 F C u L 6 e J 3 0 t N e q 9 J q 2 c b C f f r o m j x 8 / t u d 6 6 6 0 3 5 Y M P 3 p P T r 7 6 i j D + 2 O s P Y Y 0 J t H R g t n V J m b e 8 w l R V p Q E + / U z j z 6 q t y 5 d I V 6 y B + + u m q S R 2 k 4 u e / + 1 w G H w 9 G v i P A 1 q q r d x H 2 H o + m y 3 e O z w M G j a s D v w O C 0 z 0 s z X N N k z E K j p W c E g W D 4 P a v y D B M 2 + B T / 6 z u C 5 b d w K 4 4 J a L g G Q v C J 9 L c r y s L 0 I W v j S Z k a r l C r g w 7 P Z 6 x K J g J T x B e L C R C c N S + t a V F 3 n 3 v b e v l G R x E / D 9 O 9 0 q h 8 X j x D L F p 9 y x 1 4 9 N 3 s Q S o B x X O v T H k 0 6 m M 2 g b O k c L z B R v j m 4 E q O d e b N m b C E Y C H i 1 w V q I p I S 8 C 7 1 V T X G I N N T U 6 r / f G D 9 c D Y H z Q 6 U 1 C k O F m v 7 + B B U 1 v x 6 u 0 U e B 7 C r A g M R i 3 8 X p / n w Y M H 8 s G H 7 6 v N 2 G g 2 r I / m 9 n G T q I n 3 7 t 5 b N z E z n D x 0 u 0 A w c 5 B x g X f q Q C o 4 S j r q s v K L I y v S 2 5 j R f c o k + k 8 f W s 9 w 2 8 Y 4 x U / 2 h z 8 j a X O b S / y f / 8 / / e s d D j / o 6 W r U 3 c a 5 n Y C 9 Y B K 5 o U n 2 h 1 g W x E F g p 3 S O W G l e p l b N k l j T 8 0 N C w M R U G v B 3 X m k f i w Q R f 3 o t L p q C G f U D d Z M r I 0 f a c L Z 3 J g t D E C 7 J W 0 9 h C h U x M L U i V p I S p 8 B 0 d J T W U 2 b j z 2 V q L j G c x g S N F J r x 1 6 4 7 l l G t p a T K X e 1 h t 9 e D Z 8 D K S C J 8 Z r y 2 t r f b c T 5 5 M m q s a q Y E D g U Q x O B l 2 C q h p L S r F Y S h + B / c 0 d c V z E 0 R 8 8 e J l 6 6 S Y 3 M f c J Q b G 3 1 R p y z l B X F A p z 1 K m 2 w l U Z T o f 2 i 0 I G A q a 8 c / A N r T T U p O V t D b c w F S F u d N 5 X q L Q 2 b Z z d J t P t 4 / t r C Q q Y 7 K / J z p G c D s R + + L a 3 R J 1 7 x D e P H Z A 4 g X n I X M v 6 h i L X h u C U q N E 9 e F a J f 7 o 8 S Q P Y u Q + V t 0 Z o L Y x M 5 Q w I 4 x Z e j c Y i q x E r H 1 L x X s p G M S v j q c s n / j X D 5 K m S n o Q Z J m I p e V Y d 4 k B 5 1 V S D q n e 3 t 1 W L 8 2 1 q s P P V U h N P C u F 9 K w M D D y y K P e o 3 4 g C 7 + p 7 X E B d M B W F k K W F h U U L p 4 q K s o 4 C E j 1 q Q u a z 4 N Z 4 w i I M p J j w h L E 4 J C 2 S F w 8 i U y S w R f 1 s 4 3 n t 6 D Z b 6 O 1 p w K A 7 X k o W A g i C K T M M P M M U e D u h G a + a s r 2 U y s u X 9 y v F Z l H r O Q x W l z 6 z F p 1 C X G O + + F m b j M k b 5 9 f a a D u B 9 W J g B 7 B C l v 0 I I J 1 Q z 2 7 e u G G r L m y G 4 K L V h N D c V Q n z 8 8 J h a / y / / Z t f a y 9 / V X 5 7 x 9 0 n i t B t l x Y y F 7 H m b T C 5 f X 9 H X v q a M 6 p + l Z K s 1 F c X 5 E R v n d R V p i x H O C s p 8 g z o 7 / T y W 2 U m E G Q m A N E e 7 T 9 q P f P p 0 6 9 s m Z k u P q 7 a l q S X H s c 6 M r Y M E M 9 D J 4 T K i + Q 8 d + 6 c s D A D c X n f X P j G V F y w n c y E C o z H N s x M w M c q M t W d 5 3 L F a W 5 s S y 4 l b S q p b K B a v 9 v A P / u 9 6 u d O L H 7 m p c o n k d 9 h x L 7 4 e e c l 1 I n e L q n M q N G p 6 g W 9 i 3 9 h w m l w w x K R D J G w j t N G g H 7 9 Q g K / D s T 8 t e X u 2 q q C D P j + v 9 / P S V N r K X F l G P T s f n b w P l U B C W S l M V g K B / B 8 G O z h i G j 2 o 3 o w 7 W I + F Z c n w / d X 8 6 i / z C D E j R g 8 V F r i A 1 G h v f 0 Y B L N p k S T E P W 4 H a P + L P / y o a u U b x T 0 l I H V c s l A 3 r s Q w B U M W X k I h M X G j V 6 m q S i j a 7 + 4 m 9 B q V T H o d k i l n E i o r W W 0 r 9 u e y a e n q q F M 7 t x T v u V P Y F Q m 1 u J y y U f 0 w 6 L V h J s C S o D 6 e r x z O d K f V 1 l o v y W Y q + q S r p 0 9 y k p C O z v W j 7 U E E p 9 q j w r G E j m c m A N M Q l 4 d R j g S l Q W e m J l f 1 e I J x J 2 e W T K J c u X z F 9 r 3 M e D C Z k G 8 e J s 0 p R L I a O p M o E M W P h 1 C r 4 7 l B a g K 8 o s G F I o K A m X y n S 4 m r u s k n z h 8 + b Z y v w j E b E u n 9 g 0 p b K o W w p f Q K 2 8 + 2 / n H 7 9 L O + L n r w f 7 u h V A K B 7 W y Z X t A e R l W K s I o U l A I c e 7 2 n F O 4 T h Y V M h S W I Z w H r Y A 6 4 j 4 7 l L V y f Z P G n u r N u c G 2 L + G 7 A S c X h o U E Z G n x k 2 x 2 d X a b 2 Y M j j l C A x Z B C t N S t S V d d m U Q k E o r 7 M O N n p V j x h 8 Q b U v i d l 0 h / T P q i 5 R q h F O I L e H H R M 4 + P j p k 5 e + P q C 7 a N + y z l y P J 0 4 x s A W d t N l G B r h O 8 M O b k k d P a 4 F j x / T N + z 8 4 j 4 K 8 X v m t N D S 2 I R a W a L J n S q x L 3 + + t + M q H x V 0 r o 8 p 6 0 5 1 o n i H R J C p q J C g K h c G + S V a a / J y Y 4 w c 3 U w m E 1 N V O u p y a g N l L d 6 P C A Z W F X 8 8 F b c E 9 r z m Z i 9 I / N 3 b B 9 O W t 5 v 0 v w y 4 + v x 6 P B M I d g Y 0 b j q f k J H H d 6 W 1 t d U m J h K 0 i R D z U y N e F u A + t 7 z i + n 6 5 b N 6 G H s K e P Q 8 i T 1 C r C d i d U f u K O U n M Q m a s C l W Q c b 8 g a N + H D x 9 p x 0 Q C n S 6 7 L 8 6 j c v c H h H e 5 y Z f k 0 3 C S C X p h r I 4 C 3 V h k S W 2 d a R L E K a I K 3 h 6 v k J F Z V Q e 1 b Y i s D z o l U P l + 8 f E p v V + p D X c K s S + v 7 z x D g T c P d e p f J 6 6 p I K I d / P q 4 H p l c Q X 5 7 t z x D Q d N E U M w u l x q E f Z 8 c T a 3 G / A V B 5 l T U S D 6 / u J e 0 A e R y I C k M x A G D M x 5 F t I R H m K l o s C d L S U n k 5 u X G c F q W K 9 e q m T 1 N W T n V F e 2 I 2 W v 4 / r v v 5 f w b L o p 9 M 8 A g u N a Z s + W H K g B t O j I 6 q n V d I f v 2 7 T O J h C u c + j p 2 7 J g y 1 F p 3 e B h 0 U F y L q g d t c J 1 J G 5 i J o v f n N z x z s Y 0 d R T s w I I x k 5 f t X 9 + P K X A G G M h s K p k r L L 3 9 5 p v h r O 4 v y X c U 2 I 9 w 7 0 M s E e 3 0 Q 9 L p F A b o O M h P g D m v v U o K 3 y f h k l f j 3 D 5 d X K b + / u 2 y 6 P Q S D U R 6 M 4 e M 5 a U S P 6 c W 8 J e 7 / c b x 1 H T O B k Y h F l F 8 0 y O i K V 9 S D F M o E k M 6 r c b + R x A g C F Q 2 J H G Q m A D P 2 7 t 9 v j P H 9 9 x f l o U o 9 H D b M S d u M m Q C M w o R O P m e L u T q A M Z H u 9 w k 2 Y S Z f b O x J z 3 e x h + 4 Y T O V V P C u c Y 5 + 7 I j M M W p O e J H e 2 o K L x Y p 6 J y r 1 k c C m S r Q C 1 z 3 5 i C y C L z 6 n u 6 D C b q Z U a V T W S F i 5 E 5 D a P h 8 r g Q a 9 H 4 8 B w l 0 c b y y b j B 4 R I b Q V I z O C q 9 N u F z + 5 U y + c q k b 9 8 k F T 1 O C H f D C T l 4 S R p 2 E o i m i 2 C k e P x z Q l + q 2 C A m o W n X z l 1 a k 3 7 w m h h s J y P T 8 s G Q y J l U P d Y k x d w v Y / e q E y U Y v a 4 l 3 c W m a 1 U 3 L + 2 O G Z i W / 8 o z X k i 2 f m y t a 5 p G 4 A R S Y Q A g K k g 2 j D Y X 4 7 g P U 5 2 r m + c u F X Y 1 t D T l L c k 9 2 E k q p J y b a Z X 2 j v a 5 N t v v 7 P k K 8 S y j Y 0 O u 9 5 P 7 Q V 6 8 m + G o 7 O n w k S 9 x R R h / c U o 9 M 3 A d J W R u U o Z D 6 1 0 8 a y g c / l U m e l E Z 0 b e O J C R D w + n L P f 4 u w d T N t 7 E E q g e h V x a G p e u q e 3 T q A Q a j O 5 / P v g O k 6 g H 6 g 3 7 B o Y x 4 i 6 C / d h H n t F Q 6 Q B S a n J y Q i W S C z w m z y B S C s + q T d s w 5 q i w / S 4 f n 7 s / 9 7 N i U i s g m W x f T h r q y 5 s R 2 w 1 T x H a j P J p d s a w 3 P l g 0 n K w l C O / B Y + o 7 C 3 s F c X s i v p r 8 0 o P 5 L 0 + D d w + l o 5 N s g k S z x Q O y u g e 2 V F N z K S c f o / d M I g y C C m Q a R 5 8 + E 8 z O y i J d A T c 8 o H F p e A Z K i f / 7 4 v q s / O 3 3 g 3 L h 5 p w c a s 1 I Z 8 R K F 8 + C 0 b m 4 r Z z R 0 5 T T 9 1 v 7 D B 4 Q J R 0 b G a J Y b / j o 0 S O R 4 0 7 P g r G R Y Z M 0 g M 6 H 4 m M h U f H 9 l B C k P f v J i M s x n y y G a I y 2 t g 5 L j u O Y h 7 o r S h 3 9 N H t K 6 x L J t a z 2 L k 6 R + V m X T 2 L J s r J 4 6 V S 8 h m 2 9 7 t i x n k i a 3 I m y O 8 G x W p Z V v 6 E S M f Y J F 2 L + C y 8 d h d e K 7 n M + 3 + p L r 1 l a B d V x d D a + m s / v U E t G f h w q r 7 Y w F S Q K 7 6 k 9 h W c w C J 6 H v A g Q w l t v v W F E x / Q F P 6 A Y l R I Z q T A 0 U y l 9 L d m y 3 k Q S x Z A H k C h 4 D P q m 6 g r p 6 W q T R G Z K c p n t k w 6 s K M i S m B u B w F w M e R L 0 W x q u Q I D x 8 w B C Z 4 Z v F K h P 7 C / s a C L I f Z o z J B T h Q n h X A d L H G E b t O h i J 7 z A f q j f M g Y q o b G L 3 Y h i G q S 8 N T c 0 y O z s j 8 2 p b c 6 1 J J f t 0 z q + C S q j m F m 2 3 C J r c i b J r N h Q F A 5 J G J G U X e c Y J Z / E q Q h C o T z A R 6 0 m B M / t U b Q h 4 8 X K 6 O c M i y X r p w + m E u c u D K 6 o H 4 e 8 R B c a 0 / v B E y q b D Y 1 8 c q B 6 V a 5 d / M L c w z P / x x x / J y V d O W n Q 2 q 6 u j A u K M C G O x G A o U 9 Q S 4 f w l K P X T 4 o A 0 G 5 6 u a p b 2 9 W U Z X W q S 7 v d Z 6 2 + 0 C 0 r K x j G T y w K F A u M / U Z P k k m s 8 C 3 + l E A c a h s 0 L N I 2 r c O 3 i o Y 1 R / F j w g 8 o H 6 g 3 k I a P Z q m w f 3 Z 2 a 2 Z x j S D u A 6 5 9 6 k Y F v K q K S L 5 W x O V J C p d M M Y M 0 y L O 1 V 2 z Y Y C X h T D W G f O n D a V q h x g o i C v R a l o Q Q G H E f 7 j Y J V 8 F n K 7 k 6 N 7 M 8 B M M N X J Q 6 0 2 B X 3 y i f P 2 8 a y M m 5 A U E 3 c s a C 5 z P y R V F F B 1 W A b U A z s G x 0 u H q o W H e t r l h k p A f m u 7 w H 0 3 A + / E 1 H h v w z w v k D r h q R e A Q X F y b f g 4 Q R j J d 6 C e A f / u 6 h M 7 R s 4 I q h B P H T a S p x W f p A U p 5 / e h + h H B j 7 3 E I C / 7 m N o T 0 + 8 5 1 L z V Q t L Q A B H t A n a V o R 4 N j R a 3 X A V F T V e I k l g A 1 W 8 z o N 4 x 5 v Q 8 n j N + n 0 y n p A 5 G M l 2 8 + K P Z f k z X I J l m M 4 Z 9 f n 1 v / N X 9 p K Q i p C R 6 f t j N D F B n K 7 W x 3 3 z z D V s n y a c j 8 4 A Y t g P c h T j J Y E A t 7 8 h 8 L Y v 0 3 w b Q Q U Y B 2 8 j n G f T 2 F M B J w f b C / K z 8 4 a t t q + + K V E G i G 9 O Y l E G 9 q 7 F P V 9 w Y l F c J T Q o V z x 2 a i U l d g q z D X F e a v t H e v v H a y 9 u N C u h 3 t 8 p U c R V 4 D x r C T 2 j b D H q 5 f H S w v E Q L 4 t t H z x e 3 h V u 2 v / + I r e z B a n k w E q m 4 C O Y d G x + X 5 O y P x T N L g J m + f e i 8 U s F 3 p G G j e m 8 P j h 0 5 e s T i A r / 4 / C u 5 c O F b m 0 J P l P f s M 0 w 6 Z K I i c 6 2 8 m x + j f X L s s Q z c u 2 m D r Q S 5 W p S D H t / I M f Q 0 C K Y s 8 + C 3 y 2 W A 9 a C a q K t g w X U O s 7 A N c z E e 6 J j M S R 3 a h k g K + 8 5 5 + o / f W t E + j v W b s 7 o N U 3 F c N + T s a 0 c j a X H H y t c 3 H 5 R a f x d w v L V 6 t c e m I p h 6 w R S G o G S i M q N A 0 v n 5 p n e l U L H 5 2 A n 2 h C 1 L q Y S + N u n L 5 u C 5 r l z 5 y d b 3 x S t H K i 8 i K F D f 6 A C Y n P f p n b W e M X T / j v T P k k 3 N G Y H x j q + e e V W G B o f M Z o R x U O 3 I 1 t T f f 9 T C l Y K A E e n F q Q d z E e s z X F I m O 3 n i + I a O A 1 Q n r q X H x 9 m A F x X H D 5 H j r N x I 8 p Z M V a c N 6 r 5 / O K s q S d b O G d T n + u C D 9 4 t 3 e T 5 4 R k A i M b y w u L Q g T U 3 N a 9 o 0 D K 5 B Q r q B 2 Z K 0 8 d 5 A e y + t U / J J s A / G 4 T / n 8 V 4 A l d X C k Z S x v n 2 g b 6 a d R C G r 1 + r + n E V J p O V P / t F 7 d u 5 u I f 6 X / 8 v / + t f K V 7 q 5 O 6 W z n t z g p C 7 W r w r U K Y g 3 a o 3 V I K h g n A X v v 9 q 5 b n Z v G B 8 f R a 9 m S R Y 1 U f W T 8 w u Z J V m c G r Z e c 7 M w G 3 6 L f H M s N Y o j A h u A n A 8 Q L b 0 6 h D K 7 U r F G j T K D u 6 Z O 3 j 7 T Z 2 m i m V q A j f j g w Y C l i b 5 9 / 7 E 8 u H f X p u r P T M / K 7 N y s B Y j C R O 5 6 x 0 y A T 7 4 T H / f j j 5 f N i R B F n B A U q 1 l w 7 N G j R + Y 9 R V 1 l V i 6 z i I m 7 W 4 4 1 y d R y l Z z v K 0 h N V Y W q W Q t y / 9 4 D O X / + v N k h z w s I m v q h T n k O P l H T o p 7 X A 8 a h c A 4 d F O / q 9 7 F A A 5 0 P 9 4 R x L N d E M Y g W Z q K z Y V C Y a 3 N F 1 W 5 u u S B j 8 3 p c O 5 Y s G o I W p n A k 9 X 2 P H O 3 V K 3 m W 3 S m 7 a k O B s U V U I t c b A S q m t 7 f X K s 4 j q j E g H j x u 4 J f F O V H l 8 P 1 A 1 R r j f H l + Q h 5 e + 9 L y i J O q i 1 m p U c D + + s 2 d a i M K p E I D K Y p n 5 u T O 7 b v F n t H p 9 + B 0 d 9 r G f I K Y y z m 3 O s 8 P s 1 y 7 e t 2 8 a U i E s X S 7 t B / 7 U I 6 r x G H a A k Q X t R x N E E x N 9 2 m T w 0 D 1 I Z k M 0 2 J I 0 n n u 3 O v y 3 v v v 2 u 8 G 0 d W g a k 9 P x q Q 1 n c S T y U k 7 L 8 q u e 1 r Q 8 Z S z n 7 Y C p m P Q Q c F Q S F n G + Z j 3 Z I y j P S H 3 p i N D 9 X X 7 X K G T 8 / t Q b W + M a s e p j Y f N 5 N z l 7 v P Y 8 Q P F X 9 o 9 x P / y X / 3 b v 4 5 g t B 0 r y 6 o S t N e 4 q R y e c a g A 9 H 6 k V T m g L p E V x / X k Y t H d T M e O A h E I w 4 G 1 e V s a a u T t U 5 0 2 M 5 R e G 6 a 4 e e O W T b 3 A Q 0 X D c V / G S Q 6 3 O d s D a U g 8 G v N 2 i C R A h S L W j 2 e F M Q n i 9 Y k 5 P f r b s 8 5 p o e D d I H Q K k q 2 v v V K 6 m 0 v P h I p I x i T / 2 1 F S k 3 v A V C R x 8 W t q A Z 7 j x v W b N i 7 z v q p t w V 4 8 C m T W t a y y e j 9 s Q + d G f j 4 Q k c 9 g 9 9 P C S y I 6 J z r J 4 A o g u M U 9 0 8 B g P C + e w u o a B n o d n d h x Z Z 6 l 5 S V T B X G 7 P 5 p S N V k Z K 1 b Q z k c L 9 y 3 o 9 7 f e P m X z p q L o c K d K / F 8 o Q 0 X s 3 9 F S K 6 W e j U q D W A 8 c 6 L U e z x M W + 4 N g d J / J i H 4 / E o h J c e X W 5 g 2 i P j c i v Z 1 u 3 V z A b 5 O v D p U H 1 Y K c f r d u 3 T a J w d g G r l j 2 T + X a 5 c z x f a a O M l u V 6 y m T 2 d Y 1 i 0 5 7 4 N o n 9 Z l / d M 7 l P q g w 3 s P l g e r J 1 A P W n G L i H o w O Y w X B 9 V X V t S q J b q k q 5 A Z k F x d X 7 P k O H z l k v T n O D A Z r c T R g Z H B f r k M 1 w p k C 8 V J 3 J A Z l d j T H t g M m Y Z X Y f Z r n r c B L d z 7 o v N J q Q 3 E 9 + 8 1 u L H 7 C N I Q f E c M H w 8 3 N z T j J p Y y E I w K G w T H B s Z m l g o y j 7 i m z w Y T H 2 1 d k b B Z P b E 4 1 G m 0 z / b 3 d L N q C U b t 3 t p C r G + b x 3 h z 0 e h r a x / p F Y b 5 4 T h D k 7 n v v U E r O 9 6 b 1 W H F n C M 3 V W T n Y 5 i R c G K g b E D o S g F T A / f 3 9 5 l W C u V g U G z c 8 D I G R z y e O h O G R C b l d 8 v 6 v A b m 1 J w L p 0 D Z D g 6 q V O D h O n S K H X / R N E 5 V x 2 X / y f S k 0 H r Y c 5 j d u X L d c D D 9 8 f 9 E k D + r b i Z P H b A L f 3 J z z m H L 8 u 2 + / U / t k 3 r y S r F 0 b Z u j t A K s X Q s h b A e 1 c K n m z d W p V p f Y S q T Q Y 6 z 5 Z T I G O g 2 2 k E J / L y 4 t m N 5 F J 1 k K R l M G u j 1 b o p 0 o u C s 9 C s p l C T t 5 4 g / R x a + l u N 4 p K K J w S u 4 s b w / P S F E 9 r L + c y F S G 6 W U W Q m L I o 1 Q f g D g 6 v z A D I 7 Y I t w 0 J t A 1 O V O I J W M T c 1 Y g G g T h d f v w Q m w C g m g o H 8 c x A d j g A c D L Y A Q V O / x c W h N Q C O k x j / 8 R x h N O s Z h 9 9 G 5 Q s u I 7 M V I M E I c 2 J c b r 2 U E m m r p 1 T Y M x L v B m O h d q L y X f v p m s w v L F q U N 5 I U Z h o e G b G p E z b 5 U d 9 n J 5 g J I B G W F p f s + T c C T A Q g e A b I L Y g V g 1 X h m c x 3 r n x a u J G q h N A C j G O S 0 H 4 j 5 q S T 2 l A w 2 P c D c e e E 0 P v C a D g j C q r y 6 V 4 5 c 3 5 3 5 j + F s f X u d B v R 3 p Q 0 Y 5 M G o V R q x c F Y V F o w p b K X S F T e Z o 0 G P j q y d j p 6 b 8 U D 8 y D i J S t n Y / B 7 4 a y t r O z R 0 t I q 7 / Q t r z K T R 3 3 d x l 7 C K F V w M 8 B E 5 G z 4 7 v s f y k Z N 4 D G c U G k z M D B g 9 l R b a 4 t 2 M G 3 y + v n X r T P i m X A 6 / P D D R V u Y e 6 e Y y I M 2 Q d L 4 N X Y 3 A w t a Q 2 4 8 J 8 M K F r d n D O Q k k j F Z c R v + K 2 j b + + + N T c 3 G i M Z 8 + o 9 9 0 6 r q Z b J 6 X O n H l 5 p K Z T a V T i w c 8 K I Q u 3 B 7 4 I X 8 e n 2 V q l N L 0 x Y 0 y i L S z P Q E f m z C M x O V i A S j Q q P S T U X h 8 9 s F m R q 8 L h 3 V c 3 L 4 0 E G T O E g o x k h S q k b A x N w T T x n T v k + / e q p 4 Z Q l I A a R R 1 A L K V N i l w a r I w N s T H V k 5 0 O L m 7 P A 7 x K X x J u E s S l H g 3 R k 8 R l K F V 7 R g Q J a O w b v 9 e Q Y 3 C O p m u K I u I 6 H m V E L x v b u r K 1 I i P y t 4 F y S M D 2 y d n B i X t g 5 m Y W 8 M L 4 H G R k c s u L i q i h U 0 S q q d M V X R Q + e l k 5 u N 6 1 R J J E + 2 y E y M M 6 V T L m L m 5 5 G Y T f S 0 L E d c o 3 W R r F A 7 c z k j 7 7 9 7 Q j r U J n 0 R 0 A 7 4 x f x b T B d M J e k 9 c M C I h w o D S B L G V D w g D n p t 7 8 T Y C K R w B m / 2 L s v r R + p l 8 P G Q 2 U a o k r O z c z I 1 j Q t 7 3 I i b s Z p D h w 7 J K 6 d f s W v C v Q q D z R A p C S 3 D 4 F d I x x w S X l C P p J a m Z H h 4 1 F z a q J P k D i d / + e T U 5 s G o v D u S i v E X 7 D j s T A 8 W X G M F Q 6 Q Z d c F K 6 j A r h A e T E T 2 O y 7 w d x 4 2 e z 9 K h D H B u B 2 z Q V n / L M x O Y M i d I N D w T e Q l D Y R 1 i m I n F u V e Z S U t p u y B P l E n p V P w q J b Z f m Y v O z 8 a c b H t F U t o J 4 o w I S i c Y c j G V k 6 7 6 t H R q m w d p b T f / v R C V z 2 N R 9 e + l 5 R X r k X w F A y I T P I M B l s T 0 m U s 3 w v U x 1 + D 0 z L j D c V k D X P J 4 y C A 4 3 L U Q I O N M E L D F X i k W l B m Z Q e s B M 1 D I 6 B o F r i J b 0 L H 2 j K m F l f G C F r 0 u F V e G r b I Y P R Y Q w / V + U J 8 j r 9 L x y y + / s s w / v v e N A h 0 I A 8 G U 6 9 d v m m S i M + B Z s f V Y q Q N Q P 6 z T R G f z O L D g H L F z S H v G p a Y m S 9 P 4 n x U Q M B 6 1 M M g V A a O F 4 Z k J W 4 c O g W 0 8 d s Y 8 K p l g T M 9 A r u h 2 U d 0 j Q J b 3 d 8 4 O t 4 / 2 I o 0 Y z A R T w d S X H n E P x 0 R W V E J Z / j 0 6 l 8 b t y R v 4 r H i h D D W e U y J p b 1 F C p m K o c N c Y E D z J 4 z 2 w H 6 K c A G E k i x m H Y C i y 7 Z C R F b C 4 t c / / x 1 j X v X v 3 7 H e C I C o 9 O K 2 d X O S n 1 L D f T F U 7 2 J q z g e Z f H E 3 J L / p T K h n r z P 6 C M D x 4 d s K P C P V h Q J W Y O o s 1 2 w B 4 I F m A r b e 3 R 8 h m C 4 E O D Q + b 0 4 T B X E K H s P 1 g + M e P y E f u F j u 4 9 O M V Y 9 x f / / o z 7 f F d H N y z g P s h L f x q h l F A X f P g f M 8 A 0 8 r I v D / F i L y u f v U 4 6 j e d g B v c d 4 z l p R S u c a 7 x j M Y 7 U 3 f m 0 d P v M O j 9 J 6 z W 4 i S b n / P k C s 6 J v J x 9 + + 3 i E 7 0 Y 7 N o E w 3 I F l W h Y 7 S g q n i n Q V A 6 V z 7 i M 7 8 m p 2 K 3 g b E / a B l s x e J t b O 8 0 w R 8 r Q u w 8 M P D Z 7 6 M i R I 6 b q s R I F v x M E W W Q 9 G K P C r b 2 d g F h 4 h r a 2 F l s / C o 8 c B B g G h A N T o H I i X X m H r 7 + 6 Y M T I d a S c R s K e P O l c w z h 1 C K p l Z U d 6 e 4 6 9 x n K i X R 3 y + e d u 1 c E w o l R Z J u z x 2 2 Q L 4 l m p t 4 3 A 7 x K x Q L i Q b z f z l B b z Q u h N 7 K P k c F D G 0 G 3 S I T C t o 8 Q M T p X T G 9 g 9 / D 6 A V P K 0 A R 3 4 E C M K + 0 0 6 5 Z F Q O U k m t O 2 Z r h G g r 9 0 u s W / v P F p L V S 8 A s c n H Z n D T G y F d a E y 2 k S R H j x 5 V 4 v p a C e S M E c p m + O F R l f Q 0 5 2 z O E U z j n R l I K G w 2 7 g 1 w G t x / 8 F B O n 3 J S L A x 6 e 4 g 9 y l W / H e D + D M b C u N 4 h A y A o Q p U g z O C K h O z H / m B A F b X J g / 3 Y n N h d e C f x h g Y 9 f G T A R Z p x D K m H J x C V q k k L B I o 6 h q o V j 2 O b P V u U P s / g P 3 2 B I d w n 3 x 0 z u c / 8 a v Q D c 5 1 4 V t z g M A 6 S C C Z B X a f z c I w E 0 + T l k Z q g l b G s 3 J / Q D k e f 2 6 V Y J i p C m T m r q m c + L f / o z 3 4 h y e r N b e 2 d h O o 4 I R Z 7 A Q V C p 3 G t A u l 1 i i I e a c L 0 c c J v a J y o n j a M + X S F X B + l g W I W H X D + / O t m x 0 C c n p k A q t y R w 4 c s e W M U M P z v 3 3 + o z 7 G 1 g c u n B Y P F M L p P V s P 7 E t n + 9 d f f W C c Q z i H O s z M z N c h M g D p B N S O C n Q 4 n y E y A 3 y H K g + n 3 e F R / u H j J m A k w W N 6 k v 0 N d P A s z e e Y J b l N 4 F 9 + G S K S x M b e a P B 0 U A 9 A + u s L e R z v Q G b U L L U E l z K P n c Q 8 c E Q x p Y F / f f D w n j 6 d j M r k A w 3 F v z o N W n G S y X O Z 6 X b L a j V W 9 y P J C b S i P 2 Y o 6 V W s W r T K p M N + T A T x 0 p K e C M J B a x N h t B F b V A F 8 V V y v c C B A S Y z p + Z Y k g U H f O n j 1 t w b R b V T m f F n Q e r M d E R P m A 2 o z 8 z r v v v m 1 h W G H G K Q f s K F K f c a 8 o w I j Y p A T 4 s u T m n / / j P 5 W b t 2 4 Z 0 T K U Q J 0 + C 7 j e Y y 0 j O Y a g D X k f F g R g m 1 U e f / v b z 0 2 F Z d u Y Q v f r w d V c H d 5 W Y r C W R K i 0 / R 3 t 8 K Y y T f Q 4 0 t e M a u m Y z n v 2 K L F C T v 7 4 H 3 5 k 9 3 j R 2 B M M l S 3 E b A 1 Y J 6 E Q 4 6 7 S Y C 5 6 T j + 1 g x 4 Y 4 q A n L 4 e + Y i q v 9 B Z i / A A u e 4 g 6 y p Z B v c I d H X S Q b B c I j n 2 o P f C p U y f 1 N 5 C g r R Y J s V V G 8 q A n J + u q k q P b o Z i c n D Z i v q Y 2 F Y G 0 0 9 N T t s i 0 x 7 H + f p l W 2 2 c 7 x q m C j L Q q l a z t c q p O z l s E x z R u 8 J i z i 1 H h e U e T N F q 8 3 c y n 2 U t a H j 4 Y s O E O N J e F 2 h N 2 X n / 7 i v w 8 w o x s p Y 2 i R 8 9 7 9 2 L 6 7 g 2 N 2 2 v v P i t e u F P C l 0 z T P j c x z J g q Z 0 z l Z 2 p S 4 b 5 H R K r A B I z T g O L u V Q S T T E 5 t M a 6 O / B a k D f O / E Q Z R 4 e W O P S t Y h p M X 5 3 2 w b V j Y L K i S b g Z P y K h F r D O M H e K R T D L Z c E l e P f 2 K q b p 4 H Y P g O i I q o l Z E 2 Q z 8 r i / c J 1 h c W 7 n 9 3 + v 9 6 1 U C M i Z 3 6 O A h m R i f 0 O P u e v 1 b u h 7 G M i Z x E u 3 y p c u W 0 A b G Y a m a p R V 3 / O a o d r q p E h O t M l M h I 3 / 2 T / 5 w H T 2 9 q P L C B n a j / q 0 U x 6 S o T M a N v v v u + 1 L F W 0 M 4 0 L M i O Y g q 4 B h g 5 Q 0 P W 3 x L 8 W N g I e y N g N p z 9 r U z 5 s 4 O A / V j / / 7 u p y L 2 r e K 4 e e m e D T g u f v 3 r 3 1 g 9 h c O y k O J E e W y E j z / 6 0 N T Z r c I z k W u P t Q x V 2 u + Y i k H l 8 + f P 2 S A 6 b n 1 W 6 2 c d q K P 9 R 0 w y 0 4 G U P H 8 U x q 0 y N v H x 9 O n T x l w U A l / 9 / C Y z B T j X J B P 7 l K F 0 f 0 I F O o P c Q T p 6 k f / 2 h M r n s V j T b h 4 p Q o R w 3 z J 4 y O R D q / S i 5 A q C 6 I F H R C J M L s n R 1 p K d w 6 Q 6 D 3 J 6 b w V I C s a r h o d c p l j A g D K / O z I y v u 6 3 n x c M V E c N j G 4 V 2 H j Y H C x L G m Y o n p V g W w K K / b t 4 Q P j X r 9 + Q u 3 f u y R t v v F 7 c G 4 2 1 j F L 6 9 F p D s E D w O E e Q 5 h 9 + + L 4 x B P Y p A 9 G o 6 l U J F k X L m 7 u e R S J o X 5 N M d m 3 O b C 1 m M S 8 u L V p u D Z w t z M T l m C t o L 0 4 q + c 9 C L i N / / h d / X H z a v Y H 4 X / 3 r / 2 3 X o 8 0 3 Q l N D r Y w N D U q L E j e R z B j O Q X h J 4 T / J e S f 5 l C z P j U t N X a M t D M B a R 3 6 a P G c F x 5 c 2 A k z F q P w D V n a f n r E x M t Y k G l l p l d m F Z V m R R l v 9 Y z u E F Z I P i U x g 6 9 M C V z i E e / 6 N c + u 8 e g A b B S n 1 4 4 + X 7 F x c 5 h 7 U G 4 P b r W q z c e 1 m k t c z l f 7 n m 2 0 D G I F t X P 9 3 b t + 2 i Z h f f / 2 t 2 T 1 E p N D R 8 W 4 z W o + 1 B B R X u A g J V H V c 9 I R i w R j Y y I y z o S W w + g Y L e 9 f V 1 U i F q r B L 6 Q p J W Y 8 I E + n v w U h 4 9 I o M d e Z E p 3 T 3 7 v 6 s 3 I 0 Q / 6 t / o w x F n e 6 R k o k l p K 0 m b u o c E s J N i t N j H A 4 0 P t v + O y 5 u e s F f / 9 3 f m T d w e G R U Z g s u c N P W j 9 p C r j o P i I y x J 4 g B A l h Q p p 5 L H J G F f J M F w z 6 Y q r S p I s 8 L n C A 4 F H j e p w H P h B N l 3 7 4 u 6 w D K A W l B / R E t E m Y 6 V G a c Q P / + 3 / 8 / p h H g 9 O F Z I H 6 u g 7 i 9 9 y / M T L 6 g a i I B u f 7 4 8 e P G t J 2 d 7 X L 7 z l 1 L 8 c y Q A N I d N b p H j / H c q H a M / x E l 7 8 a Q n C u d o R H c / j A j q i A h U 0 u L C z I 3 / k A a 4 n N y p L t a p h c K k i o G w j L u V B N P y y d / v H d s J 1 9 i 3 9 0 b K h k n e w S x j P b c h W W a k H Y 0 9 y k D f f R s 9 L 6 + w Y N M B W h o b A s i J S b y + 2 W 0 m I S f 6 G + i w J 8 F d 5 R A n m h j z t e c X i W y Q 6 p e M t 3 9 e c A g 7 d W r 1 4 2 4 j h w 5 v O Y 9 w o A Y I e D b t + + a r c G U f N z r G 0 U y 4 N 2 b n Z 6 V I 2 q 3 l A P 3 R b V y 0 + M r z O M I g e P V d H Z S X o 4 d 7 1 f G K E 2 f I W x o 4 N E j u / d j Z a Y / + Z P / 3 C Z o P t Z r T r 5 y w j y j X i X k X n f v 3 r c J j o 6 h i u q h q n r G v K k V 0 0 K I 3 Q Q c m 1 G J y m R L H y l D / g 8 k 3 q 2 R m M y v I J l c N q Q / + Q d v S k v 3 + r y O L x r x f / l v / v d d n w K / W V G 9 S 6 Y G H 5 i X C J X F 9 c Q l v v d b 1 n M G m I p P J B X x c q P 3 L 8 t 8 B a v m x S 1 G 7 6 A y Q X h u 0 1 a A O 7 u n s 0 U l E 3 O 2 H E P N L F c 8 s 5 R i h c Z u t f F q q x O W m e i e G u L Y b l G q G 2 D c j W S b E B f B v k e P H h Z W C i x 3 P s B b 9 t 1 3 P 8 h h P b d m A 6 b z 9 U b U B s G 0 S H r q G k c C T g 3 G u I a H h m R o a M R s H 9 o C 9 a 2 + O N O Z 6 x n D I 5 S K A G D q G g k 0 v z B v c X n L S y 5 f B x m g z N E A o / G p j M P 1 H C N c i g F Z H A s w I M / O U 3 E t T H z z 5 m 1 p b 2 u T R 9 N q w x V V v b b k k p x 9 9 / 1 1 d L M X i j G U f u 4 5 V D V 3 S H Z u 0 m w B 5 s H Q W A 5 I L c d S 9 m G b L i U V B S n F J y p I b G V S p j M u l w T e I J 9 A 5 W m h V p O t / L 6 c K f l w 6 p P 5 8 i t 4 b A B s u 6 M q 3 R g S w M Y 5 f u L Y h m o f e Q u Z f U t 4 k p M S a 6 V y F A Z s L l e T 9 f K b A a c B k p e F 0 Y J q H p o A B E / E B l H z P f v 3 2 c R F 4 v c g / I s X L 9 s 5 q J V 8 E h F / 9 e p V e 7 Y 6 Z T q i 6 k k j s E + f w Q 3 Y 4 o A o F M e R n C M C y U g E P f c g V z k r a t R p e 2 N L M f V m W a U 4 9 0 5 W 1 8 n Y n F 6 j k q m i k J J / + s / + a 3 v O v Y j Y 9 / f 3 n s o X R M 3 C u A 3 k 0 l A E t e I 0 o O E Z z O Q z X I L g G r 9 m L 2 m 0 w j N 6 n w Y k z P z y Q Z U S h C N m n B + s u x R O J b Z V E P b z 6 a 9 / I 2 f O n j a v F + q b f 3 5 6 c B i O w d f 7 9 x 7 K 2 2 + / a c S 9 F S D R i N c 7 c e J E c U 8 0 Y B q A Q 4 C 8 E 2 O j 4 z K t 0 o a 0 B E g h J B U 5 3 m E C H B j k d 4 D o L S 5 S 1 d R r V 3 8 2 J k d l n d D r 9 q u 0 x d E y T E R 8 S 7 O p d O S E 5 5 1 8 B I R X 9 / D i P n r 8 W P Y p o / I c R I q c O H n c p t I g o f A A I r l 7 D + w 3 i X d 9 V O u 9 u L T n H 3 1 0 U r q P r Z 8 Q u l e g D D W 8 p x k q O T d i q a D w i K G / + 7 w L 9 F z 0 Z E H G Q i U j m w 6 M R A G f w l C 6 W a f 0 S E K X 5 w E V Z f c L o L U 2 J + d 7 n 8 3 9 j b 3 n C Y 2 B W H 4 B 5 0 B 1 d a 1 5 u l B f Y b Q g M 8 E H / 9 d / e C D / 7 k 8 O F / e U g P 3 x / X c X 5 Z N P P l z H g J 6 B / C c I 7 q M 4 V 7 a b 0 A d g K u + 2 p m 7 d + e 5 c m J b B 9 5 a 2 d h m e q Z C e x r S t 1 x u v T K i q W C d T y l C v n T 2 7 + n 6 + w F C 3 b 9 2 x + E K + w 4 T Y h 7 j V + R 3 s Q x w j C Z W Y 2 I G j K 8 2 y u I Q z I i N 9 L X n 5 g / / i v 7 R n 2 6 v Y 8 w w F s i N 3 T f W D i Q B E h o P C M R I S y 0 W n r 2 e q C l v R z 4 M J g X 5 C 4 b P i s z t J F E y 1 B 4 o 7 F E w u Z D 7 U 0 w L C R O 2 B + H s P 9 J o d s R W Q e j g e M g i d 0 + K O n D 1 7 Z r W e g G O C j T 9 d 8 f u Q J n 6 f H 3 c q F V P b l P C x 6 4 i U P 3 r 8 F X k 4 l Z A f 7 k / K J 7 1 E r t e p 9 L p q H R / h Q 2 G G g l l w N L R 3 d O h 9 s I m c + o d k g p n Y p h 0 Z D I 7 X d 8 v Q j P 6 m q n o J S c s / / e / + Q q o 2 W 4 j 5 B S P 2 w 0 v A U G B x 4 L q q H e T q R o 1 A v 0 f n d 5 6 / o K Q K M h T f v 3 p Y L e m s a 4 S 6 Z M H U t K A E e 1 q w P h T q H 2 M k 4 w t r G 5 c F z / r b W C G + Q h 4 8 S c j B N r e y 4 W a A G R g m Y J b v 0 w D C Z M 4 U B j 4 q J C F U Y V c 6 T O A / b a v I G K v 7 1 h X 2 R z O S 2 3 b H Y A B m E 7 P Q A Z L 0 0 Z Q y w W S F 1 F T m J D F 7 R f p 1 P / U f Z q h b y v Q 4 P L C V O G 4 x f H o v J B V S r 7 a + U Z a W V e J n l + X m B J l z V W q q d P r n / + I v 9 I m f r z P c D b w 0 D C W q P y + N 3 L f K Z 8 o B C S K Z r B e U V M Z c R U b y D E N v / Z u 7 N T Z g S H v g m H j z g F P R / D l P w 1 w 2 D W J i W Z Z i r T I y H x 1 c C u H k 0 o u S q G 6 w 2 b w h Y b I O G O x E B 5 y z D E Z b G 5 d i 0 D m j x N b R 2 W m r + W 2 m 4 j l m c C X 8 f a M S Z i T / H Y 8 d 0 y 6 m 5 1 a k U N s t g 9 M k 6 8 9 r u y x L W z V q a 7 V 0 1 G U l G V c p R H 0 U G Y r J i F N 6 H X k 2 + o / 1 m 0 S i o P 7 i d E m o y j g 9 O y c P Z 2 q V a b G b M v K n f / q h t H d H r 4 6 4 1 6 C U p 3 9 f h p K o k v q G R m t M 6 B / j m E F D R t A t U h 1 j 1 x o H F c I 1 H o l S m O H a M P O V 2 g c p M 4 5 n V H p k c y W C C Z a t A F 2 / u S Y n N x + 4 t Y L D 4 N m a V U j U z l 4 0 5 r / 3 Z O O I b u w W B k j r 9 H 2 8 7 b I Z 6 M 1 Z q A 3 J g A s 7 H H r k 3 2 e V + I 2 Y Y Y L g 9 3 A J n B f 8 V M Z Z E 3 d X 3 C a u b k X q 5 O 5 c m w y o Z I K Z 2 I 8 N N Z 2 u l a F Z k Z + G K 1 w y F a 4 r M s 4 d r Q + e m a E C a y + 1 w 7 D F Z t J 1 M r c c k 0 s D W R l e g J m c i / z 4 / o S 0 s 9 R o k B b 2 c I n / y 3 / 7 7 3 Z 1 9 Y 3 n K Y W a R k n m V 8 y D x N h F c 1 O T P B w Y s E j t n 6 7 8 F I i q c M Y 9 K Z 7 P n n 3 V X O g j C 0 w 6 d E z D O N I + V c + U t g y e m T w h g o 2 k F m p V R V 6 l 1 H J K + r u T M l l M J 9 a Y z M u p r o w 0 F Y b N y T A f a 5 P F b L V F V 5 A 2 u k G P J + K o m 3 a 6 E d q F r 7 + x S A X G l m A Q D k b 9 s n 8 u g B 1 I E h c i D H g 3 I h / 8 s x u x F 7 f X q m 6 O C T y T r S / + 3 N K n n W t F t 3 W f + 8 7 x v H x 5 v 8 p W r 0 f d d t c 4 h r J r c Y 3 r N h 3 b Y i o v r b V O p b v 4 q F I W V / K S m r x v E h W P 7 a X B u A x N F 2 Q p E 5 N Z Z S h + I 5 3 J m q p H G / 3 y n / x X + s a u / V + G U m S o l w i 1 z V K V W b R V L V A r i E s j l T O D k P T 0 L m k l y U F c d I G f 9 l 5 Z U T C i h t l Y n I t o B 6 p A 2 9 8 A I X g E t 8 s x V n t z r c y M 3 J S D 3 Y 1 y v E u k t y k r f a 1 q P 1 R k b R z o g B r l U z m m s L v r y c E + N F t p z M V Y F E y d X Z 4 x g m 3 t O i B 5 V R Y W 0 z G 5 N p q Q 2 q q 8 V M U L S m A V M j i j 9 q J u + w h 6 H o 3 n Q 6 2 l l / / N Z 7 + z 3 I O o t v 6 5 j a g p o W 3 d K H 3 f Q j G J B h P Z t m e W v H y h z F R i H p i t t O 0 Z y 4 5 r a U h m p L F K 7 S 1 l H E t M q c z W V J + U x b k J m U 9 V y l y K j E Z O G l H M P a 6 f r G L / 5 / / s v + W p X y r E L j 4 Y c a 3 w k i E z e s 8 G J T t V K l W o 7 U T w 5 Y Q a 6 S R 4 J P C S R Z C b m 1 t k d H T E 5 g Q R Z f C 7 e 8 V 1 i 7 T g u P j l s b R t s 8 / 6 F 8 8 8 o e 9 2 P L A N j M i U Y I i r I 5 C 2 7 + A B y y r L u M 6 j g U E 5 o 5 J R K i o t x 8 V C e q 3 z I g j u w b P o 7 Y o I N I d u 8 q 2 t N i d n 9 6 V V G r D P H e f 3 A W E 6 L K h 9 8 u R J 2 + d 2 O y b w 5 / j t 1 V L c p 3 / s 0 6 b G F D / t e J G J j D l W v 7 t t J M h X 9 1 l B k P 1 F B o K h O E e / u 2 3 H O B y r V 2 a a X X I R 8 D 5 l M u r f w f p p u T O R l I J W J 3 Y S H j 8 X p 8 d E z 7 z 8 j 3 / 1 3 6 z W 9 c u E 2 M W H L y d D g f T Q H V l Q K U T + b t d D 5 y 2 U B e f E 2 b N n b f z K u 6 J Z + K y x 4 4 D c m n I r 6 1 H 2 N 2 t v m R + 2 n h 5 p 5 / c 7 s L 2 W q Y K f w G 9 D X L i D i Q w g s c w 7 7 7 z t 1 D e D O 2 d y M S a X h 4 O O g 9 J 9 S o C w 7 b / b L n 4 o q d p q 9 i 2 1 e a n O T c i N K x e l o p B W 1 b P a o i G I N i C i g e e w S y B 2 K + 4 G f t v v L + 1 z J c h Q 9 l m G o U h x / O 1 A o n i u Y x x 3 f X H b M 5 g x l P v u p 2 g Y g 8 F Q y k x I o J r s k M w V 2 o 2 5 X P Z X J 5 n 0 j / z 3 f / k X U r k N i 8 H t P k T + f 3 E 1 y z l Z E J K 3 A A A A A E l F T k S u Q m C C < / I m a g e > < / T o u r > < / T o u r s > < / V i s u a l i z a t i o n > 
</file>

<file path=customXml/item3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b d 6 5 4 c 9 - 2 e 7 c - 4 4 a 3 - b e b a - 5 f 8 3 f 4 e 3 b 9 7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 5 4 . 3 6 8 7 0 7 3 8 5 6 7 9 7 7 < / L a t i t u d e > < L o n g i t u d e > 6 7 . 0 7 9 7 2 1 3 8 5 9 9 6 7 9 1 < / L o n g i t u d e > < R o t a t i o n > 0 < / R o t a t i o n > < P i v o t A n g l e > - 0 . 0 2 8 4 9 5 8 4 7 4 3 6 7 4 8 3 4 < / P i v o t A n g l e > < D i s t a n c e > 1 . 5 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F n g S U R B V H h e 7 b 1 X d 1 z J l u e 3 E 4 l E w n t H E A Q d a I o s s o o s 7 2 / f 2 + p R T 0 / 3 t G b U M m u N l j T q 6 V l L W h o j a R 7 1 0 A 9 6 1 R c Z L T 3 o Q T O r u 2 / d u r c c y 7 F I F l n 0 D i Q 8 C G / T a / 9 2 Z C A P D k 4 C I A m A 4 O 3 5 k 4 E 8 e V y e E 7 F 3 b B M 7 d s T + v 6 9 + K M j v E S o q k 1 L Z + K p k M j n J Z r O S z + d t f 6 F Q s O K 3 o 8 D + P z y + Y t s / j y R k J R e T 0 1 0 Z u f 0 k I a m M S G V c Z H a 5 Q q o r C 9 J Q n Z e R O d 3 x e 4 J 4 h U j O V d W G a K n N y e H W n M y u V E h n f V 5 q E z m p q N C L Q 6 A u / f 6 f R q r k y W K l x G I x K 5 W V l Z J I x C U 7 d 0 3 y 2 Z S d 8 / u C 3 y u G a u 7 u l 6 V 0 k 6 T T j p F 8 A V t h J o / O h r w o P + p O k W l l o L 9 v + O B w S r 5 + m N Q 6 K e 4 I 4 J A y U 3 + 7 9 i 5 F U G + e U T z 8 P s B n X u / z 2 d 0 a + w 6 T + V J V V S n J + J z M T 9 y x Y 7 8 P U G r h x V / + 0 r T v l C y s N E p K R U k u l 7 M C M 9 G 4 w R J G 1 P 7 x + Q q Z X t L y 9 5 C Z T q l E v l C G m c D D q b V S G Y Z B e u d U G / D 1 6 D s x 8 H h G m U e b 6 F x P y o 5 z z L c P H d 9 K t k H q O 0 / p m e v b 9 G U s F R H 7 X r p S 2 3 Z E F p d r V M 0 r S a Y o R g m j r m o L O s 7 f I / S 1 Z G V f Y 8 6 Y K o z e 5 p y c 7 s 7 I + 4 f W q 2 j J h P b M c c d o m U x a 4 s V t s L 8 x K z 8 N x q y u W 2 p K 7 e I Z K 5 9 T p k r X S E 3 L k c i 2 f d k K n U f U / p e m N H W f l n S u W R v S S a Y w M w W 3 P R J x t y + g p e w o f n H U 2 W V 7 H W P z c a u T x X R M a q s K c m Z f W l 5 R J m J f k z J D V 0 P O 9 s 9 E S G 4 k O o j F K t b U N x L s z P 6 8 2 l A V a o + m r c 1 8 m 9 B W q X T O 2 i 5 T a J b a 9 t P r 2 v e l K / / h 6 4 s b d + N 7 G E i m V L b J J B P M 5 B v K N 6 j / D K K 1 J i e v 7 0 9 j H s k X 9 6 u d r b R D O K Q 9 f n + H P p s K w o V 0 h R J j X i Y X 4 3 J t R L v 0 P Q w I w 9 c c 2 x / 3 p y R R s b Y u V 7 I x i e t B O i e P h V R M 6 p N r z / O 2 1 O f 3 k l K n x 0 5 o f T y a q Z R R Z V 7 u z n E K U i 2 R q J R K m Z X U 7 H 2 7 5 m X E S 2 t D N X W f U G Z C M j k 1 b y v M p H 2 n n O v V X l J v s a g E X p N Y f 0 4 Q 1 Z s c 3 w w J p R m I B w / a 9 4 + q 1 N a I S X t d z q k F W 0 B H / d a 5 / Z f H V u y 9 t g P B t 2 b 7 q w d V 6 z o e P J 0 w U 1 B a w U x I t 5 x e l M 8 X 1 A a N r 7 b D e w f T J s W + G a i S A 8 0 Z O a e d W l 1 V q R O k D W n L r D S r + n d S r y i 1 9 c t U X k o b q q K y S h Z X 6 l b d 4 l F q X h j s g 5 k 8 G p K q b m g v u x F W l A G e F Z + o m t e p K h I O j u F Z Z 1 N 8 M 5 C U 3 9 6 t N q 9 X F L B f e p s c 5 T a r i j W x 4 K 6 D e L c C b J + z P e v t n + d F N h e T 3 9 2 r l u W I + u A 5 l 5 S J P O p U J U R y V W i v 0 V C 5 s s p U C X 0 H m A h 8 q / W w s B K T d 5 X J f n V s 2 Y 7 7 d k T 9 S + d r J R a v i m z 7 v V 7 W K 8 N 7 H P H K p M Q b T q + q e V t l J v D T c M K Y i B 7 0 y w d J 3 b b d z 4 2 w O o R E + l z V y a / 0 N x q 1 1 + b 3 t o I p 7 c E Z 2 8 J 4 R 9 p 0 K 0 M y l I N 6 t R m u j y X M v u l U q d b V k J e P j 6 Z W p d b m V 2 8 O n B L l J D q / G 4 X l 5 W V 9 l 5 z V O W 3 Q V p d X p n d M d W u i U u a U q c D H R 9 T G 1 O O e q e g o K + p P S a w i a c d f J s T + 4 4 U f t 9 j c e w N V r e d k Z e X p m e l l B K p h O W l W D p A o l 7 Q r 8 W Z U s s w q 0 c J U T 1 M N d A j v H U x Z p w N Q X d / u S 2 2 q I o e R L + T 1 H V y f v a x M V a N S C n v p 7 p N K G Z i q t O d k I N 3 b W Z / e q b F t x q i w q e L 6 W V i 4 Y s d e F i h D X X r K J n t x q G 5 / X X u 9 0 h i T Z y j w + 8 Z M 2 4 V u V S P 7 V L q k V Z M s F G J m l 1 E t D N x G q X C V S v + / 6 H d e y Q V V 5 Q b V B h y c i U t S 7 a W P V O p t B u 7 p G Y / 2 8 d E S Q c A 0 S K 0 v 7 j u G / Z U y V Y X u y + a d a u k H f m G q i p h 2 m A v X 7 L y X A b H / + M 3 L w V D 1 n a / J w m J h j d 0 E Y J r / x E z l g U 3 z X s T Y E f j 0 T r U x V x j Y l 2 / 3 O e c N 9 l N l w J O 3 V e S V e W E G b Q k t 6 x l 3 R m 2 r i 4 N q J x W x K q m 0 f H q 7 x F S U S l W p 8 4 s / F 8 / c 2 1 j f f e x B J O u 7 Z G l Z G 7 f I T J 5 Z / h M z l Q e 0 C W C O c s D Z g U Q C r + 3 L y B s H 0 v I H K p 3 e O e i Y C X h m y j 7 l G D j M t J L h 5 s U b a Z t k s y W H y Q + P 1 w 4 d / F q Z C L c 7 5 x 1 t z 1 g b + o 4 z o 0 Z o L N F e P H N v Y 8 8 z F A O F u f g + b Y y 1 4 0 z l m K b c / r + P e L U 7 I 6 8 q o w T x 8 2 h C l o q q X k 5 V r M b q r L y + P y M d D T l z h m A / R c F 7 H J 8 G 1 Y m 8 z K 0 U b 6 g c G o + r 3 V R s n 0 9 U f Q y 3 1 Y W H V f I b l Z p 9 z V n p b 0 + v t j M l W w F D 7 X l y 1 Y 5 E e 5 C 9 / K + q 5 a z F f G 3 F C R H + v m U 8 6 3 W 7 B K K 6 3 z 9 U c v l v B a h s 2 E 8 e g 7 N x c w a c U i a r L d o 4 M Z U i p z o W b W x s M + D S X w 6 4 x 7 e K x u q S a E O l o 7 i 4 v 5 L K H k Q u X z C m I q q / s 9 5 r J J y n 1 1 X 1 B y h j b / 7 b 0 y x f 0 3 Z c U q m S 8 8 E X E G 6 I 8 P c t g W u e 5 b p d A C 7 m N w + k 5 A + O r V g I 0 M 3 x y u K R z Y E 9 E l b 1 G N 8 6 0 L K W c e r V v q p O O s d A X j u s z V B T x j 2 + F a T T J T s u X l k p 2 U K J 9 K L a c m y + Q s b m X B i T F d 2 v Z C C 5 y g P u p D 2 K P T u w y + B t K l O z R j J 5 h B v g m R C + x 3 b c c 5 v w 4 Z G U D Y L S O E R + 4 z x g j K o c q D K P c m N C e N D w 1 A X P D Q 5 0 + + D W z f C 0 b n y P q q q 1 Y 0 q b 9 e S e i R g 6 W G U q l W 6 Z Q p X u V P u r S C d 7 r e x Z C R V v e M X s p i j p F E a 5 / W X x l O e 3 1 j r b o k o J k v E d 1 B h v t J e z O Z 4 V 7 x x M m b O A 2 L f v H l d t G q 3 B 0 e D b H G h e K 2 n 8 s b h 5 3 D b H 4 s J c c S s a E P i T x a e 3 p 0 A 2 U 7 L n k q E x r X J t i A q 4 t u 1 j k o r 1 F r f 3 H q i f I I P t i V J V v 1 8 y m Y J J J 1 + Z v k J L F e s Q / r 4 h O H e j 8 y O O w U z n t S d n N L + / H Q M + L W / q 9 3 e V 8 F G t m M 7 g m e t 5 Q W R E Q 9 L Z E O n c 1 m 4 a f u K a y r W q n r / L V p + x a N p s i K 3 Y X F G o T C R k b n b G t n m c V 0 L T R M q 1 L Z 8 2 H m V f 1 Z b S Z 8 z G 2 l b p Z U + V v / n 2 y n o q e s G I N e C I c N M x q E y k F C h X 4 R 6 E 3 K B 7 R y J 0 b j k w z T 2 p 5 k q 9 2 i A W y l M 1 L V N T 0 5 L J 5 q W 1 p V F G R s b k 9 O l X 7 N z 5 V M y i C L g 1 B j / T H 5 4 V R 9 q y V g i i Z X r 5 0 w I 1 c a s x f w D V z X r T E K h r x n 6 2 C o J j i e d 7 G q R S K U k W b T f c 5 W H Y e F Q A / j u D v / Q M z K E q F H J S H 3 t k + / c S 9 p w N l W w 7 u 0 7 V 2 w q o 6 6 Q S 1 G s 9 G U k U 6 W E 1 W n s L 9 / B t e F i J m o H Q U 5 0 r E p + 7 K w 0 N D X L w Y J + 0 d h + W 5 u Z m i a u O 5 5 8 r N f 9 E V h a m l f E L k Z P y t g q 8 e D A T s 2 E 3 Y y b e E Q S Z g W D U e C i e c C M g / a K Y C Z T Z X R a e m Z A a j 2 f i M r 4 Q t 4 h z o M 0 Y i a q q 0 o A u Y 1 9 b x e o b 0 l j 6 Z T G v q h 8 / t Y f K 0 3 e F O 4 j K a q a w b 0 3 V O 9 i S t d g w g F r G J L 7 j H R m 5 r 0 S Z K X a Y E 0 i r 0 H V I I A g Q E C K D D Q Q D f n A 4 L X 9 4 I i V d N c s y N j Z u v f S h w 4 f c i Y r W O p d 0 5 O j R I z I 0 N K S q y 5 y 0 t L b J f C Y p M z O T 8 u m t Z 5 / j d K Y n b Y G i d 5 9 s f I + j q n K i Y v L c 3 j n g b a b v H i a 3 b N u 4 C I Y y 8 D 3 L U 4 J 6 3 N e Y l z Z t C 6 I z A H X t A 2 D X o v T 7 P h A 4 i H B b B 2 m A g n u a i 7 C v c u J y V e w V 7 C m G k u S h N Q O 4 H s F t c K g l I 0 2 V c 9 J V u C l V y l Q M T N K g z H G a L 9 P D k 6 U I h v l F f 0 r + 4 L j a P 7 r 9 e m 9 G 3 u r L y C f H U l I V z 8 n j x 4 O q i i S k q 6 t T 2 2 s 9 I T x 6 9 F g S a g f 0 9 v Z K Y 1 O T j I 1 P S E 9 r U n q 7 2 + T 0 / q d T e z z e I c R H P 7 e i L h 5 u z d p 7 Y s P w e B Q G a X G t v 3 d o W R 5 N x 1 2 0 w Q Z g X p O P j o g C 7 x 2 u 7 6 0 C R g 1 L y s b q 9 f d a W V k 7 g / m D U G g U k z L D z 7 D m u 7 0 i f 2 L 6 / s 1 8 2 T N Q y b 8 3 / t W 1 H z V H B K p e O X W P K n y n L 2 U 9 d X p x S l r 2 H Z V K 3 Y k n j F M v + n A W v g S u R b 0 5 3 b 1 + r g Y 9 6 d L M q N p F o z I 8 P C w H D v R G M h I g 7 I n j H i v Z g n S 0 N c t i t t L C c r p U v T z e + f T z Q W 5 O V J q 0 Y X r 5 R g j O j H 0 8 U y m / U i Z i q o a X B k h P n C f h G b N h Y P N t h n J 1 s B E 2 U i P D I G I i C C Z y B p / r r t b J W 9 r R R E l S R x P 6 Q 8 U e B f N 6 J Y e D Y m / 8 2 z M S K p W p W 1 X 1 g g h + x y b C W Q C u z + 2 X G 6 M J e f 9 w S u a 1 g 2 O s x j x j o e u x O X 6 p E g l C C 3 v O k E i d K o 3 2 7 e s 2 q V M O P B e 9 a p D Q q i p I M q I 9 s D 4 P P T 6 F k J n j 2 r s + D Y g I G J 2 L m y N k I x C q 4 / H B k Z S F E J 3 Z l z E 1 1 0 + U 9 N E H Q S x u I r H K I R W S I p u B a P Y o + D C n I L C h w u 2 M 9 9 S D 9 8 r n V f L 2 r 0 h d w L 0 e v A b i 5 S 9 7 V j J b U 3 V 3 A 3 v C K V G R b J B 0 2 k m m j Z w R e P A y W t F 4 h m L x a s t R A K 6 O F I 3 c i G v O q V r n w T i S x / j 4 u E k c p A O 9 X B R + f S t p 5 e 9 + G J X 6 + v r i X p G F h Q V j s u r q h D G V t 2 c A m Y O e F k w O 9 F M Z m N m 6 G b A d g 0 k 2 v a O C u M c w C t T x M 6 A q S S q x z Z / F o 6 o M T a f L T I 7 M 5 d b W U 1 M g R A m 1 k X c a V z X 4 7 Y M p U 4 u D s O f S 2 7 o O z m k n 2 f z e m O G 7 J y R U r P q Q E a h v w P B n E L + 7 m z S j n L o k m u D W e E D N C + H d Q 9 E q E N O s O z o 6 b B s 1 J c p L f O F B y R P V 3 H W 4 u O U w N T U l 2 U z a o g 8 I M A i r O k H G x c Y L A m 8 g q l o 5 H F E 7 a S M g z U D 4 N z O B S O 4 g C C 8 C S D E 8 i A S 5 Q u S b z S K G W C m Z 9 N a 8 c M F 3 D o I 6 i k J l Z c L a I Q j C r V B b H 0 w x + z i v 3 3 N y Y Y C s s z E b 8 2 M a x z q a K D L V 7 E q p w 3 u R i P 3 t 9 1 c 3 q d q d R V 3 b Q Z l f q r f K D U o o E K w 8 v 3 2 y M 2 P T s T 1 s H C O C m Q C O B w 9 O o e 6 R L v x W S 0 t L 8 Y g j t q H Z u N x / E r e O x t + N 7 X M H M u Z F 9 O A 5 Z h d S k q x K y P D Y p O R q e t a p e U g s B m c 9 I A Y / 3 l K n K u J i q s T B O B n C K Z A 5 H z D L 9 a u i 5 P L j V B 7 c j / N w U X s 7 y o O 4 v H A o E S o i n Q v e U Q + Y y n s 8 n x U w p + 8 0 e O 8 g o 6 M G l p N c H g T K E t t H v U b Z b k T E / / Z e 0 o Z D 6 D x J B + D O c / Y 2 1 + f z W S n k M l J T l d W 6 m H c X v i D Y + 7 / I k s o 2 m H Q K q 3 r + M 4 w g M z G T V E 8 s f l s L X o x B R w q n 4 N 2 6 f f u 2 H o m t Y a Z Z t T G + u F c l D y d d y + P q f e t g W v 7 g W E p + p Q w J M / m Z r T z j 5 O S k 1 N f V S F K t 6 K N 9 n f J o K r 5 G 5 Q N M P f c g r X F w L h H M R I 4 7 H B g w B M x U r 7 0 x T E E E B i C H H U C 1 + + U x l 5 f h / m S l q r Y l t z q M y E Q 8 J v I R p h R 8 h D A z k d m V l G Y w U 7 C 6 Y K a t p F H j v Y O f g G f k t z 0 z W b a j U M e w G T M B m G l 2 Z k b S q b W e P o / H 2 t H h g L k y X L V q Z z k 6 o Y 1 h L l o U W y o m y 1 q 3 1 P w L L X / 3 w 4 u T U G S 2 y V U d U 4 m x d n o G C D I U 2 z b p T b e 9 U 4 K 2 / c 2 d t Q G X Q c B Q n t A X p g b l T O e 8 j S E F M a K N 9 f N o y R t w u C 1 n H s Q w B q b j S o x K 1 P c f y J E j T v 3 z j / f p b f c M H x 9 N G 3 G x / 8 J A 0 j I B 8 Q x M J / f S 6 p h K s q C E Y C C 0 V Z n L 2 4 I A S b m / m P k I Y G v g F Z t U A k Z 9 8 z F w / M 4 X D 5 L y 8 Z G U e T l H 1 L 4 k i T 9 Y W l y Q 2 r r 1 K h D S h A m D Q S n y N F h a W t C / M U n H G m x 8 C c n O O 2 0 H a H s f o Z F K r U g y u T a C A m b 9 7 b 0 a G 3 e j 3 g x a C d Q P k R N 8 F l R S d T T M 6 3 1 C n L 2 L K O k e L w C V D c e 1 I t a q e S C 4 7 U F I j m c m 8 P 3 j k o 0 T B X R 6 T z d / 9 m 6 H P M 6 / I t + p P h 5 E k J l A F D M B m A m Q x c e D n h H J 5 v G 5 b u P A g M E a q n J S l 8 h Z F I E n X u L W g s w E I I 4 g M 4 E g M 6 X V f r H e V + s D + y I Y U D q n v T E M Q l X h d h 6 d q 7 Q o B R D F T A C G f 1 Z m A j g 9 a m v r p K k 6 J 3 1 a J z x T O U Q 0 Y S Q W V Q U H w X A n m C k o D Q E S + V x v y p j p o y P k o N C d V v S P q Y A O T + Z q i 1 s v B i + U o b B J P T P 5 E g a z P g H S B o n i U c 5 7 h P s a 2 + l D l R i v d D u 7 g z N R 4 9 7 s Y x a o s 5 l A 8 A 7 v h S b w o c 6 4 T + f 6 v X P n r p w 6 5 W L 4 A N E Y u O H 3 N 5 e Y x k d b n O n J y n u H M / J 6 z 4 q 9 E 6 q d Z x S + 5 / N O G u O a J h c 4 d k A Y E B r u Z d S 3 q H o h J R o T B T 0 t E S 4 V d n Y w d r a d 8 D n L v a 2 D K h o G 0 g W k 0 y s W s 7 c Z q m t q V j U J O p C V Y q c V f G e / a E N b r d v 3 5 f 3 q o o q r E t d T s D 2 T W + n j R U I f x z 3 I b p d E X Y 8 2 + O b S i Z m n A I m D e x n i R h K U y 6 n 3 C 7 V 9 w L X h S r m u E u h I u 4 s q I N k k h M / 2 9 y q p i D P z L u r T + 9 S Y D U i K r + 4 r I c f I f O r s L 8 5 t a m p c J S T u R b g S n W p P Y 1 a Z y h F W e A I e v S 7 X Q N g T Y 2 O 2 z 9 1 D n 0 W P J a u r J Z G o M j s i j L q i m x 5 V 2 P f e n l h u T 1 S a n X Z m k 6 S W U e N S z w P m N M 1 M T x W / O Y T b K x Z z T I e U I Q A 2 3 L 6 A d 8 I x V N B j M O n Y X F y m l t Q e 0 w 4 E B g M r K y V t w B Y Z 0 E + Y 7 V i 7 d l K 6 z S 1 p z 4 9 U 5 a V O + Q f Y P 7 + E 5 s D 3 3 S 8 + g H f X S 6 6 i d U 1 l h y s d s A 9 S Y l o D 4 0 9 8 / / Z h S c 1 i o D e g K U j F w j 1 z V H y h D D G z U r E m l T K 6 P p L p S 1 X N V p Q Z f 3 s 3 a V K O 0 J i g Y Y 7 t 8 8 G R E h P j C K h X F W 5 + 3 q k m P w 4 q U + s 5 P M v p z i U j 7 h O d W Y v 2 L g c W G G t o a i p + U w Y N v O p m y U 8 g O H L r 4 R j R a r P f w / W 9 T x l 5 o w Q s A G Y N z p T d D j S 3 t B a 3 a E d 9 J h o z g N B X Y w L q a n F x 0 b 7 z P L w T I V y x Y u P t U + m 9 n A 4 0 p C J 8 X z o 1 O q D O m h K j o X 2 g C p a A c w K G c o s e v J D y 6 4 v X 1 l P y L i B X f U o r t z R F o 7 o y b 6 v j D X m D U 5 G I 5 8 3 o B p M L F X J / q l L 2 V T y Q o b m E v H O q 0 3 r s g q p P t y e q Z E R t i P f 7 Z m U 2 U 2 u e O b 2 l 2 g x 2 q W F C r 7 8 y F B 1 8 i n Q i L T A V 4 v H 1 g y p p T K x I f P 6 2 D Q D 7 g d 3 J x Z j a D g U 1 0 J f U n n g 2 f f 2 O M k V K J Q x J V M q B O o G o J p c q L O D 0 e Y D B j v 0 T t F O e F X S C 4 f s g b W A Q n h n J U l N T q p f g V A 0 8 e X 7 A O M w w m 4 F O j / A k f v / G e H V x s Q G R T 4 4 s y v W R m A x O o U p n V X 1 G 8 u W k t + P p I j 2 2 C 8 9 f w 8 + A 6 t Z T 5 o y g Y j 3 e 7 l 2 U T M g u Y u z B o 6 0 + b / F d q E 8 H m r M W C p T S x n v y 5 I n a S j l T 9 Q r x G l M P m C 5 u o r c I P E Q s 8 U m D B A d 6 f U J G w n N w J n y j 0 g 9 H x Y M H D 6 U t c 1 0 l Y 0 q G K l 5 b E y U x p b 0 f A 6 R L C x u P d 2 A X 0 V n M q o o E E f D c f A d I y y A z R a V a 9 g T H h M P n h Y u d e / 7 7 g C i m 9 K o l 7 x e e 6 g 4 z + X a G m b C x e L d w g C z 2 U x h I N + z N + b k 5 W Z i b s V k A X B v M 5 P T V g 2 q V c P r 7 V l + u 8 G v D E x t H 7 u 8 U t H Z K D 7 J b J a U q k 1 f 3 K D 3 1 K 9 p Q s b U T 1 X R / M B z F A z 0 b F W r g 4 Y A R a V d X l + 1 H n 4 Y x y M F w V Q 3 2 b w c S q 6 F D X 6 o K 6 F S r w p p o b A i 7 u 9 F F o W O P c G x 4 J i b 3 0 i f k x P F + W c w 1 a A V l V q M T Y N S B q b g 9 V 0 N j S Y W L A n b R 8 t K i N K m K B B H y z N 6 o D 0 O r w r C 8 v O Q 2 A h i d 2 5 4 + L 1 Y R / d u b 4 f / 4 v 9 c v 1 4 k U 8 p 0 D g I m y 2 b S 9 c / g d 6 f S C c Y H e H V 6 t 6 h v M R f v f u D c k D x 5 P y O X L P 8 n M n F M N A f Z U h T 5 3 b V 2 d d W p c g 2 b A N c F 8 8 k O z 6 2 3 Q r I W C r K W 7 3 S g v R E I p H 1 i l A I z / k 9 2 O u b y 3 D N S W 6 Z l n Z 2 c t O v z E y R M 2 + S + I d p V i n / S n z H Y K p h n 2 A 6 3 B A V e A p 8 x P w 2 a 2 7 4 f 9 a e l K T h u j / T S I J F J i l 4 R e p / a X q i u 1 F U t W b a g 4 G V 5 i E / h 3 3 A w + b C e o K j F V n J 5 5 f 6 P z C I L p 6 c n V 7 a f F 2 j f f O v 7 P v z h W 3 C q h u r p m H e N U V q 5 f 8 g Y s L i z q e 8 w W v 6 0 F j D g 2 N i b 9 f Z 1 y 4 u h + e f 3 1 s 1 J d F Z e f b p T W h 6 I O l 7 R j Y m J n f X 2 d T E 0 6 p w h S i m M W l K u 6 f 4 l 2 3 M Y W q 3 7 b s e t O i W T j A e v d H A M R C Z C S y 5 e u W A M R l u N Q s G T 1 U Z i d m Z V T p 1 i T N R o Q 3 E a J T W A W J B K q H y 7 r a 1 e v u o Z R E X b p p 7 t y u q 9 G D r b m 5 F j r v D J Z Q V 7 b n 5 E D L T F T X d L K Q x + x + J j a C 0 E 1 s B z q 6 t c y f B T w V h K d E U Z j U 7 N K w U a V L E 7 N g q h a W t p s e 0 4 7 l W f B s v b u 2 w n q L 4 j w P C u e u b m 1 V T q 6 u m V x 0 T l 1 g k B 9 G x p 5 Y v X p A U E e P 7 x f 7 j 8 Y s I 7 z 3 o M h m Z l d l J H R M X v 3 t r Y 2 a 6 9 W t b c 9 x h Z Y W I A t i M x 9 w k 9 P p n G a O L r b r b L r E i p T a L A K o Z z o y B g z n T v / u h 3 z c W W E m p R D 9 7 5 u b Y D 1 I t 7 j 9 u 0 7 x j C f q L R h 8 D G I z N I T K c z e t 9 8 m 8 P L d o z E 5 2 n / E m P D R 4 K i 8 d + 6 o L C 0 6 o k P d I N F i h 0 o 9 Q C f Q W F + 9 p X A a D 0 9 E 5 d z X R D / 4 a R t P J p x b P Q z m P g E G V D 2 Y 3 L g w P 2 8 e M 9 7 F I 7 x N G R 8 d 4 Z t t 1 z y j E y U M f p s 6 I 8 I l C v 6 3 e W Z v c 9 U V B 5 v Z H 0 R d t Y v j 8 z Z V Q l V 6 p N G R w w f N 6 d N / p F c O 9 O 5 T R m p R g o 2 p + l d r 4 V 8 O a + / 1 I c v i B L C 4 / G z S / H m g b w s V 7 1 7 x 6 h 6 l r X p J X j 1 z W v c 7 1 F Z m b C W G j e A b K A q E B h 0 / 7 l Q U J u Q R L + f z 1 P F 7 / + C 1 B j n Q 1 y s 3 b 9 5 S S e V S D 9 d p o 1 2 7 d l 2 S N a 7 B s z m n A t J 4 2 G i e K d g G P x Y n M e a U o J Y W F 1 f 3 R 6 G h o d G k Q t S 0 C h C c n 9 X Q G D 3 z N B x d 4 V G v 6 i 4 q E 8 / p w f b M z P S q M c / 3 z u 5 9 H L H t M D E / C x j Q H l 6 s t X Y I e j n x u P p H g d m C z x V E e H 9 W O 6 q H a g 9 j H / n r v M R i 7 M + j O h C K l E o 5 y U g W K g / U T S R k 0 I 3 O K o q 8 + 2 6 W 8 t S 5 A 4 h X U W m O m c h v N z g 4 Z K q e b 2 i M X R 6 r H L B j o r x B H p W q O 4 U Z 7 k z X v L z X O y 1 H m m Z l a R l d P C 7 9 / U f l w o V v 7 T g N S D n Q 5 R q v U d W s r + + 7 s S 4 a l p 4 V m 8 m 7 f s 8 f c A z H 2 k U Y y z g b A M 9 l I / 3 6 D k G Q O q s c S G / s U W 6 a x G K m Y l 3 Q 6 U Z o b m 4 x 6 R q e F Q t 4 T + y y 5 w H P 0 p m c W 1 2 V 0 Y P U A 7 7 t w v b V R n j 1 1 d P m a A D B t o O 5 y u H W Y / c O h 4 q x i x 7 M K T s c 0 E q g q n T m + T u R p 8 G u 2 l A V 1 T 1 W U T D Q x O z S a q C p x 8 q y 8 / q E Q Y X f u n X b p l 7 A D B 4 4 K N i X U m L E u D 1 w Y H 2 a 3 o b a p B r z U + b N u 6 3 3 A D D K 6 + d e W 1 U z G h p K 9 h B e p f e L A 7 s w E v D P t F H T 4 H 2 0 k X 4 1 2 J k + g Z r H a h N B + y A K 0 0 t O 3 8 9 Y b 7 o e d Q m X Z D N q L a e n B d I U u + x Z w N S W O 0 8 q T e V F 5 W T s 7 s F k 5 S q z j y + U m I F 6 D c 4 n 8 / D 1 G Q Z Z p c L t v p E m 0 l 4 T 6 H w C 9 c Z U j y 7 t p N h j R f + M P W E M L p o e d 6 K U f + o d Q K 7 g x i Q o H c 0 1 6 y q x q b l p j T s W M M I + M z M j h w 4 d N K Y K Y u K J 0 6 X H R k e N 6 c L q h A f T 2 8 k Z g W f Q I 6 G S 5 W d V 9 X 7 + + b r 0 9 K A W O e D i 5 R k g P s 8 M M A p 4 O J a y D i E q 9 s 6 D d y I C A D W P S X Q e e L o 4 N j M 9 b b a P j 3 l r q X V B v M 2 N z o E R l n A e V F W Y 5 z w x b 7 R k a F A l R Z q y q u D T A C I l 3 O t Q W 0 6 O q Y o 1 P f n E J D F D B y x G c L s 4 3 h O c q 4 X 6 d r h l / X s Q a h R u X 4 C D Z 3 x s v P i t h K k n E 8 W t t a A d 6 U y j J D f h Z j 0 B y U 9 u / N 2 E M h S N s T u F t v V M d L Q 4 M z X I V D T 4 X E g l Q W K 0 t r a Z y t X V 1 V 3 c 6 9 D V 2 W G N g W R q D o T 2 R A G m m p 5 y L l f m R V 2 9 + r O 8 8 e Z 5 O X 3 6 l F z 9 y a 2 Q N z E + V l S X 4 q u q n A f P u Z i v U 7 u n w v T + Y O D n 9 K q R r I w z P 2 u M H X Y V V 6 k N w P 7 m l h a z f c L T E 3 x n g I S L Y l h s Q a a R B K p r 1 V 7 w C S 4 5 d v m x G + P z C L / H r N p Y D D Z D 2 F v x F j I d n S B c p k Z Q B 2 3 t 7 c Y w T F h k Y J y c F k w 5 4 V l 8 0 D H o q C 9 Y T G Q Q D O z 6 9 w x j t B j r G E S j q q 9 R g B b m 5 + f l s z v M A 3 M d t A c r z d u s A d 3 F X t c J l W h w p 8 u u S a j K q l q z n 5 K V T u U j 6 2 o Q h N i A 0 a l l m 6 o B O G 9 g Y E D u 3 L 5 j q h 1 V h G o H v O o I a C Q M 2 4 1 A L j 0 k z v X r N 1 T a H Z J z q v J 5 4 B j B 2 9 j W 7 q b F R w H i e 3 V f V q q 1 Q 6 Z B v d Q C L W 1 t x S 1 s M O d c Y O C X Z / Q S g m u i e m c Q X v k i y B B B M N + p D D 0 a O H Z 2 v w u m X V 2 X K Q R c 7 w w 2 0 2 m g u k U B 9 T K c 1 g y b L M g M p 7 s z F k L F 4 t M d x W k c w d X g C 7 G E 5 F O T 2 k b F H U U E 8 5 s H E a W u b 4 T u 7 m 5 j c g M / a w z E P 7 c d 3 J d K 7 5 6 U 2 r U p j o U Y E d o F y 8 H G d I b 7 q o 9 7 f D e Q l E u D V V o S c m + h S 2 a X u c h 5 7 U 6 q e O 8 9 s F 8 e D T y W w c F B t Y d m j T k u / X j Z i N U 7 K T p U W p U j W H R 3 e l W i K p i C E W Q G w L G a W h f l H O z t P D N A 4 D 7 6 G w S Z O Y w p V Y k 8 I O y g h I i y C 7 g P H s M g c B 2 X Y y o 7 X 9 8 T 9 S k K / l 4 s a I B K F P 2 U J S x E L A 6 A 5 I l K a x Z W R x n L I z s R n S G q Y T B M C m 9 g o a J m 3 W A v U i o M 3 p U 8 H W H w r n h S P b x U T a n K j J 2 2 M K 4 m A D + p p c h K l n f C f 9 q W / s n w M C F 6 3 K l i A 8 y 7 U U 7 2 t M j 5 / d g N 7 o W X t K N i / V Y a Y q 4 o r R i X q a 4 u u W I Z Z Q d M W T 9 2 / J i 8 / / 5 7 R k i T k 9 O m r n H n u 3 f v 2 j l N 2 t u G 4 8 M A z I Q a u X / / / u K e 9 c A 2 O 3 a s 3 w j e 9 8 L T U 5 P G D D S q 3 8 / 9 8 c a x j + + c A 6 y R 9 R i N 3 9 p W f u l K J 2 U d v E T m X l G O i 9 H h o e J W C Z w L z D O q n 6 g 9 Q f B s 2 I Y e q G F c M q L S p n j p O t T X N 9 o A b L n O K A i / o r s H X k o i T f i k P Z k N D O 3 a I t e q h m Z E 7 W R r f Q f / / B 6 e k a 5 c u a o S x 4 W Q B U G 9 0 L n Q h g s L 8 6 t S N a k q M 5 1 g x / 5 + P S t w T 9 3 0 0 f t + U T n + D o 2 u r K H F n S z R e s E O o L 2 + U n s + 9 7 a + Y k m + 8 d n d Q I 8 V U C m I w R u q O G 1 T F w C D u V Q w / c 7 Z s 6 / a v t b W F h P 9 d + / e U / v n i R L U e n X i 4 c O H K s V c V H s 5 V F c n 1 0 k P 7 3 b G 5 g A c R z X L 6 7 P T s D A U 0 Q y 8 i z W y N j B u d O L 3 w o D x Y D b c + o D X b y p m V O W + Y U I D P b 0 H 1 s T A e U n s G Z 7 r C L 3 C c P f X x 4 K x W 0 W w a x / S R j / v B b S C I N y g 8 f p n C C M q h M j b c e P z 2 J b a T v q d v B / 8 b j y / Z D a Y R 1 j C / X z t Z 1 O F T 5 w 4 v j o P C p W e f I l e O z C m 0 l I f i j r B 6 f N W X 8 r W j D J Z Z D / j P r N m W r D D d p a V 9 j s B f X 0 a Y R d K w a l J v v H D R O R z y w W R q K q R 8 U D + O b C y k l p 1 v 9 J D 3 7 5 9 z z y A f Q c P y M O B R + v u C 2 M 0 N z e Z N y / o 8 Q r C 5 7 Q A S D M k C e 7 l c W 1 c n A m A w V I Y B g K g R + d e X n K t Q n + 7 J h D R 4 E E O d K 7 1 j 8 Y l G M 8 e Q Q d H E D D p 5 J N x i 0 x A T V 3 z W 0 W 0 q t 3 H f p 9 7 o h y 4 E m P d S 8 Y w 5 u c 2 z x Y U n A s V B h M 5 c V R 4 8 K 5 V 8 d K M W o Y R g r G K t F N 7 e 7 v U a b 3 U q r o 9 M j x i d b q 0 t C x t b a 1 m 6 4 K o g G H A k A S z m k 0 S 2 X + n 4 l E e T F X K l G o 7 P A O / Q y e 4 h h Z 3 s E T X 7 j a D B p + e m r a X 8 2 B c K P g 9 6 C E K w k c 6 k G X n b 2 9 U G u P c u H F T R k f H Z H R k V G v M j a 6 j n p G T / M c f L 9 l 9 a R x C V L C b a r T 3 O 3 P m V Y u I C I O G p A F h J A i b g V 0 8 h 9 y T 1 T Z 8 N A B h O / 5 5 q x L O B v M E 7 l X N h c U F l U Q L q z 2 i f w 6 P Y M i U X x k E F z r q S z m 0 t L Z b V E Q Y M B B R G M w x Q p L B T F v J o c f c q i c h p j L p V + z w P J 4 E x p U 8 i C Y v 1 9 t T E 8 Q 9 e u D Y O N E T 7 A z X t i / 1 U h m o D 5 7 h 0 q X L 0 t H R b k M g P j I C J q Q D R c L z f P 4 Z R 0 d H L T 2 A k 4 D F 5 7 a P g l Q F p C L g k r V 7 d g 6 7 4 p S o q 6 m S Z W 1 0 X x l 4 5 I g W D u e T M x S J l P T J b P r p 5 Z c H E x Z / x 7 S N 9 v Y 2 Y 6 p + t X v e f u c t Z Z S f 9 T s 9 W k E Z 5 4 w 5 L U j s j 5 p Q V + c Y A m l y 6 F C f X L 1 6 b Q 3 h j B b n 2 K A + I X 0 8 a H A M a D 6 Z 9 s 0 1 P r i U 6 I e g s 2 F 2 P i X 3 x v L 2 e z 5 B y p y q R 5 7 R P Z h S 4 G P z w K S q a 5 U b S B U Y h O e O A g w E k / O M S D I Q Z f B H o a U 4 L c Y n S E H 6 N a s U J V z J o 0 F V 0 q D X D l A X 5 Z 4 n D C R w t V 9 X S E F H E w Q a A x L K g 3 T Y 2 L F 0 Z s x 7 O n 6 i F O W O y s e 7 k i S H Z 4 T 5 m I 3 c q G 3 m I m / 0 J P f H / n f U Z + V Q G 5 1 L 8 Z i x k 5 Y i P e 5 k 2 R W n R G 0 i L p 2 d H T I x M a H l i T k Q 2 E + a X Y 8 g k a O X M + / I 7 / L G / P R y l d k W S B G i j i F Y G v i 1 1 8 7 K 0 a P 9 p j 7 A T I O P h y w K I 5 l c 6 8 1 D 4 n R o I 9 6 + f V e m p 6 f l p y s / m T p I I 3 r C p y c c e v x o 9 T s S A F W H 3 0 J t i 3 L 7 1 t f G 5 W i X s y F g O p 6 J O D 5 U Q 8 A 1 E G + N 2 m p M j g Q w S 1 N z y 4 Z r 2 z o l J h p R D h g Q V h 9 h A t R Z b E H q G A k D o y z M z 6 0 y o g e d g A c a Q X i 9 X t 6 L 2 E b u x 7 0 o P p Q J l Z g p J 0 h c x n 4 G x 2 b X 5 O n w q j M Y V z o 4 f P i w 1 a k H m g D t k 9 a 6 Q k q F w b l o G n Q k d A C V S i Q l m q G m 3 P P w D 6 s K Z 5 c 7 r H u 0 / 5 i f y 6 y h y Z 0 q S r p R u 7 e 3 1 K r Y x p C n N 6 F B W l r c W A 3 R 5 c 0 R k w g / 7 t c e X w 1 o X 9 8 Q v M e 8 N t q c 6 v s w T 6 l C 6 W U T J m V m p m f k 3 f f e K e 5 d D 6 L V D x z Y L 0 O D w 3 L m 7 B l r v H v 3 7 h u z Q 4 w w z f 4 D f U 4 N U g Q b H f g 8 C D A k g O F 8 J H h F L C c z G a e e c V 1 B 3 3 d q Z k 4 W l d j w V j H Z j l 4 W I m f q Q 1 B 6 B e G J d S b C l e x B r x 1 k A I 8 w w / M b 1 D 3 M y z P B F L H s n E n S 8 O 9 7 V R b M z K + s m z / G t b S h d 8 p Q f C g T T g W c M w x a j w 4 9 l t f 6 X E e B W v 7 d t 9 + r O n f F Z g J 8 8 8 2 3 k t S 6 C A a + B o E X N 5 i I N I j g + 2 b o v R Q k y c n N P Y J v H P S T X C F O Z d U v 9 p + x K M 5 3 9 L i T J f 4 / / E / / 6 q 9 1 a 0 f R 0 9 Y s N Q n X w 9 C I w Y b E 5 Y o R 6 U E I C z 2 K z x m A s Q v I n E q O i J r s i D F Y Q 0 O d / P D D j + b p c 4 6 C J b l 8 + Y r d m + / 8 V j l A j K y 6 A U H Q 2 z U 2 N s g T l Z w 0 J I Q M 4 W D 0 I k U g F F y 2 3 B f m o d o A P S p e L x h w Y n z U C I l Q I / J e E O 9 G + / I c d T V J m U v X S D K e U o l Q Y 7 / N / V E b s Q 3 w A K L O O G l G b 1 o i 2 L j e L 0 z 0 H j g q o g Z m X f z g W s k c h o 9 S X 9 T 3 Y t u D q B T A s c 7 G u D w e m 5 f m h t J x w s C C n R u 4 9 O O P F k 4 1 8 G B A H g 8 O W U q C Y 8 e P 2 / t Z K g G 1 T 1 m 4 j v A u t A G G L z Z q G + q N j i 0 8 V g i o N + o G z K u E p V M l g U 5 z M i W 9 b Z U y O E 0 a s b w 0 J X M y q o L T s m o V 3 A R N 0 h 8 0 N 5 W 3 V b c L u 2 J D J S p L 4 p l K C E L b z o o H D H V 5 W C s z s L P Y G Z l E q 9 X G Q H 0 c H h 6 x s Q t U y K + / / k Y l x o y 8 / f Z b 8 v r r r 5 m j w U u Y o B Q r B 1 R K B o Y 9 8 X I N P T 2 E b r 2 w q m 9 G 5 K o g I 2 k c w 2 W t l 4 e w 2 z s 6 j Y C + u p + Q v q Y V S x K D 9 8 k P M i Z z U 8 p c a 4 n I M 7 M n b q L a 2 U 4 H J u 3 h r L B n 0 d 8 K u t C B l 5 R B o I o F 5 0 2 V g 5 8 2 E k 5 f x v v z L B 4 H u + u N G D 3 o D M J A w T p x 8 q Q c P v W m v P X 2 2 / L K K y f l i 8 + / l M u X L p v 3 1 D t 1 u C / 3 9 w x R D g Q w B 6 e F B B H s X F i Y j z w g 1 A 8 m R G 0 i b 0 s L 6 Q 7 b h 0 B C M v G d k s G L y 6 v t c F n f K j u A G r o H R T n i J v + 3 B / m 6 w 1 g s G s f L q s 3 4 4 M 6 e / T 0 m n e i N 3 3 n n L e 3 5 e m w / e O X U K 5 a Y 8 t t v v p O v v r p g k m A j o L u j j g A v H X z E Q Z C g f P x d k D i S N o b l r m l S n l n M o t q R w D K z O u 5 C J p 4 g q A c K 9 w 5 L m a B r G f j f w t 4 h S P i z z 3 4 n N 2 / e l P H x 9 Y G j Q W L F T v J j e E H c H E + o B H X t g N 0 D k M A e e A 8 9 + G 0 6 D 4 + w 1 O A d U N 8 5 p 0 X 5 m I F 6 p P K H H 3 0 g Z 9 W u P X 6 c g d e n A 8 w U / E 0 P p B b 7 s c / 4 3 Z H c w d V 6 f D z q A o + P t m d M w t 1 7 o v W g 3 y l 8 5 2 8 q V e y V d x j a 5 + 7 8 v 3 S Z C G o P g j v 9 A K F r 6 i K 0 Q a m X p p r S X q 8 7 E 4 q E Y 6 K + n h j B E t E D C I G g 1 z f e e k N O n T p p g b A b g Y a i N 6 V R a D g k Q m M x C Q u 2 E v v L A Z s C o P 6 t L C / Z G r 0 Q v 1 f t J l U F C s b 6 A Z 5 v W d U n M D N T s p N 4 D 4 4 F w b N g M + L V v H f 3 v n z 8 8 Y d m 0 O O C 9 / O I g u A e K / o O q a X p 1 c F j A K O M j 4 9 Z M K s P v v X j S n g n i d 4 G q K 1 e G g b H g K I G x n n W y U k X a I t 3 y y 8 c E G b E r Y L 3 C U 6 l 8 Q i 2 L w l 4 6 F j n U k 5 a f X F j S e 7 O d x q d J M h p r h t v 9 q Y c I + k f a z v 9 n 0 6 R Q X j n / + 2 K h K K C N y J K j s X G v i 5 + W w t v S / k l M W f n F 0 2 a e K P 2 0 U D J I x c G B i 6 E z f h U m C D 8 z F s P z k H / J / l K 8 H 4 w L U R N o / r c 5 j Q 8 3 i w A E 4 F C R b X M 5 x t k O V + y O f B I E Z 2 9 t p d w q F V b B K K r r n J S j z r g O 5 9 I I g o B u 4 T m x G I F U 6 U I t z K p q F I A y Y C n 7 / 6 9 + y Y N / f s R a X D r 5 m 1 r X A 8 / T t X e 0 a V 7 6 a / X P x B q k y d c f 3 x y Y s L 2 8 f 7 l V L X z 5 8 9 Z z O X z g l n U j A U G X e k A W w n 4 2 E X y h e C B t L f Q u s r E X b T K 0 F y F L G i T s L 2 s / U V M P + 0 9 + N T y t N N W n h W 7 Y k P V 1 p U 3 Q g E 2 z A d v n 4 l M 1 m 9 L 1 i i 8 x 2 l 2 u d I M X M Y t A H N j C J q N g g 1 2 K r H R m 1 O p Q Q R X N g R E W + C O v / H z D T v X 2 2 A A B q N T 8 A O w q C X e m M d 7 x p R s e n O W s P S L N E O I n g j X k 6 8 D D o l q v R e / 9 + m n n 9 l 4 2 s W L l 4 x h U C / P v v a q 2 o u d Z s O F g a 1 E V A H v x 7 g e A 5 0 Q J Y x E a B a E i J 0 J M 3 j 3 O F K E 9 w j O 0 w r C d 3 x e t e 3 a 1 2 N M z v u z n w I T 8 w n Y x j t a z m P 3 N O A 5 C S M L I 6 f v Z x 2 P 2 s 6 o 0 C z / e n O 0 9 D w 8 C Z 8 M s z C N h N q + M + E y 6 + o B Y y p / b p A m d 6 r s i o S K g r 2 g g o o c H B w 2 S e J X u 3 N / H U r R w / Y h d V 0 n 5 W c l e g Y G A W 7 Z o K c q C G w D 9 H 4 a P q y C K O 2 s A c Q E I T c 2 N c g 3 F 7 5 d D T L l O T l G w V H B 8 3 r 4 y X U V l V X S 1 d G y K i X 8 N R 7 8 t h 9 E D S K o y o B j x 4 7 K m y q F 8 I L V 1 F T r d d F S A c C s v b 3 7 h Q 7 l 8 O F D 1 n k w B M C w A L / N d A i G E R j z 2 Q q m p 5 7 Y d d 7 e 5 B 2 8 E 4 L n / O 6 7 7 + V v P v 3 K w r 2 u X P 5 J P v / 8 S 5 s U S O f i V 4 N 8 H v T 0 9 M h n v / l d 8 V s J d d q Z e F p h L I s w I v 7 p T t 1 T Z B T 9 T G U K t s Q O 3 5 m O z / K x b F v h f C s 7 D 6 U y G n 6 H i 7 2 0 g 6 8 c D 1 y r h w 8 f t G 1 6 G c C a S i X E 5 O F U p b x S z B Y 6 P j k r f X 0 H L J Q I o M P j a Y s C q u F P V 6 7 K 0 u L G N l w Q J 0 6 c k G N q T E 8 U J w 1 O F S P K A R 4 + e m u M e e Y C Y Y / Y / i L d Q + R D g 4 + N s Y I M B Z j + 4 Q N t P Z B u w M a / l I m I u n 4 W 8 E x 4 P F F P g 8 A e i c c q V u 2 j c o B h C H E C d E C 0 k Z f Q H L t y 5 Y q c P H N e E n 2 / N O Y 5 d f o V + e i j D 6 T v Y J 8 x b f h d n w W o s M 3 F 8 U k P 3 P o w N Z / W I X n a g U m 0 f H h I 6 a S 4 T W G q y O p 2 1 n 3 q n 9 V z 1 t H l D p R d i Z T Y K B q A M K J w L B s Z W p n P A w g 3 Y g w q h 8 q n D f d H 5 9 t k Z G R E f v P p b y 2 S H G L q U m K C M Y N w d k X e U p T t 7 + 2 R m + N r P V S X h o h c j w a q 3 5 1 b d 0 2 y t U V M x 4 i p N K i L z R U b y Q G 7 i g H i 4 Z E x + e a b 7 2 y M z N t Z H p 6 B P G A w B r p x f D D J E b f / d o O 6 G X j 0 S J a K 9 l 8 Y v A N Z e 4 N A o i K t G U i 9 p W o k e R C b a i v l V 8 c d k 8 F 0 2 8 F E Q d A J H T m 6 N s e I z 2 v o w r k K M j K x Y P R E r f / i 6 I p 8 8 c A x v 2 M c 7 d B E a Y b v x X / s 9 M c p X L v T Z Z d U v t L P h B u C x m M O y + W h E s G z a D H L 2 B D I W a N a B 4 6 0 g e l K y w i b j O c s q c d / 9 k e / U r t h X F 5 7 / a w N N p K P 4 s L X 3 8 r X X 1 + w 8 B V 6 t r 6 + P v n 8 0 q B 8 O 9 x u W X r 8 y h 3 Y Z e f 2 q + 1 R X A Y 0 D G w Z k r j A 6 F 4 F C u L 6 e J 3 0 t N e q 9 J q 2 c b C f f r o m j x 8 / t u d 6 6 6 0 3 5 Y M P 3 p P T r 7 6 i j D + 2 O s P Y Y 0 J t H R g t n V J m b e 8 w l R V p Q E + / U z j z 6 q t y 5 d I V 6 y B + + u m q S R 2 k 4 u e / + 1 w G H w 9 G v i P A 1 q q r d x H 2 H o + m y 3 e O z w M G j a s D v w O C 0 z 0 s z X N N k z E K j p W c E g W D 4 P a v y D B M 2 + B T / 6 z u C 5 b d w K 4 4 J a L g G Q v C J 9 L c r y s L 0 I W v j S Z k a r l C r g w 7 P Z 6 x K J g J T x B e L C R C c N S + t a V F 3 n 3 v b e v l G R x E / D 9 O 9 0 q h 8 X j x D L F p 9 y x 1 4 9 N 3 s Q S o B x X O v T H k 0 6 m M 2 g b O k c L z B R v j m 4 E q O d e b N m b C E Y C H i 1 w V q I p I S 8 C 7 1 V T X G I N N T U 6 r / f G D 9 c D Y H z Q 6 U 1 C k O F m v 7 + B B U 1 v x 6 u 0 U e B 7 C r A g M R i 3 8 X p / n w Y M H 8 s G H 7 6 v N 2 G g 2 r I / m 9 n G T q I n 3 7 t 5 b N z E z n D x 0 u 0 A w c 5 B x g X f q Q C o 4 S j r q s v K L I y v S 2 5 j R f c o k + k 8 f W s 9 w 2 8 Y 4 x U / 2 h z 8 j a X O b S / y f / 8 / / e s d D j / o 6 W r U 3 c a 5 n Y C 9 Y B K 5 o U n 2 h 1 g W x E F g p 3 S O W G l e p l b N k l j T 8 0 N C w M R U G v B 3 X m k f i w Q R f 3 o t L p q C G f U D d Z M r I 0 f a c L Z 3 J g t D E C 7 J W 0 9 h C h U x M L U i V p I S p 8 B 0 d J T W U 2 b j z 2 V q L j G c x g S N F J r x 1 6 4 7 l l G t p a T K X e 1 h t 9 e D Z 8 D K S C J 8 Z r y 2 t r f b c T 5 5 M m q s a q Y E D g U Q x O B l 2 C q h p L S r F Y S h + B / c 0 d c V z E 0 R 8 8 e J l 6 6 S Y 3 M f c J Q b G 3 1 R p y z l B X F A p z 1 K m 2 w l U Z T o f 2 i 0 I G A q a 8 c / A N r T T U p O V t D b c w F S F u d N 5 X q L Q 2 b Z z d J t P t 4 / t r C Q q Y 7 K / J z p G c D s R + + L a 3 R J 1 7 x D e P H Z A 4 g X n I X M v 6 h i L X h u C U q N E 9 e F a J f 7 o 8 S Q P Y u Q + V t 0 Z o L Y x M 5 Q w I 4 x Z e j c Y i q x E r H 1 L x X s p G M S v j q c s n / j X D 5 K m S n o Q Z J m I p e V Y d 4 k B 5 1 V S D q n e 3 t 1 W L 8 2 1 q s P P V U h N P C u F 9 K w M D D y y K P e o 3 4 g C 7 + p 7 X E B d M B W F k K W F h U U L p 4 q K s o 4 C E j 1 q Q u a z 4 N Z 4 w i I M p J j w h L E 4 J C 2 S F w 8 i U y S w R f 1 s 4 3 n t 6 D Z b 6 O 1 p w K A 7 X k o W A g i C K T M M P M M U e D u h G a + a s r 2 U y s u X 9 y v F Z l H r O Q x W l z 6 z F p 1 C X G O + + F m b j M k b 5 9 f a a D u B 9 W J g B 7 B C l v 0 I I J 1 Q z 2 7 e u G G r L m y G 4 K L V h N D c V Q n z 8 8 J h a / y / / Z t f a y 9 / V X 5 7 x 9 0 n i t B t l x Y y F 7 H m b T C 5 f X 9 H X v q a M 6 p + l Z K s 1 F c X 5 E R v n d R V p i x H O C s p 8 g z o 7 / T y W 2 U m E G Q m A N E e 7 T 9 q P f P p 0 6 9 s m Z k u P q 7 a l q S X H s c 6 M r Y M E M 9 D J 4 T K i + Q 8 d + 6 c s D A D c X n f X P j G V F y w n c y E C o z H N s x M w M c q M t W d 5 3 L F a W 5 s S y 4 l b S q p b K B a v 9 v A P / u 9 6 u d O L H 7 m p c o n k d 9 h x L 7 4 e e c l 1 I n e L q n M q N G p 6 g W 9 i 3 9 h w m l w w x K R D J G w j t N G g H 7 9 Q g K / D s T 8 t e X u 2 q q C D P j + v 9 / P S V N r K X F l G P T s f n b w P l U B C W S l M V g K B / B 8 G O z h i G j 2 o 3 o w 7 W I + F Z c n w / d X 8 6 i / z C D E j R g 8 V F r i A 1 G h v f 0 Y B L N p k S T E P W 4 H a P + L P / y o a u U b x T 0 l I H V c s l A 3 r s Q w B U M W X k I h M X G j V 6 m q S i j a 7 + 4 m 9 B q V T H o d k i l n E i o r W W 0 r 9 u e y a e n q q F M 7 t x T v u V P Y F Q m 1 u J y y U f 0 w 6 L V h J s C S o D 6 e r x z O d K f V 1 l o v y W Y q + q S r p 0 9 y k p C O z v W j 7 U E E p 9 q j w r G E j m c m A N M Q l 4 d R j g S l Q W e m J l f 1 e I J x J 2 e W T K J c u X z F 9 r 3 M e D C Z k G 8 e J s 0 p R L I a O p M o E M W P h 1 C r 4 7 l B a g K 8 o s G F I o K A m X y n S 4 m r u s k n z h 8 + b Z y v w j E b E u n 9 g 0 p b K o W w p f Q K 2 8 + 2 / n H 7 9 L O + L n r w f 7 u h V A K B 7 W y Z X t A e R l W K s I o U l A I c e 7 2 n F O 4 T h Y V M h S W I Z w H r Y A 6 4 j 4 7 l L V y f Z P G n u r N u c G 2 L + G 7 A S c X h o U E Z G n x k 2 x 2 d X a b 2 Y M j j l C A x Z B C t N S t S V d d m U Q k E o r 7 M O N n p V j x h 8 Q b U v i d l 0 h / T P q i 5 R q h F O I L e H H R M 4 + P j p k 5 e + P q C 7 a N + y z l y P J 0 4 x s A W d t N l G B r h O 8 M O b k k d P a 4 F j x / T N + z 8 4 j 4 K 8 X v m t N D S 2 I R a W a L J n S q x L 3 + + t + M q H x V 0 r o 8 p 6 0 5 1 o n i H R J C p q J C g K h c G + S V a a / J y Y 4 w c 3 U w m E 1 N V O u p y a g N l L d 6 P C A Z W F X 8 8 F b c E 9 r z m Z i 9 I / N 3 b B 9 O W t 5 v 0 v w y 4 + v x 6 P B M I d g Y 0 b j q f k J H H d 6 W 1 t d U m J h K 0 i R D z U y N e F u A + t 7 z i + n 6 5 b N 6 G H s K e P Q 8 i T 1 C r C d i d U f u K O U n M Q m a s C l W Q c b 8 g a N + H D x 9 p x 0 Q C n S 6 7 L 8 6 j c v c H h H e 5 y Z f k 0 3 C S C X p h r I 4 C 3 V h k S W 2 d a R L E K a I K 3 h 6 v k J F Z V Q e 1 b Y i s D z o l U P l + 8 f E p v V + p D X c K s S + v 7 z x D g T c P d e p f J 6 6 p I K I d / P q 4 H p l c Q X 5 7 t z x D Q d N E U M w u l x q E f Z 8 c T a 3 G / A V B 5 l T U S D 6 / u J e 0 A e R y I C k M x A G D M x 5 F t I R H m K l o s C d L S U n k 5 u X G c F q W K 9 e q m T 1 N W T n V F e 2 I 2 W v 4 / r v v 5 f w b L o p 9 M 8 A g u N a Z s + W H K g B t O j I 6 q n V d I f v 2 7 T O J h C u c + j p 2 7 J g y 1 F p 3 e B h 0 U F y L q g d t c J 1 J G 5 i J o v f n N z x z s Y 0 d R T s w I I x k 5 f t X 9 + P K X A G G M h s K p k r L L 3 9 5 p v h r O 4 v y X c U 2 I 9 w 7 0 M s E e 3 0 Q 9 L p F A b o O M h P g D m v v U o K 3 y f h k l f j 3 D 5 d X K b + / u 2 y 6 P Q S D U R 6 M 4 e M 5 a U S P 6 c W 8 J e 7 / c b x 1 H T O B k Y h F l F 8 0 y O i K V 9 S D F M o E k M 6 r c b + R x A g C F Q 2 J H G Q m A D P 2 7 t 9 v j P H 9 9 x f l o U o 9 H D b M S d u M m Q C M w o R O P m e L u T q A M Z H u 9 w k 2 Y S Z f b O x J z 3 e x h + 4 Y T O V V P C u c Y 5 + 7 I j M M W p O e J H e 2 o K L x Y p 6 J y r 1 k c C m S r Q C 1 z 3 5 i C y C L z 6 n u 6 D C b q Z U a V T W S F i 5 E 5 D a P h 8 r g Q a 9 H 4 8 B w l 0 c b y y b j B 4 R I b Q V I z O C q 9 N u F z + 5 U y + c q k b 9 8 k F T 1 O C H f D C T l 4 S R p 2 E o i m i 2 C k e P x z Q l + q 2 C A m o W n X z l 1 a k 3 7 w m h h s J y P T 8 s G Q y J l U P d Y k x d w v Y / e q E y U Y v a 4 l 3 c W m a 1 U 3 L + 2 O G Z i W / 8 o z X k i 2 f m y t a 5 p G 4 A R S Y Q A g K k g 2 j D Y X 4 7 g P U 5 2 r m + c u F X Y 1 t D T l L c k 9 2 E k q p J y b a Z X 2 j v a 5 N t v v 7 P k K 8 S y j Y 0 O u 9 5 P 7 Q V 6 8 m + G o 7 O n w k S 9 x R R h / c U o 9 M 3 A d J W R u U o Z D 6 1 0 8 a y g c / l U m e l E Z 0 b e O J C R D w + n L P f 4 u w d T N t 7 E E q g e h V x a G p e u q e 3 T q A Q a j O 5 / P v g O k 6 g H 6 g 3 7 B o Y x 4 i 6 C / d h H n t F Q 6 Q B S a n J y Q i W S C z w m z y B S C s + q T d s w 5 q i w / S 4 f n 7 s / 9 7 N i U i s g m W x f T h r q y 5 s R 2 w 1 T x H a j P J p d s a w 3 P l g 0 n K w l C O / B Y + o 7 C 3 s F c X s i v p r 8 0 o P 5 L 0 + D d w + l o 5 N s g k S z x Q O y u g e 2 V F N z K S c f o / d M I g y C C m Q a R 5 8 + E 8 z O y i J d A T c 8 o H F p e A Z K i f / 7 4 v q s / O 3 3 g 3 L h 5 p w c a s 1 I Z 8 R K F 8 + C 0 b m 4 r Z z R 0 5 T T 9 1 v 7 D B 4 Q J R 0 b G a J Y b / j o 0 S O R 4 0 7 P g r G R Y Z M 0 g M 6 H 4 m M h U f H 9 l B C k P f v J i M s x n y y G a I y 2 t g 5 L j u O Y h 7 o r S h 3 9 N H t K 6 x L J t a z 2 L k 6 R + V m X T 2 L J s r J 4 6 V S 8 h m 2 9 7 t i x n k i a 3 I m y O 8 G x W p Z V v 6 E S M f Y J F 2 L + C y 8 d h d e K 7 n M + 3 + p L r 1 l a B d V x d D a + m s / v U E t G f h w q r 7 Y w F S Q K 7 6 k 9 h W c w C J 6 H v A g Q w l t v v W F E x / Q F P 6 A Y l R I Z q T A 0 U y l 9 L d m y 3 k Q S x Z A H k C h 4 D P q m 6 g r p 6 W q T R G Z K c p n t k w 6 s K M i S m B u B w F w M e R L 0 W x q u Q I D x 8 w B C Z 4 Z v F K h P 7 C / s a C L I f Z o z J B T h Q n h X A d L H G E b t O h i J 7 z A f q j f M g Y q o b G L 3 Y h i G q S 8 N T c 0 y O z s j 8 2 p b c 6 1 J J f t 0 z q + C S q j m F m 2 3 C J r c i b J r N h Q F A 5 J G J G U X e c Y J Z / E q Q h C o T z A R 6 0 m B M / t U b Q h 4 8 X K 6 O c M i y X r p w + m E u c u D K 6 o H 4 e 8 R B c a 0 / v B E y q b D Y 1 8 c q B 6 V a 5 d / M L c w z P / x x x / J y V d O W n Q 2 q 6 u j A u K M C G O x G A o U 9 Q S 4 f w l K P X T 4 o A 0 G 5 6 u a p b 2 9 W U Z X W q S 7 v d Z 6 2 + 0 C 0 r K x j G T y w K F A u M / U Z P k k m s 8 C 3 + l E A c a h s 0 L N I 2 r c O 3 i o Y 1 R / F j w g 8 o H 6 g 3 k I a P Z q m w f 3 Z 2 a 2 Z x j S D u A 6 5 9 6 k Y F v K q K S L 5 W x O V J C p d M M Y M 0 y L O 1 V 2 z Y Y C X h T D W G f O n D a V q h x g o i C v R a l o Q Q G H E f 7 j Y J V 8 F n K 7 k 6 N 7 M 8 B M M N X J Q 6 0 2 B X 3 y i f P 2 8 a y M m 5 A U E 3 c s a C 5 z P y R V F F B 1 W A b U A z s G x 0 u H q o W H e t r l h k p A f m u 7 w H 0 3 A + / E 1 H h v w z w v k D r h q R e A Q X F y b f g 4 Q R j J d 6 C e A f / u 6 h M 7 R s 4 I q h B P H T a S p x W f p A U p 5 / e h + h H B j 7 3 E I C / 7 m N o T 0 + 8 5 1 L z V Q t L Q A B H t A n a V o R 4 N j R a 3 X A V F T V e I k l g A 1 W 8 z o N 4 x 5 v Q 8 n j N + n 0 y n p A 5 G M l 2 8 + K P Z f k z X I J l m M 4 Z 9 f n 1 v / N X 9 p K Q i p C R 6 f t j N D F B n K 7 W x 3 3 z z D V s n y a c j 8 4 A Y t g P c h T j J Y E A t 7 8 h 8 L Y v 0 3 w b Q Q U Y B 2 8 j n G f T 2 F M B J w f b C / K z 8 4 a t t q + + K V E G i G 9 O Y l E G 9 q 7 F P V 9 w Y l F c J T Q o V z x 2 a i U l d g q z D X F e a v t H e v v H a y 9 u N C u h 3 t 8 p U c R V 4 D x r C T 2 j b D H q 5 f H S w v E Q L 4 t t H z x e 3 h V u 2 v / + I r e z B a n k w E q m 4 C O Y d G x + X 5 O y P x T N L g J m + f e i 8 U s F 3 p G G j e m 8 P j h 0 5 e s T i A r / 4 / C u 5 c O F b m 0 J P l P f s M 0 w 6 Z K I i c 6 2 8 m x + j f X L s s Q z c u 2 m D r Q S 5 W p S D H t / I M f Q 0 C K Y s 8 + C 3 y 2 W A 9 a C a q K t g w X U O s 7 A N c z E e 6 J j M S R 3 a h k g K + 8 5 5 + o / f W t E + j v W b s 7 o N U 3 F c N + T s a 0 c j a X H H y t c 3 H 5 R a f x d w v L V 6 t c e m I p h 6 w R S G o G S i M q N A 0 v n 5 p n e l U L H 5 2 A n 2 h C 1 L q Y S + N u n L 5 u C 5 r l z 5 y d b 3 x S t H K i 8 i K F D f 6 A C Y n P f p n b W e M X T / j v T P k k 3 N G Y H x j q + e e V W G B o f M Z o R x U O 3 I 1 t T f f 9 T C l Y K A E e n F q Q d z E e s z X F I m O 3 n i + I a O A 1 Q n r q X H x 9 m A F x X H D 5 H j r N x I 8 p Z M V a c N 6 r 5 / O K s q S d b O G d T n + u C D 9 4 t 3 e T 5 4 R k A i M b y w u L Q g T U 3 N a 9 o 0 D K 5 B Q r q B 2 Z K 0 8 d 5 A e y + t U / J J s A / G 4 T / n 8 V 4 A l d X C k Z S x v n 2 g b 6 a d R C G r 1 + r + n E V J p O V P / t F 7 d u 5 u I f 6 X / 8 v / + t f K V 7 q 5 O 6 W z n t z g p C 7 W r w r U K Y g 3 a o 3 V I K h g n A X v v 9 q 5 b n Z v G B 8 f R a 9 m S R Y 1 U f W T 8 w u Z J V m c G r Z e c 7 M w G 3 6 L f H M s N Y o j A h u A n A 8 Q L b 0 6 h D K 7 U r F G j T K D u 6 Z O 3 j 7 T Z 2 m i m V q A j f j g w Y C l i b 5 9 / 7 E 8 u H f X p u r P T M / K 7 N y s B Y j C R O 5 6 x 0 y A T 7 4 T H / f j j 5 f N i R B F n B A U q 1 l w 7 N G j R + Y 9 R V 1 l V i 6 z i I m 7 W 4 4 1 y d R y l Z z v K 0 h N V Y W q W Q t y / 9 4 D O X / + v N k h z w s I m v q h T n k O P l H T o p 7 X A 8 a h c A 4 d F O / q 9 7 F A A 5 0 P 9 4 R x L N d E M Y g W Z q K z Y V C Y a 3 N F 1 W 5 u u S B j 8 3 p c O 5 Y s G o I W p n A k 9 X 2 P H O 3 V K 3 m W 3 S m 7 a k O B s U V U I t c b A S q m t 7 f X K s 4 j q j E g H j x u 4 J f F O V H l 8 P 1 A 1 R r j f H l + Q h 5 e + 9 L y i J O q i 1 m p U c D + + s 2 d a i M K p E I D K Y p n 5 u T O 7 b v F n t H p 9 + B 0 d 9 r G f I K Y y z m 3 O s 8 P s 1 y 7 e t 2 8 a U i E s X S 7 t B / 7 U I 6 r x G H a A k Q X t R x N E E x N 9 2 m T w 0 D 1 I Z k M 0 2 J I 0 n n u 3 O v y 3 v v v 2 u 8 G 0 d W g a k 9 P x q Q 1 n c S T y U k 7 L 8 q u e 1 r Q 8 Z S z n 7 Y C p m P Q Q c F Q S F n G + Z j 3 Z I y j P S H 3 p i N D 9 X X 7 X K G T 8 / t Q b W + M a s e p j Y f N 5 N z l 7 v P Y 8 Q P F X 9 o 9 x P / y X / 3 b v 4 5 g t B 0 r y 6 o S t N e 4 q R y e c a g A 9 H 6 k V T m g L p E V x / X k Y t H d T M e O A h E I w 4 G 1 e V s a a u T t U 5 0 2 M 5 R e G 6 a 4 e e O W T b 3 A Q 0 X D c V / G S Q 6 3 O d s D a U g 8 G v N 2 i C R A h S L W j 2 e F M Q n i 9 Y k 5 P f r b s 8 5 p o e D d I H Q K k q 2 v v V K 6 m 0 v P h I p I x i T / 2 1 F S k 3 v A V C R x 8 W t q A Z 7 j x v W b N i 7 z v q p t w V 4 8 C m T W t a y y e j 9 s Q + d G f j 4 Q k c 9 g 9 9 P C S y I 6 J z r J 4 A o g u M U 9 0 8 B g P C + e w u o a B n o d n d h x Z Z 6 l 5 S V T B X G 7 P 5 p S N V k Z K 1 b Q z k c L 9 y 3 o 9 7 f e P m X z p q L o c K d K / F 8 o Q 0 X s 3 9 F S K 6 W e j U q D W A 8 c 6 L U e z x M W + 4 N g d J / J i H 4 / E o h J c e X W 5 g 2 i P j c i v Z 1 u 3 V z A b 5 O v D p U H 1 Y K c f r d u 3 T a J w d g G r l j 2 T + X a 5 c z x f a a O M l u V 6 y m T 2 d Y 1 i 0 5 7 4 N o n 9 Z l / d M 7 l P q g w 3 s P l g e r J 1 A P W n G L i H o w O Y w X B 9 V X V t S q J b q k q 5 A Z k F x d X 7 P k O H z l k v T n O D A Z r c T R g Z H B f r k M 1 w p k C 8 V J 3 J A Z l d j T H t g M m Y Z X Y f Z r n r c B L d z 7 o v N J q Q 3 E 9 + 8 1 u L H 7 C N I Q f E c M H w 8 3 N z T j J p Y y E I w K G w T H B s Z m l g o y j 7 i m z w Y T H 2 1 d k b B Z P b E 4 1 G m 0 z / b 3 d L N q C U b t 3 t p C r G + b x 3 h z 0 e h r a x / p F Y b 5 4 T h D k 7 n v v U E r O 9 6 b 1 W H F n C M 3 V W T n Y 5 i R c G K g b E D o S g F T A / f 3 9 5 l W C u V g U G z c 8 D I G R z y e O h O G R C b l d 8 v 6 v A b m 1 J w L p 0 D Z D g 6 q V O D h O n S K H X / R N E 5 V x 2 X / y f S k 0 H r Y c 5 j d u X L d c D D 9 8 f 9 E k D + r b i Z P H b A L f 3 J z z m H L 8 u 2 + / U / t k 3 r y S r F 0 b Z u j t A K s X Q s h b A e 1 c K n m z d W p V p f Y S q T Q Y 6 z 5 Z T I G O g 2 2 k E J / L y 4 t m N 5 F J 1 k K R l M G u j 1 b o p 0 o u C s 9 C s p l C T t 5 4 g / R x a + l u N 4 p K K J w S u 4 s b w / P S F E 9 r L + c y F S G 6 W U W Q m L I o 1 Q f g D g 6 v z A D I 7 Y I t w 0 J t A 1 O V O I J W M T c 1 Y g G g T h d f v w Q m w C g m g o H 8 c x A d j g A c D L Y A Q V O / x c W h N Q C O k x j / 8 R x h N O s Z h 9 9 G 5 Q s u I 7 M V I M E I c 2 J c b r 2 U E m m r p 1 T Y M x L v B m O h d q L y X f v p m s w v L F q U N 5 I U Z h o e G b G p E z b 5 U d 9 n J 5 g J I B G W F p f s + T c C T A Q g e A b I L Y g V g 1 X h m c x 3 r n x a u J G q h N A C j G O S 0 H 4 j 5 q S T 2 l A w 2 P c D c e e E 0 P v C a D g j C q r y 6 V 4 5 c 3 5 3 5 j + F s f X u d B v R 3 p Q 0 Y 5 M G o V R q x c F Y V F o w p b K X S F T e Z o 0 G P j q y d j p 6 b 8 U D 8 y D i J S t n Y / B 7 4 a y t r O z R 0 t I q 7 / Q t r z K T R 3 3 d x l 7 C K F V w M 8 B E 5 G z 4 7 v s f y k Z N 4 D G c U G k z M D B g 9 l R b a 4 t 2 M G 3 y + v n X r T P i m X A 6 / P D D R V u Y e 6 e Y y I M 2 Q d L 4 N X Y 3 A w t a Q 2 4 8 J 8 M K F r d n D O Q k k j F Z c R v + K 2 j b + + + N T c 3 G i M Z 8 + o 9 9 0 6 r q Z b J 6 X O n H l 5 p K Z T a V T i w c 8 K I Q u 3 B 7 4 I X 8 e n 2 V q l N L 0 x Y 0 y i L S z P Q E f m z C M x O V i A S j Q q P S T U X h 8 9 s F m R q 8 L h 3 V c 3 L 4 0 E G T O E g o x k h S q k b A x N w T T x n T v k + / e q p 4 Z Q l I A a R R 1 A L K V N i l w a r I w N s T H V k 5 0 O L m 7 P A 7 x K X x J u E s S l H g 3 R k 8 R l K F V 7 R g Q J a O w b v 9 e Q Y 3 C O p m u K I u I 6 H m V E L x v b u r K 1 I i P y t 4 F y S M D 2 y d n B i X t g 5 m Y W 8 M L 4 H G R k c s u L i q i h U 0 S q q d M V X R Q + e l k 5 u N 6 1 R J J E + 2 y E y M M 6 V T L m L m 5 5 G Y T f S 0 L E d c o 3 W R r F A 7 c z k j 7 7 9 7 Q j r U J n 0 R 0 A 7 4 x f x b T B d M J e k 9 c M C I h w o D S B L G V D w g D n p t 7 8 T Y C K R w B m / 2 L s v r R + p l 8 P G Q 2 U a o k r O z c z I 1 j Q t 7 3 I i b s Z p D h w 7 J K 6 d f s W v C v Q q D z R A p C S 3 D 4 F d I x x w S X l C P p J a m Z H h 4 1 F z a q J P k D i d / + e T U 5 s G o v D u S i v E X 7 D j s T A 8 W X G M F Q 6 Q Z d c F K 6 j A r h A e T E T 2 O y 7 w d x 4 2 e z 9 K h D H B u B 2 z Q V n / L M x O Y M i d I N D w T e Q l D Y R 1 i m I n F u V e Z S U t p u y B P l E n p V P w q J b Z f m Y v O z 8 a c b H t F U t o J 4 o w I S i c Y c j G V k 6 7 6 t H R q m w d p b T f / v R C V z 2 N R 9 e + l 5 R X r k X w F A y I T P I M B l s T 0 m U s 3 w v U x 1 + D 0 z L j D c V k D X P J 4 y C A 4 3 L U Q I O N M E L D F X i k W l B m Z Q e s B M 1 D I 6 B o F r i J b 0 L H 2 j K m F l f G C F r 0 u F V e G r b I Y P R Y Q w / V + U J 8 j r 9 L x y y + / s s w / v v e N A h 0 I A 8 G U 6 9 d v m m S i M + B Z s f V Y q Q N Q P 6 z T R G f z O L D g H L F z S H v G p a Y m S 9 P 4 n x U Q M B 6 1 M M g V A a O F 4 Z k J W 4 c O g W 0 8 d s Y 8 K p l g T M 9 A r u h 2 U d 0 j Q J b 3 d 8 4 O t 4 / 2 I o 0 Y z A R T w d S X H n E P x 0 R W V E J Z / j 0 6 l 8 b t y R v 4 r H i h D D W e U y J p b 1 F C p m K o c N c Y E D z J 4 z 2 w H 6 K c A G E k i x m H Y C i y 7 Z C R F b C 4 t c / / x 1 j X v X v 3 7 H e C I C o 9 O K 2 d X O S n 1 L D f T F U 7 2 J q z g e Z f H E 3 J L / p T K h n r z P 6 C M D x 4 d s K P C P V h Q J W Y O o s 1 2 w B 4 I F m A r b e 3 R 8 h m C 4 E O D Q + b 0 4 T B X E K H s P 1 g + M e P y E f u F j u 4 9 O M V Y 9 x f / / o z 7 f F d H N y z g P s h L f x q h l F A X f P g f M 8 A 0 8 r I v D / F i L y u f v U 4 6 j e d g B v c d 4 z l p R S u c a 7 x j M Y 7 U 3 f m 0 d P v M O j 9 J 6 z W 4 i S b n / P k C s 6 J v J x 9 + + 3 i E 7 0 Y 7 N o E w 3 I F l W h Y 7 S g q n i n Q V A 6 V z 7 i M 7 8 m p 2 K 3 g b E / a B l s x e J t b O 8 0 w R 8 r Q u w 8 M P D Z 7 6 M i R I 6 b q s R I F v x M E W W Q 9 G K P C r b 2 d g F h 4 h r a 2 F l s / C o 8 c B B g G h A N T o H I i X X m H r 7 + 6 Y M T I d a S c R s K e P O l c w z h 1 C K p l Z U d 6 e 4 6 9 x n K i X R 3 y + e d u 1 c E w o l R Z J u z x 2 2 Q L 4 l m p t 4 3 A 7 x K x Q L i Q b z f z l B b z Q u h N 7 K P k c F D G 0 G 3 S I T C t o 8 Q M T p X T G 9 g 9 / D 6 A V P K 0 A R 3 4 E C M K + 0 0 6 5 Z F Q O U k m t O 2 Z r h G g r 9 0 u s W / v P F p L V S 8 A s c n H Z n D T G y F d a E y 2 k S R H j x 5 V 4 v p a C e S M E c p m + O F R l f Q 0 5 2 z O E U z j n R l I K G w 2 7 g 1 w G t x / 8 F B O n 3 J S L A x 6 e 4 g 9 y l W / H e D + D M b C u N 4 h A y A o Q p U g z O C K h O z H / m B A F b X J g / 3 Y n N h d e C f x h g Y 9 f G T A R Z p x D K m H J x C V q k k L B I o 6 h q o V j 2 O b P V u U P s / g P 3 2 B I d w n 3 x 0 z u c / 8 a v Q D c 5 1 4 V t z g M A 6 S C C Z B X a f z c I w E 0 + T l k Z q g l b G s 3 J / Q D k e f 2 6 V Y J i p C m T m r q m c + L f / o z 3 4 h y e r N b e 2 d h O o 4 I R Z 7 A Q V C p 3 G t A u l 1 i i I e a c L 0 c c J v a J y o n j a M + X S F X B + l g W I W H X D + / O t m x 0 C c n p k A q t y R w 4 c s e W M U M P z v 3 3 + o z 7 G 1 g c u n B Y P F M L p P V s P 7 E t n + 9 d f f W C c Q z i H O s z M z N c h M g D p B N S O C n Q 4 n y E y A 3 y H K g + n 3 e F R / u H j J m A k w W N 6 k v 0 N d P A s z e e Y J b l N 4 F 9 + G S K S x M b e a P B 0 U A 9 A + u s L e R z v Q G b U L L U E l z K P n c Q 8 c E Q x p Y F / f f D w n j 6 d j M r k A w 3 F v z o N W n G S y X O Z 6 X b L a j V W 9 y P J C b S i P 2 Y o 6 V W s W r T K p M N + T A T x 0 p K e C M J B a x N h t B F b V A F 8 V V y v c C B A S Y z p + Z Y k g U H f O n j 1 t w b R b V T m f F n Q e r M d E R P m A 2 o z 8 z r v v v m 1 h W G H G K Q f s K F K f c a 8 o w I j Y p A T 4 s u T m n / / j P 5 W b t 2 4 Z 0 T K U Q J 0 + C 7 j e Y y 0 j O Y a g D X k f F g R g m 1 U e f / v b z 0 2 F Z d u Y Q v f r w d V c H d 5 W Y r C W R K i 0 / R 3 t 8 K Y y T f Q 4 0 t e M a u m Y z n v 2 K L F C T v 7 4 H 3 5 k 9 3 j R 2 B M M l S 3 E b A 1 Y J 6 E Q 4 6 7 S Y C 5 6 T j + 1 g x 4 Y 4 q A n L 4 e + Y i q v 9 B Z i / A A u e 4 g 6 y p Z B v c I d H X S Q b B c I j n 2 o P f C p U y f 1 N 5 C g r R Y J s V V G 8 q A n J + u q k q P b o Z i c n D Z i v q Y 2 F Y G 0 0 9 N T t s i 0 x 7 H + f p l W 2 2 c 7 x q m C j L Q q l a z t c q p O z l s E x z R u 8 J i z i 1 H h e U e T N F q 8 3 c y n 2 U t a H j 4 Y s O E O N J e F 2 h N 2 X n / 7 i v w 8 w o x s p Y 2 i R 8 9 7 9 2 L 6 7 g 2 N 2 2 v v P i t e u F P C l 0 z T P j c x z J g q Z 0 z l Z 2 p S 4 b 5 H R K r A B I z T g O L u V Q S T T E 5 t M a 6 O / B a k D f O / E Q Z R 4 e W O P S t Y h p M X 5 3 2 w b V j Y L K i S b g Z P y K h F r D O M H e K R T D L Z c E l e P f 2 K q b p 4 H Y P g O i I q o l Z E 2 Q z 8 r i / c J 1 h c W 7 n 9 3 + v 9 6 1 U C M i Z 3 6 O A h m R i f 0 O P u e v 1 b u h 7 G M i Z x E u 3 y p c u W 0 A b G Y a m a p R V 3 / O a o d r q p E h O t M l M h I 3 / 2 T / 5 w H T 2 9 q P L C B n a j / q 0 U x 6 S o T M a N v v v u + 1 L F W 0 M 4 0 L M i O Y g q 4 B h g 5 Q 0 P W 3 x L 8 W N g I e y N g N p z 9 r U z 5 s 4 O A / V j / / 7 u p y L 2 r e K 4 e e m e D T g u f v 3 r 3 1 g 9 h c O y k O J E e W y E j z / 6 0 N T Z r c I z k W u P t Q x V 2 u + Y i k H l 8 + f P 2 S A 6 b n 1 W 6 2 c d q K P 9 R 0 w y 0 4 G U P H 8 U x q 0 y N v H x 9 O n T x l w U A l / 9 / C Y z B T j X J B P 7 l K F 0 f 0 I F O o P c Q T p 6 k f / 2 h M r n s V j T b h 4 p Q o R w 3 z J 4 y O R D q / S i 5 A q C 6 I F H R C J M L s n R 1 p K d w 6 Q 6 D 3 J 6 b w V I C s a r h o d c p l j A g D K / O z I y v u 6 3 n x c M V E c N j G 4 V 2 H j Y H C x L G m Y o n p V g W w K K / b t 4 Q P j X r 9 + Q u 3 f u y R t v v F 7 c G 4 2 1 j F L 6 9 F p D s E D w O E e Q 5 h 9 + + L 4 x B P Y p A 9 G o 6 l U J F k X L m 7 u e R S J o X 5 N M d m 3 O b C 1 m M S 8 u L V p u D Z w t z M T l m C t o L 0 4 q + c 9 C L i N / / h d / X H z a v Y H 4 X / 3 r / 2 3 X o 8 0 3 Q l N D r Y w N D U q L E j e R z B j O Q X h J 4 T / J e S f 5 l C z P j U t N X a M t D M B a R 3 6 a P G c F x 5 c 2 A k z F q P w D V n a f n r E x M t Y k G l l p l d m F Z V m R R l v 9 Y z u E F Z I P i U x g 6 9 M C V z i E e / 6 N c + u 8 e g A b B S n 1 4 4 + X 7 F x c 5 h 7 U G 4 P b r W q z c e 1 m k t c z l f 7 n m 2 0 D G I F t X P 9 3 b t + 2 i Z h f f / 2 t 2 T 1 E p N D R 8 W 4 z W o + 1 B B R X u A g J V H V c 9 I R i w R j Y y I y z o S W w + g Y L e 9 f V 1 U i F q r B L 6 Q p J W Y 8 I E + n v w U h 4 9 I o M d e Z E p 3 T 3 7 v 6 s 3 I 0 Q / 6 t / o w x F n e 6 R k o k l p K 0 m b u o c E s J N i t N j H A 4 0 P t v + O y 5 u e s F f / 9 3 f m T d w e G R U Z g s u c N P W j 9 p C r j o P i I y x J 4 g B A l h Q p p 5 L H J G F f J M F w z 6 Y q r S p I s 8 L n C A 4 F H j e p w H P h B N l 3 7 4 u 6 w D K A W l B / R E t E m Y 6 V G a c Q P / + 3 / 8 / p h H g 9 O F Z I H 6 u g 7 i 9 9 y / M T L 6 g a i I B u f 7 4 8 e P G t J 2 d 7 X L 7 z l 1 L 8 c y Q A N I d N b p H j / H c q H a M / x E l 7 8 a Q n C u d o R H c / j A j q i A h U 0 u L C z I 3 / k A a 4 n N y p L t a p h c K k i o G w j L u V B N P y y d / v H d s J 1 9 i 3 9 0 b K h k n e w S x j P b c h W W a k H Y 0 9 y k D f f R s 9 L 6 + w Y N M B W h o b A s i J S b y + 2 W 0 m I S f 6 G + i w J 8 F d 5 R A n m h j z t e c X i W y Q 6 p e M t 3 9 e c A g 7 d W r 1 4 2 4 j h w 5 v O Y 9 w o A Y I e D b t + + a r c G U f N z r G 0 U y 4 N 2 b n Z 6 V I 2 q 3 l A P 3 R b V y 0 + M r z O M I g e P V d H Z S X o 4 d 7 1 f G K E 2 f I W x o 4 N E j u / d j Z a Y / + Z P / 3 C Z o P t Z r T r 5 y w j y j X i X k X n f v 3 r c J j o 6 h i u q h q n r G v K k V 0 0 K I 3 Q Q c m 1 G J y m R L H y l D / g 8 k 3 q 2 R m M y v I J l c N q Q / + Q d v S k v 3 + r y O L x r x f / l v / v d d n w K / W V G 9 S 6 Y G H 5 i X C J X F 9 c Q l v v d b 1 n M G m I p P J B X x c q P 3 L 8 t 8 B a v m x S 1 G 7 6 A y Q X h u 0 1 a A O 7 u n s 0 U l E 3 O 2 H E P N L F c 8 s 5 R i h c Z u t f F q q x O W m e i e G u L Y b l G q G 2 D c j W S b E B f B v k e P H h Z W C i x 3 P s B b 9 t 1 3 P 8 h h P b d m A 6 b z 9 U b U B s G 0 S H r q G k c C T g 3 G u I a H h m R o a M R s H 9 o C 9 a 2 + O N O Z 6 x n D I 5 S K A G D q G g k 0 v z B v c X n L S y 5 f B x m g z N E A o / G p j M P 1 H C N c i g F Z H A s w I M / O U 3 E t T H z z 5 m 1 p b 2 u T R 9 N q w x V V v b b k k p x 9 9 / 1 1 d L M X i j G U f u 4 5 V D V 3 S H Z u 0 m w B 5 s H Q W A 5 I L c d S 9 m G b L i U V B S n F J y p I b G V S p j M u l w T e I J 9 A 5 W m h V p O t / L 6 c K f l w 6 p P 5 8 i t 4 b A B s u 6 M q 3 R g S w M Y 5 f u L Y h m o f e Q u Z f U t 4 k p M S a 6 V y F A Z s L l e T 9 f K b A a c B k p e F 0 Y J q H p o A B E / E B l H z P f v 3 2 c R F 4 v c g / I s X L 9 s 5 q J V 8 E h F / 9 e p V e 7 Y 6 Z T q i 6 k k j s E + f w Q 3 Y 4 o A o F M e R n C M C y U g E P f c g V z k r a t R p e 2 N L M f V m W a U 4 9 0 5 W 1 8 n Y n F 6 j k q m i k J J / + s / + a 3 v O v Y j Y 9 / f 3 n s o X R M 3 C u A 3 k 0 l A E t e I 0 o O E Z z O Q z X I L g G r 9 m L 2 m 0 w j N 6 n w Y k z P z y Q Z U S h C N m n B + s u x R O J b Z V E P b z 6 a 9 / I 2 f O n j a v F + q b f 3 5 6 c B i O w d f 7 9 x 7 K 2 2 + / a c S 9 F S D R i N c 7 c e J E c U 8 0 Y B q A Q 4 C 8 E 2 O j 4 z K t 0 o a 0 B E g h J B U 5 3 m E C H B j k d 4 D o L S 5 S 1 d R r V 3 8 2 J k d l n d D r 9 q u 0 x d E y T E R 8 S 7 O p d O S E 5 5 1 8 B I R X 9 / D i P n r 8 W P Y p o / I c R I q c O H n c p t I g o f A A I r l 7 D + w 3 i X d 9 V O u 9 u L T n H 3 1 0 U r q P r Z 8 Q u l e g D D W 8 p x k q O T d i q a D w i K G / + 7 w L 9 F z 0 Z E H G Q i U j m w 6 M R A G f w l C 6 W a f 0 S E K X 5 w E V Z f c L o L U 2 J + d 7 n 8 3 9 j b 3 n C Y 2 B W H 4 B 5 0 B 1 d a 1 5 u l B f Y b Q g M 8 E H / 9 d / e C D / 7 k 8 O F / e U g P 3 x / X c X 5 Z N P P l z H g J 6 B / C c I 7 q M 4 V 7 a b 0 A d g K u + 2 p m 7 d + e 5 c m J b B 9 5 a 2 d h m e q Z C e x r S t 1 x u v T K i q W C d T y l C v n T 2 7 + n 6 + w F C 3 b 9 2 x + E K + w 4 T Y h 7 j V + R 3 s Q x w j C Z W Y 2 I G j K 8 2 y u I Q z I i N 9 L X n 5 g / / i v 7 R n 2 6 v Y 8 w w F s i N 3 T f W D i Q B E h o P C M R I S y 0 W n r 2 e q C l v R z 4 M J g X 5 C 4 b P i s z t J F E y 1 B 4 o 7 F E w u Z D 7 U 0 w L C R O 2 B + H s P 9 J o d s R W Q e j g e M g i d 0 + K O n D 1 7 Z r W e g G O C j T 9 d 8 f u Q J n 6 f H 3 c q F V P b l P C x 6 4 i U P 3 r 8 F X k 4 l Z A f 7 k / K J 7 1 E r t e p 9 L p q H R / h Q 2 G G g l l w N L R 3 d O h 9 s I m c + o d k g p n Y p h 0 Z D I 7 X d 8 v Q j P 6 m q n o J S c s / / e / + Q q o 2 W 4 j 5 B S P 2 w 0 v A U G B x 4 L q q H e T q R o 1 A v 0 f n d 5 6 / o K Q K M h T f v 3 p Y L e m s a 4 S 6 Z M H U t K A E e 1 q w P h T q H 2 M k 4 w t r G 5 c F z / r b W C G + Q h 4 8 S c j B N r e y 4 W a A G R g m Y J b v 0 w D C Z M 4 U B j 4 q J C F U Y V c 6 T O A / b a v I G K v 7 1 h X 2 R z O S 2 3 b H Y A B m E 7 P Q A Z L 0 0 Z Q y w W S F 1 F T m J D F 7 R f p 1 P / U f Z q h b y v Q 4 P L C V O G 4 x f H o v J B V S r 7 a + U Z a W V e J n l + X m B J l z V W q q d P r n / + I v 9 I m f r z P c D b w 0 D C W q P y + N 3 L f K Z 8 o B C S K Z r B e U V M Z c R U b y D E N v / Z u 7 N T Z g S H v g m H j z g F P R / D l P w 1 w 2 D W J i W Z Z i r T I y H x 1 c C u H k 0 o u S q G 6 w 2 b w h Y b I O G O x E B 5 y z D E Z b G 5 d i 0 D m j x N b R 2 W m r + W 2 m 4 j l m c C X 8 f a M S Z i T / H Y 8 d 0 y 6 m 5 1 a k U N s t g 9 M k 6 8 9 r u y x L W z V q a 7 V 0 1 G U l G V c p R H 0 U G Y r J i F N 6 H X k 2 + o / 1 m 0 S i o P 7 i d E m o y j g 9 O y c P Z 2 q V a b G b M v K n f / q h t H d H r 4 6 4 1 6 C U p 3 9 f h p K o k v q G R m t M 6 B / j m E F D R t A t U h 1 j 1 x o H F c I 1 H o l S m O H a M P O V 2 g c p M 4 5 n V H p k c y W C C Z a t A F 2 / u S Y n N x + 4 t Y L D 4 N m a V U j U z l 4 0 5 r / 3 Z O O I b u w W B k j r 9 H 2 8 7 b I Z 6 M 1 Z q A 3 J g A s 7 H H r k 3 2 e V + I 2 Y Y Y L g 9 3 A J n B f 8 V M Z Z E 3 d X 3 C a u b k X q 5 O 5 c m w y o Z I K Z 2 I 8 N N Z 2 u l a F Z k Z + G K 1 w y F a 4 r M s 4 d r Q + e m a E C a y + 1 w 7 D F Z t J 1 M r c c k 0 s D W R l e g J m c i / z 4 / o S 0 s 9 R o k B b 2 c I n / y 3 / 7 7 3 Z 1 9 Y 3 n K Y W a R k n m V 8 y D x N h F c 1 O T P B w Y s E j t n 6 7 8 F I i q c M Y 9 K Z 7 P n n 3 V X O g j C 0 w 6 d E z D O N I + V c + U t g y e m T w h g o 2 k F m p V R V 6 l 1 H J K + r u T M l l M J 9 a Y z M u p r o w 0 F Y b N y T A f a 5 P F b L V F V 5 A 2 u k G P J + K o m 3 a 6 E d q F r 7 + x S A X G l m A Q D k b 9 s n 8 u g B 1 I E h c i D H g 3 I h / 8 s x u x F 7 f X q m 6 O C T y T r S / + 3 N K n n W t F t 3 W f + 8 7 x v H x 5 v 8 p W r 0 f d d t c 4 h r J r c Y 3 r N h 3 b Y i o v r b V O p b v 4 q F I W V / K S m r x v E h W P 7 a X B u A x N F 2 Q p E 5 N Z Z S h + I 5 3 J m q p H G / 3 y n / x X + s a u / V + G U m S o l w i 1 z V K V W b R V L V A r i E s j l T O D k P T 0 L m k l y U F c d I G f 9 l 5 Z U T C i h t l Y n I t o B 6 p A 2 9 8 A I X g E t 8 s x V n t z r c y M 3 J S D 3 Y 1 y v E u k t y k r f a 1 q P 1 R k b R z o g B r l U z m m s L v r y c E + N F t p z M V Y F E y d X Z 4 x g m 3 t O i B 5 V R Y W 0 z G 5 N p q Q 2 q q 8 V M U L S m A V M j i j 9 q J u + w h 6 H o 3 n Q 6 2 l l / / N Z 7 + z 3 I O o t v 6 5 j a g p o W 3 d K H 3 f Q j G J B h P Z t m e W v H y h z F R i H p i t t O 0 Z y 4 5 r a U h m p L F K 7 S 1 l H E t M q c z W V J + U x b k J m U 9 V y l y K j E Z O G l H M P a 6 f r G L / 5 / / s v + W p X y r E L j 4 Y c a 3 w k i E z e s 8 G J T t V K l W o 7 U T w 5 Y Q a 6 S R 4 J P C S R Z C b m 1 t k d H T E 5 g Q R Z f C 7 e 8 V 1 i 7 T g u P j l s b R t s 8 / 6 F 8 8 8 o e 9 2 P L A N j M i U Y I i r I 5 C 2 7 + A B y y r L u M 6 j g U E 5 o 5 J R K i o t x 8 V C e q 3 z I g j u w b P o 7 Y o I N I d u 8 q 2 t N i d n 9 6 V V G r D P H e f 3 A W E 6 L K h 9 8 u R J 2 + d 2 O y b w 5 / j t 1 V L c p 3 / s 0 6 b G F D / t e J G J j D l W v 7 t t J M h X 9 1 l B k P 1 F B o K h O E e / u 2 3 H O B y r V 2 a a X X I R 8 D 5 l M u r f w f p p u T O R l I J W J 3 Y S H j 8 X p 8 d E z 7 z 8 j 3 / 1 3 6 z W 9 c u E 2 M W H L y d D g f T Q H V l Q K U T + b t d D 5 y 2 U B e f E 2 b N n b f z K u 6 J Z + K y x 4 4 D c m n I r 6 1 H 2 N 2 t v m R + 2 n h 5 p 5 / c 7 s L 2 W q Y K f w G 9 D X L i D i Q w g s c w 7 7 7 z t 1 D e D O 2 d y M S a X h 4 O O g 9 J 9 S o C w 7 b / b L n 4 o q d p q 9 i 2 1 e a n O T c i N K x e l o p B W 1 b P a o i G I N i C i g e e w S y B 2 K + 4 G f t v v L + 1 z J c h Q 9 l m G o U h x / O 1 A o n i u Y x x 3 f X H b M 5 g x l P v u p 2 g Y g 8 F Q y k x I o J r s k M w V 2 o 2 5 X P Z X J 5 n 0 j / z 3 f / k X U r k N i 8 H t P k T + f 3 E 1 y z l Z E J K 3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 G u i d = " 3 d a c b e 2 5 - 6 3 c 9 - 4 0 9 1 - a 1 f 4 - 2 9 e 6 d 8 a 5 a f 6 f "   R e v = " 2 "   R e v G u i d = " 2 5 8 0 d 3 f d - 0 2 4 f - 4 6 7 1 - a 8 0 3 - 0 c c 9 4 5 e e 5 3 a 3 " 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 N a m e = " N e g a r a "   V i s i b l e = " t r u e "   D a t a T y p e = " S t r i n g "   M o d e l Q u e r y N a m e = " ' R a n g e ' [ N e g a r a ] " & g t ; & l t ; T a b l e 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 / & g t ; & l t ; / G e o C o l u m n & g t ; & l t ; / G e o C o l u m n s & g t ; & l t ; C o u n t r y   N a m e = " N e g a r a "   V i s i b l e = " t r u e "   D a t a T y p e = " S t r i n g "   M o d e l Q u e r y N a m e = " ' R a n g e ' [ N e g a r a ] " & g t ; & l t ; T a b l e   M o d e l N a m e = " R a n g e "   N a m e I n S o u r c e = " R a n g e " 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32635014-78FC-4FF9-9C11-0102BFE59307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6231EB3C-44A0-4B17-99B3-A70AA8BF58F6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46DE1FB4-C3B4-49B9-97A8-81F23958470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Distribusi Uniform Kontinu</vt:lpstr>
      <vt:lpstr>Distribusi Normal</vt:lpstr>
      <vt:lpstr>Distribusi Bernoulli</vt:lpstr>
      <vt:lpstr>Distribusi Binomial</vt:lpstr>
      <vt:lpstr>Distribusi Poisson</vt:lpstr>
      <vt:lpstr>Distribusi Diskrit Sendiri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2020-11-18T05:40:21Z</dcterms:created>
  <dcterms:modified xsi:type="dcterms:W3CDTF">2024-10-29T07:27:30Z</dcterms:modified>
</cp:coreProperties>
</file>