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51" i="1"/>
  <c r="G150"/>
  <c r="H150" s="1"/>
  <c r="G149"/>
  <c r="H149" s="1"/>
  <c r="G148"/>
  <c r="H148" s="1"/>
  <c r="G147"/>
  <c r="H147" s="1"/>
  <c r="G146"/>
  <c r="H146" s="1"/>
  <c r="G145"/>
  <c r="H145" s="1"/>
  <c r="G144"/>
  <c r="H144" s="1"/>
  <c r="G143"/>
  <c r="H143" s="1"/>
  <c r="G142"/>
  <c r="H142" s="1"/>
  <c r="G141"/>
  <c r="H141" s="1"/>
  <c r="G140"/>
  <c r="H140" s="1"/>
  <c r="G139"/>
  <c r="H139" s="1"/>
  <c r="G138"/>
  <c r="H138" s="1"/>
  <c r="G137"/>
  <c r="H137" s="1"/>
  <c r="G136"/>
  <c r="H136" s="1"/>
  <c r="G135"/>
  <c r="H135" s="1"/>
  <c r="G134"/>
  <c r="H134" s="1"/>
  <c r="G133"/>
  <c r="H133" s="1"/>
  <c r="G132"/>
  <c r="H132" s="1"/>
  <c r="G131"/>
  <c r="H131" s="1"/>
  <c r="G130"/>
  <c r="H130" s="1"/>
  <c r="G129"/>
  <c r="H129" s="1"/>
  <c r="G128"/>
  <c r="H128" s="1"/>
  <c r="G127"/>
  <c r="H127" s="1"/>
  <c r="G126"/>
  <c r="H126" s="1"/>
  <c r="G125"/>
  <c r="H125" s="1"/>
  <c r="G124"/>
  <c r="H124" s="1"/>
  <c r="G123"/>
  <c r="H123" s="1"/>
  <c r="G122"/>
  <c r="H122" s="1"/>
  <c r="G121"/>
  <c r="H121" s="1"/>
  <c r="G120"/>
  <c r="H120" s="1"/>
  <c r="G119"/>
  <c r="H119" s="1"/>
  <c r="G118"/>
  <c r="H118" s="1"/>
  <c r="G117"/>
  <c r="H117" s="1"/>
  <c r="G116"/>
  <c r="H116" s="1"/>
  <c r="G115"/>
  <c r="H115" s="1"/>
  <c r="G114"/>
  <c r="H114" s="1"/>
  <c r="G113"/>
  <c r="H113" s="1"/>
  <c r="G112"/>
  <c r="H112" s="1"/>
  <c r="G111"/>
  <c r="H111" s="1"/>
  <c r="G110"/>
  <c r="H110" s="1"/>
  <c r="G109"/>
  <c r="H109" s="1"/>
  <c r="G108"/>
  <c r="H108" s="1"/>
  <c r="G107"/>
  <c r="H107" s="1"/>
  <c r="G106"/>
  <c r="H106" s="1"/>
  <c r="G105"/>
  <c r="H105" s="1"/>
  <c r="G104"/>
  <c r="H104" s="1"/>
  <c r="G103"/>
  <c r="H103" s="1"/>
  <c r="G102"/>
  <c r="H102" s="1"/>
  <c r="G101"/>
  <c r="H101" s="1"/>
  <c r="G100"/>
  <c r="H100" s="1"/>
  <c r="G99"/>
  <c r="H99" s="1"/>
  <c r="G98"/>
  <c r="H98" s="1"/>
  <c r="G97"/>
  <c r="H97" s="1"/>
  <c r="G96"/>
  <c r="H96" s="1"/>
  <c r="G95"/>
  <c r="H95" s="1"/>
  <c r="G94"/>
  <c r="H94" s="1"/>
  <c r="G93"/>
  <c r="H93" s="1"/>
  <c r="G92"/>
  <c r="H92" s="1"/>
  <c r="G91"/>
  <c r="H91" s="1"/>
  <c r="G90"/>
  <c r="H90" s="1"/>
  <c r="G89"/>
  <c r="H89" s="1"/>
  <c r="G88"/>
  <c r="H88" s="1"/>
  <c r="G87"/>
  <c r="H87" s="1"/>
  <c r="G86"/>
  <c r="H86" s="1"/>
  <c r="G85"/>
  <c r="H85" s="1"/>
  <c r="G84"/>
  <c r="H84" s="1"/>
  <c r="G83"/>
  <c r="H83" s="1"/>
  <c r="G82"/>
  <c r="H82" s="1"/>
  <c r="G81"/>
  <c r="H81" s="1"/>
  <c r="G80"/>
  <c r="H80" s="1"/>
  <c r="G79"/>
  <c r="H79" s="1"/>
  <c r="G78"/>
  <c r="H78" s="1"/>
  <c r="G77"/>
  <c r="H77" s="1"/>
  <c r="G76"/>
  <c r="H76" s="1"/>
  <c r="G75"/>
  <c r="H75" s="1"/>
  <c r="G74"/>
  <c r="H74" s="1"/>
  <c r="G73"/>
  <c r="H73" s="1"/>
  <c r="G72"/>
  <c r="H72" s="1"/>
  <c r="G71"/>
  <c r="H71" s="1"/>
  <c r="G70"/>
  <c r="H70" s="1"/>
  <c r="G69"/>
  <c r="H69" s="1"/>
  <c r="G68"/>
  <c r="H68" s="1"/>
  <c r="G67"/>
  <c r="H67" s="1"/>
  <c r="G66"/>
  <c r="H66" s="1"/>
  <c r="G65"/>
  <c r="H65" s="1"/>
  <c r="G64"/>
  <c r="H64" s="1"/>
  <c r="G63"/>
  <c r="H63" s="1"/>
  <c r="G62"/>
  <c r="H62" s="1"/>
  <c r="G61"/>
  <c r="H61" s="1"/>
  <c r="G60"/>
  <c r="H60" s="1"/>
  <c r="G59"/>
  <c r="H59" s="1"/>
  <c r="G58"/>
  <c r="H58" s="1"/>
  <c r="G57"/>
  <c r="H57" s="1"/>
  <c r="G56"/>
  <c r="H56" s="1"/>
  <c r="G55"/>
  <c r="H55" s="1"/>
  <c r="G54"/>
  <c r="H54" s="1"/>
  <c r="G53"/>
  <c r="H53" s="1"/>
  <c r="G52"/>
  <c r="H52" s="1"/>
  <c r="G51"/>
  <c r="H51" s="1"/>
  <c r="G50"/>
  <c r="H50" s="1"/>
  <c r="G49"/>
  <c r="H49" s="1"/>
  <c r="G48"/>
  <c r="H48" s="1"/>
  <c r="G47"/>
  <c r="H47" s="1"/>
  <c r="G46"/>
  <c r="H46" s="1"/>
  <c r="G45"/>
  <c r="H45" s="1"/>
  <c r="G44"/>
  <c r="H44" s="1"/>
  <c r="G43"/>
  <c r="H43" s="1"/>
  <c r="G42"/>
  <c r="H42" s="1"/>
  <c r="G41"/>
  <c r="H41" s="1"/>
  <c r="G40"/>
  <c r="H40" s="1"/>
  <c r="G39"/>
  <c r="H39" s="1"/>
  <c r="G38"/>
  <c r="H38" s="1"/>
  <c r="G37"/>
  <c r="H37" s="1"/>
  <c r="G36"/>
  <c r="H36" s="1"/>
  <c r="G35"/>
  <c r="H35" s="1"/>
  <c r="G34"/>
  <c r="H34" s="1"/>
  <c r="G33"/>
  <c r="H33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G12"/>
  <c r="H12" s="1"/>
  <c r="G11"/>
  <c r="H11" s="1"/>
  <c r="G10"/>
  <c r="H10" s="1"/>
  <c r="G9"/>
  <c r="H9" s="1"/>
  <c r="G8"/>
  <c r="H8" s="1"/>
  <c r="H151" s="1"/>
</calcChain>
</file>

<file path=xl/sharedStrings.xml><?xml version="1.0" encoding="utf-8"?>
<sst xmlns="http://schemas.openxmlformats.org/spreadsheetml/2006/main" count="300" uniqueCount="215">
  <si>
    <t>P.T.CO.</t>
  </si>
  <si>
    <t>H.O:37, ARMENIAN STREET</t>
  </si>
  <si>
    <t>KOLKATA-700001, PH:2268-1843/1328</t>
  </si>
  <si>
    <t>B.O:187, NEW CLOTH MARKET</t>
  </si>
  <si>
    <t>AHEMDABAD-380002, PH:2216-3325/4906</t>
  </si>
  <si>
    <t>E-Mail:Ptco.Kolkata@rediffmail.Com/ptco_ahd@rediffmail.Com</t>
  </si>
  <si>
    <t>Date</t>
  </si>
  <si>
    <t>Item</t>
  </si>
  <si>
    <t>Invoice No.</t>
  </si>
  <si>
    <t>Quantity</t>
  </si>
  <si>
    <t>Actual Rate</t>
  </si>
  <si>
    <t>Diff.</t>
  </si>
  <si>
    <t>Diff. Amt.</t>
  </si>
  <si>
    <t>FR 22367</t>
  </si>
  <si>
    <t>NINV/142013/2014</t>
  </si>
  <si>
    <t>FR 22248</t>
  </si>
  <si>
    <t>NINV/141718/2014</t>
  </si>
  <si>
    <t>SP 22298</t>
  </si>
  <si>
    <t>NINV/146815/2013</t>
  </si>
  <si>
    <t>NINV/146828/2013</t>
  </si>
  <si>
    <t>SP 23042</t>
  </si>
  <si>
    <t>NINV/147156/2013</t>
  </si>
  <si>
    <t>SP 22248</t>
  </si>
  <si>
    <t>NINV/141092/2014</t>
  </si>
  <si>
    <t>NINV/141093/2014</t>
  </si>
  <si>
    <t>NINV/141094/2014</t>
  </si>
  <si>
    <t>NINV/141095/2014</t>
  </si>
  <si>
    <t>NINV/141096/2014</t>
  </si>
  <si>
    <t>NINV/141097/2014</t>
  </si>
  <si>
    <t>NINV/141098/2014</t>
  </si>
  <si>
    <t>NINV/141286/2014</t>
  </si>
  <si>
    <t>NINV/141287/2014</t>
  </si>
  <si>
    <t>NINV/141288/2014</t>
  </si>
  <si>
    <t>NINV/141289/2014</t>
  </si>
  <si>
    <t>NINV/141610/2014</t>
  </si>
  <si>
    <t>NINV/141611/2014</t>
  </si>
  <si>
    <t>NINV/141612/2014</t>
  </si>
  <si>
    <t>NINV/141613/2014</t>
  </si>
  <si>
    <t>NINV/141614/2014</t>
  </si>
  <si>
    <t>NINV/141843/2014</t>
  </si>
  <si>
    <t>NINV/141844/2014</t>
  </si>
  <si>
    <t>NINV/141845/2014</t>
  </si>
  <si>
    <t>NINV/141846/2014</t>
  </si>
  <si>
    <t>NINV/142025/2014</t>
  </si>
  <si>
    <t>NINV/142022/2014</t>
  </si>
  <si>
    <t>NINV/142023/2014</t>
  </si>
  <si>
    <t>NINV/142024/2014</t>
  </si>
  <si>
    <t>NINV/141646/2014</t>
  </si>
  <si>
    <t>NINV/141318/2014</t>
  </si>
  <si>
    <t>SP 23037</t>
  </si>
  <si>
    <t>NINV/141319/2014</t>
  </si>
  <si>
    <t>NINV/142030/2014</t>
  </si>
  <si>
    <t>NINV/142031/2014</t>
  </si>
  <si>
    <t>NINV/142034/2014</t>
  </si>
  <si>
    <t>SP 23059</t>
  </si>
  <si>
    <t>NINV/142032/2014</t>
  </si>
  <si>
    <t>NINV/142033/2014</t>
  </si>
  <si>
    <t>SP 22351</t>
  </si>
  <si>
    <t>NINV/141114/2014</t>
  </si>
  <si>
    <t>SP 25064</t>
  </si>
  <si>
    <t>NINV/141115/2014</t>
  </si>
  <si>
    <t>SP 22124</t>
  </si>
  <si>
    <t>NINV/141116/2014</t>
  </si>
  <si>
    <t>NINV/141117/2014</t>
  </si>
  <si>
    <t>NINV/141118/2014</t>
  </si>
  <si>
    <t>SP 22086</t>
  </si>
  <si>
    <t>NINV/141119/2014</t>
  </si>
  <si>
    <t>SP 22139</t>
  </si>
  <si>
    <t>NINV/141120/2014</t>
  </si>
  <si>
    <t>NINV/141121/2014</t>
  </si>
  <si>
    <t>SP 22169</t>
  </si>
  <si>
    <t>NINV/141122/2014</t>
  </si>
  <si>
    <t>SP 22381</t>
  </si>
  <si>
    <t>NINV/141123/2014</t>
  </si>
  <si>
    <t>SP 22421</t>
  </si>
  <si>
    <t>NINV/141124/2014</t>
  </si>
  <si>
    <t>SP 22367</t>
  </si>
  <si>
    <t>NINV/141125/2014</t>
  </si>
  <si>
    <t>SP 22272</t>
  </si>
  <si>
    <t>NINV/141126/2014</t>
  </si>
  <si>
    <t>NINV/141127/2014</t>
  </si>
  <si>
    <t>NINV/141128/2014</t>
  </si>
  <si>
    <t>SP 22025</t>
  </si>
  <si>
    <t>NINV/141129/2014</t>
  </si>
  <si>
    <t>SP 22335</t>
  </si>
  <si>
    <t>NINV/141130/2014</t>
  </si>
  <si>
    <t>NINV/141131/2014</t>
  </si>
  <si>
    <t>SP 22429</t>
  </si>
  <si>
    <t>NINV/141132/2014</t>
  </si>
  <si>
    <t>SP 25081</t>
  </si>
  <si>
    <t>NINV/141133/2014</t>
  </si>
  <si>
    <t>SP 22228</t>
  </si>
  <si>
    <t>NINV/141134/2014</t>
  </si>
  <si>
    <t>SP 22312</t>
  </si>
  <si>
    <t>NINV/141135/2014</t>
  </si>
  <si>
    <t>NINV/141136/2014</t>
  </si>
  <si>
    <t>SP 22085</t>
  </si>
  <si>
    <t>NINV/141137/2014</t>
  </si>
  <si>
    <t>SP 22331</t>
  </si>
  <si>
    <t>NINV/141138/2014</t>
  </si>
  <si>
    <t>SP 22033</t>
  </si>
  <si>
    <t>NINV/141139/2014</t>
  </si>
  <si>
    <t>NINV/141290/2014</t>
  </si>
  <si>
    <t>NINV/141291/2014</t>
  </si>
  <si>
    <t>SP 22031</t>
  </si>
  <si>
    <t>NINV/141292/2014</t>
  </si>
  <si>
    <t>SP 22262</t>
  </si>
  <si>
    <t>NINV/141293/2014</t>
  </si>
  <si>
    <t>NINV/141294/2014</t>
  </si>
  <si>
    <t>NINV/141295/2014</t>
  </si>
  <si>
    <t>NINV/141296/2014</t>
  </si>
  <si>
    <t>NINV/141297/2014</t>
  </si>
  <si>
    <t>SP 22428</t>
  </si>
  <si>
    <t>NINV/141298/2014</t>
  </si>
  <si>
    <t>SP 22008</t>
  </si>
  <si>
    <t>NINV/141299/2014</t>
  </si>
  <si>
    <t>SP 22437</t>
  </si>
  <si>
    <t>NINV/141300/2014</t>
  </si>
  <si>
    <t>NINV/141301/2014</t>
  </si>
  <si>
    <t>SP 22337</t>
  </si>
  <si>
    <t>NINV/141302/2014</t>
  </si>
  <si>
    <t>NINV/141303/2014</t>
  </si>
  <si>
    <t>NINV/141304/2014</t>
  </si>
  <si>
    <t>NINV/141305/2014</t>
  </si>
  <si>
    <t>NINV/141306/2014</t>
  </si>
  <si>
    <t>NINV/141307/2014</t>
  </si>
  <si>
    <t>NINV/141624/2014</t>
  </si>
  <si>
    <t>NINV/141625/2014</t>
  </si>
  <si>
    <t>NINV/141626/2014</t>
  </si>
  <si>
    <t>NINV/141627/2014</t>
  </si>
  <si>
    <t>SP 27167</t>
  </si>
  <si>
    <t>NINV/141628/2014</t>
  </si>
  <si>
    <t>SP 22238</t>
  </si>
  <si>
    <t>NINV/141629/2014</t>
  </si>
  <si>
    <t>SP 22419</t>
  </si>
  <si>
    <t>NINV/141630/2014</t>
  </si>
  <si>
    <t>SP 22380</t>
  </si>
  <si>
    <t>NINV/141631/2014</t>
  </si>
  <si>
    <t>NINV/141632/2014</t>
  </si>
  <si>
    <t>SP 27165</t>
  </si>
  <si>
    <t>NINV/141633/2014</t>
  </si>
  <si>
    <t>SP 22265</t>
  </si>
  <si>
    <t>NINV/141634/2014</t>
  </si>
  <si>
    <t>SP 22141</t>
  </si>
  <si>
    <t>NINV/141635/2014</t>
  </si>
  <si>
    <t>NINV/141636/2014</t>
  </si>
  <si>
    <t>SP 22189</t>
  </si>
  <si>
    <t>NINV/141637/2014</t>
  </si>
  <si>
    <t>NINV/141638/2014</t>
  </si>
  <si>
    <t>SP 25022</t>
  </si>
  <si>
    <t>NINV/141639/2014</t>
  </si>
  <si>
    <t>SP 22409</t>
  </si>
  <si>
    <t>NINV/141640/2014</t>
  </si>
  <si>
    <t>SP 25115</t>
  </si>
  <si>
    <t>NINV/141641/2014</t>
  </si>
  <si>
    <t>SP 25006</t>
  </si>
  <si>
    <t>NINV/141642/2014</t>
  </si>
  <si>
    <t>SP 27162</t>
  </si>
  <si>
    <t>NINV/141643/2014</t>
  </si>
  <si>
    <t>NINV/141623/2014</t>
  </si>
  <si>
    <t>SP 22413</t>
  </si>
  <si>
    <t>NINV/141647/2014</t>
  </si>
  <si>
    <t>NINV/141648/2014</t>
  </si>
  <si>
    <t>NINV/141649/2014</t>
  </si>
  <si>
    <t>SP 22303</t>
  </si>
  <si>
    <t>NINV/141650/2014</t>
  </si>
  <si>
    <t>NINV/141651/2014</t>
  </si>
  <si>
    <t>NINV/141652/2014</t>
  </si>
  <si>
    <t>NINV/141653/2014</t>
  </si>
  <si>
    <t>SP 22434</t>
  </si>
  <si>
    <t>NINV/141654/2014</t>
  </si>
  <si>
    <t>NINV/141644/2014</t>
  </si>
  <si>
    <t>SP 22424</t>
  </si>
  <si>
    <t>NINV/141645/2014</t>
  </si>
  <si>
    <t>NINV/141847/2014</t>
  </si>
  <si>
    <t>NINV/141848/2014</t>
  </si>
  <si>
    <t>NINV/141849/2014</t>
  </si>
  <si>
    <t>NINV/141850/2014</t>
  </si>
  <si>
    <t>NINV/141851/2014</t>
  </si>
  <si>
    <t>NINV/141852/2014</t>
  </si>
  <si>
    <t>NINV/141853/2014</t>
  </si>
  <si>
    <t>NINV/141854/2014</t>
  </si>
  <si>
    <t>NINV/141855/2014</t>
  </si>
  <si>
    <t>NINV/141856/2014</t>
  </si>
  <si>
    <t>SP 25074</t>
  </si>
  <si>
    <t>NINV/141857/2014</t>
  </si>
  <si>
    <t>NINV/141858/2014</t>
  </si>
  <si>
    <t>SP 22390</t>
  </si>
  <si>
    <t>NINV/141859/2014</t>
  </si>
  <si>
    <t>NINV/141860/2014</t>
  </si>
  <si>
    <t>NINV/141861/2014</t>
  </si>
  <si>
    <t>NINV/141862/2014</t>
  </si>
  <si>
    <t>NINV/141863/2014</t>
  </si>
  <si>
    <t>SP 23116</t>
  </si>
  <si>
    <t>NINV/142029/2014</t>
  </si>
  <si>
    <t>SP 28192</t>
  </si>
  <si>
    <t>NINV/142035/2014</t>
  </si>
  <si>
    <t>SP 23090</t>
  </si>
  <si>
    <t>NINV/142036/2014</t>
  </si>
  <si>
    <t>NINV/142008/2014</t>
  </si>
  <si>
    <t>NINV/142009/2014</t>
  </si>
  <si>
    <t>SP 25091</t>
  </si>
  <si>
    <t>NINV/142010/2014</t>
  </si>
  <si>
    <t>NINV/142011/2014</t>
  </si>
  <si>
    <t>NINV/142012/2014</t>
  </si>
  <si>
    <t>NINV/142014/2014</t>
  </si>
  <si>
    <t>NINV/142015/2014</t>
  </si>
  <si>
    <t>SP 22410</t>
  </si>
  <si>
    <t>NINV/142016/2014</t>
  </si>
  <si>
    <t>NINV/142017/2014</t>
  </si>
  <si>
    <t>SP 26022</t>
  </si>
  <si>
    <t>NINV/142205/2014</t>
  </si>
  <si>
    <t>SP 28132</t>
  </si>
  <si>
    <t>NINV/142206/2014</t>
  </si>
  <si>
    <t>Rate Charged</t>
  </si>
</sst>
</file>

<file path=xl/styles.xml><?xml version="1.0" encoding="utf-8"?>
<styleSheet xmlns="http://schemas.openxmlformats.org/spreadsheetml/2006/main">
  <numFmts count="2">
    <numFmt numFmtId="164" formatCode="&quot;&quot;0.00&quot; Mtr.&quot;"/>
    <numFmt numFmtId="165" formatCode="&quot;&quot;0.00&quot;/Mtr.&quot;"/>
  </numFmts>
  <fonts count="8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6" fillId="0" borderId="2" xfId="0" applyFont="1" applyBorder="1"/>
    <xf numFmtId="0" fontId="6" fillId="0" borderId="0" xfId="0" applyFont="1"/>
    <xf numFmtId="49" fontId="3" fillId="0" borderId="2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right"/>
    </xf>
    <xf numFmtId="0" fontId="6" fillId="0" borderId="0" xfId="0" applyFont="1" applyAlignment="1">
      <alignment horizontal="right"/>
    </xf>
    <xf numFmtId="2" fontId="7" fillId="0" borderId="2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 vertical="center" wrapText="1"/>
    </xf>
    <xf numFmtId="2" fontId="5" fillId="0" borderId="3" xfId="0" applyNumberFormat="1" applyFont="1" applyBorder="1" applyAlignment="1">
      <alignment horizontal="right" vertical="center"/>
    </xf>
    <xf numFmtId="2" fontId="6" fillId="0" borderId="2" xfId="0" applyNumberFormat="1" applyFont="1" applyBorder="1" applyAlignment="1">
      <alignment horizontal="right"/>
    </xf>
    <xf numFmtId="2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3"/>
  <sheetViews>
    <sheetView tabSelected="1" topLeftCell="A142" workbookViewId="0">
      <selection activeCell="F156" sqref="F156"/>
    </sheetView>
  </sheetViews>
  <sheetFormatPr defaultRowHeight="15"/>
  <cols>
    <col min="1" max="1" width="8.85546875" style="11" bestFit="1" customWidth="1"/>
    <col min="2" max="2" width="9.28515625" style="11" bestFit="1" customWidth="1"/>
    <col min="3" max="3" width="18.85546875" style="11" customWidth="1"/>
    <col min="4" max="4" width="10.5703125" style="15" bestFit="1" customWidth="1"/>
    <col min="5" max="6" width="9.140625" style="11"/>
    <col min="7" max="7" width="8.140625" style="11" bestFit="1" customWidth="1"/>
    <col min="8" max="8" width="9.5703125" style="20" bestFit="1" customWidth="1"/>
  </cols>
  <sheetData>
    <row r="1" spans="1:8" ht="15.75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2" t="s">
        <v>2</v>
      </c>
      <c r="B3" s="2"/>
      <c r="C3" s="2"/>
      <c r="D3" s="2"/>
      <c r="E3" s="2"/>
      <c r="F3" s="2"/>
      <c r="G3" s="2"/>
      <c r="H3" s="2"/>
    </row>
    <row r="4" spans="1:8">
      <c r="A4" s="2" t="s">
        <v>3</v>
      </c>
      <c r="B4" s="2"/>
      <c r="C4" s="2"/>
      <c r="D4" s="2"/>
      <c r="E4" s="2"/>
      <c r="F4" s="2"/>
      <c r="G4" s="2"/>
      <c r="H4" s="2"/>
    </row>
    <row r="5" spans="1:8">
      <c r="A5" s="2" t="s">
        <v>4</v>
      </c>
      <c r="B5" s="2"/>
      <c r="C5" s="2"/>
      <c r="D5" s="2"/>
      <c r="E5" s="2"/>
      <c r="F5" s="2"/>
      <c r="G5" s="2"/>
      <c r="H5" s="2"/>
    </row>
    <row r="6" spans="1:8">
      <c r="A6" s="3" t="s">
        <v>5</v>
      </c>
      <c r="B6" s="3"/>
      <c r="C6" s="3"/>
      <c r="D6" s="3"/>
      <c r="E6" s="3"/>
      <c r="F6" s="3"/>
      <c r="G6" s="3"/>
      <c r="H6" s="3"/>
    </row>
    <row r="7" spans="1:8" ht="24">
      <c r="A7" s="4" t="s">
        <v>6</v>
      </c>
      <c r="B7" s="5" t="s">
        <v>7</v>
      </c>
      <c r="C7" s="4" t="s">
        <v>8</v>
      </c>
      <c r="D7" s="12" t="s">
        <v>9</v>
      </c>
      <c r="E7" s="5" t="s">
        <v>214</v>
      </c>
      <c r="F7" s="5" t="s">
        <v>10</v>
      </c>
      <c r="G7" s="5" t="s">
        <v>11</v>
      </c>
      <c r="H7" s="17" t="s">
        <v>12</v>
      </c>
    </row>
    <row r="8" spans="1:8">
      <c r="A8" s="6">
        <v>41424</v>
      </c>
      <c r="B8" s="7" t="s">
        <v>13</v>
      </c>
      <c r="C8" s="8" t="s">
        <v>14</v>
      </c>
      <c r="D8" s="13">
        <v>55</v>
      </c>
      <c r="E8" s="9">
        <v>20.49</v>
      </c>
      <c r="F8" s="9">
        <v>20</v>
      </c>
      <c r="G8" s="9">
        <f>E8-F8</f>
        <v>0.48999999999999844</v>
      </c>
      <c r="H8" s="18">
        <f>D8*G8</f>
        <v>26.949999999999914</v>
      </c>
    </row>
    <row r="9" spans="1:8">
      <c r="A9" s="6">
        <v>41410</v>
      </c>
      <c r="B9" s="7" t="s">
        <v>15</v>
      </c>
      <c r="C9" s="8" t="s">
        <v>16</v>
      </c>
      <c r="D9" s="13">
        <v>26</v>
      </c>
      <c r="E9" s="9">
        <v>20</v>
      </c>
      <c r="F9" s="9">
        <v>19</v>
      </c>
      <c r="G9" s="9">
        <f t="shared" ref="G9:G72" si="0">E9-F9</f>
        <v>1</v>
      </c>
      <c r="H9" s="18">
        <f t="shared" ref="H9:H72" si="1">D9*G9</f>
        <v>26</v>
      </c>
    </row>
    <row r="10" spans="1:8">
      <c r="A10" s="6">
        <v>41353</v>
      </c>
      <c r="B10" s="7" t="s">
        <v>17</v>
      </c>
      <c r="C10" s="8" t="s">
        <v>18</v>
      </c>
      <c r="D10" s="13">
        <v>105</v>
      </c>
      <c r="E10" s="9">
        <v>17.82</v>
      </c>
      <c r="F10" s="9">
        <v>16.649999999999999</v>
      </c>
      <c r="G10" s="9">
        <f t="shared" si="0"/>
        <v>1.1700000000000017</v>
      </c>
      <c r="H10" s="18">
        <f t="shared" si="1"/>
        <v>122.85000000000018</v>
      </c>
    </row>
    <row r="11" spans="1:8">
      <c r="A11" s="6">
        <v>41353</v>
      </c>
      <c r="B11" s="7" t="s">
        <v>17</v>
      </c>
      <c r="C11" s="8" t="s">
        <v>19</v>
      </c>
      <c r="D11" s="13">
        <v>100</v>
      </c>
      <c r="E11" s="9">
        <v>17.82</v>
      </c>
      <c r="F11" s="9">
        <v>16.649999999999999</v>
      </c>
      <c r="G11" s="9">
        <f t="shared" si="0"/>
        <v>1.1700000000000017</v>
      </c>
      <c r="H11" s="18">
        <f t="shared" si="1"/>
        <v>117.00000000000017</v>
      </c>
    </row>
    <row r="12" spans="1:8">
      <c r="A12" s="6">
        <v>41363</v>
      </c>
      <c r="B12" s="7" t="s">
        <v>20</v>
      </c>
      <c r="C12" s="8" t="s">
        <v>21</v>
      </c>
      <c r="D12" s="13">
        <v>169</v>
      </c>
      <c r="E12" s="9">
        <v>17.82</v>
      </c>
      <c r="F12" s="9">
        <v>16.649999999999999</v>
      </c>
      <c r="G12" s="9">
        <f t="shared" si="0"/>
        <v>1.1700000000000017</v>
      </c>
      <c r="H12" s="18">
        <f t="shared" si="1"/>
        <v>197.7300000000003</v>
      </c>
    </row>
    <row r="13" spans="1:8">
      <c r="A13" s="6">
        <v>41384</v>
      </c>
      <c r="B13" s="7" t="s">
        <v>22</v>
      </c>
      <c r="C13" s="8" t="s">
        <v>23</v>
      </c>
      <c r="D13" s="13">
        <v>276</v>
      </c>
      <c r="E13" s="9">
        <v>19.149999999999999</v>
      </c>
      <c r="F13" s="9">
        <v>16.649999999999999</v>
      </c>
      <c r="G13" s="9">
        <f t="shared" si="0"/>
        <v>2.5</v>
      </c>
      <c r="H13" s="18">
        <f t="shared" si="1"/>
        <v>690</v>
      </c>
    </row>
    <row r="14" spans="1:8">
      <c r="A14" s="6">
        <v>41384</v>
      </c>
      <c r="B14" s="7" t="s">
        <v>22</v>
      </c>
      <c r="C14" s="8" t="s">
        <v>24</v>
      </c>
      <c r="D14" s="13">
        <v>483</v>
      </c>
      <c r="E14" s="9">
        <v>19.149999999999999</v>
      </c>
      <c r="F14" s="9">
        <v>16.649999999999999</v>
      </c>
      <c r="G14" s="9">
        <f t="shared" si="0"/>
        <v>2.5</v>
      </c>
      <c r="H14" s="18">
        <f t="shared" si="1"/>
        <v>1207.5</v>
      </c>
    </row>
    <row r="15" spans="1:8">
      <c r="A15" s="6">
        <v>41384</v>
      </c>
      <c r="B15" s="7" t="s">
        <v>17</v>
      </c>
      <c r="C15" s="8" t="s">
        <v>25</v>
      </c>
      <c r="D15" s="13">
        <v>227</v>
      </c>
      <c r="E15" s="9">
        <v>19.149999999999999</v>
      </c>
      <c r="F15" s="9">
        <v>16.649999999999999</v>
      </c>
      <c r="G15" s="9">
        <f t="shared" si="0"/>
        <v>2.5</v>
      </c>
      <c r="H15" s="18">
        <f t="shared" si="1"/>
        <v>567.5</v>
      </c>
    </row>
    <row r="16" spans="1:8">
      <c r="A16" s="6">
        <v>41384</v>
      </c>
      <c r="B16" s="7" t="s">
        <v>17</v>
      </c>
      <c r="C16" s="8" t="s">
        <v>26</v>
      </c>
      <c r="D16" s="13">
        <v>3179</v>
      </c>
      <c r="E16" s="9">
        <v>19.149999999999999</v>
      </c>
      <c r="F16" s="9">
        <v>16.649999999999999</v>
      </c>
      <c r="G16" s="9">
        <f t="shared" si="0"/>
        <v>2.5</v>
      </c>
      <c r="H16" s="18">
        <f t="shared" si="1"/>
        <v>7947.5</v>
      </c>
    </row>
    <row r="17" spans="1:8">
      <c r="A17" s="6">
        <v>41384</v>
      </c>
      <c r="B17" s="7" t="s">
        <v>17</v>
      </c>
      <c r="C17" s="8" t="s">
        <v>27</v>
      </c>
      <c r="D17" s="13">
        <v>299</v>
      </c>
      <c r="E17" s="9">
        <v>19.149999999999999</v>
      </c>
      <c r="F17" s="9">
        <v>16.649999999999999</v>
      </c>
      <c r="G17" s="9">
        <f t="shared" si="0"/>
        <v>2.5</v>
      </c>
      <c r="H17" s="18">
        <f t="shared" si="1"/>
        <v>747.5</v>
      </c>
    </row>
    <row r="18" spans="1:8">
      <c r="A18" s="6">
        <v>41384</v>
      </c>
      <c r="B18" s="7" t="s">
        <v>17</v>
      </c>
      <c r="C18" s="8" t="s">
        <v>28</v>
      </c>
      <c r="D18" s="13">
        <v>2444</v>
      </c>
      <c r="E18" s="9">
        <v>19.149999999999999</v>
      </c>
      <c r="F18" s="9">
        <v>16.649999999999999</v>
      </c>
      <c r="G18" s="9">
        <f t="shared" si="0"/>
        <v>2.5</v>
      </c>
      <c r="H18" s="18">
        <f t="shared" si="1"/>
        <v>6110</v>
      </c>
    </row>
    <row r="19" spans="1:8">
      <c r="A19" s="6">
        <v>41384</v>
      </c>
      <c r="B19" s="7" t="s">
        <v>22</v>
      </c>
      <c r="C19" s="8" t="s">
        <v>29</v>
      </c>
      <c r="D19" s="13">
        <v>80</v>
      </c>
      <c r="E19" s="9">
        <v>19.149999999999999</v>
      </c>
      <c r="F19" s="9">
        <v>16.649999999999999</v>
      </c>
      <c r="G19" s="9">
        <f t="shared" si="0"/>
        <v>2.5</v>
      </c>
      <c r="H19" s="18">
        <f t="shared" si="1"/>
        <v>200</v>
      </c>
    </row>
    <row r="20" spans="1:8">
      <c r="A20" s="6">
        <v>41394</v>
      </c>
      <c r="B20" s="7" t="s">
        <v>22</v>
      </c>
      <c r="C20" s="8" t="s">
        <v>30</v>
      </c>
      <c r="D20" s="13">
        <v>155.1</v>
      </c>
      <c r="E20" s="9">
        <v>19.149999999999999</v>
      </c>
      <c r="F20" s="9">
        <v>16.649999999999999</v>
      </c>
      <c r="G20" s="9">
        <f t="shared" si="0"/>
        <v>2.5</v>
      </c>
      <c r="H20" s="18">
        <f t="shared" si="1"/>
        <v>387.75</v>
      </c>
    </row>
    <row r="21" spans="1:8">
      <c r="A21" s="6">
        <v>41394</v>
      </c>
      <c r="B21" s="7" t="s">
        <v>22</v>
      </c>
      <c r="C21" s="8" t="s">
        <v>31</v>
      </c>
      <c r="D21" s="13">
        <v>474</v>
      </c>
      <c r="E21" s="9">
        <v>19.149999999999999</v>
      </c>
      <c r="F21" s="9">
        <v>16.649999999999999</v>
      </c>
      <c r="G21" s="9">
        <f t="shared" si="0"/>
        <v>2.5</v>
      </c>
      <c r="H21" s="18">
        <f t="shared" si="1"/>
        <v>1185</v>
      </c>
    </row>
    <row r="22" spans="1:8">
      <c r="A22" s="6">
        <v>41394</v>
      </c>
      <c r="B22" s="7" t="s">
        <v>17</v>
      </c>
      <c r="C22" s="8" t="s">
        <v>32</v>
      </c>
      <c r="D22" s="13">
        <v>912</v>
      </c>
      <c r="E22" s="9">
        <v>19.149999999999999</v>
      </c>
      <c r="F22" s="9">
        <v>16.649999999999999</v>
      </c>
      <c r="G22" s="9">
        <f t="shared" si="0"/>
        <v>2.5</v>
      </c>
      <c r="H22" s="18">
        <f t="shared" si="1"/>
        <v>2280</v>
      </c>
    </row>
    <row r="23" spans="1:8">
      <c r="A23" s="6">
        <v>41394</v>
      </c>
      <c r="B23" s="7" t="s">
        <v>17</v>
      </c>
      <c r="C23" s="8" t="s">
        <v>33</v>
      </c>
      <c r="D23" s="13">
        <v>1905</v>
      </c>
      <c r="E23" s="9">
        <v>19.149999999999999</v>
      </c>
      <c r="F23" s="9">
        <v>16.649999999999999</v>
      </c>
      <c r="G23" s="9">
        <f t="shared" si="0"/>
        <v>2.5</v>
      </c>
      <c r="H23" s="18">
        <f t="shared" si="1"/>
        <v>4762.5</v>
      </c>
    </row>
    <row r="24" spans="1:8">
      <c r="A24" s="6">
        <v>41409</v>
      </c>
      <c r="B24" s="7" t="s">
        <v>22</v>
      </c>
      <c r="C24" s="8" t="s">
        <v>34</v>
      </c>
      <c r="D24" s="13">
        <v>981</v>
      </c>
      <c r="E24" s="9">
        <v>19.149999999999999</v>
      </c>
      <c r="F24" s="9">
        <v>16.649999999999999</v>
      </c>
      <c r="G24" s="9">
        <f t="shared" si="0"/>
        <v>2.5</v>
      </c>
      <c r="H24" s="18">
        <f t="shared" si="1"/>
        <v>2452.5</v>
      </c>
    </row>
    <row r="25" spans="1:8">
      <c r="A25" s="6">
        <v>41409</v>
      </c>
      <c r="B25" s="7" t="s">
        <v>22</v>
      </c>
      <c r="C25" s="8" t="s">
        <v>35</v>
      </c>
      <c r="D25" s="13">
        <v>82</v>
      </c>
      <c r="E25" s="9">
        <v>19.149999999999999</v>
      </c>
      <c r="F25" s="9">
        <v>16.649999999999999</v>
      </c>
      <c r="G25" s="9">
        <f t="shared" si="0"/>
        <v>2.5</v>
      </c>
      <c r="H25" s="18">
        <f t="shared" si="1"/>
        <v>205</v>
      </c>
    </row>
    <row r="26" spans="1:8">
      <c r="A26" s="6">
        <v>41409</v>
      </c>
      <c r="B26" s="7" t="s">
        <v>17</v>
      </c>
      <c r="C26" s="8" t="s">
        <v>36</v>
      </c>
      <c r="D26" s="13">
        <v>210</v>
      </c>
      <c r="E26" s="9">
        <v>19.149999999999999</v>
      </c>
      <c r="F26" s="9">
        <v>16.649999999999999</v>
      </c>
      <c r="G26" s="9">
        <f t="shared" si="0"/>
        <v>2.5</v>
      </c>
      <c r="H26" s="18">
        <f t="shared" si="1"/>
        <v>525</v>
      </c>
    </row>
    <row r="27" spans="1:8">
      <c r="A27" s="6">
        <v>41409</v>
      </c>
      <c r="B27" s="7" t="s">
        <v>17</v>
      </c>
      <c r="C27" s="8" t="s">
        <v>37</v>
      </c>
      <c r="D27" s="13">
        <v>552</v>
      </c>
      <c r="E27" s="9">
        <v>19.149999999999999</v>
      </c>
      <c r="F27" s="9">
        <v>16.649999999999999</v>
      </c>
      <c r="G27" s="9">
        <f t="shared" si="0"/>
        <v>2.5</v>
      </c>
      <c r="H27" s="18">
        <f t="shared" si="1"/>
        <v>1380</v>
      </c>
    </row>
    <row r="28" spans="1:8">
      <c r="A28" s="6">
        <v>41409</v>
      </c>
      <c r="B28" s="7" t="s">
        <v>17</v>
      </c>
      <c r="C28" s="8" t="s">
        <v>38</v>
      </c>
      <c r="D28" s="13">
        <v>2937</v>
      </c>
      <c r="E28" s="9">
        <v>19.149999999999999</v>
      </c>
      <c r="F28" s="9">
        <v>16.649999999999999</v>
      </c>
      <c r="G28" s="9">
        <f t="shared" si="0"/>
        <v>2.5</v>
      </c>
      <c r="H28" s="18">
        <f t="shared" si="1"/>
        <v>7342.5</v>
      </c>
    </row>
    <row r="29" spans="1:8">
      <c r="A29" s="6">
        <v>41415</v>
      </c>
      <c r="B29" s="7" t="s">
        <v>22</v>
      </c>
      <c r="C29" s="8" t="s">
        <v>39</v>
      </c>
      <c r="D29" s="13">
        <v>377</v>
      </c>
      <c r="E29" s="9">
        <v>19.149999999999999</v>
      </c>
      <c r="F29" s="9">
        <v>16.649999999999999</v>
      </c>
      <c r="G29" s="9">
        <f t="shared" si="0"/>
        <v>2.5</v>
      </c>
      <c r="H29" s="18">
        <f t="shared" si="1"/>
        <v>942.5</v>
      </c>
    </row>
    <row r="30" spans="1:8">
      <c r="A30" s="6">
        <v>41415</v>
      </c>
      <c r="B30" s="7" t="s">
        <v>17</v>
      </c>
      <c r="C30" s="8" t="s">
        <v>40</v>
      </c>
      <c r="D30" s="13">
        <v>745</v>
      </c>
      <c r="E30" s="9">
        <v>19.149999999999999</v>
      </c>
      <c r="F30" s="9">
        <v>16.649999999999999</v>
      </c>
      <c r="G30" s="9">
        <f t="shared" si="0"/>
        <v>2.5</v>
      </c>
      <c r="H30" s="18">
        <f t="shared" si="1"/>
        <v>1862.5</v>
      </c>
    </row>
    <row r="31" spans="1:8">
      <c r="A31" s="6">
        <v>41415</v>
      </c>
      <c r="B31" s="7" t="s">
        <v>17</v>
      </c>
      <c r="C31" s="8" t="s">
        <v>41</v>
      </c>
      <c r="D31" s="13">
        <v>166.7</v>
      </c>
      <c r="E31" s="9">
        <v>19.149999999999999</v>
      </c>
      <c r="F31" s="9">
        <v>16.649999999999999</v>
      </c>
      <c r="G31" s="9">
        <f t="shared" si="0"/>
        <v>2.5</v>
      </c>
      <c r="H31" s="18">
        <f t="shared" si="1"/>
        <v>416.75</v>
      </c>
    </row>
    <row r="32" spans="1:8">
      <c r="A32" s="6">
        <v>41415</v>
      </c>
      <c r="B32" s="7" t="s">
        <v>17</v>
      </c>
      <c r="C32" s="8" t="s">
        <v>42</v>
      </c>
      <c r="D32" s="13">
        <v>2080</v>
      </c>
      <c r="E32" s="9">
        <v>19.149999999999999</v>
      </c>
      <c r="F32" s="9">
        <v>16.649999999999999</v>
      </c>
      <c r="G32" s="9">
        <f t="shared" si="0"/>
        <v>2.5</v>
      </c>
      <c r="H32" s="18">
        <f t="shared" si="1"/>
        <v>5200</v>
      </c>
    </row>
    <row r="33" spans="1:8">
      <c r="A33" s="6">
        <v>41424</v>
      </c>
      <c r="B33" s="7" t="s">
        <v>17</v>
      </c>
      <c r="C33" s="8" t="s">
        <v>43</v>
      </c>
      <c r="D33" s="13">
        <v>1599</v>
      </c>
      <c r="E33" s="9">
        <v>19.149999999999999</v>
      </c>
      <c r="F33" s="9">
        <v>16.649999999999999</v>
      </c>
      <c r="G33" s="9">
        <f t="shared" si="0"/>
        <v>2.5</v>
      </c>
      <c r="H33" s="18">
        <f t="shared" si="1"/>
        <v>3997.5</v>
      </c>
    </row>
    <row r="34" spans="1:8">
      <c r="A34" s="6">
        <v>41424</v>
      </c>
      <c r="B34" s="7" t="s">
        <v>22</v>
      </c>
      <c r="C34" s="8" t="s">
        <v>44</v>
      </c>
      <c r="D34" s="13">
        <v>447</v>
      </c>
      <c r="E34" s="9">
        <v>19.149999999999999</v>
      </c>
      <c r="F34" s="9">
        <v>16.649999999999999</v>
      </c>
      <c r="G34" s="9">
        <f t="shared" si="0"/>
        <v>2.5</v>
      </c>
      <c r="H34" s="18">
        <f t="shared" si="1"/>
        <v>1117.5</v>
      </c>
    </row>
    <row r="35" spans="1:8">
      <c r="A35" s="6">
        <v>41424</v>
      </c>
      <c r="B35" s="7" t="s">
        <v>17</v>
      </c>
      <c r="C35" s="8" t="s">
        <v>45</v>
      </c>
      <c r="D35" s="13">
        <v>248</v>
      </c>
      <c r="E35" s="9">
        <v>19.149999999999999</v>
      </c>
      <c r="F35" s="9">
        <v>16.649999999999999</v>
      </c>
      <c r="G35" s="9">
        <f t="shared" si="0"/>
        <v>2.5</v>
      </c>
      <c r="H35" s="18">
        <f t="shared" si="1"/>
        <v>620</v>
      </c>
    </row>
    <row r="36" spans="1:8">
      <c r="A36" s="6">
        <v>41424</v>
      </c>
      <c r="B36" s="7" t="s">
        <v>17</v>
      </c>
      <c r="C36" s="8" t="s">
        <v>46</v>
      </c>
      <c r="D36" s="13">
        <v>150</v>
      </c>
      <c r="E36" s="9">
        <v>19.149999999999999</v>
      </c>
      <c r="F36" s="9">
        <v>16.649999999999999</v>
      </c>
      <c r="G36" s="9">
        <f t="shared" si="0"/>
        <v>2.5</v>
      </c>
      <c r="H36" s="18">
        <f t="shared" si="1"/>
        <v>375</v>
      </c>
    </row>
    <row r="37" spans="1:8">
      <c r="A37" s="6">
        <v>41409</v>
      </c>
      <c r="B37" s="7" t="s">
        <v>17</v>
      </c>
      <c r="C37" s="8" t="s">
        <v>47</v>
      </c>
      <c r="D37" s="13">
        <v>185</v>
      </c>
      <c r="E37" s="9">
        <v>20.49</v>
      </c>
      <c r="F37" s="9">
        <v>16.649999999999999</v>
      </c>
      <c r="G37" s="9">
        <f t="shared" si="0"/>
        <v>3.84</v>
      </c>
      <c r="H37" s="18">
        <f t="shared" si="1"/>
        <v>710.4</v>
      </c>
    </row>
    <row r="38" spans="1:8">
      <c r="A38" s="6">
        <v>41394</v>
      </c>
      <c r="B38" s="7" t="s">
        <v>20</v>
      </c>
      <c r="C38" s="8" t="s">
        <v>48</v>
      </c>
      <c r="D38" s="13">
        <v>413.2</v>
      </c>
      <c r="E38" s="9">
        <v>19.149999999999999</v>
      </c>
      <c r="F38" s="9">
        <v>16.649999999999999</v>
      </c>
      <c r="G38" s="9">
        <f t="shared" si="0"/>
        <v>2.5</v>
      </c>
      <c r="H38" s="18">
        <f t="shared" si="1"/>
        <v>1033</v>
      </c>
    </row>
    <row r="39" spans="1:8">
      <c r="A39" s="6">
        <v>41394</v>
      </c>
      <c r="B39" s="7" t="s">
        <v>49</v>
      </c>
      <c r="C39" s="8" t="s">
        <v>50</v>
      </c>
      <c r="D39" s="13">
        <v>151</v>
      </c>
      <c r="E39" s="9">
        <v>19.149999999999999</v>
      </c>
      <c r="F39" s="9">
        <v>16.649999999999999</v>
      </c>
      <c r="G39" s="9">
        <f t="shared" si="0"/>
        <v>2.5</v>
      </c>
      <c r="H39" s="18">
        <f t="shared" si="1"/>
        <v>377.5</v>
      </c>
    </row>
    <row r="40" spans="1:8">
      <c r="A40" s="6">
        <v>41424</v>
      </c>
      <c r="B40" s="7" t="s">
        <v>20</v>
      </c>
      <c r="C40" s="8" t="s">
        <v>51</v>
      </c>
      <c r="D40" s="13">
        <v>376</v>
      </c>
      <c r="E40" s="9">
        <v>19.149999999999999</v>
      </c>
      <c r="F40" s="9">
        <v>16.649999999999999</v>
      </c>
      <c r="G40" s="9">
        <f t="shared" si="0"/>
        <v>2.5</v>
      </c>
      <c r="H40" s="18">
        <f t="shared" si="1"/>
        <v>940</v>
      </c>
    </row>
    <row r="41" spans="1:8">
      <c r="A41" s="6">
        <v>41424</v>
      </c>
      <c r="B41" s="7" t="s">
        <v>49</v>
      </c>
      <c r="C41" s="8" t="s">
        <v>52</v>
      </c>
      <c r="D41" s="13">
        <v>63.4</v>
      </c>
      <c r="E41" s="9">
        <v>19.149999999999999</v>
      </c>
      <c r="F41" s="9">
        <v>16.649999999999999</v>
      </c>
      <c r="G41" s="9">
        <f t="shared" si="0"/>
        <v>2.5</v>
      </c>
      <c r="H41" s="18">
        <f t="shared" si="1"/>
        <v>158.5</v>
      </c>
    </row>
    <row r="42" spans="1:8">
      <c r="A42" s="6">
        <v>41424</v>
      </c>
      <c r="B42" s="7" t="s">
        <v>49</v>
      </c>
      <c r="C42" s="8" t="s">
        <v>53</v>
      </c>
      <c r="D42" s="13">
        <v>54</v>
      </c>
      <c r="E42" s="9">
        <v>19.149999999999999</v>
      </c>
      <c r="F42" s="9">
        <v>16.649999999999999</v>
      </c>
      <c r="G42" s="9">
        <f t="shared" si="0"/>
        <v>2.5</v>
      </c>
      <c r="H42" s="18">
        <f t="shared" si="1"/>
        <v>135</v>
      </c>
    </row>
    <row r="43" spans="1:8">
      <c r="A43" s="6">
        <v>41424</v>
      </c>
      <c r="B43" s="7" t="s">
        <v>54</v>
      </c>
      <c r="C43" s="8" t="s">
        <v>55</v>
      </c>
      <c r="D43" s="13">
        <v>56</v>
      </c>
      <c r="E43" s="9">
        <v>19.149999999999999</v>
      </c>
      <c r="F43" s="9">
        <v>16.649999999999999</v>
      </c>
      <c r="G43" s="9">
        <f t="shared" si="0"/>
        <v>2.5</v>
      </c>
      <c r="H43" s="18">
        <f t="shared" si="1"/>
        <v>140</v>
      </c>
    </row>
    <row r="44" spans="1:8">
      <c r="A44" s="6">
        <v>41424</v>
      </c>
      <c r="B44" s="7" t="s">
        <v>54</v>
      </c>
      <c r="C44" s="8" t="s">
        <v>56</v>
      </c>
      <c r="D44" s="13">
        <v>42</v>
      </c>
      <c r="E44" s="9">
        <v>19.149999999999999</v>
      </c>
      <c r="F44" s="9">
        <v>16.649999999999999</v>
      </c>
      <c r="G44" s="9">
        <f t="shared" si="0"/>
        <v>2.5</v>
      </c>
      <c r="H44" s="18">
        <f t="shared" si="1"/>
        <v>105</v>
      </c>
    </row>
    <row r="45" spans="1:8">
      <c r="A45" s="6">
        <v>41384</v>
      </c>
      <c r="B45" s="7" t="s">
        <v>57</v>
      </c>
      <c r="C45" s="8" t="s">
        <v>58</v>
      </c>
      <c r="D45" s="13">
        <v>80</v>
      </c>
      <c r="E45" s="9">
        <v>20.49</v>
      </c>
      <c r="F45" s="9">
        <v>17.82</v>
      </c>
      <c r="G45" s="9">
        <f t="shared" si="0"/>
        <v>2.6699999999999982</v>
      </c>
      <c r="H45" s="18">
        <f t="shared" si="1"/>
        <v>213.59999999999985</v>
      </c>
    </row>
    <row r="46" spans="1:8">
      <c r="A46" s="6">
        <v>41384</v>
      </c>
      <c r="B46" s="7" t="s">
        <v>59</v>
      </c>
      <c r="C46" s="8" t="s">
        <v>60</v>
      </c>
      <c r="D46" s="13">
        <v>212</v>
      </c>
      <c r="E46" s="9">
        <v>20.49</v>
      </c>
      <c r="F46" s="9">
        <v>17.82</v>
      </c>
      <c r="G46" s="9">
        <f t="shared" si="0"/>
        <v>2.6699999999999982</v>
      </c>
      <c r="H46" s="18">
        <f t="shared" si="1"/>
        <v>566.03999999999962</v>
      </c>
    </row>
    <row r="47" spans="1:8">
      <c r="A47" s="6">
        <v>41384</v>
      </c>
      <c r="B47" s="7" t="s">
        <v>61</v>
      </c>
      <c r="C47" s="8" t="s">
        <v>62</v>
      </c>
      <c r="D47" s="13">
        <v>322</v>
      </c>
      <c r="E47" s="9">
        <v>20.49</v>
      </c>
      <c r="F47" s="9">
        <v>17.82</v>
      </c>
      <c r="G47" s="9">
        <f t="shared" si="0"/>
        <v>2.6699999999999982</v>
      </c>
      <c r="H47" s="18">
        <f t="shared" si="1"/>
        <v>859.73999999999944</v>
      </c>
    </row>
    <row r="48" spans="1:8">
      <c r="A48" s="6">
        <v>41384</v>
      </c>
      <c r="B48" s="7" t="s">
        <v>61</v>
      </c>
      <c r="C48" s="8" t="s">
        <v>63</v>
      </c>
      <c r="D48" s="13">
        <v>1314</v>
      </c>
      <c r="E48" s="9">
        <v>20.49</v>
      </c>
      <c r="F48" s="9">
        <v>17.82</v>
      </c>
      <c r="G48" s="9">
        <f t="shared" si="0"/>
        <v>2.6699999999999982</v>
      </c>
      <c r="H48" s="18">
        <f t="shared" si="1"/>
        <v>3508.3799999999974</v>
      </c>
    </row>
    <row r="49" spans="1:8">
      <c r="A49" s="6">
        <v>41384</v>
      </c>
      <c r="B49" s="7" t="s">
        <v>61</v>
      </c>
      <c r="C49" s="8" t="s">
        <v>64</v>
      </c>
      <c r="D49" s="13">
        <v>146</v>
      </c>
      <c r="E49" s="9">
        <v>20.49</v>
      </c>
      <c r="F49" s="9">
        <v>17.82</v>
      </c>
      <c r="G49" s="9">
        <f t="shared" si="0"/>
        <v>2.6699999999999982</v>
      </c>
      <c r="H49" s="18">
        <f t="shared" si="1"/>
        <v>389.81999999999971</v>
      </c>
    </row>
    <row r="50" spans="1:8">
      <c r="A50" s="6">
        <v>41384</v>
      </c>
      <c r="B50" s="7" t="s">
        <v>65</v>
      </c>
      <c r="C50" s="8" t="s">
        <v>66</v>
      </c>
      <c r="D50" s="13">
        <v>225</v>
      </c>
      <c r="E50" s="9">
        <v>20.49</v>
      </c>
      <c r="F50" s="9">
        <v>17.82</v>
      </c>
      <c r="G50" s="9">
        <f t="shared" si="0"/>
        <v>2.6699999999999982</v>
      </c>
      <c r="H50" s="18">
        <f t="shared" si="1"/>
        <v>600.74999999999955</v>
      </c>
    </row>
    <row r="51" spans="1:8">
      <c r="A51" s="6">
        <v>41384</v>
      </c>
      <c r="B51" s="7" t="s">
        <v>67</v>
      </c>
      <c r="C51" s="8" t="s">
        <v>68</v>
      </c>
      <c r="D51" s="13">
        <v>170</v>
      </c>
      <c r="E51" s="9">
        <v>20.49</v>
      </c>
      <c r="F51" s="9">
        <v>17.82</v>
      </c>
      <c r="G51" s="9">
        <f t="shared" si="0"/>
        <v>2.6699999999999982</v>
      </c>
      <c r="H51" s="18">
        <f t="shared" si="1"/>
        <v>453.89999999999969</v>
      </c>
    </row>
    <row r="52" spans="1:8">
      <c r="A52" s="6">
        <v>41384</v>
      </c>
      <c r="B52" s="7" t="s">
        <v>61</v>
      </c>
      <c r="C52" s="8" t="s">
        <v>69</v>
      </c>
      <c r="D52" s="13">
        <v>1527</v>
      </c>
      <c r="E52" s="9">
        <v>20.49</v>
      </c>
      <c r="F52" s="9">
        <v>17.82</v>
      </c>
      <c r="G52" s="9">
        <f t="shared" si="0"/>
        <v>2.6699999999999982</v>
      </c>
      <c r="H52" s="18">
        <f t="shared" si="1"/>
        <v>4077.089999999997</v>
      </c>
    </row>
    <row r="53" spans="1:8">
      <c r="A53" s="6">
        <v>41384</v>
      </c>
      <c r="B53" s="7" t="s">
        <v>70</v>
      </c>
      <c r="C53" s="8" t="s">
        <v>71</v>
      </c>
      <c r="D53" s="13">
        <v>1936</v>
      </c>
      <c r="E53" s="9">
        <v>20.49</v>
      </c>
      <c r="F53" s="9">
        <v>17.82</v>
      </c>
      <c r="G53" s="9">
        <f t="shared" si="0"/>
        <v>2.6699999999999982</v>
      </c>
      <c r="H53" s="18">
        <f t="shared" si="1"/>
        <v>5169.1199999999963</v>
      </c>
    </row>
    <row r="54" spans="1:8">
      <c r="A54" s="6">
        <v>41384</v>
      </c>
      <c r="B54" s="7" t="s">
        <v>72</v>
      </c>
      <c r="C54" s="8" t="s">
        <v>73</v>
      </c>
      <c r="D54" s="13">
        <v>645</v>
      </c>
      <c r="E54" s="9">
        <v>20.49</v>
      </c>
      <c r="F54" s="9">
        <v>17.82</v>
      </c>
      <c r="G54" s="9">
        <f t="shared" si="0"/>
        <v>2.6699999999999982</v>
      </c>
      <c r="H54" s="18">
        <f t="shared" si="1"/>
        <v>1722.1499999999987</v>
      </c>
    </row>
    <row r="55" spans="1:8">
      <c r="A55" s="6">
        <v>41384</v>
      </c>
      <c r="B55" s="7" t="s">
        <v>74</v>
      </c>
      <c r="C55" s="8" t="s">
        <v>75</v>
      </c>
      <c r="D55" s="13">
        <v>29</v>
      </c>
      <c r="E55" s="9">
        <v>20.49</v>
      </c>
      <c r="F55" s="9">
        <v>17.82</v>
      </c>
      <c r="G55" s="9">
        <f t="shared" si="0"/>
        <v>2.6699999999999982</v>
      </c>
      <c r="H55" s="18">
        <f t="shared" si="1"/>
        <v>77.42999999999995</v>
      </c>
    </row>
    <row r="56" spans="1:8">
      <c r="A56" s="6">
        <v>41384</v>
      </c>
      <c r="B56" s="7" t="s">
        <v>76</v>
      </c>
      <c r="C56" s="8" t="s">
        <v>77</v>
      </c>
      <c r="D56" s="13">
        <v>327</v>
      </c>
      <c r="E56" s="9">
        <v>20.49</v>
      </c>
      <c r="F56" s="9">
        <v>17.82</v>
      </c>
      <c r="G56" s="9">
        <f t="shared" si="0"/>
        <v>2.6699999999999982</v>
      </c>
      <c r="H56" s="18">
        <f t="shared" si="1"/>
        <v>873.08999999999935</v>
      </c>
    </row>
    <row r="57" spans="1:8">
      <c r="A57" s="6">
        <v>41384</v>
      </c>
      <c r="B57" s="7" t="s">
        <v>78</v>
      </c>
      <c r="C57" s="8" t="s">
        <v>79</v>
      </c>
      <c r="D57" s="13">
        <v>544</v>
      </c>
      <c r="E57" s="9">
        <v>20.49</v>
      </c>
      <c r="F57" s="9">
        <v>17.82</v>
      </c>
      <c r="G57" s="9">
        <f t="shared" si="0"/>
        <v>2.6699999999999982</v>
      </c>
      <c r="H57" s="18">
        <f t="shared" si="1"/>
        <v>1452.4799999999991</v>
      </c>
    </row>
    <row r="58" spans="1:8">
      <c r="A58" s="6">
        <v>41384</v>
      </c>
      <c r="B58" s="7" t="s">
        <v>78</v>
      </c>
      <c r="C58" s="8" t="s">
        <v>80</v>
      </c>
      <c r="D58" s="13">
        <v>150</v>
      </c>
      <c r="E58" s="9">
        <v>20.49</v>
      </c>
      <c r="F58" s="9">
        <v>17.82</v>
      </c>
      <c r="G58" s="9">
        <f t="shared" si="0"/>
        <v>2.6699999999999982</v>
      </c>
      <c r="H58" s="18">
        <f t="shared" si="1"/>
        <v>400.49999999999972</v>
      </c>
    </row>
    <row r="59" spans="1:8">
      <c r="A59" s="6">
        <v>41384</v>
      </c>
      <c r="B59" s="7" t="s">
        <v>70</v>
      </c>
      <c r="C59" s="8" t="s">
        <v>81</v>
      </c>
      <c r="D59" s="13">
        <v>127</v>
      </c>
      <c r="E59" s="9">
        <v>20.49</v>
      </c>
      <c r="F59" s="9">
        <v>17.82</v>
      </c>
      <c r="G59" s="9">
        <f t="shared" si="0"/>
        <v>2.6699999999999982</v>
      </c>
      <c r="H59" s="18">
        <f t="shared" si="1"/>
        <v>339.08999999999975</v>
      </c>
    </row>
    <row r="60" spans="1:8">
      <c r="A60" s="6">
        <v>41384</v>
      </c>
      <c r="B60" s="7" t="s">
        <v>82</v>
      </c>
      <c r="C60" s="8" t="s">
        <v>83</v>
      </c>
      <c r="D60" s="13">
        <v>68</v>
      </c>
      <c r="E60" s="9">
        <v>20.49</v>
      </c>
      <c r="F60" s="9">
        <v>17.82</v>
      </c>
      <c r="G60" s="9">
        <f t="shared" si="0"/>
        <v>2.6699999999999982</v>
      </c>
      <c r="H60" s="18">
        <f t="shared" si="1"/>
        <v>181.55999999999989</v>
      </c>
    </row>
    <row r="61" spans="1:8">
      <c r="A61" s="6">
        <v>41384</v>
      </c>
      <c r="B61" s="7" t="s">
        <v>84</v>
      </c>
      <c r="C61" s="8" t="s">
        <v>85</v>
      </c>
      <c r="D61" s="13">
        <v>157</v>
      </c>
      <c r="E61" s="9">
        <v>20.49</v>
      </c>
      <c r="F61" s="9">
        <v>17.82</v>
      </c>
      <c r="G61" s="9">
        <f t="shared" si="0"/>
        <v>2.6699999999999982</v>
      </c>
      <c r="H61" s="18">
        <f t="shared" si="1"/>
        <v>419.18999999999971</v>
      </c>
    </row>
    <row r="62" spans="1:8">
      <c r="A62" s="6">
        <v>41384</v>
      </c>
      <c r="B62" s="7" t="s">
        <v>61</v>
      </c>
      <c r="C62" s="8" t="s">
        <v>86</v>
      </c>
      <c r="D62" s="13">
        <v>102</v>
      </c>
      <c r="E62" s="9">
        <v>20.49</v>
      </c>
      <c r="F62" s="9">
        <v>17.82</v>
      </c>
      <c r="G62" s="9">
        <f t="shared" si="0"/>
        <v>2.6699999999999982</v>
      </c>
      <c r="H62" s="18">
        <f t="shared" si="1"/>
        <v>272.3399999999998</v>
      </c>
    </row>
    <row r="63" spans="1:8">
      <c r="A63" s="6">
        <v>41384</v>
      </c>
      <c r="B63" s="7" t="s">
        <v>87</v>
      </c>
      <c r="C63" s="8" t="s">
        <v>88</v>
      </c>
      <c r="D63" s="13">
        <v>42</v>
      </c>
      <c r="E63" s="9">
        <v>20.49</v>
      </c>
      <c r="F63" s="9">
        <v>17.82</v>
      </c>
      <c r="G63" s="9">
        <f t="shared" si="0"/>
        <v>2.6699999999999982</v>
      </c>
      <c r="H63" s="18">
        <f t="shared" si="1"/>
        <v>112.13999999999993</v>
      </c>
    </row>
    <row r="64" spans="1:8">
      <c r="A64" s="6">
        <v>41384</v>
      </c>
      <c r="B64" s="7" t="s">
        <v>89</v>
      </c>
      <c r="C64" s="8" t="s">
        <v>90</v>
      </c>
      <c r="D64" s="13">
        <v>60</v>
      </c>
      <c r="E64" s="9">
        <v>20.49</v>
      </c>
      <c r="F64" s="9">
        <v>17.82</v>
      </c>
      <c r="G64" s="9">
        <f t="shared" si="0"/>
        <v>2.6699999999999982</v>
      </c>
      <c r="H64" s="18">
        <f t="shared" si="1"/>
        <v>160.19999999999987</v>
      </c>
    </row>
    <row r="65" spans="1:8">
      <c r="A65" s="6">
        <v>41384</v>
      </c>
      <c r="B65" s="7" t="s">
        <v>91</v>
      </c>
      <c r="C65" s="8" t="s">
        <v>92</v>
      </c>
      <c r="D65" s="13">
        <v>54</v>
      </c>
      <c r="E65" s="9">
        <v>20.49</v>
      </c>
      <c r="F65" s="9">
        <v>17.82</v>
      </c>
      <c r="G65" s="9">
        <f t="shared" si="0"/>
        <v>2.6699999999999982</v>
      </c>
      <c r="H65" s="18">
        <f t="shared" si="1"/>
        <v>144.17999999999989</v>
      </c>
    </row>
    <row r="66" spans="1:8">
      <c r="A66" s="6">
        <v>41384</v>
      </c>
      <c r="B66" s="7" t="s">
        <v>93</v>
      </c>
      <c r="C66" s="8" t="s">
        <v>94</v>
      </c>
      <c r="D66" s="13">
        <v>186</v>
      </c>
      <c r="E66" s="9">
        <v>20.49</v>
      </c>
      <c r="F66" s="9">
        <v>17.82</v>
      </c>
      <c r="G66" s="9">
        <f t="shared" si="0"/>
        <v>2.6699999999999982</v>
      </c>
      <c r="H66" s="18">
        <f t="shared" si="1"/>
        <v>496.61999999999966</v>
      </c>
    </row>
    <row r="67" spans="1:8">
      <c r="A67" s="6">
        <v>41384</v>
      </c>
      <c r="B67" s="7" t="s">
        <v>61</v>
      </c>
      <c r="C67" s="8" t="s">
        <v>95</v>
      </c>
      <c r="D67" s="13">
        <v>132</v>
      </c>
      <c r="E67" s="9">
        <v>20.49</v>
      </c>
      <c r="F67" s="9">
        <v>17.82</v>
      </c>
      <c r="G67" s="9">
        <f t="shared" si="0"/>
        <v>2.6699999999999982</v>
      </c>
      <c r="H67" s="18">
        <f t="shared" si="1"/>
        <v>352.43999999999977</v>
      </c>
    </row>
    <row r="68" spans="1:8">
      <c r="A68" s="6">
        <v>41384</v>
      </c>
      <c r="B68" s="7" t="s">
        <v>96</v>
      </c>
      <c r="C68" s="8" t="s">
        <v>97</v>
      </c>
      <c r="D68" s="13">
        <v>52</v>
      </c>
      <c r="E68" s="9">
        <v>20.49</v>
      </c>
      <c r="F68" s="9">
        <v>17.82</v>
      </c>
      <c r="G68" s="9">
        <f t="shared" si="0"/>
        <v>2.6699999999999982</v>
      </c>
      <c r="H68" s="18">
        <f t="shared" si="1"/>
        <v>138.83999999999992</v>
      </c>
    </row>
    <row r="69" spans="1:8">
      <c r="A69" s="6">
        <v>41384</v>
      </c>
      <c r="B69" s="7" t="s">
        <v>98</v>
      </c>
      <c r="C69" s="8" t="s">
        <v>99</v>
      </c>
      <c r="D69" s="13">
        <v>250</v>
      </c>
      <c r="E69" s="9">
        <v>20.49</v>
      </c>
      <c r="F69" s="9">
        <v>17.82</v>
      </c>
      <c r="G69" s="9">
        <f t="shared" si="0"/>
        <v>2.6699999999999982</v>
      </c>
      <c r="H69" s="18">
        <f t="shared" si="1"/>
        <v>667.49999999999955</v>
      </c>
    </row>
    <row r="70" spans="1:8">
      <c r="A70" s="6">
        <v>41384</v>
      </c>
      <c r="B70" s="7" t="s">
        <v>100</v>
      </c>
      <c r="C70" s="8" t="s">
        <v>101</v>
      </c>
      <c r="D70" s="13">
        <v>70</v>
      </c>
      <c r="E70" s="9">
        <v>20.49</v>
      </c>
      <c r="F70" s="9">
        <v>17.82</v>
      </c>
      <c r="G70" s="9">
        <f t="shared" si="0"/>
        <v>2.6699999999999982</v>
      </c>
      <c r="H70" s="18">
        <f t="shared" si="1"/>
        <v>186.89999999999986</v>
      </c>
    </row>
    <row r="71" spans="1:8">
      <c r="A71" s="6">
        <v>41394</v>
      </c>
      <c r="B71" s="7" t="s">
        <v>61</v>
      </c>
      <c r="C71" s="8" t="s">
        <v>102</v>
      </c>
      <c r="D71" s="13">
        <v>90</v>
      </c>
      <c r="E71" s="9">
        <v>20.49</v>
      </c>
      <c r="F71" s="9">
        <v>17.82</v>
      </c>
      <c r="G71" s="9">
        <f t="shared" si="0"/>
        <v>2.6699999999999982</v>
      </c>
      <c r="H71" s="18">
        <f t="shared" si="1"/>
        <v>240.29999999999984</v>
      </c>
    </row>
    <row r="72" spans="1:8">
      <c r="A72" s="6">
        <v>41394</v>
      </c>
      <c r="B72" s="7" t="s">
        <v>61</v>
      </c>
      <c r="C72" s="8" t="s">
        <v>103</v>
      </c>
      <c r="D72" s="13">
        <v>867.4</v>
      </c>
      <c r="E72" s="9">
        <v>20.49</v>
      </c>
      <c r="F72" s="9">
        <v>17.82</v>
      </c>
      <c r="G72" s="9">
        <f t="shared" si="0"/>
        <v>2.6699999999999982</v>
      </c>
      <c r="H72" s="18">
        <f t="shared" si="1"/>
        <v>2315.9579999999983</v>
      </c>
    </row>
    <row r="73" spans="1:8">
      <c r="A73" s="6">
        <v>41394</v>
      </c>
      <c r="B73" s="7" t="s">
        <v>104</v>
      </c>
      <c r="C73" s="8" t="s">
        <v>105</v>
      </c>
      <c r="D73" s="13">
        <v>133</v>
      </c>
      <c r="E73" s="9">
        <v>20.49</v>
      </c>
      <c r="F73" s="9">
        <v>17.82</v>
      </c>
      <c r="G73" s="9">
        <f t="shared" ref="G73:G136" si="2">E73-F73</f>
        <v>2.6699999999999982</v>
      </c>
      <c r="H73" s="18">
        <f t="shared" ref="H73:H136" si="3">D73*G73</f>
        <v>355.10999999999973</v>
      </c>
    </row>
    <row r="74" spans="1:8">
      <c r="A74" s="6">
        <v>41394</v>
      </c>
      <c r="B74" s="7" t="s">
        <v>106</v>
      </c>
      <c r="C74" s="8" t="s">
        <v>107</v>
      </c>
      <c r="D74" s="13">
        <v>32</v>
      </c>
      <c r="E74" s="9">
        <v>20.49</v>
      </c>
      <c r="F74" s="9">
        <v>17.82</v>
      </c>
      <c r="G74" s="9">
        <f t="shared" si="2"/>
        <v>2.6699999999999982</v>
      </c>
      <c r="H74" s="18">
        <f t="shared" si="3"/>
        <v>85.439999999999941</v>
      </c>
    </row>
    <row r="75" spans="1:8">
      <c r="A75" s="6">
        <v>41394</v>
      </c>
      <c r="B75" s="7" t="s">
        <v>61</v>
      </c>
      <c r="C75" s="8" t="s">
        <v>108</v>
      </c>
      <c r="D75" s="13">
        <v>182</v>
      </c>
      <c r="E75" s="9">
        <v>20.49</v>
      </c>
      <c r="F75" s="9">
        <v>17.82</v>
      </c>
      <c r="G75" s="9">
        <f t="shared" si="2"/>
        <v>2.6699999999999982</v>
      </c>
      <c r="H75" s="18">
        <f t="shared" si="3"/>
        <v>485.93999999999966</v>
      </c>
    </row>
    <row r="76" spans="1:8">
      <c r="A76" s="6">
        <v>41394</v>
      </c>
      <c r="B76" s="7" t="s">
        <v>70</v>
      </c>
      <c r="C76" s="8" t="s">
        <v>109</v>
      </c>
      <c r="D76" s="13">
        <v>531.6</v>
      </c>
      <c r="E76" s="9">
        <v>20.49</v>
      </c>
      <c r="F76" s="9">
        <v>17.82</v>
      </c>
      <c r="G76" s="9">
        <f t="shared" si="2"/>
        <v>2.6699999999999982</v>
      </c>
      <c r="H76" s="18">
        <f t="shared" si="3"/>
        <v>1419.3719999999992</v>
      </c>
    </row>
    <row r="77" spans="1:8">
      <c r="A77" s="6">
        <v>41394</v>
      </c>
      <c r="B77" s="7" t="s">
        <v>72</v>
      </c>
      <c r="C77" s="8" t="s">
        <v>110</v>
      </c>
      <c r="D77" s="13">
        <v>299</v>
      </c>
      <c r="E77" s="9">
        <v>20.49</v>
      </c>
      <c r="F77" s="9">
        <v>17.82</v>
      </c>
      <c r="G77" s="9">
        <f t="shared" si="2"/>
        <v>2.6699999999999982</v>
      </c>
      <c r="H77" s="18">
        <f t="shared" si="3"/>
        <v>798.32999999999947</v>
      </c>
    </row>
    <row r="78" spans="1:8">
      <c r="A78" s="6">
        <v>41394</v>
      </c>
      <c r="B78" s="7" t="s">
        <v>76</v>
      </c>
      <c r="C78" s="8" t="s">
        <v>111</v>
      </c>
      <c r="D78" s="13">
        <v>85</v>
      </c>
      <c r="E78" s="9">
        <v>20.49</v>
      </c>
      <c r="F78" s="9">
        <v>17.82</v>
      </c>
      <c r="G78" s="9">
        <f t="shared" si="2"/>
        <v>2.6699999999999982</v>
      </c>
      <c r="H78" s="18">
        <f t="shared" si="3"/>
        <v>226.94999999999985</v>
      </c>
    </row>
    <row r="79" spans="1:8">
      <c r="A79" s="6">
        <v>41394</v>
      </c>
      <c r="B79" s="7" t="s">
        <v>112</v>
      </c>
      <c r="C79" s="8" t="s">
        <v>113</v>
      </c>
      <c r="D79" s="13">
        <v>30</v>
      </c>
      <c r="E79" s="9">
        <v>20.49</v>
      </c>
      <c r="F79" s="9">
        <v>17.82</v>
      </c>
      <c r="G79" s="9">
        <f t="shared" si="2"/>
        <v>2.6699999999999982</v>
      </c>
      <c r="H79" s="18">
        <f t="shared" si="3"/>
        <v>80.099999999999937</v>
      </c>
    </row>
    <row r="80" spans="1:8">
      <c r="A80" s="6">
        <v>41394</v>
      </c>
      <c r="B80" s="7" t="s">
        <v>114</v>
      </c>
      <c r="C80" s="8" t="s">
        <v>115</v>
      </c>
      <c r="D80" s="13">
        <v>304</v>
      </c>
      <c r="E80" s="9">
        <v>20.49</v>
      </c>
      <c r="F80" s="9">
        <v>17.82</v>
      </c>
      <c r="G80" s="9">
        <f t="shared" si="2"/>
        <v>2.6699999999999982</v>
      </c>
      <c r="H80" s="18">
        <f t="shared" si="3"/>
        <v>811.67999999999938</v>
      </c>
    </row>
    <row r="81" spans="1:8">
      <c r="A81" s="6">
        <v>41394</v>
      </c>
      <c r="B81" s="7" t="s">
        <v>116</v>
      </c>
      <c r="C81" s="8" t="s">
        <v>117</v>
      </c>
      <c r="D81" s="13">
        <v>30</v>
      </c>
      <c r="E81" s="9">
        <v>20.49</v>
      </c>
      <c r="F81" s="9">
        <v>17.82</v>
      </c>
      <c r="G81" s="9">
        <f t="shared" si="2"/>
        <v>2.6699999999999982</v>
      </c>
      <c r="H81" s="18">
        <f t="shared" si="3"/>
        <v>80.099999999999937</v>
      </c>
    </row>
    <row r="82" spans="1:8">
      <c r="A82" s="6">
        <v>41394</v>
      </c>
      <c r="B82" s="7" t="s">
        <v>84</v>
      </c>
      <c r="C82" s="8" t="s">
        <v>118</v>
      </c>
      <c r="D82" s="13">
        <v>253</v>
      </c>
      <c r="E82" s="9">
        <v>20.49</v>
      </c>
      <c r="F82" s="9">
        <v>17.82</v>
      </c>
      <c r="G82" s="9">
        <f t="shared" si="2"/>
        <v>2.6699999999999982</v>
      </c>
      <c r="H82" s="18">
        <f t="shared" si="3"/>
        <v>675.50999999999954</v>
      </c>
    </row>
    <row r="83" spans="1:8">
      <c r="A83" s="6">
        <v>41394</v>
      </c>
      <c r="B83" s="7" t="s">
        <v>119</v>
      </c>
      <c r="C83" s="8" t="s">
        <v>120</v>
      </c>
      <c r="D83" s="13">
        <v>79</v>
      </c>
      <c r="E83" s="9">
        <v>20.49</v>
      </c>
      <c r="F83" s="9">
        <v>17.82</v>
      </c>
      <c r="G83" s="9">
        <f t="shared" si="2"/>
        <v>2.6699999999999982</v>
      </c>
      <c r="H83" s="18">
        <f t="shared" si="3"/>
        <v>210.92999999999986</v>
      </c>
    </row>
    <row r="84" spans="1:8">
      <c r="A84" s="6">
        <v>41394</v>
      </c>
      <c r="B84" s="7" t="s">
        <v>93</v>
      </c>
      <c r="C84" s="8" t="s">
        <v>121</v>
      </c>
      <c r="D84" s="13">
        <v>42</v>
      </c>
      <c r="E84" s="9">
        <v>20.49</v>
      </c>
      <c r="F84" s="9">
        <v>17.82</v>
      </c>
      <c r="G84" s="9">
        <f t="shared" si="2"/>
        <v>2.6699999999999982</v>
      </c>
      <c r="H84" s="18">
        <f t="shared" si="3"/>
        <v>112.13999999999993</v>
      </c>
    </row>
    <row r="85" spans="1:8">
      <c r="A85" s="6">
        <v>41394</v>
      </c>
      <c r="B85" s="7" t="s">
        <v>61</v>
      </c>
      <c r="C85" s="8" t="s">
        <v>122</v>
      </c>
      <c r="D85" s="13">
        <v>289.89999999999998</v>
      </c>
      <c r="E85" s="9">
        <v>20.49</v>
      </c>
      <c r="F85" s="9">
        <v>17.82</v>
      </c>
      <c r="G85" s="9">
        <f t="shared" si="2"/>
        <v>2.6699999999999982</v>
      </c>
      <c r="H85" s="18">
        <f t="shared" si="3"/>
        <v>774.03299999999945</v>
      </c>
    </row>
    <row r="86" spans="1:8">
      <c r="A86" s="6">
        <v>41394</v>
      </c>
      <c r="B86" s="7" t="s">
        <v>98</v>
      </c>
      <c r="C86" s="8" t="s">
        <v>123</v>
      </c>
      <c r="D86" s="13">
        <v>170</v>
      </c>
      <c r="E86" s="9">
        <v>20.49</v>
      </c>
      <c r="F86" s="9">
        <v>17.82</v>
      </c>
      <c r="G86" s="9">
        <f t="shared" si="2"/>
        <v>2.6699999999999982</v>
      </c>
      <c r="H86" s="18">
        <f t="shared" si="3"/>
        <v>453.89999999999969</v>
      </c>
    </row>
    <row r="87" spans="1:8">
      <c r="A87" s="6">
        <v>41394</v>
      </c>
      <c r="B87" s="7" t="s">
        <v>61</v>
      </c>
      <c r="C87" s="8" t="s">
        <v>124</v>
      </c>
      <c r="D87" s="13">
        <v>77</v>
      </c>
      <c r="E87" s="9">
        <v>20.49</v>
      </c>
      <c r="F87" s="9">
        <v>17.82</v>
      </c>
      <c r="G87" s="9">
        <f t="shared" si="2"/>
        <v>2.6699999999999982</v>
      </c>
      <c r="H87" s="18">
        <f t="shared" si="3"/>
        <v>205.58999999999986</v>
      </c>
    </row>
    <row r="88" spans="1:8">
      <c r="A88" s="6">
        <v>41394</v>
      </c>
      <c r="B88" s="7" t="s">
        <v>100</v>
      </c>
      <c r="C88" s="8" t="s">
        <v>125</v>
      </c>
      <c r="D88" s="13">
        <v>44</v>
      </c>
      <c r="E88" s="9">
        <v>20.49</v>
      </c>
      <c r="F88" s="9">
        <v>17.82</v>
      </c>
      <c r="G88" s="9">
        <f t="shared" si="2"/>
        <v>2.6699999999999982</v>
      </c>
      <c r="H88" s="18">
        <f t="shared" si="3"/>
        <v>117.47999999999992</v>
      </c>
    </row>
    <row r="89" spans="1:8">
      <c r="A89" s="6">
        <v>41409</v>
      </c>
      <c r="B89" s="7" t="s">
        <v>61</v>
      </c>
      <c r="C89" s="8" t="s">
        <v>126</v>
      </c>
      <c r="D89" s="13">
        <v>228</v>
      </c>
      <c r="E89" s="9">
        <v>20.49</v>
      </c>
      <c r="F89" s="9">
        <v>17.82</v>
      </c>
      <c r="G89" s="9">
        <f t="shared" si="2"/>
        <v>2.6699999999999982</v>
      </c>
      <c r="H89" s="18">
        <f t="shared" si="3"/>
        <v>608.75999999999954</v>
      </c>
    </row>
    <row r="90" spans="1:8">
      <c r="A90" s="6">
        <v>41409</v>
      </c>
      <c r="B90" s="7" t="s">
        <v>61</v>
      </c>
      <c r="C90" s="8" t="s">
        <v>127</v>
      </c>
      <c r="D90" s="13">
        <v>782</v>
      </c>
      <c r="E90" s="9">
        <v>20.49</v>
      </c>
      <c r="F90" s="9">
        <v>17.82</v>
      </c>
      <c r="G90" s="9">
        <f t="shared" si="2"/>
        <v>2.6699999999999982</v>
      </c>
      <c r="H90" s="18">
        <f t="shared" si="3"/>
        <v>2087.9399999999987</v>
      </c>
    </row>
    <row r="91" spans="1:8">
      <c r="A91" s="6">
        <v>41409</v>
      </c>
      <c r="B91" s="7" t="s">
        <v>61</v>
      </c>
      <c r="C91" s="8" t="s">
        <v>128</v>
      </c>
      <c r="D91" s="13">
        <v>267</v>
      </c>
      <c r="E91" s="9">
        <v>20.49</v>
      </c>
      <c r="F91" s="9">
        <v>17.82</v>
      </c>
      <c r="G91" s="9">
        <f t="shared" si="2"/>
        <v>2.6699999999999982</v>
      </c>
      <c r="H91" s="18">
        <f t="shared" si="3"/>
        <v>712.88999999999953</v>
      </c>
    </row>
    <row r="92" spans="1:8">
      <c r="A92" s="6">
        <v>41409</v>
      </c>
      <c r="B92" s="7" t="s">
        <v>67</v>
      </c>
      <c r="C92" s="8" t="s">
        <v>129</v>
      </c>
      <c r="D92" s="13">
        <v>85</v>
      </c>
      <c r="E92" s="9">
        <v>20.49</v>
      </c>
      <c r="F92" s="9">
        <v>17.82</v>
      </c>
      <c r="G92" s="9">
        <f t="shared" si="2"/>
        <v>2.6699999999999982</v>
      </c>
      <c r="H92" s="18">
        <f t="shared" si="3"/>
        <v>226.94999999999985</v>
      </c>
    </row>
    <row r="93" spans="1:8">
      <c r="A93" s="6">
        <v>41409</v>
      </c>
      <c r="B93" s="7" t="s">
        <v>130</v>
      </c>
      <c r="C93" s="8" t="s">
        <v>131</v>
      </c>
      <c r="D93" s="13">
        <v>120</v>
      </c>
      <c r="E93" s="9">
        <v>20.49</v>
      </c>
      <c r="F93" s="9">
        <v>17.82</v>
      </c>
      <c r="G93" s="9">
        <f t="shared" si="2"/>
        <v>2.6699999999999982</v>
      </c>
      <c r="H93" s="18">
        <f t="shared" si="3"/>
        <v>320.39999999999975</v>
      </c>
    </row>
    <row r="94" spans="1:8">
      <c r="A94" s="6">
        <v>41409</v>
      </c>
      <c r="B94" s="7" t="s">
        <v>132</v>
      </c>
      <c r="C94" s="8" t="s">
        <v>133</v>
      </c>
      <c r="D94" s="13">
        <v>59</v>
      </c>
      <c r="E94" s="9">
        <v>20.49</v>
      </c>
      <c r="F94" s="9">
        <v>17.82</v>
      </c>
      <c r="G94" s="9">
        <f t="shared" si="2"/>
        <v>2.6699999999999982</v>
      </c>
      <c r="H94" s="18">
        <f t="shared" si="3"/>
        <v>157.52999999999989</v>
      </c>
    </row>
    <row r="95" spans="1:8">
      <c r="A95" s="6">
        <v>41409</v>
      </c>
      <c r="B95" s="7" t="s">
        <v>134</v>
      </c>
      <c r="C95" s="8" t="s">
        <v>135</v>
      </c>
      <c r="D95" s="13">
        <v>26</v>
      </c>
      <c r="E95" s="9">
        <v>20.49</v>
      </c>
      <c r="F95" s="9">
        <v>17.82</v>
      </c>
      <c r="G95" s="9">
        <f t="shared" si="2"/>
        <v>2.6699999999999982</v>
      </c>
      <c r="H95" s="18">
        <f t="shared" si="3"/>
        <v>69.419999999999959</v>
      </c>
    </row>
    <row r="96" spans="1:8">
      <c r="A96" s="6">
        <v>41409</v>
      </c>
      <c r="B96" s="7" t="s">
        <v>136</v>
      </c>
      <c r="C96" s="8" t="s">
        <v>137</v>
      </c>
      <c r="D96" s="13">
        <v>80</v>
      </c>
      <c r="E96" s="9">
        <v>20.49</v>
      </c>
      <c r="F96" s="9">
        <v>17.82</v>
      </c>
      <c r="G96" s="9">
        <f t="shared" si="2"/>
        <v>2.6699999999999982</v>
      </c>
      <c r="H96" s="18">
        <f t="shared" si="3"/>
        <v>213.59999999999985</v>
      </c>
    </row>
    <row r="97" spans="1:8">
      <c r="A97" s="6">
        <v>41409</v>
      </c>
      <c r="B97" s="7" t="s">
        <v>61</v>
      </c>
      <c r="C97" s="8" t="s">
        <v>138</v>
      </c>
      <c r="D97" s="13">
        <v>726</v>
      </c>
      <c r="E97" s="9">
        <v>20.49</v>
      </c>
      <c r="F97" s="9">
        <v>17.82</v>
      </c>
      <c r="G97" s="9">
        <f t="shared" si="2"/>
        <v>2.6699999999999982</v>
      </c>
      <c r="H97" s="18">
        <f t="shared" si="3"/>
        <v>1938.4199999999987</v>
      </c>
    </row>
    <row r="98" spans="1:8">
      <c r="A98" s="6">
        <v>41409</v>
      </c>
      <c r="B98" s="7" t="s">
        <v>139</v>
      </c>
      <c r="C98" s="8" t="s">
        <v>140</v>
      </c>
      <c r="D98" s="13">
        <v>90</v>
      </c>
      <c r="E98" s="9">
        <v>20.49</v>
      </c>
      <c r="F98" s="9">
        <v>17.82</v>
      </c>
      <c r="G98" s="9">
        <f t="shared" si="2"/>
        <v>2.6699999999999982</v>
      </c>
      <c r="H98" s="18">
        <f t="shared" si="3"/>
        <v>240.29999999999984</v>
      </c>
    </row>
    <row r="99" spans="1:8">
      <c r="A99" s="6">
        <v>41409</v>
      </c>
      <c r="B99" s="7" t="s">
        <v>141</v>
      </c>
      <c r="C99" s="8" t="s">
        <v>142</v>
      </c>
      <c r="D99" s="13">
        <v>37</v>
      </c>
      <c r="E99" s="9">
        <v>20.49</v>
      </c>
      <c r="F99" s="9">
        <v>17.82</v>
      </c>
      <c r="G99" s="9">
        <f t="shared" si="2"/>
        <v>2.6699999999999982</v>
      </c>
      <c r="H99" s="18">
        <f t="shared" si="3"/>
        <v>98.789999999999935</v>
      </c>
    </row>
    <row r="100" spans="1:8">
      <c r="A100" s="6">
        <v>41409</v>
      </c>
      <c r="B100" s="7" t="s">
        <v>143</v>
      </c>
      <c r="C100" s="8" t="s">
        <v>144</v>
      </c>
      <c r="D100" s="13">
        <v>50</v>
      </c>
      <c r="E100" s="9">
        <v>20.49</v>
      </c>
      <c r="F100" s="9">
        <v>17.82</v>
      </c>
      <c r="G100" s="9">
        <f t="shared" si="2"/>
        <v>2.6699999999999982</v>
      </c>
      <c r="H100" s="18">
        <f t="shared" si="3"/>
        <v>133.49999999999991</v>
      </c>
    </row>
    <row r="101" spans="1:8">
      <c r="A101" s="6">
        <v>41409</v>
      </c>
      <c r="B101" s="7" t="s">
        <v>70</v>
      </c>
      <c r="C101" s="8" t="s">
        <v>145</v>
      </c>
      <c r="D101" s="13">
        <v>190</v>
      </c>
      <c r="E101" s="9">
        <v>20.49</v>
      </c>
      <c r="F101" s="9">
        <v>17.82</v>
      </c>
      <c r="G101" s="9">
        <f t="shared" si="2"/>
        <v>2.6699999999999982</v>
      </c>
      <c r="H101" s="18">
        <f t="shared" si="3"/>
        <v>507.29999999999967</v>
      </c>
    </row>
    <row r="102" spans="1:8">
      <c r="A102" s="6">
        <v>41409</v>
      </c>
      <c r="B102" s="7" t="s">
        <v>146</v>
      </c>
      <c r="C102" s="8" t="s">
        <v>147</v>
      </c>
      <c r="D102" s="13">
        <v>144</v>
      </c>
      <c r="E102" s="9">
        <v>20.49</v>
      </c>
      <c r="F102" s="9">
        <v>17.82</v>
      </c>
      <c r="G102" s="9">
        <f t="shared" si="2"/>
        <v>2.6699999999999982</v>
      </c>
      <c r="H102" s="18">
        <f t="shared" si="3"/>
        <v>384.47999999999973</v>
      </c>
    </row>
    <row r="103" spans="1:8">
      <c r="A103" s="6">
        <v>41409</v>
      </c>
      <c r="B103" s="7" t="s">
        <v>70</v>
      </c>
      <c r="C103" s="8" t="s">
        <v>148</v>
      </c>
      <c r="D103" s="13">
        <v>102</v>
      </c>
      <c r="E103" s="9">
        <v>20.49</v>
      </c>
      <c r="F103" s="9">
        <v>17.82</v>
      </c>
      <c r="G103" s="9">
        <f t="shared" si="2"/>
        <v>2.6699999999999982</v>
      </c>
      <c r="H103" s="18">
        <f t="shared" si="3"/>
        <v>272.3399999999998</v>
      </c>
    </row>
    <row r="104" spans="1:8">
      <c r="A104" s="6">
        <v>41409</v>
      </c>
      <c r="B104" s="7" t="s">
        <v>149</v>
      </c>
      <c r="C104" s="8" t="s">
        <v>150</v>
      </c>
      <c r="D104" s="13">
        <v>74</v>
      </c>
      <c r="E104" s="9">
        <v>20.49</v>
      </c>
      <c r="F104" s="9">
        <v>17.82</v>
      </c>
      <c r="G104" s="9">
        <f t="shared" si="2"/>
        <v>2.6699999999999982</v>
      </c>
      <c r="H104" s="18">
        <f t="shared" si="3"/>
        <v>197.57999999999987</v>
      </c>
    </row>
    <row r="105" spans="1:8">
      <c r="A105" s="6">
        <v>41409</v>
      </c>
      <c r="B105" s="7" t="s">
        <v>151</v>
      </c>
      <c r="C105" s="8" t="s">
        <v>152</v>
      </c>
      <c r="D105" s="13">
        <v>31</v>
      </c>
      <c r="E105" s="9">
        <v>20.49</v>
      </c>
      <c r="F105" s="9">
        <v>17.82</v>
      </c>
      <c r="G105" s="9">
        <f t="shared" si="2"/>
        <v>2.6699999999999982</v>
      </c>
      <c r="H105" s="18">
        <f t="shared" si="3"/>
        <v>82.769999999999939</v>
      </c>
    </row>
    <row r="106" spans="1:8">
      <c r="A106" s="6">
        <v>41409</v>
      </c>
      <c r="B106" s="7" t="s">
        <v>153</v>
      </c>
      <c r="C106" s="8" t="s">
        <v>154</v>
      </c>
      <c r="D106" s="13">
        <v>68</v>
      </c>
      <c r="E106" s="9">
        <v>20.49</v>
      </c>
      <c r="F106" s="9">
        <v>17.82</v>
      </c>
      <c r="G106" s="9">
        <f t="shared" si="2"/>
        <v>2.6699999999999982</v>
      </c>
      <c r="H106" s="18">
        <f t="shared" si="3"/>
        <v>181.55999999999989</v>
      </c>
    </row>
    <row r="107" spans="1:8">
      <c r="A107" s="6">
        <v>41409</v>
      </c>
      <c r="B107" s="7" t="s">
        <v>155</v>
      </c>
      <c r="C107" s="8" t="s">
        <v>156</v>
      </c>
      <c r="D107" s="13">
        <v>279</v>
      </c>
      <c r="E107" s="9">
        <v>20.49</v>
      </c>
      <c r="F107" s="9">
        <v>17.82</v>
      </c>
      <c r="G107" s="9">
        <f t="shared" si="2"/>
        <v>2.6699999999999982</v>
      </c>
      <c r="H107" s="18">
        <f t="shared" si="3"/>
        <v>744.9299999999995</v>
      </c>
    </row>
    <row r="108" spans="1:8">
      <c r="A108" s="6">
        <v>41409</v>
      </c>
      <c r="B108" s="7" t="s">
        <v>157</v>
      </c>
      <c r="C108" s="8" t="s">
        <v>158</v>
      </c>
      <c r="D108" s="13">
        <v>38</v>
      </c>
      <c r="E108" s="9">
        <v>20.49</v>
      </c>
      <c r="F108" s="9">
        <v>17.82</v>
      </c>
      <c r="G108" s="9">
        <f t="shared" si="2"/>
        <v>2.6699999999999982</v>
      </c>
      <c r="H108" s="18">
        <f t="shared" si="3"/>
        <v>101.45999999999992</v>
      </c>
    </row>
    <row r="109" spans="1:8">
      <c r="A109" s="6">
        <v>41409</v>
      </c>
      <c r="B109" s="7" t="s">
        <v>59</v>
      </c>
      <c r="C109" s="8" t="s">
        <v>159</v>
      </c>
      <c r="D109" s="13">
        <v>323</v>
      </c>
      <c r="E109" s="9">
        <v>20.49</v>
      </c>
      <c r="F109" s="9">
        <v>17.82</v>
      </c>
      <c r="G109" s="9">
        <f t="shared" si="2"/>
        <v>2.6699999999999982</v>
      </c>
      <c r="H109" s="18">
        <f t="shared" si="3"/>
        <v>862.4099999999994</v>
      </c>
    </row>
    <row r="110" spans="1:8">
      <c r="A110" s="6">
        <v>41409</v>
      </c>
      <c r="B110" s="7" t="s">
        <v>160</v>
      </c>
      <c r="C110" s="8" t="s">
        <v>161</v>
      </c>
      <c r="D110" s="13">
        <v>15</v>
      </c>
      <c r="E110" s="9">
        <v>20.49</v>
      </c>
      <c r="F110" s="9">
        <v>17.82</v>
      </c>
      <c r="G110" s="9">
        <f t="shared" si="2"/>
        <v>2.6699999999999982</v>
      </c>
      <c r="H110" s="18">
        <f t="shared" si="3"/>
        <v>40.049999999999969</v>
      </c>
    </row>
    <row r="111" spans="1:8">
      <c r="A111" s="6">
        <v>41409</v>
      </c>
      <c r="B111" s="7" t="s">
        <v>155</v>
      </c>
      <c r="C111" s="8" t="s">
        <v>162</v>
      </c>
      <c r="D111" s="13">
        <v>83</v>
      </c>
      <c r="E111" s="9">
        <v>20.49</v>
      </c>
      <c r="F111" s="9">
        <v>17.82</v>
      </c>
      <c r="G111" s="9">
        <f t="shared" si="2"/>
        <v>2.6699999999999982</v>
      </c>
      <c r="H111" s="18">
        <f t="shared" si="3"/>
        <v>221.60999999999984</v>
      </c>
    </row>
    <row r="112" spans="1:8">
      <c r="A112" s="6">
        <v>41409</v>
      </c>
      <c r="B112" s="7" t="s">
        <v>61</v>
      </c>
      <c r="C112" s="8" t="s">
        <v>163</v>
      </c>
      <c r="D112" s="13">
        <v>53</v>
      </c>
      <c r="E112" s="9">
        <v>20.49</v>
      </c>
      <c r="F112" s="9">
        <v>17.82</v>
      </c>
      <c r="G112" s="9">
        <f t="shared" si="2"/>
        <v>2.6699999999999982</v>
      </c>
      <c r="H112" s="18">
        <f t="shared" si="3"/>
        <v>141.50999999999991</v>
      </c>
    </row>
    <row r="113" spans="1:8">
      <c r="A113" s="6">
        <v>41409</v>
      </c>
      <c r="B113" s="7" t="s">
        <v>164</v>
      </c>
      <c r="C113" s="8" t="s">
        <v>165</v>
      </c>
      <c r="D113" s="13">
        <v>40</v>
      </c>
      <c r="E113" s="9">
        <v>20.49</v>
      </c>
      <c r="F113" s="9">
        <v>17.82</v>
      </c>
      <c r="G113" s="9">
        <f t="shared" si="2"/>
        <v>2.6699999999999982</v>
      </c>
      <c r="H113" s="18">
        <f t="shared" si="3"/>
        <v>106.79999999999993</v>
      </c>
    </row>
    <row r="114" spans="1:8">
      <c r="A114" s="6">
        <v>41409</v>
      </c>
      <c r="B114" s="7" t="s">
        <v>96</v>
      </c>
      <c r="C114" s="8" t="s">
        <v>166</v>
      </c>
      <c r="D114" s="13">
        <v>40</v>
      </c>
      <c r="E114" s="9">
        <v>20.49</v>
      </c>
      <c r="F114" s="9">
        <v>17.82</v>
      </c>
      <c r="G114" s="9">
        <f t="shared" si="2"/>
        <v>2.6699999999999982</v>
      </c>
      <c r="H114" s="18">
        <f t="shared" si="3"/>
        <v>106.79999999999993</v>
      </c>
    </row>
    <row r="115" spans="1:8">
      <c r="A115" s="6">
        <v>41409</v>
      </c>
      <c r="B115" s="7" t="s">
        <v>98</v>
      </c>
      <c r="C115" s="8" t="s">
        <v>167</v>
      </c>
      <c r="D115" s="13">
        <v>391</v>
      </c>
      <c r="E115" s="9">
        <v>20.49</v>
      </c>
      <c r="F115" s="9">
        <v>17.82</v>
      </c>
      <c r="G115" s="9">
        <f t="shared" si="2"/>
        <v>2.6699999999999982</v>
      </c>
      <c r="H115" s="18">
        <f t="shared" si="3"/>
        <v>1043.9699999999993</v>
      </c>
    </row>
    <row r="116" spans="1:8">
      <c r="A116" s="6">
        <v>41409</v>
      </c>
      <c r="B116" s="7" t="s">
        <v>61</v>
      </c>
      <c r="C116" s="8" t="s">
        <v>168</v>
      </c>
      <c r="D116" s="13">
        <v>49</v>
      </c>
      <c r="E116" s="9">
        <v>20.49</v>
      </c>
      <c r="F116" s="9">
        <v>17.82</v>
      </c>
      <c r="G116" s="9">
        <f t="shared" si="2"/>
        <v>2.6699999999999982</v>
      </c>
      <c r="H116" s="18">
        <f t="shared" si="3"/>
        <v>130.8299999999999</v>
      </c>
    </row>
    <row r="117" spans="1:8">
      <c r="A117" s="6">
        <v>41409</v>
      </c>
      <c r="B117" s="7" t="s">
        <v>169</v>
      </c>
      <c r="C117" s="8" t="s">
        <v>170</v>
      </c>
      <c r="D117" s="13">
        <v>39</v>
      </c>
      <c r="E117" s="9">
        <v>20.49</v>
      </c>
      <c r="F117" s="9">
        <v>17.82</v>
      </c>
      <c r="G117" s="9">
        <f t="shared" si="2"/>
        <v>2.6699999999999982</v>
      </c>
      <c r="H117" s="18">
        <f t="shared" si="3"/>
        <v>104.12999999999992</v>
      </c>
    </row>
    <row r="118" spans="1:8">
      <c r="A118" s="6">
        <v>41409</v>
      </c>
      <c r="B118" s="7" t="s">
        <v>61</v>
      </c>
      <c r="C118" s="8" t="s">
        <v>171</v>
      </c>
      <c r="D118" s="13">
        <v>95</v>
      </c>
      <c r="E118" s="9">
        <v>20.49</v>
      </c>
      <c r="F118" s="9">
        <v>17.82</v>
      </c>
      <c r="G118" s="9">
        <f t="shared" si="2"/>
        <v>2.6699999999999982</v>
      </c>
      <c r="H118" s="18">
        <f t="shared" si="3"/>
        <v>253.64999999999984</v>
      </c>
    </row>
    <row r="119" spans="1:8">
      <c r="A119" s="6">
        <v>41409</v>
      </c>
      <c r="B119" s="7" t="s">
        <v>172</v>
      </c>
      <c r="C119" s="8" t="s">
        <v>173</v>
      </c>
      <c r="D119" s="13">
        <v>78</v>
      </c>
      <c r="E119" s="9">
        <v>20.49</v>
      </c>
      <c r="F119" s="9">
        <v>17.82</v>
      </c>
      <c r="G119" s="9">
        <f t="shared" si="2"/>
        <v>2.6699999999999982</v>
      </c>
      <c r="H119" s="18">
        <f t="shared" si="3"/>
        <v>208.25999999999985</v>
      </c>
    </row>
    <row r="120" spans="1:8">
      <c r="A120" s="6">
        <v>41415</v>
      </c>
      <c r="B120" s="7" t="s">
        <v>59</v>
      </c>
      <c r="C120" s="8" t="s">
        <v>174</v>
      </c>
      <c r="D120" s="13">
        <v>490.7</v>
      </c>
      <c r="E120" s="9">
        <v>20.49</v>
      </c>
      <c r="F120" s="9">
        <v>17.82</v>
      </c>
      <c r="G120" s="9">
        <f t="shared" si="2"/>
        <v>2.6699999999999982</v>
      </c>
      <c r="H120" s="18">
        <f t="shared" si="3"/>
        <v>1310.168999999999</v>
      </c>
    </row>
    <row r="121" spans="1:8">
      <c r="A121" s="6">
        <v>41415</v>
      </c>
      <c r="B121" s="7" t="s">
        <v>61</v>
      </c>
      <c r="C121" s="8" t="s">
        <v>175</v>
      </c>
      <c r="D121" s="13">
        <v>190</v>
      </c>
      <c r="E121" s="9">
        <v>20.49</v>
      </c>
      <c r="F121" s="9">
        <v>17.82</v>
      </c>
      <c r="G121" s="9">
        <f t="shared" si="2"/>
        <v>2.6699999999999982</v>
      </c>
      <c r="H121" s="18">
        <f t="shared" si="3"/>
        <v>507.29999999999967</v>
      </c>
    </row>
    <row r="122" spans="1:8">
      <c r="A122" s="6">
        <v>41415</v>
      </c>
      <c r="B122" s="7" t="s">
        <v>61</v>
      </c>
      <c r="C122" s="8" t="s">
        <v>176</v>
      </c>
      <c r="D122" s="13">
        <v>321</v>
      </c>
      <c r="E122" s="9">
        <v>20.49</v>
      </c>
      <c r="F122" s="9">
        <v>17.82</v>
      </c>
      <c r="G122" s="9">
        <f t="shared" si="2"/>
        <v>2.6699999999999982</v>
      </c>
      <c r="H122" s="18">
        <f t="shared" si="3"/>
        <v>857.06999999999937</v>
      </c>
    </row>
    <row r="123" spans="1:8">
      <c r="A123" s="6">
        <v>41415</v>
      </c>
      <c r="B123" s="7" t="s">
        <v>134</v>
      </c>
      <c r="C123" s="8" t="s">
        <v>177</v>
      </c>
      <c r="D123" s="13">
        <v>165</v>
      </c>
      <c r="E123" s="9">
        <v>20.49</v>
      </c>
      <c r="F123" s="9">
        <v>17.82</v>
      </c>
      <c r="G123" s="9">
        <f t="shared" si="2"/>
        <v>2.6699999999999982</v>
      </c>
      <c r="H123" s="18">
        <f t="shared" si="3"/>
        <v>440.54999999999967</v>
      </c>
    </row>
    <row r="124" spans="1:8">
      <c r="A124" s="6">
        <v>41415</v>
      </c>
      <c r="B124" s="7" t="s">
        <v>61</v>
      </c>
      <c r="C124" s="8" t="s">
        <v>178</v>
      </c>
      <c r="D124" s="13">
        <v>125.9</v>
      </c>
      <c r="E124" s="9">
        <v>20.49</v>
      </c>
      <c r="F124" s="9">
        <v>17.82</v>
      </c>
      <c r="G124" s="9">
        <f t="shared" si="2"/>
        <v>2.6699999999999982</v>
      </c>
      <c r="H124" s="18">
        <f t="shared" si="3"/>
        <v>336.15299999999979</v>
      </c>
    </row>
    <row r="125" spans="1:8">
      <c r="A125" s="6">
        <v>41415</v>
      </c>
      <c r="B125" s="7" t="s">
        <v>70</v>
      </c>
      <c r="C125" s="8" t="s">
        <v>179</v>
      </c>
      <c r="D125" s="13">
        <v>825</v>
      </c>
      <c r="E125" s="9">
        <v>20.49</v>
      </c>
      <c r="F125" s="9">
        <v>17.82</v>
      </c>
      <c r="G125" s="9">
        <f t="shared" si="2"/>
        <v>2.6699999999999982</v>
      </c>
      <c r="H125" s="18">
        <f t="shared" si="3"/>
        <v>2202.7499999999986</v>
      </c>
    </row>
    <row r="126" spans="1:8">
      <c r="A126" s="6">
        <v>41415</v>
      </c>
      <c r="B126" s="7" t="s">
        <v>72</v>
      </c>
      <c r="C126" s="8" t="s">
        <v>180</v>
      </c>
      <c r="D126" s="13">
        <v>300.3</v>
      </c>
      <c r="E126" s="9">
        <v>20.49</v>
      </c>
      <c r="F126" s="9">
        <v>17.82</v>
      </c>
      <c r="G126" s="9">
        <f t="shared" si="2"/>
        <v>2.6699999999999982</v>
      </c>
      <c r="H126" s="18">
        <f t="shared" si="3"/>
        <v>801.80099999999948</v>
      </c>
    </row>
    <row r="127" spans="1:8">
      <c r="A127" s="6">
        <v>41415</v>
      </c>
      <c r="B127" s="7" t="s">
        <v>76</v>
      </c>
      <c r="C127" s="8" t="s">
        <v>181</v>
      </c>
      <c r="D127" s="13">
        <v>151</v>
      </c>
      <c r="E127" s="9">
        <v>20.49</v>
      </c>
      <c r="F127" s="9">
        <v>17.82</v>
      </c>
      <c r="G127" s="9">
        <f t="shared" si="2"/>
        <v>2.6699999999999982</v>
      </c>
      <c r="H127" s="18">
        <f t="shared" si="3"/>
        <v>403.16999999999973</v>
      </c>
    </row>
    <row r="128" spans="1:8">
      <c r="A128" s="6">
        <v>41415</v>
      </c>
      <c r="B128" s="7" t="s">
        <v>149</v>
      </c>
      <c r="C128" s="8" t="s">
        <v>182</v>
      </c>
      <c r="D128" s="13">
        <v>160</v>
      </c>
      <c r="E128" s="9">
        <v>20.49</v>
      </c>
      <c r="F128" s="9">
        <v>17.82</v>
      </c>
      <c r="G128" s="9">
        <f t="shared" si="2"/>
        <v>2.6699999999999982</v>
      </c>
      <c r="H128" s="18">
        <f t="shared" si="3"/>
        <v>427.1999999999997</v>
      </c>
    </row>
    <row r="129" spans="1:8">
      <c r="A129" s="6">
        <v>41415</v>
      </c>
      <c r="B129" s="7" t="s">
        <v>141</v>
      </c>
      <c r="C129" s="8" t="s">
        <v>183</v>
      </c>
      <c r="D129" s="13">
        <v>60</v>
      </c>
      <c r="E129" s="9">
        <v>20.49</v>
      </c>
      <c r="F129" s="9">
        <v>17.82</v>
      </c>
      <c r="G129" s="9">
        <f t="shared" si="2"/>
        <v>2.6699999999999982</v>
      </c>
      <c r="H129" s="18">
        <f t="shared" si="3"/>
        <v>160.19999999999987</v>
      </c>
    </row>
    <row r="130" spans="1:8">
      <c r="A130" s="6">
        <v>41415</v>
      </c>
      <c r="B130" s="7" t="s">
        <v>184</v>
      </c>
      <c r="C130" s="8" t="s">
        <v>185</v>
      </c>
      <c r="D130" s="13">
        <v>210</v>
      </c>
      <c r="E130" s="9">
        <v>20.49</v>
      </c>
      <c r="F130" s="9">
        <v>17.82</v>
      </c>
      <c r="G130" s="9">
        <f t="shared" si="2"/>
        <v>2.6699999999999982</v>
      </c>
      <c r="H130" s="18">
        <f t="shared" si="3"/>
        <v>560.69999999999959</v>
      </c>
    </row>
    <row r="131" spans="1:8">
      <c r="A131" s="6">
        <v>41415</v>
      </c>
      <c r="B131" s="7" t="s">
        <v>141</v>
      </c>
      <c r="C131" s="8" t="s">
        <v>186</v>
      </c>
      <c r="D131" s="13">
        <v>198</v>
      </c>
      <c r="E131" s="9">
        <v>20.49</v>
      </c>
      <c r="F131" s="9">
        <v>17.82</v>
      </c>
      <c r="G131" s="9">
        <f t="shared" si="2"/>
        <v>2.6699999999999982</v>
      </c>
      <c r="H131" s="18">
        <f t="shared" si="3"/>
        <v>528.65999999999963</v>
      </c>
    </row>
    <row r="132" spans="1:8">
      <c r="A132" s="6">
        <v>41415</v>
      </c>
      <c r="B132" s="7" t="s">
        <v>187</v>
      </c>
      <c r="C132" s="8" t="s">
        <v>188</v>
      </c>
      <c r="D132" s="13">
        <v>120</v>
      </c>
      <c r="E132" s="9">
        <v>20.49</v>
      </c>
      <c r="F132" s="9">
        <v>17.82</v>
      </c>
      <c r="G132" s="9">
        <f t="shared" si="2"/>
        <v>2.6699999999999982</v>
      </c>
      <c r="H132" s="18">
        <f t="shared" si="3"/>
        <v>320.39999999999975</v>
      </c>
    </row>
    <row r="133" spans="1:8">
      <c r="A133" s="6">
        <v>41415</v>
      </c>
      <c r="B133" s="7" t="s">
        <v>155</v>
      </c>
      <c r="C133" s="8" t="s">
        <v>189</v>
      </c>
      <c r="D133" s="13">
        <v>45</v>
      </c>
      <c r="E133" s="9">
        <v>20.49</v>
      </c>
      <c r="F133" s="9">
        <v>17.82</v>
      </c>
      <c r="G133" s="9">
        <f t="shared" si="2"/>
        <v>2.6699999999999982</v>
      </c>
      <c r="H133" s="18">
        <f t="shared" si="3"/>
        <v>120.14999999999992</v>
      </c>
    </row>
    <row r="134" spans="1:8">
      <c r="A134" s="6">
        <v>41415</v>
      </c>
      <c r="B134" s="7" t="s">
        <v>164</v>
      </c>
      <c r="C134" s="8" t="s">
        <v>190</v>
      </c>
      <c r="D134" s="13">
        <v>280</v>
      </c>
      <c r="E134" s="9">
        <v>20.49</v>
      </c>
      <c r="F134" s="9">
        <v>17.82</v>
      </c>
      <c r="G134" s="9">
        <f t="shared" si="2"/>
        <v>2.6699999999999982</v>
      </c>
      <c r="H134" s="18">
        <f t="shared" si="3"/>
        <v>747.59999999999945</v>
      </c>
    </row>
    <row r="135" spans="1:8">
      <c r="A135" s="6">
        <v>41415</v>
      </c>
      <c r="B135" s="7" t="s">
        <v>96</v>
      </c>
      <c r="C135" s="8" t="s">
        <v>191</v>
      </c>
      <c r="D135" s="13">
        <v>106.8</v>
      </c>
      <c r="E135" s="9">
        <v>20.49</v>
      </c>
      <c r="F135" s="9">
        <v>17.82</v>
      </c>
      <c r="G135" s="9">
        <f t="shared" si="2"/>
        <v>2.6699999999999982</v>
      </c>
      <c r="H135" s="18">
        <f t="shared" si="3"/>
        <v>285.15599999999978</v>
      </c>
    </row>
    <row r="136" spans="1:8">
      <c r="A136" s="6">
        <v>41415</v>
      </c>
      <c r="B136" s="7" t="s">
        <v>100</v>
      </c>
      <c r="C136" s="8" t="s">
        <v>192</v>
      </c>
      <c r="D136" s="13">
        <v>76</v>
      </c>
      <c r="E136" s="9">
        <v>20.49</v>
      </c>
      <c r="F136" s="9">
        <v>17.82</v>
      </c>
      <c r="G136" s="9">
        <f t="shared" si="2"/>
        <v>2.6699999999999982</v>
      </c>
      <c r="H136" s="18">
        <f t="shared" si="3"/>
        <v>202.91999999999985</v>
      </c>
    </row>
    <row r="137" spans="1:8">
      <c r="A137" s="6">
        <v>41424</v>
      </c>
      <c r="B137" s="7" t="s">
        <v>193</v>
      </c>
      <c r="C137" s="8" t="s">
        <v>194</v>
      </c>
      <c r="D137" s="13">
        <v>326.10000000000002</v>
      </c>
      <c r="E137" s="9">
        <v>20.49</v>
      </c>
      <c r="F137" s="9">
        <v>17.82</v>
      </c>
      <c r="G137" s="9">
        <f t="shared" ref="G137:G150" si="4">E137-F137</f>
        <v>2.6699999999999982</v>
      </c>
      <c r="H137" s="18">
        <f t="shared" ref="H137:H150" si="5">D137*G137</f>
        <v>870.68699999999944</v>
      </c>
    </row>
    <row r="138" spans="1:8">
      <c r="A138" s="6">
        <v>41424</v>
      </c>
      <c r="B138" s="7" t="s">
        <v>195</v>
      </c>
      <c r="C138" s="8" t="s">
        <v>196</v>
      </c>
      <c r="D138" s="13">
        <v>300</v>
      </c>
      <c r="E138" s="9">
        <v>20.49</v>
      </c>
      <c r="F138" s="9">
        <v>17.82</v>
      </c>
      <c r="G138" s="9">
        <f t="shared" si="4"/>
        <v>2.6699999999999982</v>
      </c>
      <c r="H138" s="18">
        <f t="shared" si="5"/>
        <v>800.99999999999943</v>
      </c>
    </row>
    <row r="139" spans="1:8">
      <c r="A139" s="6">
        <v>41424</v>
      </c>
      <c r="B139" s="7" t="s">
        <v>197</v>
      </c>
      <c r="C139" s="8" t="s">
        <v>198</v>
      </c>
      <c r="D139" s="13">
        <v>70</v>
      </c>
      <c r="E139" s="9">
        <v>20.49</v>
      </c>
      <c r="F139" s="9">
        <v>17.82</v>
      </c>
      <c r="G139" s="9">
        <f t="shared" si="4"/>
        <v>2.6699999999999982</v>
      </c>
      <c r="H139" s="18">
        <f t="shared" si="5"/>
        <v>186.89999999999986</v>
      </c>
    </row>
    <row r="140" spans="1:8">
      <c r="A140" s="6">
        <v>41424</v>
      </c>
      <c r="B140" s="7" t="s">
        <v>59</v>
      </c>
      <c r="C140" s="8" t="s">
        <v>199</v>
      </c>
      <c r="D140" s="13">
        <v>153</v>
      </c>
      <c r="E140" s="9">
        <v>20.49</v>
      </c>
      <c r="F140" s="9">
        <v>17.82</v>
      </c>
      <c r="G140" s="9">
        <f t="shared" si="4"/>
        <v>2.6699999999999982</v>
      </c>
      <c r="H140" s="18">
        <f t="shared" si="5"/>
        <v>408.50999999999971</v>
      </c>
    </row>
    <row r="141" spans="1:8">
      <c r="A141" s="6">
        <v>41424</v>
      </c>
      <c r="B141" s="7" t="s">
        <v>59</v>
      </c>
      <c r="C141" s="8" t="s">
        <v>200</v>
      </c>
      <c r="D141" s="13">
        <v>71</v>
      </c>
      <c r="E141" s="9">
        <v>20.49</v>
      </c>
      <c r="F141" s="9">
        <v>17.82</v>
      </c>
      <c r="G141" s="9">
        <f t="shared" si="4"/>
        <v>2.6699999999999982</v>
      </c>
      <c r="H141" s="18">
        <f t="shared" si="5"/>
        <v>189.56999999999988</v>
      </c>
    </row>
    <row r="142" spans="1:8">
      <c r="A142" s="6">
        <v>41424</v>
      </c>
      <c r="B142" s="7" t="s">
        <v>201</v>
      </c>
      <c r="C142" s="8" t="s">
        <v>202</v>
      </c>
      <c r="D142" s="13">
        <v>224</v>
      </c>
      <c r="E142" s="9">
        <v>20.49</v>
      </c>
      <c r="F142" s="9">
        <v>17.82</v>
      </c>
      <c r="G142" s="9">
        <f t="shared" si="4"/>
        <v>2.6699999999999982</v>
      </c>
      <c r="H142" s="18">
        <f t="shared" si="5"/>
        <v>598.07999999999959</v>
      </c>
    </row>
    <row r="143" spans="1:8">
      <c r="A143" s="6">
        <v>41424</v>
      </c>
      <c r="B143" s="7" t="s">
        <v>72</v>
      </c>
      <c r="C143" s="8" t="s">
        <v>203</v>
      </c>
      <c r="D143" s="13">
        <v>106</v>
      </c>
      <c r="E143" s="9">
        <v>20.49</v>
      </c>
      <c r="F143" s="9">
        <v>17.82</v>
      </c>
      <c r="G143" s="9">
        <f t="shared" si="4"/>
        <v>2.6699999999999982</v>
      </c>
      <c r="H143" s="18">
        <f t="shared" si="5"/>
        <v>283.01999999999981</v>
      </c>
    </row>
    <row r="144" spans="1:8">
      <c r="A144" s="6">
        <v>41424</v>
      </c>
      <c r="B144" s="7" t="s">
        <v>70</v>
      </c>
      <c r="C144" s="8" t="s">
        <v>204</v>
      </c>
      <c r="D144" s="13">
        <v>497</v>
      </c>
      <c r="E144" s="9">
        <v>20.49</v>
      </c>
      <c r="F144" s="9">
        <v>17.82</v>
      </c>
      <c r="G144" s="9">
        <f t="shared" si="4"/>
        <v>2.6699999999999982</v>
      </c>
      <c r="H144" s="18">
        <f t="shared" si="5"/>
        <v>1326.9899999999991</v>
      </c>
    </row>
    <row r="145" spans="1:8">
      <c r="A145" s="6">
        <v>41424</v>
      </c>
      <c r="B145" s="7" t="s">
        <v>112</v>
      </c>
      <c r="C145" s="8" t="s">
        <v>205</v>
      </c>
      <c r="D145" s="13">
        <v>49</v>
      </c>
      <c r="E145" s="9">
        <v>20.49</v>
      </c>
      <c r="F145" s="9">
        <v>17.82</v>
      </c>
      <c r="G145" s="9">
        <f t="shared" si="4"/>
        <v>2.6699999999999982</v>
      </c>
      <c r="H145" s="18">
        <f t="shared" si="5"/>
        <v>130.8299999999999</v>
      </c>
    </row>
    <row r="146" spans="1:8">
      <c r="A146" s="6">
        <v>41424</v>
      </c>
      <c r="B146" s="7" t="s">
        <v>70</v>
      </c>
      <c r="C146" s="8" t="s">
        <v>206</v>
      </c>
      <c r="D146" s="13">
        <v>35</v>
      </c>
      <c r="E146" s="9">
        <v>20.49</v>
      </c>
      <c r="F146" s="9">
        <v>17.82</v>
      </c>
      <c r="G146" s="9">
        <f t="shared" si="4"/>
        <v>2.6699999999999982</v>
      </c>
      <c r="H146" s="18">
        <f t="shared" si="5"/>
        <v>93.449999999999932</v>
      </c>
    </row>
    <row r="147" spans="1:8">
      <c r="A147" s="6">
        <v>41424</v>
      </c>
      <c r="B147" s="7" t="s">
        <v>207</v>
      </c>
      <c r="C147" s="8" t="s">
        <v>208</v>
      </c>
      <c r="D147" s="13">
        <v>382</v>
      </c>
      <c r="E147" s="9">
        <v>20.49</v>
      </c>
      <c r="F147" s="9">
        <v>17.82</v>
      </c>
      <c r="G147" s="9">
        <f t="shared" si="4"/>
        <v>2.6699999999999982</v>
      </c>
      <c r="H147" s="18">
        <f t="shared" si="5"/>
        <v>1019.9399999999993</v>
      </c>
    </row>
    <row r="148" spans="1:8">
      <c r="A148" s="6">
        <v>41424</v>
      </c>
      <c r="B148" s="7" t="s">
        <v>155</v>
      </c>
      <c r="C148" s="8" t="s">
        <v>209</v>
      </c>
      <c r="D148" s="13">
        <v>201</v>
      </c>
      <c r="E148" s="9">
        <v>20.49</v>
      </c>
      <c r="F148" s="9">
        <v>17.82</v>
      </c>
      <c r="G148" s="9">
        <f t="shared" si="4"/>
        <v>2.6699999999999982</v>
      </c>
      <c r="H148" s="18">
        <f t="shared" si="5"/>
        <v>536.66999999999962</v>
      </c>
    </row>
    <row r="149" spans="1:8">
      <c r="A149" s="6">
        <v>41425</v>
      </c>
      <c r="B149" s="7" t="s">
        <v>210</v>
      </c>
      <c r="C149" s="8" t="s">
        <v>211</v>
      </c>
      <c r="D149" s="13">
        <v>87</v>
      </c>
      <c r="E149" s="9">
        <v>20.49</v>
      </c>
      <c r="F149" s="9">
        <v>17.82</v>
      </c>
      <c r="G149" s="9">
        <f t="shared" si="4"/>
        <v>2.6699999999999982</v>
      </c>
      <c r="H149" s="18">
        <f t="shared" si="5"/>
        <v>232.28999999999985</v>
      </c>
    </row>
    <row r="150" spans="1:8">
      <c r="A150" s="6">
        <v>41425</v>
      </c>
      <c r="B150" s="7" t="s">
        <v>212</v>
      </c>
      <c r="C150" s="8" t="s">
        <v>213</v>
      </c>
      <c r="D150" s="13">
        <v>21</v>
      </c>
      <c r="E150" s="9">
        <v>20.49</v>
      </c>
      <c r="F150" s="9">
        <v>17.82</v>
      </c>
      <c r="G150" s="9">
        <f t="shared" si="4"/>
        <v>2.6699999999999982</v>
      </c>
      <c r="H150" s="18">
        <f t="shared" si="5"/>
        <v>56.069999999999965</v>
      </c>
    </row>
    <row r="151" spans="1:8">
      <c r="A151" s="10"/>
      <c r="B151" s="10"/>
      <c r="C151" s="10"/>
      <c r="D151" s="16">
        <f>SUM(D8:D150)</f>
        <v>46299.100000000006</v>
      </c>
      <c r="E151" s="10"/>
      <c r="F151" s="10"/>
      <c r="G151" s="10"/>
      <c r="H151" s="16">
        <f>SUM(H8:H150)</f>
        <v>119342.77899999992</v>
      </c>
    </row>
    <row r="152" spans="1:8">
      <c r="A152" s="10"/>
      <c r="B152" s="10"/>
      <c r="C152" s="10"/>
      <c r="D152" s="14"/>
      <c r="E152" s="10"/>
      <c r="F152" s="10"/>
      <c r="G152" s="10"/>
      <c r="H152" s="19"/>
    </row>
    <row r="153" spans="1:8">
      <c r="A153" s="10"/>
      <c r="B153" s="10"/>
      <c r="C153" s="10"/>
      <c r="D153" s="14"/>
      <c r="E153" s="10"/>
      <c r="F153" s="10"/>
      <c r="G153" s="10"/>
      <c r="H153" s="19"/>
    </row>
  </sheetData>
  <mergeCells count="6">
    <mergeCell ref="A1:H1"/>
    <mergeCell ref="A2:H2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2013-06-27T09:36:44Z</dcterms:modified>
</cp:coreProperties>
</file>