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mpowering  Women &amp; Girls 2023\Deliverabile &amp; SofA  partner Q Report  fo\agreement\"/>
    </mc:Choice>
  </mc:AlternateContent>
  <xr:revisionPtr revIDLastSave="0" documentId="13_ncr:1_{C585CC3A-A69A-4434-A69E-6B7EEA6885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79" i="1" l="1"/>
  <c r="M80" i="1"/>
  <c r="M81" i="1"/>
  <c r="M82" i="1"/>
  <c r="M83" i="1"/>
  <c r="M84" i="1"/>
  <c r="M85" i="1"/>
  <c r="M86" i="1"/>
  <c r="M87" i="1"/>
  <c r="M88" i="1"/>
  <c r="M89" i="1"/>
  <c r="M90" i="1"/>
  <c r="M91" i="1"/>
  <c r="M78" i="1"/>
  <c r="I92" i="1"/>
  <c r="J92" i="1"/>
  <c r="K92" i="1"/>
  <c r="L92" i="1"/>
  <c r="H92" i="1"/>
  <c r="M92" i="1" l="1"/>
  <c r="E150" i="1"/>
  <c r="G149" i="1"/>
  <c r="H149" i="1"/>
  <c r="I149" i="1"/>
  <c r="J149" i="1"/>
  <c r="K149" i="1"/>
  <c r="L149" i="1"/>
  <c r="F149" i="1"/>
  <c r="G44" i="1"/>
  <c r="H44" i="1"/>
  <c r="I44" i="1"/>
  <c r="J44" i="1"/>
  <c r="K44" i="1"/>
  <c r="L44" i="1"/>
  <c r="F4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8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05" i="1"/>
  <c r="M95" i="1"/>
  <c r="M96" i="1"/>
  <c r="M97" i="1"/>
  <c r="M98" i="1"/>
  <c r="M99" i="1"/>
  <c r="M100" i="1"/>
  <c r="M101" i="1"/>
  <c r="M102" i="1"/>
  <c r="M94" i="1"/>
  <c r="H24" i="1"/>
  <c r="I24" i="1"/>
  <c r="J24" i="1"/>
  <c r="K24" i="1"/>
  <c r="L24" i="1"/>
  <c r="M24" i="1" l="1"/>
  <c r="G122" i="1" l="1"/>
  <c r="H122" i="1"/>
  <c r="I122" i="1"/>
  <c r="J122" i="1"/>
  <c r="K122" i="1"/>
  <c r="L122" i="1"/>
  <c r="F122" i="1"/>
  <c r="M122" i="1" l="1"/>
  <c r="I103" i="1"/>
  <c r="J103" i="1"/>
  <c r="K103" i="1"/>
  <c r="L103" i="1"/>
  <c r="H103" i="1"/>
  <c r="M103" i="1" l="1"/>
  <c r="G76" i="1"/>
  <c r="H76" i="1"/>
  <c r="H150" i="1" s="1"/>
  <c r="I76" i="1"/>
  <c r="I150" i="1" s="1"/>
  <c r="J76" i="1"/>
  <c r="J150" i="1" s="1"/>
  <c r="K76" i="1"/>
  <c r="K150" i="1" s="1"/>
  <c r="L76" i="1"/>
  <c r="L150" i="1" s="1"/>
  <c r="F7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6" i="1"/>
  <c r="M44" i="1" l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24" i="1"/>
  <c r="M149" i="1" l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46" i="1"/>
  <c r="M76" i="1" l="1"/>
  <c r="M150" i="1" s="1"/>
  <c r="G24" i="1"/>
  <c r="F24" i="1"/>
  <c r="F92" i="1" l="1"/>
  <c r="F103" i="1"/>
  <c r="G92" i="1"/>
  <c r="G103" i="1"/>
  <c r="G150" i="1" l="1"/>
  <c r="F150" i="1"/>
</calcChain>
</file>

<file path=xl/sharedStrings.xml><?xml version="1.0" encoding="utf-8"?>
<sst xmlns="http://schemas.openxmlformats.org/spreadsheetml/2006/main" count="549" uniqueCount="187">
  <si>
    <t>Sl.No.</t>
  </si>
  <si>
    <t xml:space="preserve">District </t>
  </si>
  <si>
    <t xml:space="preserve">Upazila </t>
  </si>
  <si>
    <t>Union Council</t>
  </si>
  <si>
    <t>Name of Village</t>
  </si>
  <si>
    <t>Population Source: 2018  National Demographic study</t>
  </si>
  <si>
    <t>Community Members</t>
  </si>
  <si>
    <t xml:space="preserve">Women &amp; girls </t>
  </si>
  <si>
    <t>Men &amp; boys</t>
  </si>
  <si>
    <t>Traditional leaders</t>
  </si>
  <si>
    <t>Women And girls With Disability</t>
  </si>
  <si>
    <t>Total  Number of Beneficiries</t>
  </si>
  <si>
    <t xml:space="preserve">Tangail </t>
  </si>
  <si>
    <t>1.Korotia Union</t>
  </si>
  <si>
    <t>1.Korotia</t>
  </si>
  <si>
    <t xml:space="preserve">2. Tarotia,  </t>
  </si>
  <si>
    <t xml:space="preserve">3.Vatkura </t>
  </si>
  <si>
    <t>DamkuraUnion</t>
  </si>
  <si>
    <t>Rajshahi</t>
  </si>
  <si>
    <t>Haragram union</t>
  </si>
  <si>
    <t>HujuriPara union</t>
  </si>
  <si>
    <t>Rangpur</t>
  </si>
  <si>
    <t>Itakumari Union</t>
  </si>
  <si>
    <t xml:space="preserve">1 Arazi Jhinia   </t>
  </si>
  <si>
    <t xml:space="preserve">2.Arazi Pratap Bishu  </t>
  </si>
  <si>
    <t xml:space="preserve">3. Bara Hayat Khan  </t>
  </si>
  <si>
    <t xml:space="preserve">4. Chhota Kandi  </t>
  </si>
  <si>
    <t xml:space="preserve">5. Chhota Hayat Khan   </t>
  </si>
  <si>
    <t xml:space="preserve">6. Chhota Jhinia </t>
  </si>
  <si>
    <t xml:space="preserve">7. Ganga Narayan  </t>
  </si>
  <si>
    <t>8. Hasna</t>
  </si>
  <si>
    <t xml:space="preserve">9. Itakumari  </t>
  </si>
  <si>
    <t>10. Jagadish</t>
  </si>
  <si>
    <t>11.Jola Para</t>
  </si>
  <si>
    <t>12.Kaliganj</t>
  </si>
  <si>
    <t xml:space="preserve">Kalyani Union </t>
  </si>
  <si>
    <t xml:space="preserve">1. Abu Hazra   </t>
  </si>
  <si>
    <t>2. Bara Hazra</t>
  </si>
  <si>
    <t>Chapainawabganj</t>
  </si>
  <si>
    <t>Chapainawabganj Sadar</t>
  </si>
  <si>
    <t>Gobratola Union</t>
  </si>
  <si>
    <t xml:space="preserve">.1. Sorjon  </t>
  </si>
  <si>
    <t xml:space="preserve">2. Monsefpur </t>
  </si>
  <si>
    <t xml:space="preserve">3. Mohipur </t>
  </si>
  <si>
    <t xml:space="preserve">4. Auronbari  </t>
  </si>
  <si>
    <t xml:space="preserve">5.  Behula </t>
  </si>
  <si>
    <t>Baliadanga Union</t>
  </si>
  <si>
    <t xml:space="preserve">2. Baliadanga </t>
  </si>
  <si>
    <t>Patuakhali</t>
  </si>
  <si>
    <t>Patuakhali Sadar</t>
  </si>
  <si>
    <t>Marichbunia Union</t>
  </si>
  <si>
    <t xml:space="preserve">2 Marichbunia </t>
  </si>
  <si>
    <t xml:space="preserve">1.Bazargona </t>
  </si>
  <si>
    <t xml:space="preserve">Bara Bighai </t>
  </si>
  <si>
    <t>Nilphamari</t>
  </si>
  <si>
    <t>Jaldhaka</t>
  </si>
  <si>
    <t xml:space="preserve">1.Purbo Balagram </t>
  </si>
  <si>
    <t xml:space="preserve">2.porshim balagram </t>
  </si>
  <si>
    <t xml:space="preserve">3.Shalongram </t>
  </si>
  <si>
    <t>5.Choradangi Dolapara</t>
  </si>
  <si>
    <t xml:space="preserve">6.Sitmirganj </t>
  </si>
  <si>
    <t>Balagram Union</t>
  </si>
  <si>
    <t>Khutamara Union</t>
  </si>
  <si>
    <t xml:space="preserve">1.Khalisha Khutamara </t>
  </si>
  <si>
    <t>Kanthalia Union</t>
  </si>
  <si>
    <t>Total</t>
  </si>
  <si>
    <t>Sylhet</t>
  </si>
  <si>
    <t>Jaintapur</t>
  </si>
  <si>
    <t>Charikata Union</t>
  </si>
  <si>
    <t>Dorbast Union</t>
  </si>
  <si>
    <t xml:space="preserve">1.Mamikpara.  </t>
  </si>
  <si>
    <t xml:space="preserve">2.Mohial  </t>
  </si>
  <si>
    <t xml:space="preserve">3.LamaMohial  </t>
  </si>
  <si>
    <t xml:space="preserve">4.kolagram </t>
  </si>
  <si>
    <t xml:space="preserve">.6.Chakta  </t>
  </si>
  <si>
    <t>8.Baitgram</t>
  </si>
  <si>
    <t>9.Catar khai</t>
  </si>
  <si>
    <t>Tangail Sadar</t>
  </si>
  <si>
    <t>.Korotia Union</t>
  </si>
  <si>
    <t>Paba</t>
  </si>
  <si>
    <t>Pirgachha</t>
  </si>
  <si>
    <t>7. Nurpur</t>
  </si>
  <si>
    <t xml:space="preserve">2.Purba khutamara </t>
  </si>
  <si>
    <t xml:space="preserve">1. Bara Bighai </t>
  </si>
  <si>
    <t xml:space="preserve">5.Arazi khathali </t>
  </si>
  <si>
    <t xml:space="preserve">3. Pochim khutamara </t>
  </si>
  <si>
    <t xml:space="preserve">6.  Horish chandro path </t>
  </si>
  <si>
    <t>7. Bamna bamoni</t>
  </si>
  <si>
    <t xml:space="preserve">4.Arozideshibei </t>
  </si>
  <si>
    <t>Grand Total</t>
  </si>
  <si>
    <t xml:space="preserve">5.Soya </t>
  </si>
  <si>
    <t xml:space="preserve">10.Amirabad. </t>
  </si>
  <si>
    <t xml:space="preserve">12.koregram  </t>
  </si>
  <si>
    <t xml:space="preserve">1. Paschim Bhitrikhel </t>
  </si>
  <si>
    <t>2. Purba Bhitrikhel</t>
  </si>
  <si>
    <t xml:space="preserve">3. Uttar Bhitrikhel </t>
  </si>
  <si>
    <t xml:space="preserve">5. Paschim Lakshmi Prasad </t>
  </si>
  <si>
    <t xml:space="preserve">6..Paschim Ramprasad </t>
  </si>
  <si>
    <t xml:space="preserve">7..Paschim Sarukhel </t>
  </si>
  <si>
    <t xml:space="preserve">8..Purba Lakshmi Prasad </t>
  </si>
  <si>
    <t xml:space="preserve">9. Purba Ramprasad </t>
  </si>
  <si>
    <t xml:space="preserve">4. Nayakhel Purba </t>
  </si>
  <si>
    <t>10. Anzagram</t>
  </si>
  <si>
    <t xml:space="preserve">3. Vatopara </t>
  </si>
  <si>
    <t>7 Gobratola</t>
  </si>
  <si>
    <t>8. Delbari</t>
  </si>
  <si>
    <t>6. Alokchotro</t>
  </si>
  <si>
    <t>Centre for Mass Education in Science ( CMES)</t>
  </si>
  <si>
    <t>Project name: Empowering Women and Girls</t>
  </si>
  <si>
    <t>List of Village  for  01(one year) ( 2023- 2024)</t>
  </si>
  <si>
    <t>Union =15</t>
  </si>
  <si>
    <t>Upazila = 07</t>
  </si>
  <si>
    <t xml:space="preserve"> 1. Kornoher</t>
  </si>
  <si>
    <t xml:space="preserve">11..Purba Sarukhel </t>
  </si>
  <si>
    <t>3. Pocchim Khanthalia</t>
  </si>
  <si>
    <t>4. Purbo Khanthalia</t>
  </si>
  <si>
    <t xml:space="preserve">1.Uttar deshi bai </t>
  </si>
  <si>
    <t xml:space="preserve">2. Dhakkin desbai </t>
  </si>
  <si>
    <t xml:space="preserve">11.Lakkiproshad  </t>
  </si>
  <si>
    <t xml:space="preserve">13.Challain  </t>
  </si>
  <si>
    <t xml:space="preserve">14..Dorbast </t>
  </si>
  <si>
    <t xml:space="preserve">3 Tafal Baria </t>
  </si>
  <si>
    <t xml:space="preserve">4 Barun Baria </t>
  </si>
  <si>
    <t xml:space="preserve">5 Patukhali </t>
  </si>
  <si>
    <t xml:space="preserve">6 Guabaria </t>
  </si>
  <si>
    <t xml:space="preserve">2 Daskin bara bighai </t>
  </si>
  <si>
    <t xml:space="preserve">3 Paschim kawabunya </t>
  </si>
  <si>
    <t>13. Khamar Barabhita</t>
  </si>
  <si>
    <t>14. Madhuram</t>
  </si>
  <si>
    <t xml:space="preserve">15. Narasinha  </t>
  </si>
  <si>
    <t>16. Pasua</t>
  </si>
  <si>
    <t>17. Satbhita</t>
  </si>
  <si>
    <t>18. Somnarayan</t>
  </si>
  <si>
    <t>19. Sreekanta</t>
  </si>
  <si>
    <t>3. Fakira</t>
  </si>
  <si>
    <t xml:space="preserve"> 4. Chhota Kalyani</t>
  </si>
  <si>
    <t>5. Fata</t>
  </si>
  <si>
    <t>6 Hari Kalyani</t>
  </si>
  <si>
    <t>7  Sachsh</t>
  </si>
  <si>
    <t>8.  Taiyab</t>
  </si>
  <si>
    <t>9.Khamar Upasu</t>
  </si>
  <si>
    <t>10. Taluk upasu</t>
  </si>
  <si>
    <t>11. Taluk Pasua</t>
  </si>
  <si>
    <t>Deuty Unit</t>
  </si>
  <si>
    <t xml:space="preserve"> Total</t>
  </si>
  <si>
    <t>3. Ashgram</t>
  </si>
  <si>
    <t>1. Kasiadangga</t>
  </si>
  <si>
    <t>2 Shormongla</t>
  </si>
  <si>
    <t>10..Rahi</t>
  </si>
  <si>
    <t>9.Modupur</t>
  </si>
  <si>
    <t>5.Vemardang</t>
  </si>
  <si>
    <t>7. Vobanipur</t>
  </si>
  <si>
    <t>8. Medobari</t>
  </si>
  <si>
    <t>3. Beajura</t>
  </si>
  <si>
    <t>1. Shitlai</t>
  </si>
  <si>
    <t>2. Bhathanbari</t>
  </si>
  <si>
    <t>4. Gobindopur</t>
  </si>
  <si>
    <t>4. Batasmolla</t>
  </si>
  <si>
    <t>Jointapur Unit</t>
  </si>
  <si>
    <t>Khaserhat Unit</t>
  </si>
  <si>
    <t>Gobratola Unit</t>
  </si>
  <si>
    <t>Damkura Unit</t>
  </si>
  <si>
    <t>Suruj Unit</t>
  </si>
  <si>
    <t>6.Ghughudima( Gonshapara)</t>
  </si>
  <si>
    <t xml:space="preserve">10.Gokul </t>
  </si>
  <si>
    <t xml:space="preserve">4. Kishimat bottola </t>
  </si>
  <si>
    <t xml:space="preserve">11. Chapaymoheshpur </t>
  </si>
  <si>
    <t xml:space="preserve">9. Deirdhainagar </t>
  </si>
  <si>
    <t>11. Jenaipukur</t>
  </si>
  <si>
    <t>12. Jutrabon</t>
  </si>
  <si>
    <t>13.Bindarampur</t>
  </si>
  <si>
    <t>6. Dohaltia</t>
  </si>
  <si>
    <t>8. Gorashin</t>
  </si>
  <si>
    <t xml:space="preserve">9. Goshiebari </t>
  </si>
  <si>
    <t>11.Mirer batka</t>
  </si>
  <si>
    <t>12. Khudirampur</t>
  </si>
  <si>
    <t>13. Komoli</t>
  </si>
  <si>
    <t>14. Komolenamder</t>
  </si>
  <si>
    <t>16. Kodalapara</t>
  </si>
  <si>
    <t>#. of House holds in each  village</t>
  </si>
  <si>
    <t xml:space="preserve">7. Garail  </t>
  </si>
  <si>
    <r>
      <t>4.</t>
    </r>
    <r>
      <rPr>
        <sz val="12"/>
        <rFont val="Times New Roman"/>
        <family val="1"/>
      </rPr>
      <t xml:space="preserve"> Birkushia</t>
    </r>
  </si>
  <si>
    <r>
      <t>5.</t>
    </r>
    <r>
      <rPr>
        <sz val="12"/>
        <rFont val="Times New Roman"/>
        <family val="1"/>
      </rPr>
      <t xml:space="preserve"> Dehile</t>
    </r>
  </si>
  <si>
    <r>
      <t>10.</t>
    </r>
    <r>
      <rPr>
        <sz val="12"/>
        <rFont val="Times New Roman"/>
        <family val="1"/>
      </rPr>
      <t xml:space="preserve"> Jolfai</t>
    </r>
  </si>
  <si>
    <t>15. Khajiana</t>
  </si>
  <si>
    <t>1. Palsha</t>
  </si>
  <si>
    <t>Jaldhaka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</si>
</sst>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00B0F0"/>
      <name val="Times New Roman"/>
      <family val="1"/>
    </font>
    <font>
      <sz val="11"/>
      <color rgb="FF00206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left" vertical="center" wrapText="1"/>
    </xf>
    <xf numFmtId="3" fontId="0" fillId="0" borderId="1" xfId="0" applyNumberFormat="1" applyBorder="1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3" fontId="6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left"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justify" vertical="center" wrapText="1"/>
    </xf>
    <xf numFmtId="3" fontId="0" fillId="2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/>
    <xf numFmtId="3" fontId="0" fillId="3" borderId="1" xfId="0" applyNumberFormat="1" applyFill="1" applyBorder="1"/>
    <xf numFmtId="0" fontId="0" fillId="3" borderId="0" xfId="0" applyFill="1"/>
    <xf numFmtId="0" fontId="6" fillId="0" borderId="1" xfId="0" applyFont="1" applyBorder="1"/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/>
    <xf numFmtId="0" fontId="6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10" fillId="3" borderId="1" xfId="0" applyFont="1" applyFill="1" applyBorder="1"/>
    <xf numFmtId="0" fontId="11" fillId="3" borderId="1" xfId="0" applyFont="1" applyFill="1" applyBorder="1" applyAlignment="1">
      <alignment horizontal="justify" vertical="center" wrapText="1"/>
    </xf>
    <xf numFmtId="0" fontId="11" fillId="3" borderId="1" xfId="0" applyFont="1" applyFill="1" applyBorder="1"/>
    <xf numFmtId="3" fontId="10" fillId="3" borderId="1" xfId="0" applyNumberFormat="1" applyFont="1" applyFill="1" applyBorder="1"/>
    <xf numFmtId="0" fontId="10" fillId="3" borderId="0" xfId="0" applyFont="1" applyFill="1"/>
    <xf numFmtId="0" fontId="1" fillId="2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vertical="center" wrapText="1"/>
    </xf>
    <xf numFmtId="0" fontId="13" fillId="3" borderId="1" xfId="0" applyFont="1" applyFill="1" applyBorder="1"/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3" fontId="10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5" fillId="0" borderId="0" xfId="0" applyFont="1"/>
    <xf numFmtId="0" fontId="15" fillId="0" borderId="3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6" fillId="0" borderId="1" xfId="0" applyFont="1" applyBorder="1"/>
    <xf numFmtId="0" fontId="17" fillId="0" borderId="1" xfId="0" applyFont="1" applyBorder="1"/>
    <xf numFmtId="0" fontId="17" fillId="0" borderId="1" xfId="0" applyFont="1" applyBorder="1" applyAlignment="1">
      <alignment horizontal="justify" vertical="center" wrapText="1"/>
    </xf>
    <xf numFmtId="3" fontId="16" fillId="0" borderId="1" xfId="0" applyNumberFormat="1" applyFont="1" applyBorder="1"/>
    <xf numFmtId="3" fontId="16" fillId="0" borderId="1" xfId="0" applyNumberFormat="1" applyFont="1" applyBorder="1" applyAlignment="1">
      <alignment horizontal="right"/>
    </xf>
    <xf numFmtId="0" fontId="16" fillId="0" borderId="0" xfId="0" applyFont="1"/>
    <xf numFmtId="0" fontId="1" fillId="3" borderId="1" xfId="0" applyFont="1" applyFill="1" applyBorder="1" applyAlignment="1">
      <alignment horizontal="right" vertical="center" wrapText="1"/>
    </xf>
    <xf numFmtId="3" fontId="0" fillId="3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/>
    </xf>
    <xf numFmtId="0" fontId="8" fillId="0" borderId="1" xfId="0" applyFont="1" applyBorder="1" applyAlignment="1">
      <alignment horizontal="right" vertical="center" wrapText="1"/>
    </xf>
    <xf numFmtId="0" fontId="11" fillId="3" borderId="1" xfId="0" applyFont="1" applyFill="1" applyBorder="1" applyAlignment="1">
      <alignment horizontal="right" vertical="center" wrapText="1"/>
    </xf>
    <xf numFmtId="0" fontId="6" fillId="4" borderId="1" xfId="0" applyFont="1" applyFill="1" applyBorder="1"/>
    <xf numFmtId="0" fontId="8" fillId="4" borderId="1" xfId="0" applyFont="1" applyFill="1" applyBorder="1"/>
    <xf numFmtId="0" fontId="10" fillId="4" borderId="1" xfId="0" applyFont="1" applyFill="1" applyBorder="1"/>
    <xf numFmtId="0" fontId="0" fillId="4" borderId="1" xfId="0" applyFill="1" applyBorder="1"/>
    <xf numFmtId="0" fontId="18" fillId="3" borderId="1" xfId="0" applyFont="1" applyFill="1" applyBorder="1"/>
    <xf numFmtId="0" fontId="19" fillId="3" borderId="1" xfId="0" applyFont="1" applyFill="1" applyBorder="1"/>
    <xf numFmtId="0" fontId="20" fillId="3" borderId="1" xfId="0" applyFont="1" applyFill="1" applyBorder="1"/>
    <xf numFmtId="0" fontId="20" fillId="3" borderId="1" xfId="0" applyFont="1" applyFill="1" applyBorder="1" applyAlignment="1">
      <alignment horizontal="right" vertical="top" wrapText="1"/>
    </xf>
    <xf numFmtId="0" fontId="18" fillId="3" borderId="0" xfId="0" applyFont="1" applyFill="1"/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/>
    </xf>
    <xf numFmtId="0" fontId="8" fillId="2" borderId="1" xfId="0" applyFont="1" applyFill="1" applyBorder="1" applyAlignment="1">
      <alignment horizontal="justify" vertical="center" wrapText="1"/>
    </xf>
    <xf numFmtId="0" fontId="8" fillId="3" borderId="1" xfId="0" applyFont="1" applyFill="1" applyBorder="1" applyAlignment="1">
      <alignment horizontal="justify" vertical="center" wrapText="1"/>
    </xf>
    <xf numFmtId="0" fontId="19" fillId="0" borderId="1" xfId="0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 vertical="center" wrapText="1"/>
    </xf>
    <xf numFmtId="0" fontId="19" fillId="0" borderId="0" xfId="0" applyFont="1"/>
    <xf numFmtId="0" fontId="20" fillId="3" borderId="1" xfId="0" applyFont="1" applyFill="1" applyBorder="1" applyAlignment="1">
      <alignment horizontal="justify" vertical="center" wrapText="1"/>
    </xf>
    <xf numFmtId="0" fontId="19" fillId="3" borderId="0" xfId="0" applyFont="1" applyFill="1"/>
    <xf numFmtId="0" fontId="20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right"/>
    </xf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9" fillId="3" borderId="1" xfId="0" applyFont="1" applyFill="1" applyBorder="1" applyAlignment="1">
      <alignment horizontal="justify"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5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19" fillId="3" borderId="1" xfId="0" applyFont="1" applyFill="1" applyBorder="1" applyAlignment="1">
      <alignment horizontal="right"/>
    </xf>
    <xf numFmtId="0" fontId="19" fillId="0" borderId="1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7"/>
  <sheetViews>
    <sheetView tabSelected="1" topLeftCell="A88" zoomScaleNormal="100" workbookViewId="0">
      <selection activeCell="N6" sqref="N6"/>
    </sheetView>
  </sheetViews>
  <sheetFormatPr defaultRowHeight="14.5" x14ac:dyDescent="0.35"/>
  <cols>
    <col min="1" max="1" width="5.54296875" customWidth="1"/>
    <col min="2" max="2" width="16.54296875" customWidth="1"/>
    <col min="3" max="3" width="21.36328125" customWidth="1"/>
    <col min="4" max="4" width="18.90625" customWidth="1"/>
    <col min="5" max="5" width="21.453125" customWidth="1"/>
    <col min="6" max="6" width="16.453125" customWidth="1"/>
    <col min="7" max="7" width="13.36328125" customWidth="1"/>
    <col min="8" max="8" width="10.6328125" customWidth="1"/>
    <col min="9" max="9" width="8.08984375" customWidth="1"/>
    <col min="10" max="10" width="9" customWidth="1"/>
    <col min="11" max="12" width="12.36328125" customWidth="1"/>
    <col min="13" max="13" width="11.36328125" customWidth="1"/>
  </cols>
  <sheetData>
    <row r="1" spans="1:13" x14ac:dyDescent="0.35">
      <c r="C1" s="121" t="s">
        <v>107</v>
      </c>
      <c r="D1" s="121"/>
      <c r="E1" s="121"/>
      <c r="F1" s="121"/>
      <c r="G1" s="121"/>
      <c r="H1" s="121"/>
      <c r="I1" s="121"/>
      <c r="J1" s="121"/>
      <c r="K1" s="121"/>
    </row>
    <row r="2" spans="1:13" x14ac:dyDescent="0.35">
      <c r="C2" s="121"/>
      <c r="D2" s="121"/>
      <c r="E2" s="121"/>
      <c r="F2" s="121"/>
      <c r="G2" s="121"/>
      <c r="H2" s="121"/>
      <c r="I2" s="121"/>
      <c r="J2" s="121"/>
      <c r="K2" s="121"/>
    </row>
    <row r="3" spans="1:13" s="59" customFormat="1" ht="18.5" x14ac:dyDescent="0.45">
      <c r="C3" s="122" t="s">
        <v>108</v>
      </c>
      <c r="D3" s="122"/>
      <c r="E3" s="122"/>
      <c r="F3" s="122"/>
      <c r="G3" s="122"/>
      <c r="H3" s="122"/>
      <c r="I3" s="122"/>
      <c r="J3" s="122"/>
      <c r="K3" s="122"/>
    </row>
    <row r="4" spans="1:13" s="59" customFormat="1" ht="18.5" x14ac:dyDescent="0.45">
      <c r="C4" s="123" t="s">
        <v>109</v>
      </c>
      <c r="D4" s="123"/>
      <c r="E4" s="123"/>
      <c r="F4" s="123"/>
      <c r="G4" s="123"/>
      <c r="H4" s="123"/>
      <c r="I4" s="123"/>
      <c r="J4" s="123"/>
      <c r="K4" s="123"/>
    </row>
    <row r="5" spans="1:13" s="59" customFormat="1" ht="18.5" x14ac:dyDescent="0.45">
      <c r="C5" s="60"/>
      <c r="D5" s="60"/>
      <c r="E5" s="60"/>
      <c r="F5" s="115"/>
      <c r="G5" s="60"/>
      <c r="H5" s="60"/>
      <c r="I5" s="60"/>
      <c r="J5" s="60"/>
      <c r="K5" s="60"/>
    </row>
    <row r="6" spans="1:13" s="2" customFormat="1" ht="76.25" customHeight="1" x14ac:dyDescent="0.3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6" t="s">
        <v>179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11</v>
      </c>
    </row>
    <row r="7" spans="1:13" ht="45.65" customHeight="1" x14ac:dyDescent="0.35">
      <c r="A7" s="7">
        <v>1</v>
      </c>
      <c r="B7" s="85" t="s">
        <v>162</v>
      </c>
      <c r="C7" s="7"/>
      <c r="D7" s="8"/>
      <c r="E7" s="30"/>
      <c r="F7" s="109"/>
      <c r="G7" s="7"/>
      <c r="H7" s="7"/>
      <c r="I7" s="9"/>
      <c r="J7" s="7"/>
      <c r="K7" s="7"/>
      <c r="L7" s="7"/>
      <c r="M7" s="7"/>
    </row>
    <row r="8" spans="1:13" ht="15.5" x14ac:dyDescent="0.35">
      <c r="A8" s="20"/>
      <c r="B8" s="23" t="s">
        <v>12</v>
      </c>
      <c r="C8" s="20" t="s">
        <v>77</v>
      </c>
      <c r="D8" s="20" t="s">
        <v>13</v>
      </c>
      <c r="E8" s="94" t="s">
        <v>14</v>
      </c>
      <c r="F8" s="64">
        <v>2527</v>
      </c>
      <c r="G8" s="22">
        <v>12233</v>
      </c>
      <c r="H8" s="113">
        <v>625</v>
      </c>
      <c r="I8" s="48">
        <v>56</v>
      </c>
      <c r="J8" s="113">
        <v>18</v>
      </c>
      <c r="K8" s="113">
        <v>5</v>
      </c>
      <c r="L8" s="113">
        <v>6</v>
      </c>
      <c r="M8" s="113">
        <f t="shared" ref="M8:M24" si="0">SUM(H8:L8)</f>
        <v>710</v>
      </c>
    </row>
    <row r="9" spans="1:13" ht="15.5" x14ac:dyDescent="0.35">
      <c r="A9" s="7"/>
      <c r="B9" s="8" t="s">
        <v>12</v>
      </c>
      <c r="C9" s="7" t="s">
        <v>77</v>
      </c>
      <c r="D9" s="7" t="s">
        <v>78</v>
      </c>
      <c r="E9" s="95" t="s">
        <v>15</v>
      </c>
      <c r="F9" s="75">
        <v>419</v>
      </c>
      <c r="G9" s="10">
        <v>1882</v>
      </c>
      <c r="H9" s="109">
        <v>234</v>
      </c>
      <c r="I9" s="47">
        <v>30</v>
      </c>
      <c r="J9" s="109">
        <v>8</v>
      </c>
      <c r="K9" s="109">
        <v>2</v>
      </c>
      <c r="L9" s="109">
        <v>2</v>
      </c>
      <c r="M9" s="114">
        <f t="shared" si="0"/>
        <v>276</v>
      </c>
    </row>
    <row r="10" spans="1:13" ht="15.5" x14ac:dyDescent="0.35">
      <c r="A10" s="7"/>
      <c r="B10" s="8" t="s">
        <v>12</v>
      </c>
      <c r="C10" s="7" t="s">
        <v>77</v>
      </c>
      <c r="D10" s="7" t="s">
        <v>78</v>
      </c>
      <c r="E10" s="95" t="s">
        <v>16</v>
      </c>
      <c r="F10" s="75">
        <v>723</v>
      </c>
      <c r="G10" s="10">
        <v>3174</v>
      </c>
      <c r="H10" s="109">
        <v>175</v>
      </c>
      <c r="I10" s="47">
        <v>25</v>
      </c>
      <c r="J10" s="109">
        <v>6</v>
      </c>
      <c r="K10" s="109">
        <v>1</v>
      </c>
      <c r="L10" s="109">
        <v>1</v>
      </c>
      <c r="M10" s="114">
        <f t="shared" si="0"/>
        <v>208</v>
      </c>
    </row>
    <row r="11" spans="1:13" s="29" customFormat="1" ht="15.5" x14ac:dyDescent="0.35">
      <c r="A11" s="25"/>
      <c r="B11" s="27" t="s">
        <v>12</v>
      </c>
      <c r="C11" s="25" t="s">
        <v>77</v>
      </c>
      <c r="D11" s="25" t="s">
        <v>78</v>
      </c>
      <c r="E11" s="110" t="s">
        <v>181</v>
      </c>
      <c r="F11" s="50">
        <v>707</v>
      </c>
      <c r="G11" s="28">
        <v>2897</v>
      </c>
      <c r="H11" s="113">
        <v>145</v>
      </c>
      <c r="I11" s="48">
        <v>26</v>
      </c>
      <c r="J11" s="113">
        <v>10</v>
      </c>
      <c r="K11" s="113">
        <v>4</v>
      </c>
      <c r="L11" s="113">
        <v>3</v>
      </c>
      <c r="M11" s="113">
        <f t="shared" si="0"/>
        <v>188</v>
      </c>
    </row>
    <row r="12" spans="1:13" ht="15.5" x14ac:dyDescent="0.35">
      <c r="A12" s="20"/>
      <c r="B12" s="23" t="s">
        <v>12</v>
      </c>
      <c r="C12" s="20" t="s">
        <v>77</v>
      </c>
      <c r="D12" s="20" t="s">
        <v>78</v>
      </c>
      <c r="E12" s="111" t="s">
        <v>182</v>
      </c>
      <c r="F12" s="48">
        <v>467</v>
      </c>
      <c r="G12" s="22">
        <v>2066</v>
      </c>
      <c r="H12" s="113">
        <v>320</v>
      </c>
      <c r="I12" s="48">
        <v>48</v>
      </c>
      <c r="J12" s="113">
        <v>14</v>
      </c>
      <c r="K12" s="113">
        <v>6</v>
      </c>
      <c r="L12" s="113">
        <v>5</v>
      </c>
      <c r="M12" s="113">
        <f t="shared" si="0"/>
        <v>393</v>
      </c>
    </row>
    <row r="13" spans="1:13" ht="15.5" x14ac:dyDescent="0.35">
      <c r="A13" s="7"/>
      <c r="B13" s="8" t="s">
        <v>12</v>
      </c>
      <c r="C13" s="7" t="s">
        <v>77</v>
      </c>
      <c r="D13" s="7" t="s">
        <v>78</v>
      </c>
      <c r="E13" s="31" t="s">
        <v>171</v>
      </c>
      <c r="F13" s="78">
        <v>644</v>
      </c>
      <c r="G13" s="10">
        <v>2958</v>
      </c>
      <c r="H13" s="109">
        <v>175</v>
      </c>
      <c r="I13" s="47">
        <v>25</v>
      </c>
      <c r="J13" s="109">
        <v>8</v>
      </c>
      <c r="K13" s="109">
        <v>1</v>
      </c>
      <c r="L13" s="114">
        <v>1</v>
      </c>
      <c r="M13" s="114">
        <f t="shared" si="0"/>
        <v>210</v>
      </c>
    </row>
    <row r="14" spans="1:13" ht="15.5" x14ac:dyDescent="0.35">
      <c r="A14" s="7"/>
      <c r="B14" s="8" t="s">
        <v>12</v>
      </c>
      <c r="C14" s="7" t="s">
        <v>77</v>
      </c>
      <c r="D14" s="7" t="s">
        <v>78</v>
      </c>
      <c r="E14" s="31" t="s">
        <v>180</v>
      </c>
      <c r="F14" s="78">
        <v>239</v>
      </c>
      <c r="G14" s="10">
        <v>1055</v>
      </c>
      <c r="H14" s="109">
        <v>155</v>
      </c>
      <c r="I14" s="47">
        <v>22</v>
      </c>
      <c r="J14" s="109">
        <v>4</v>
      </c>
      <c r="K14" s="109">
        <v>1</v>
      </c>
      <c r="L14" s="114">
        <v>1</v>
      </c>
      <c r="M14" s="114">
        <f t="shared" si="0"/>
        <v>183</v>
      </c>
    </row>
    <row r="15" spans="1:13" s="29" customFormat="1" ht="15.5" x14ac:dyDescent="0.35">
      <c r="A15" s="20"/>
      <c r="B15" s="23" t="s">
        <v>12</v>
      </c>
      <c r="C15" s="20" t="s">
        <v>77</v>
      </c>
      <c r="D15" s="20" t="s">
        <v>78</v>
      </c>
      <c r="E15" s="94" t="s">
        <v>172</v>
      </c>
      <c r="F15" s="64">
        <v>418</v>
      </c>
      <c r="G15" s="22">
        <v>1822</v>
      </c>
      <c r="H15" s="113">
        <v>845</v>
      </c>
      <c r="I15" s="48">
        <v>138</v>
      </c>
      <c r="J15" s="113">
        <v>21</v>
      </c>
      <c r="K15" s="113">
        <v>8</v>
      </c>
      <c r="L15" s="113">
        <v>10</v>
      </c>
      <c r="M15" s="113">
        <f t="shared" si="0"/>
        <v>1022</v>
      </c>
    </row>
    <row r="16" spans="1:13" ht="15.5" x14ac:dyDescent="0.35">
      <c r="A16" s="7"/>
      <c r="B16" s="8" t="s">
        <v>12</v>
      </c>
      <c r="C16" s="7" t="s">
        <v>77</v>
      </c>
      <c r="D16" s="7" t="s">
        <v>78</v>
      </c>
      <c r="E16" s="31" t="s">
        <v>173</v>
      </c>
      <c r="F16" s="78">
        <v>56</v>
      </c>
      <c r="G16" s="10">
        <v>274</v>
      </c>
      <c r="H16" s="109">
        <v>155</v>
      </c>
      <c r="I16" s="47">
        <v>16</v>
      </c>
      <c r="J16" s="109">
        <v>6</v>
      </c>
      <c r="K16" s="109">
        <v>2</v>
      </c>
      <c r="L16" s="114">
        <v>1</v>
      </c>
      <c r="M16" s="114">
        <f t="shared" si="0"/>
        <v>180</v>
      </c>
    </row>
    <row r="17" spans="1:13" ht="15.5" x14ac:dyDescent="0.35">
      <c r="A17" s="7"/>
      <c r="B17" s="8" t="s">
        <v>12</v>
      </c>
      <c r="C17" s="7" t="s">
        <v>77</v>
      </c>
      <c r="D17" s="7" t="s">
        <v>78</v>
      </c>
      <c r="E17" s="112" t="s">
        <v>183</v>
      </c>
      <c r="F17" s="47">
        <v>585</v>
      </c>
      <c r="G17" s="10">
        <v>2734</v>
      </c>
      <c r="H17" s="109">
        <v>145</v>
      </c>
      <c r="I17" s="47">
        <v>18</v>
      </c>
      <c r="J17" s="109">
        <v>6</v>
      </c>
      <c r="K17" s="109">
        <v>1</v>
      </c>
      <c r="L17" s="114">
        <v>1</v>
      </c>
      <c r="M17" s="114">
        <f t="shared" si="0"/>
        <v>171</v>
      </c>
    </row>
    <row r="18" spans="1:13" ht="15.5" x14ac:dyDescent="0.35">
      <c r="A18" s="7"/>
      <c r="B18" s="8" t="s">
        <v>12</v>
      </c>
      <c r="C18" s="7" t="s">
        <v>77</v>
      </c>
      <c r="D18" s="7" t="s">
        <v>78</v>
      </c>
      <c r="E18" s="95" t="s">
        <v>174</v>
      </c>
      <c r="F18" s="75">
        <v>415</v>
      </c>
      <c r="G18" s="10">
        <v>1895</v>
      </c>
      <c r="H18" s="109">
        <v>285</v>
      </c>
      <c r="I18" s="47">
        <v>44</v>
      </c>
      <c r="J18" s="109">
        <v>8</v>
      </c>
      <c r="K18" s="109">
        <v>2</v>
      </c>
      <c r="L18" s="114">
        <v>1</v>
      </c>
      <c r="M18" s="114">
        <f t="shared" si="0"/>
        <v>340</v>
      </c>
    </row>
    <row r="19" spans="1:13" s="29" customFormat="1" ht="15.5" x14ac:dyDescent="0.35">
      <c r="A19" s="20"/>
      <c r="B19" s="23" t="s">
        <v>12</v>
      </c>
      <c r="C19" s="20" t="s">
        <v>77</v>
      </c>
      <c r="D19" s="20" t="s">
        <v>78</v>
      </c>
      <c r="E19" s="94" t="s">
        <v>175</v>
      </c>
      <c r="F19" s="64">
        <v>324</v>
      </c>
      <c r="G19" s="22">
        <v>1734</v>
      </c>
      <c r="H19" s="113">
        <v>425</v>
      </c>
      <c r="I19" s="48">
        <v>85</v>
      </c>
      <c r="J19" s="113">
        <v>15</v>
      </c>
      <c r="K19" s="113">
        <v>6</v>
      </c>
      <c r="L19" s="113">
        <v>6</v>
      </c>
      <c r="M19" s="113">
        <f t="shared" si="0"/>
        <v>537</v>
      </c>
    </row>
    <row r="20" spans="1:13" ht="15.5" x14ac:dyDescent="0.35">
      <c r="A20" s="7"/>
      <c r="B20" s="8" t="s">
        <v>12</v>
      </c>
      <c r="C20" s="7" t="s">
        <v>77</v>
      </c>
      <c r="D20" s="7" t="s">
        <v>78</v>
      </c>
      <c r="E20" s="95" t="s">
        <v>176</v>
      </c>
      <c r="F20" s="75">
        <v>214</v>
      </c>
      <c r="G20" s="10">
        <v>923</v>
      </c>
      <c r="H20" s="109">
        <v>345</v>
      </c>
      <c r="I20" s="47">
        <v>43</v>
      </c>
      <c r="J20" s="109">
        <v>8</v>
      </c>
      <c r="K20" s="109">
        <v>2</v>
      </c>
      <c r="L20" s="114">
        <v>2</v>
      </c>
      <c r="M20" s="114">
        <f t="shared" si="0"/>
        <v>400</v>
      </c>
    </row>
    <row r="21" spans="1:13" s="29" customFormat="1" ht="15.5" x14ac:dyDescent="0.35">
      <c r="A21" s="20"/>
      <c r="B21" s="23" t="s">
        <v>12</v>
      </c>
      <c r="C21" s="20" t="s">
        <v>77</v>
      </c>
      <c r="D21" s="20" t="s">
        <v>78</v>
      </c>
      <c r="E21" s="94" t="s">
        <v>177</v>
      </c>
      <c r="F21" s="64">
        <v>1017</v>
      </c>
      <c r="G21" s="22">
        <v>4337</v>
      </c>
      <c r="H21" s="113">
        <v>755</v>
      </c>
      <c r="I21" s="48">
        <v>108</v>
      </c>
      <c r="J21" s="113">
        <v>16</v>
      </c>
      <c r="K21" s="113">
        <v>6</v>
      </c>
      <c r="L21" s="113">
        <v>6</v>
      </c>
      <c r="M21" s="113">
        <f t="shared" si="0"/>
        <v>891</v>
      </c>
    </row>
    <row r="22" spans="1:13" ht="15.5" x14ac:dyDescent="0.35">
      <c r="A22" s="7"/>
      <c r="B22" s="8" t="s">
        <v>12</v>
      </c>
      <c r="C22" s="7" t="s">
        <v>77</v>
      </c>
      <c r="D22" s="7" t="s">
        <v>78</v>
      </c>
      <c r="E22" s="31" t="s">
        <v>184</v>
      </c>
      <c r="F22" s="78">
        <v>319</v>
      </c>
      <c r="G22" s="10">
        <v>1327</v>
      </c>
      <c r="H22" s="109">
        <v>125</v>
      </c>
      <c r="I22" s="47">
        <v>17</v>
      </c>
      <c r="J22" s="109">
        <v>6</v>
      </c>
      <c r="K22" s="109">
        <v>2</v>
      </c>
      <c r="L22" s="114">
        <v>1</v>
      </c>
      <c r="M22" s="114">
        <f t="shared" si="0"/>
        <v>151</v>
      </c>
    </row>
    <row r="23" spans="1:13" ht="15.5" x14ac:dyDescent="0.35">
      <c r="A23" s="7"/>
      <c r="B23" s="8" t="s">
        <v>12</v>
      </c>
      <c r="C23" s="7" t="s">
        <v>77</v>
      </c>
      <c r="D23" s="7" t="s">
        <v>78</v>
      </c>
      <c r="E23" s="31" t="s">
        <v>178</v>
      </c>
      <c r="F23" s="78">
        <v>215</v>
      </c>
      <c r="G23" s="10">
        <v>1090</v>
      </c>
      <c r="H23" s="109">
        <v>115</v>
      </c>
      <c r="I23" s="47">
        <v>14</v>
      </c>
      <c r="J23" s="109">
        <v>6</v>
      </c>
      <c r="K23" s="109">
        <v>1</v>
      </c>
      <c r="L23" s="114">
        <v>1</v>
      </c>
      <c r="M23" s="114">
        <f t="shared" si="0"/>
        <v>137</v>
      </c>
    </row>
    <row r="24" spans="1:13" s="101" customFormat="1" ht="18" customHeight="1" x14ac:dyDescent="0.35">
      <c r="A24" s="87"/>
      <c r="B24" s="87" t="s">
        <v>65</v>
      </c>
      <c r="C24" s="87"/>
      <c r="D24" s="100"/>
      <c r="E24" s="108">
        <v>16</v>
      </c>
      <c r="F24" s="108">
        <f>SUM(F8:F23)</f>
        <v>9289</v>
      </c>
      <c r="G24" s="108">
        <f>SUM(G8:G23)</f>
        <v>42401</v>
      </c>
      <c r="H24" s="102">
        <f t="shared" ref="H24:L24" si="1">SUM(H8:H23)</f>
        <v>5024</v>
      </c>
      <c r="I24" s="102">
        <f t="shared" si="1"/>
        <v>715</v>
      </c>
      <c r="J24" s="102">
        <f t="shared" si="1"/>
        <v>160</v>
      </c>
      <c r="K24" s="102">
        <f t="shared" si="1"/>
        <v>50</v>
      </c>
      <c r="L24" s="102">
        <f t="shared" si="1"/>
        <v>48</v>
      </c>
      <c r="M24" s="114">
        <f t="shared" si="0"/>
        <v>5997</v>
      </c>
    </row>
    <row r="25" spans="1:13" s="42" customFormat="1" ht="18" customHeight="1" x14ac:dyDescent="0.35">
      <c r="A25" s="38">
        <v>2</v>
      </c>
      <c r="B25" s="84" t="s">
        <v>161</v>
      </c>
      <c r="C25" s="38"/>
      <c r="D25" s="39"/>
      <c r="E25" s="45"/>
      <c r="F25" s="45"/>
      <c r="G25" s="41"/>
      <c r="H25" s="49"/>
      <c r="I25" s="49"/>
      <c r="J25" s="49"/>
      <c r="K25" s="49"/>
      <c r="L25" s="49"/>
      <c r="M25" s="49"/>
    </row>
    <row r="26" spans="1:13" ht="15.5" x14ac:dyDescent="0.35">
      <c r="A26" s="7"/>
      <c r="B26" s="20" t="s">
        <v>18</v>
      </c>
      <c r="C26" s="52" t="s">
        <v>79</v>
      </c>
      <c r="D26" s="34" t="s">
        <v>17</v>
      </c>
      <c r="E26" s="21" t="s">
        <v>154</v>
      </c>
      <c r="F26" s="64">
        <v>697</v>
      </c>
      <c r="G26" s="77">
        <v>2692</v>
      </c>
      <c r="H26" s="113">
        <v>900</v>
      </c>
      <c r="I26" s="48">
        <v>80</v>
      </c>
      <c r="J26" s="113">
        <v>12</v>
      </c>
      <c r="K26" s="113">
        <v>5</v>
      </c>
      <c r="L26" s="113">
        <v>6</v>
      </c>
      <c r="M26" s="113">
        <f t="shared" ref="M26:M43" si="2">SUM(H26:L26)</f>
        <v>1003</v>
      </c>
    </row>
    <row r="27" spans="1:13" ht="15.5" x14ac:dyDescent="0.35">
      <c r="A27" s="7"/>
      <c r="B27" s="20" t="s">
        <v>18</v>
      </c>
      <c r="C27" s="20" t="s">
        <v>79</v>
      </c>
      <c r="D27" s="34" t="s">
        <v>17</v>
      </c>
      <c r="E27" s="21" t="s">
        <v>155</v>
      </c>
      <c r="F27" s="64">
        <v>385</v>
      </c>
      <c r="G27" s="77">
        <v>1649</v>
      </c>
      <c r="H27" s="113">
        <v>1000</v>
      </c>
      <c r="I27" s="48">
        <v>100</v>
      </c>
      <c r="J27" s="113">
        <v>20</v>
      </c>
      <c r="K27" s="113">
        <v>5</v>
      </c>
      <c r="L27" s="113">
        <v>7</v>
      </c>
      <c r="M27" s="113">
        <f t="shared" si="2"/>
        <v>1132</v>
      </c>
    </row>
    <row r="28" spans="1:13" ht="15.5" x14ac:dyDescent="0.35">
      <c r="A28" s="7"/>
      <c r="B28" s="20" t="s">
        <v>18</v>
      </c>
      <c r="C28" s="20" t="s">
        <v>79</v>
      </c>
      <c r="D28" s="34" t="s">
        <v>17</v>
      </c>
      <c r="E28" s="21" t="s">
        <v>145</v>
      </c>
      <c r="F28" s="64">
        <v>316</v>
      </c>
      <c r="G28" s="77">
        <v>1293</v>
      </c>
      <c r="H28" s="113">
        <v>200</v>
      </c>
      <c r="I28" s="48">
        <v>45</v>
      </c>
      <c r="J28" s="113">
        <v>10</v>
      </c>
      <c r="K28" s="113">
        <v>2</v>
      </c>
      <c r="L28" s="113">
        <v>2</v>
      </c>
      <c r="M28" s="113">
        <f t="shared" si="2"/>
        <v>259</v>
      </c>
    </row>
    <row r="29" spans="1:13" ht="15.5" x14ac:dyDescent="0.35">
      <c r="A29" s="7"/>
      <c r="B29" s="25" t="s">
        <v>18</v>
      </c>
      <c r="C29" s="25" t="s">
        <v>79</v>
      </c>
      <c r="D29" s="35" t="s">
        <v>17</v>
      </c>
      <c r="E29" s="95" t="s">
        <v>156</v>
      </c>
      <c r="F29" s="75">
        <v>260</v>
      </c>
      <c r="G29" s="76">
        <v>1300</v>
      </c>
      <c r="H29" s="114">
        <v>350</v>
      </c>
      <c r="I29" s="50">
        <v>40</v>
      </c>
      <c r="J29" s="114">
        <v>10</v>
      </c>
      <c r="K29" s="114">
        <v>2</v>
      </c>
      <c r="L29" s="114">
        <v>2</v>
      </c>
      <c r="M29" s="114">
        <f t="shared" si="2"/>
        <v>404</v>
      </c>
    </row>
    <row r="30" spans="1:13" ht="15.5" x14ac:dyDescent="0.35">
      <c r="A30" s="7"/>
      <c r="B30" s="20" t="s">
        <v>18</v>
      </c>
      <c r="C30" s="20" t="s">
        <v>79</v>
      </c>
      <c r="D30" s="34" t="s">
        <v>17</v>
      </c>
      <c r="E30" s="94" t="s">
        <v>150</v>
      </c>
      <c r="F30" s="64">
        <v>335</v>
      </c>
      <c r="G30" s="77">
        <v>1348</v>
      </c>
      <c r="H30" s="113">
        <v>200</v>
      </c>
      <c r="I30" s="48">
        <v>44</v>
      </c>
      <c r="J30" s="113">
        <v>10</v>
      </c>
      <c r="K30" s="113">
        <v>2</v>
      </c>
      <c r="L30" s="113">
        <v>2</v>
      </c>
      <c r="M30" s="113">
        <f t="shared" si="2"/>
        <v>258</v>
      </c>
    </row>
    <row r="31" spans="1:13" s="29" customFormat="1" ht="15" customHeight="1" x14ac:dyDescent="0.35">
      <c r="A31" s="25"/>
      <c r="B31" s="25" t="s">
        <v>18</v>
      </c>
      <c r="C31" s="25" t="s">
        <v>79</v>
      </c>
      <c r="D31" s="35" t="s">
        <v>17</v>
      </c>
      <c r="E31" s="95" t="s">
        <v>106</v>
      </c>
      <c r="F31" s="75">
        <v>206</v>
      </c>
      <c r="G31" s="76">
        <v>842</v>
      </c>
      <c r="H31" s="114">
        <v>250</v>
      </c>
      <c r="I31" s="50">
        <v>35</v>
      </c>
      <c r="J31" s="114">
        <v>15</v>
      </c>
      <c r="K31" s="114">
        <v>5</v>
      </c>
      <c r="L31" s="114">
        <v>4</v>
      </c>
      <c r="M31" s="114">
        <f t="shared" si="2"/>
        <v>309</v>
      </c>
    </row>
    <row r="32" spans="1:13" ht="15.5" x14ac:dyDescent="0.35">
      <c r="A32" s="7"/>
      <c r="B32" s="7" t="s">
        <v>18</v>
      </c>
      <c r="C32" s="7" t="s">
        <v>79</v>
      </c>
      <c r="D32" s="13" t="s">
        <v>17</v>
      </c>
      <c r="E32" s="31" t="s">
        <v>151</v>
      </c>
      <c r="F32" s="78">
        <v>150</v>
      </c>
      <c r="G32" s="79">
        <v>745</v>
      </c>
      <c r="H32" s="109">
        <v>100</v>
      </c>
      <c r="I32" s="47">
        <v>15</v>
      </c>
      <c r="J32" s="109">
        <v>5</v>
      </c>
      <c r="K32" s="109">
        <v>1</v>
      </c>
      <c r="L32" s="109">
        <v>1</v>
      </c>
      <c r="M32" s="114">
        <f t="shared" si="2"/>
        <v>122</v>
      </c>
    </row>
    <row r="33" spans="1:13" ht="15.5" x14ac:dyDescent="0.35">
      <c r="A33" s="7"/>
      <c r="B33" s="7" t="s">
        <v>18</v>
      </c>
      <c r="C33" s="7" t="s">
        <v>79</v>
      </c>
      <c r="D33" s="13" t="s">
        <v>17</v>
      </c>
      <c r="E33" s="31" t="s">
        <v>152</v>
      </c>
      <c r="F33" s="78">
        <v>65</v>
      </c>
      <c r="G33" s="79">
        <v>347</v>
      </c>
      <c r="H33" s="109">
        <v>104</v>
      </c>
      <c r="I33" s="47">
        <v>12</v>
      </c>
      <c r="J33" s="109">
        <v>5</v>
      </c>
      <c r="K33" s="109">
        <v>1</v>
      </c>
      <c r="L33" s="109">
        <v>1</v>
      </c>
      <c r="M33" s="114">
        <f t="shared" si="2"/>
        <v>123</v>
      </c>
    </row>
    <row r="34" spans="1:13" s="29" customFormat="1" ht="15.5" x14ac:dyDescent="0.35">
      <c r="A34" s="25"/>
      <c r="B34" s="25" t="s">
        <v>18</v>
      </c>
      <c r="C34" s="25" t="s">
        <v>79</v>
      </c>
      <c r="D34" s="35" t="s">
        <v>17</v>
      </c>
      <c r="E34" s="95" t="s">
        <v>149</v>
      </c>
      <c r="F34" s="75">
        <v>1640</v>
      </c>
      <c r="G34" s="76">
        <v>7132</v>
      </c>
      <c r="H34" s="114">
        <v>400</v>
      </c>
      <c r="I34" s="50">
        <v>113</v>
      </c>
      <c r="J34" s="114">
        <v>15</v>
      </c>
      <c r="K34" s="114">
        <v>5</v>
      </c>
      <c r="L34" s="114">
        <v>4</v>
      </c>
      <c r="M34" s="114">
        <f t="shared" si="2"/>
        <v>537</v>
      </c>
    </row>
    <row r="35" spans="1:13" ht="15" customHeight="1" x14ac:dyDescent="0.35">
      <c r="A35" s="7"/>
      <c r="B35" s="7" t="s">
        <v>18</v>
      </c>
      <c r="C35" s="7" t="s">
        <v>79</v>
      </c>
      <c r="D35" s="13" t="s">
        <v>17</v>
      </c>
      <c r="E35" s="31" t="s">
        <v>148</v>
      </c>
      <c r="F35" s="78">
        <v>86</v>
      </c>
      <c r="G35" s="79">
        <v>406</v>
      </c>
      <c r="H35" s="109">
        <v>80</v>
      </c>
      <c r="I35" s="47">
        <v>10</v>
      </c>
      <c r="J35" s="109">
        <v>5</v>
      </c>
      <c r="K35" s="109">
        <v>1</v>
      </c>
      <c r="L35" s="109">
        <v>1</v>
      </c>
      <c r="M35" s="114">
        <f t="shared" si="2"/>
        <v>97</v>
      </c>
    </row>
    <row r="36" spans="1:13" ht="15.5" x14ac:dyDescent="0.35">
      <c r="A36" s="7"/>
      <c r="B36" s="7" t="s">
        <v>18</v>
      </c>
      <c r="C36" s="7" t="s">
        <v>79</v>
      </c>
      <c r="D36" s="13" t="s">
        <v>17</v>
      </c>
      <c r="E36" s="31" t="s">
        <v>168</v>
      </c>
      <c r="F36" s="78">
        <v>160</v>
      </c>
      <c r="G36" s="79">
        <v>784</v>
      </c>
      <c r="H36" s="109">
        <v>130</v>
      </c>
      <c r="I36" s="47">
        <v>20</v>
      </c>
      <c r="J36" s="109">
        <v>5</v>
      </c>
      <c r="K36" s="109">
        <v>3</v>
      </c>
      <c r="L36" s="109">
        <v>2</v>
      </c>
      <c r="M36" s="114">
        <f t="shared" si="2"/>
        <v>160</v>
      </c>
    </row>
    <row r="37" spans="1:13" ht="16.5" customHeight="1" x14ac:dyDescent="0.35">
      <c r="A37" s="7"/>
      <c r="B37" s="7" t="s">
        <v>18</v>
      </c>
      <c r="C37" s="7" t="s">
        <v>79</v>
      </c>
      <c r="D37" s="13" t="s">
        <v>17</v>
      </c>
      <c r="E37" s="31" t="s">
        <v>169</v>
      </c>
      <c r="F37" s="78">
        <v>150</v>
      </c>
      <c r="G37" s="79">
        <v>730</v>
      </c>
      <c r="H37" s="109">
        <v>120</v>
      </c>
      <c r="I37" s="47">
        <v>20</v>
      </c>
      <c r="J37" s="109">
        <v>5</v>
      </c>
      <c r="K37" s="109">
        <v>1</v>
      </c>
      <c r="L37" s="109">
        <v>2</v>
      </c>
      <c r="M37" s="114">
        <f t="shared" si="2"/>
        <v>148</v>
      </c>
    </row>
    <row r="38" spans="1:13" ht="16.5" customHeight="1" x14ac:dyDescent="0.35">
      <c r="A38" s="7"/>
      <c r="B38" s="7" t="s">
        <v>18</v>
      </c>
      <c r="C38" s="7" t="s">
        <v>79</v>
      </c>
      <c r="D38" s="13" t="s">
        <v>17</v>
      </c>
      <c r="E38" s="31" t="s">
        <v>170</v>
      </c>
      <c r="F38" s="78">
        <v>220</v>
      </c>
      <c r="G38" s="79">
        <v>1080</v>
      </c>
      <c r="H38" s="109">
        <v>500</v>
      </c>
      <c r="I38" s="47">
        <v>80</v>
      </c>
      <c r="J38" s="109">
        <v>25</v>
      </c>
      <c r="K38" s="109">
        <v>10</v>
      </c>
      <c r="L38" s="109">
        <v>4</v>
      </c>
      <c r="M38" s="114">
        <f t="shared" si="2"/>
        <v>619</v>
      </c>
    </row>
    <row r="39" spans="1:13" s="29" customFormat="1" ht="15.5" x14ac:dyDescent="0.35">
      <c r="A39" s="20"/>
      <c r="B39" s="20" t="s">
        <v>18</v>
      </c>
      <c r="C39" s="20" t="s">
        <v>79</v>
      </c>
      <c r="D39" s="34" t="s">
        <v>19</v>
      </c>
      <c r="E39" s="21" t="s">
        <v>146</v>
      </c>
      <c r="F39" s="64">
        <v>882</v>
      </c>
      <c r="G39" s="77">
        <v>4420</v>
      </c>
      <c r="H39" s="113">
        <v>220</v>
      </c>
      <c r="I39" s="48">
        <v>30</v>
      </c>
      <c r="J39" s="113">
        <v>5</v>
      </c>
      <c r="K39" s="113">
        <v>2</v>
      </c>
      <c r="L39" s="113">
        <v>2</v>
      </c>
      <c r="M39" s="113">
        <f t="shared" si="2"/>
        <v>259</v>
      </c>
    </row>
    <row r="40" spans="1:13" ht="15.5" x14ac:dyDescent="0.35">
      <c r="A40" s="20"/>
      <c r="B40" s="20" t="s">
        <v>18</v>
      </c>
      <c r="C40" s="20" t="s">
        <v>79</v>
      </c>
      <c r="D40" s="34" t="s">
        <v>20</v>
      </c>
      <c r="E40" s="21" t="s">
        <v>112</v>
      </c>
      <c r="F40" s="64">
        <v>395</v>
      </c>
      <c r="G40" s="77">
        <v>1627</v>
      </c>
      <c r="H40" s="113">
        <v>200</v>
      </c>
      <c r="I40" s="48">
        <v>30</v>
      </c>
      <c r="J40" s="113">
        <v>5</v>
      </c>
      <c r="K40" s="113">
        <v>2</v>
      </c>
      <c r="L40" s="113">
        <v>4</v>
      </c>
      <c r="M40" s="113">
        <f t="shared" si="2"/>
        <v>241</v>
      </c>
    </row>
    <row r="41" spans="1:13" ht="15.5" x14ac:dyDescent="0.35">
      <c r="A41" s="7"/>
      <c r="B41" s="7" t="s">
        <v>18</v>
      </c>
      <c r="C41" s="7" t="s">
        <v>79</v>
      </c>
      <c r="D41" s="13" t="s">
        <v>20</v>
      </c>
      <c r="E41" s="31" t="s">
        <v>147</v>
      </c>
      <c r="F41" s="80">
        <v>270</v>
      </c>
      <c r="G41" s="93">
        <v>1025</v>
      </c>
      <c r="H41" s="109">
        <v>80</v>
      </c>
      <c r="I41" s="47">
        <v>20</v>
      </c>
      <c r="J41" s="109">
        <v>3</v>
      </c>
      <c r="K41" s="109">
        <v>1</v>
      </c>
      <c r="L41" s="109">
        <v>2</v>
      </c>
      <c r="M41" s="114">
        <f t="shared" si="2"/>
        <v>106</v>
      </c>
    </row>
    <row r="42" spans="1:13" ht="15.5" x14ac:dyDescent="0.35">
      <c r="A42" s="7"/>
      <c r="B42" s="7" t="s">
        <v>18</v>
      </c>
      <c r="C42" s="7" t="s">
        <v>79</v>
      </c>
      <c r="D42" s="13" t="s">
        <v>20</v>
      </c>
      <c r="E42" s="31" t="s">
        <v>153</v>
      </c>
      <c r="F42" s="80">
        <v>220</v>
      </c>
      <c r="G42" s="93">
        <v>1250</v>
      </c>
      <c r="H42" s="109">
        <v>120</v>
      </c>
      <c r="I42" s="47">
        <v>10</v>
      </c>
      <c r="J42" s="109">
        <v>2</v>
      </c>
      <c r="K42" s="109">
        <v>1</v>
      </c>
      <c r="L42" s="109">
        <v>1</v>
      </c>
      <c r="M42" s="114">
        <f t="shared" si="2"/>
        <v>134</v>
      </c>
    </row>
    <row r="43" spans="1:13" ht="15.5" x14ac:dyDescent="0.35">
      <c r="A43" s="7"/>
      <c r="B43" s="7" t="s">
        <v>18</v>
      </c>
      <c r="C43" s="7" t="s">
        <v>79</v>
      </c>
      <c r="D43" s="13" t="s">
        <v>20</v>
      </c>
      <c r="E43" s="31" t="s">
        <v>157</v>
      </c>
      <c r="F43" s="80">
        <v>130</v>
      </c>
      <c r="G43" s="93">
        <v>506</v>
      </c>
      <c r="H43" s="109">
        <v>70</v>
      </c>
      <c r="I43" s="47">
        <v>10</v>
      </c>
      <c r="J43" s="109">
        <v>3</v>
      </c>
      <c r="K43" s="109">
        <v>1</v>
      </c>
      <c r="L43" s="109">
        <v>1</v>
      </c>
      <c r="M43" s="114">
        <f t="shared" si="2"/>
        <v>85</v>
      </c>
    </row>
    <row r="44" spans="1:13" s="101" customFormat="1" ht="15.5" x14ac:dyDescent="0.35">
      <c r="A44" s="87"/>
      <c r="B44" s="87" t="s">
        <v>65</v>
      </c>
      <c r="C44" s="87"/>
      <c r="D44" s="107"/>
      <c r="E44" s="102">
        <v>18</v>
      </c>
      <c r="F44" s="102">
        <f>SUM(F26:F43)</f>
        <v>6567</v>
      </c>
      <c r="G44" s="102">
        <f t="shared" ref="G44:M44" si="3">SUM(G26:G43)</f>
        <v>29176</v>
      </c>
      <c r="H44" s="102">
        <f t="shared" si="3"/>
        <v>5024</v>
      </c>
      <c r="I44" s="102">
        <f t="shared" si="3"/>
        <v>714</v>
      </c>
      <c r="J44" s="102">
        <f t="shared" si="3"/>
        <v>160</v>
      </c>
      <c r="K44" s="102">
        <f t="shared" si="3"/>
        <v>50</v>
      </c>
      <c r="L44" s="102">
        <f t="shared" si="3"/>
        <v>48</v>
      </c>
      <c r="M44" s="102">
        <f t="shared" si="3"/>
        <v>5996</v>
      </c>
    </row>
    <row r="45" spans="1:13" s="42" customFormat="1" ht="15.5" x14ac:dyDescent="0.35">
      <c r="A45" s="38"/>
      <c r="B45" s="82" t="s">
        <v>143</v>
      </c>
      <c r="C45" s="38"/>
      <c r="D45" s="46"/>
      <c r="E45" s="39"/>
      <c r="F45" s="39"/>
      <c r="G45" s="41"/>
      <c r="H45" s="49"/>
      <c r="I45" s="49"/>
      <c r="J45" s="49"/>
      <c r="K45" s="49"/>
      <c r="L45" s="49"/>
      <c r="M45" s="49"/>
    </row>
    <row r="46" spans="1:13" ht="15.5" x14ac:dyDescent="0.35">
      <c r="A46" s="7">
        <v>3</v>
      </c>
      <c r="B46" s="7" t="s">
        <v>21</v>
      </c>
      <c r="C46" s="11" t="s">
        <v>80</v>
      </c>
      <c r="D46" s="8" t="s">
        <v>22</v>
      </c>
      <c r="E46" s="11" t="s">
        <v>23</v>
      </c>
      <c r="F46" s="78">
        <v>149</v>
      </c>
      <c r="G46" s="10">
        <v>617</v>
      </c>
      <c r="H46" s="109">
        <v>50</v>
      </c>
      <c r="I46" s="47">
        <v>8</v>
      </c>
      <c r="J46" s="109">
        <v>2</v>
      </c>
      <c r="K46" s="109">
        <v>1</v>
      </c>
      <c r="L46" s="109">
        <v>1</v>
      </c>
      <c r="M46" s="109">
        <f t="shared" ref="M46:M75" si="4">SUM(H46:L46)</f>
        <v>62</v>
      </c>
    </row>
    <row r="47" spans="1:13" ht="15.5" x14ac:dyDescent="0.35">
      <c r="A47" s="7"/>
      <c r="B47" s="7" t="s">
        <v>21</v>
      </c>
      <c r="C47" s="11" t="s">
        <v>80</v>
      </c>
      <c r="D47" s="8" t="s">
        <v>22</v>
      </c>
      <c r="E47" s="11" t="s">
        <v>24</v>
      </c>
      <c r="F47" s="78">
        <v>197</v>
      </c>
      <c r="G47" s="10">
        <v>641</v>
      </c>
      <c r="H47" s="109">
        <v>45</v>
      </c>
      <c r="I47" s="47">
        <v>8</v>
      </c>
      <c r="J47" s="109">
        <v>2</v>
      </c>
      <c r="K47" s="109">
        <v>1</v>
      </c>
      <c r="L47" s="109">
        <v>1</v>
      </c>
      <c r="M47" s="109">
        <f t="shared" si="4"/>
        <v>57</v>
      </c>
    </row>
    <row r="48" spans="1:13" s="29" customFormat="1" ht="15.5" x14ac:dyDescent="0.35">
      <c r="A48" s="20"/>
      <c r="B48" s="20" t="s">
        <v>21</v>
      </c>
      <c r="C48" s="21" t="s">
        <v>80</v>
      </c>
      <c r="D48" s="23" t="s">
        <v>22</v>
      </c>
      <c r="E48" s="21" t="s">
        <v>25</v>
      </c>
      <c r="F48" s="64">
        <v>587</v>
      </c>
      <c r="G48" s="22">
        <v>2156</v>
      </c>
      <c r="H48" s="113">
        <v>535</v>
      </c>
      <c r="I48" s="48">
        <v>105</v>
      </c>
      <c r="J48" s="113">
        <v>24</v>
      </c>
      <c r="K48" s="113">
        <v>6</v>
      </c>
      <c r="L48" s="113">
        <v>4</v>
      </c>
      <c r="M48" s="113">
        <f t="shared" si="4"/>
        <v>674</v>
      </c>
    </row>
    <row r="49" spans="1:13" s="29" customFormat="1" ht="15.5" x14ac:dyDescent="0.35">
      <c r="A49" s="25"/>
      <c r="B49" s="25" t="s">
        <v>21</v>
      </c>
      <c r="C49" s="26" t="s">
        <v>80</v>
      </c>
      <c r="D49" s="27" t="s">
        <v>22</v>
      </c>
      <c r="E49" s="26" t="s">
        <v>26</v>
      </c>
      <c r="F49" s="75">
        <v>118</v>
      </c>
      <c r="G49" s="28">
        <v>517</v>
      </c>
      <c r="H49" s="114">
        <v>30</v>
      </c>
      <c r="I49" s="50">
        <v>8</v>
      </c>
      <c r="J49" s="114">
        <v>3</v>
      </c>
      <c r="K49" s="114">
        <v>1</v>
      </c>
      <c r="L49" s="114">
        <v>1</v>
      </c>
      <c r="M49" s="109">
        <f t="shared" si="4"/>
        <v>43</v>
      </c>
    </row>
    <row r="50" spans="1:13" s="29" customFormat="1" ht="15" customHeight="1" x14ac:dyDescent="0.35">
      <c r="A50" s="25"/>
      <c r="B50" s="25" t="s">
        <v>21</v>
      </c>
      <c r="C50" s="26" t="s">
        <v>80</v>
      </c>
      <c r="D50" s="27" t="s">
        <v>22</v>
      </c>
      <c r="E50" s="26" t="s">
        <v>27</v>
      </c>
      <c r="F50" s="75">
        <v>230</v>
      </c>
      <c r="G50" s="28">
        <v>911</v>
      </c>
      <c r="H50" s="114">
        <v>230</v>
      </c>
      <c r="I50" s="50">
        <v>10</v>
      </c>
      <c r="J50" s="114">
        <v>2</v>
      </c>
      <c r="K50" s="114">
        <v>1</v>
      </c>
      <c r="L50" s="114">
        <v>2</v>
      </c>
      <c r="M50" s="109">
        <f t="shared" si="4"/>
        <v>245</v>
      </c>
    </row>
    <row r="51" spans="1:13" s="29" customFormat="1" ht="15.5" x14ac:dyDescent="0.35">
      <c r="A51" s="25"/>
      <c r="B51" s="25" t="s">
        <v>21</v>
      </c>
      <c r="C51" s="26" t="s">
        <v>80</v>
      </c>
      <c r="D51" s="27" t="s">
        <v>22</v>
      </c>
      <c r="E51" s="26" t="s">
        <v>28</v>
      </c>
      <c r="F51" s="75">
        <v>415</v>
      </c>
      <c r="G51" s="28">
        <v>1428</v>
      </c>
      <c r="H51" s="114">
        <v>210</v>
      </c>
      <c r="I51" s="50">
        <v>5</v>
      </c>
      <c r="J51" s="114">
        <v>4</v>
      </c>
      <c r="K51" s="114">
        <v>1</v>
      </c>
      <c r="L51" s="114">
        <v>1</v>
      </c>
      <c r="M51" s="109">
        <f t="shared" si="4"/>
        <v>221</v>
      </c>
    </row>
    <row r="52" spans="1:13" s="29" customFormat="1" ht="15.5" x14ac:dyDescent="0.35">
      <c r="A52" s="25"/>
      <c r="B52" s="25" t="s">
        <v>21</v>
      </c>
      <c r="C52" s="26" t="s">
        <v>80</v>
      </c>
      <c r="D52" s="27" t="s">
        <v>22</v>
      </c>
      <c r="E52" s="26" t="s">
        <v>29</v>
      </c>
      <c r="F52" s="75">
        <v>221</v>
      </c>
      <c r="G52" s="28">
        <v>862</v>
      </c>
      <c r="H52" s="114">
        <v>250</v>
      </c>
      <c r="I52" s="50">
        <v>8</v>
      </c>
      <c r="J52" s="114">
        <v>3</v>
      </c>
      <c r="K52" s="114">
        <v>1</v>
      </c>
      <c r="L52" s="114">
        <v>1</v>
      </c>
      <c r="M52" s="109">
        <f t="shared" si="4"/>
        <v>263</v>
      </c>
    </row>
    <row r="53" spans="1:13" s="29" customFormat="1" ht="15.5" x14ac:dyDescent="0.35">
      <c r="A53" s="20"/>
      <c r="B53" s="20" t="s">
        <v>21</v>
      </c>
      <c r="C53" s="21" t="s">
        <v>80</v>
      </c>
      <c r="D53" s="23" t="s">
        <v>22</v>
      </c>
      <c r="E53" s="21" t="s">
        <v>30</v>
      </c>
      <c r="F53" s="64">
        <v>531</v>
      </c>
      <c r="G53" s="22">
        <v>1915</v>
      </c>
      <c r="H53" s="113">
        <v>420</v>
      </c>
      <c r="I53" s="48">
        <v>90</v>
      </c>
      <c r="J53" s="113">
        <v>20</v>
      </c>
      <c r="K53" s="113">
        <v>5</v>
      </c>
      <c r="L53" s="113">
        <v>4</v>
      </c>
      <c r="M53" s="113">
        <f t="shared" si="4"/>
        <v>539</v>
      </c>
    </row>
    <row r="54" spans="1:13" s="29" customFormat="1" ht="15.5" x14ac:dyDescent="0.35">
      <c r="A54" s="20"/>
      <c r="B54" s="20" t="s">
        <v>21</v>
      </c>
      <c r="C54" s="21" t="s">
        <v>80</v>
      </c>
      <c r="D54" s="23" t="s">
        <v>22</v>
      </c>
      <c r="E54" s="21" t="s">
        <v>31</v>
      </c>
      <c r="F54" s="64">
        <v>481</v>
      </c>
      <c r="G54" s="22">
        <v>1791</v>
      </c>
      <c r="H54" s="113">
        <v>950</v>
      </c>
      <c r="I54" s="48">
        <v>251</v>
      </c>
      <c r="J54" s="113">
        <v>38</v>
      </c>
      <c r="K54" s="113">
        <v>7</v>
      </c>
      <c r="L54" s="113">
        <v>7</v>
      </c>
      <c r="M54" s="113">
        <f t="shared" si="4"/>
        <v>1253</v>
      </c>
    </row>
    <row r="55" spans="1:13" s="29" customFormat="1" ht="15.5" x14ac:dyDescent="0.35">
      <c r="A55" s="25"/>
      <c r="B55" s="25" t="s">
        <v>21</v>
      </c>
      <c r="C55" s="26" t="s">
        <v>80</v>
      </c>
      <c r="D55" s="27" t="s">
        <v>22</v>
      </c>
      <c r="E55" s="26" t="s">
        <v>32</v>
      </c>
      <c r="F55" s="75">
        <v>278</v>
      </c>
      <c r="G55" s="28">
        <v>970</v>
      </c>
      <c r="H55" s="114">
        <v>150</v>
      </c>
      <c r="I55" s="50">
        <v>10</v>
      </c>
      <c r="J55" s="114">
        <v>4</v>
      </c>
      <c r="K55" s="114">
        <v>1</v>
      </c>
      <c r="L55" s="114">
        <v>1</v>
      </c>
      <c r="M55" s="109">
        <f t="shared" si="4"/>
        <v>166</v>
      </c>
    </row>
    <row r="56" spans="1:13" s="29" customFormat="1" ht="15.5" x14ac:dyDescent="0.35">
      <c r="A56" s="25"/>
      <c r="B56" s="25" t="s">
        <v>21</v>
      </c>
      <c r="C56" s="26" t="s">
        <v>80</v>
      </c>
      <c r="D56" s="27" t="s">
        <v>22</v>
      </c>
      <c r="E56" s="26" t="s">
        <v>33</v>
      </c>
      <c r="F56" s="75">
        <v>100</v>
      </c>
      <c r="G56" s="28">
        <v>367</v>
      </c>
      <c r="H56" s="114">
        <v>10</v>
      </c>
      <c r="I56" s="50">
        <v>15</v>
      </c>
      <c r="J56" s="114">
        <v>4</v>
      </c>
      <c r="K56" s="114">
        <v>1</v>
      </c>
      <c r="L56" s="114">
        <v>1</v>
      </c>
      <c r="M56" s="109">
        <f t="shared" si="4"/>
        <v>31</v>
      </c>
    </row>
    <row r="57" spans="1:13" s="29" customFormat="1" ht="15.5" x14ac:dyDescent="0.35">
      <c r="A57" s="25"/>
      <c r="B57" s="25" t="s">
        <v>21</v>
      </c>
      <c r="C57" s="26" t="s">
        <v>80</v>
      </c>
      <c r="D57" s="27" t="s">
        <v>22</v>
      </c>
      <c r="E57" s="26" t="s">
        <v>34</v>
      </c>
      <c r="F57" s="75">
        <v>359</v>
      </c>
      <c r="G57" s="28">
        <v>1343</v>
      </c>
      <c r="H57" s="114">
        <v>350</v>
      </c>
      <c r="I57" s="50">
        <v>20</v>
      </c>
      <c r="J57" s="114">
        <v>10</v>
      </c>
      <c r="K57" s="114">
        <v>1</v>
      </c>
      <c r="L57" s="114">
        <v>2</v>
      </c>
      <c r="M57" s="109">
        <f t="shared" si="4"/>
        <v>383</v>
      </c>
    </row>
    <row r="58" spans="1:13" s="29" customFormat="1" ht="14.25" customHeight="1" x14ac:dyDescent="0.35">
      <c r="A58" s="20"/>
      <c r="B58" s="20" t="s">
        <v>21</v>
      </c>
      <c r="C58" s="21" t="s">
        <v>80</v>
      </c>
      <c r="D58" s="23" t="s">
        <v>22</v>
      </c>
      <c r="E58" s="21" t="s">
        <v>127</v>
      </c>
      <c r="F58" s="64">
        <v>137</v>
      </c>
      <c r="G58" s="22">
        <v>518</v>
      </c>
      <c r="H58" s="113">
        <v>240</v>
      </c>
      <c r="I58" s="48">
        <v>15</v>
      </c>
      <c r="J58" s="113">
        <v>5</v>
      </c>
      <c r="K58" s="113">
        <v>5</v>
      </c>
      <c r="L58" s="113"/>
      <c r="M58" s="113">
        <f t="shared" si="4"/>
        <v>265</v>
      </c>
    </row>
    <row r="59" spans="1:13" s="29" customFormat="1" ht="15.5" x14ac:dyDescent="0.35">
      <c r="A59" s="25"/>
      <c r="B59" s="25" t="s">
        <v>21</v>
      </c>
      <c r="C59" s="26" t="s">
        <v>80</v>
      </c>
      <c r="D59" s="27" t="s">
        <v>22</v>
      </c>
      <c r="E59" s="26" t="s">
        <v>128</v>
      </c>
      <c r="F59" s="75">
        <v>312</v>
      </c>
      <c r="G59" s="28">
        <v>1136</v>
      </c>
      <c r="H59" s="114">
        <v>259</v>
      </c>
      <c r="I59" s="50">
        <v>20</v>
      </c>
      <c r="J59" s="114">
        <v>3</v>
      </c>
      <c r="K59" s="114">
        <v>1</v>
      </c>
      <c r="L59" s="114">
        <v>2</v>
      </c>
      <c r="M59" s="109">
        <f t="shared" si="4"/>
        <v>285</v>
      </c>
    </row>
    <row r="60" spans="1:13" s="29" customFormat="1" ht="15.5" x14ac:dyDescent="0.35">
      <c r="A60" s="20"/>
      <c r="B60" s="20" t="s">
        <v>21</v>
      </c>
      <c r="C60" s="21" t="s">
        <v>80</v>
      </c>
      <c r="D60" s="23" t="s">
        <v>22</v>
      </c>
      <c r="E60" s="21" t="s">
        <v>129</v>
      </c>
      <c r="F60" s="64">
        <v>430</v>
      </c>
      <c r="G60" s="22">
        <v>1393</v>
      </c>
      <c r="H60" s="113">
        <v>250</v>
      </c>
      <c r="I60" s="48">
        <v>10</v>
      </c>
      <c r="J60" s="113">
        <v>4</v>
      </c>
      <c r="K60" s="113">
        <v>1</v>
      </c>
      <c r="L60" s="113">
        <v>1</v>
      </c>
      <c r="M60" s="113">
        <f t="shared" si="4"/>
        <v>266</v>
      </c>
    </row>
    <row r="61" spans="1:13" s="29" customFormat="1" ht="15.5" x14ac:dyDescent="0.35">
      <c r="A61" s="20"/>
      <c r="B61" s="20" t="s">
        <v>21</v>
      </c>
      <c r="C61" s="21" t="s">
        <v>80</v>
      </c>
      <c r="D61" s="23" t="s">
        <v>22</v>
      </c>
      <c r="E61" s="21" t="s">
        <v>130</v>
      </c>
      <c r="F61" s="64">
        <v>696</v>
      </c>
      <c r="G61" s="22">
        <v>2527</v>
      </c>
      <c r="H61" s="113">
        <v>250</v>
      </c>
      <c r="I61" s="48">
        <v>10</v>
      </c>
      <c r="J61" s="113">
        <v>3</v>
      </c>
      <c r="K61" s="113">
        <v>1</v>
      </c>
      <c r="L61" s="113">
        <v>1</v>
      </c>
      <c r="M61" s="113">
        <f t="shared" si="4"/>
        <v>265</v>
      </c>
    </row>
    <row r="62" spans="1:13" s="29" customFormat="1" ht="15.5" x14ac:dyDescent="0.35">
      <c r="A62" s="20"/>
      <c r="B62" s="20" t="s">
        <v>21</v>
      </c>
      <c r="C62" s="21" t="s">
        <v>80</v>
      </c>
      <c r="D62" s="23" t="s">
        <v>22</v>
      </c>
      <c r="E62" s="21" t="s">
        <v>131</v>
      </c>
      <c r="F62" s="64">
        <v>236</v>
      </c>
      <c r="G62" s="22">
        <v>936</v>
      </c>
      <c r="H62" s="113">
        <v>50</v>
      </c>
      <c r="I62" s="48">
        <v>15</v>
      </c>
      <c r="J62" s="113">
        <v>4</v>
      </c>
      <c r="K62" s="113">
        <v>1</v>
      </c>
      <c r="L62" s="113">
        <v>1</v>
      </c>
      <c r="M62" s="113">
        <f t="shared" si="4"/>
        <v>71</v>
      </c>
    </row>
    <row r="63" spans="1:13" s="29" customFormat="1" ht="15.5" x14ac:dyDescent="0.35">
      <c r="A63" s="25"/>
      <c r="B63" s="25" t="s">
        <v>21</v>
      </c>
      <c r="C63" s="26" t="s">
        <v>80</v>
      </c>
      <c r="D63" s="27" t="s">
        <v>22</v>
      </c>
      <c r="E63" s="26" t="s">
        <v>132</v>
      </c>
      <c r="F63" s="75">
        <v>301</v>
      </c>
      <c r="G63" s="28">
        <v>1201</v>
      </c>
      <c r="H63" s="114">
        <v>240</v>
      </c>
      <c r="I63" s="50">
        <v>25</v>
      </c>
      <c r="J63" s="114">
        <v>3</v>
      </c>
      <c r="K63" s="114">
        <v>1</v>
      </c>
      <c r="L63" s="114">
        <v>3</v>
      </c>
      <c r="M63" s="109">
        <f t="shared" si="4"/>
        <v>272</v>
      </c>
    </row>
    <row r="64" spans="1:13" ht="15.5" x14ac:dyDescent="0.35">
      <c r="A64" s="7"/>
      <c r="B64" s="7" t="s">
        <v>21</v>
      </c>
      <c r="C64" s="11" t="s">
        <v>80</v>
      </c>
      <c r="D64" s="8" t="s">
        <v>22</v>
      </c>
      <c r="E64" s="11" t="s">
        <v>133</v>
      </c>
      <c r="F64" s="78">
        <v>224</v>
      </c>
      <c r="G64" s="10">
        <v>834</v>
      </c>
      <c r="H64" s="109">
        <v>40</v>
      </c>
      <c r="I64" s="47">
        <v>5</v>
      </c>
      <c r="J64" s="109">
        <v>3</v>
      </c>
      <c r="K64" s="109">
        <v>1</v>
      </c>
      <c r="L64" s="109">
        <v>1</v>
      </c>
      <c r="M64" s="109">
        <f t="shared" si="4"/>
        <v>50</v>
      </c>
    </row>
    <row r="65" spans="1:13" s="33" customFormat="1" ht="15.5" x14ac:dyDescent="0.35">
      <c r="A65" s="30"/>
      <c r="B65" s="30" t="s">
        <v>21</v>
      </c>
      <c r="C65" s="31" t="s">
        <v>80</v>
      </c>
      <c r="D65" s="32" t="s">
        <v>35</v>
      </c>
      <c r="E65" s="31" t="s">
        <v>36</v>
      </c>
      <c r="F65" s="80">
        <v>138</v>
      </c>
      <c r="G65" s="16">
        <v>553</v>
      </c>
      <c r="H65" s="116">
        <v>10</v>
      </c>
      <c r="I65" s="51">
        <v>2</v>
      </c>
      <c r="J65" s="116">
        <v>1</v>
      </c>
      <c r="K65" s="116">
        <v>1</v>
      </c>
      <c r="L65" s="116">
        <v>1</v>
      </c>
      <c r="M65" s="109">
        <f t="shared" si="4"/>
        <v>15</v>
      </c>
    </row>
    <row r="66" spans="1:13" ht="15.5" x14ac:dyDescent="0.35">
      <c r="A66" s="7"/>
      <c r="B66" s="7" t="s">
        <v>21</v>
      </c>
      <c r="C66" s="11" t="s">
        <v>80</v>
      </c>
      <c r="D66" s="8" t="s">
        <v>35</v>
      </c>
      <c r="E66" s="11" t="s">
        <v>37</v>
      </c>
      <c r="F66" s="78">
        <v>236</v>
      </c>
      <c r="G66" s="10">
        <v>1091</v>
      </c>
      <c r="H66" s="109">
        <v>25</v>
      </c>
      <c r="I66" s="47">
        <v>5</v>
      </c>
      <c r="J66" s="109">
        <v>1</v>
      </c>
      <c r="K66" s="109">
        <v>1</v>
      </c>
      <c r="L66" s="109">
        <v>1</v>
      </c>
      <c r="M66" s="109">
        <f t="shared" si="4"/>
        <v>33</v>
      </c>
    </row>
    <row r="67" spans="1:13" s="29" customFormat="1" ht="15.5" x14ac:dyDescent="0.35">
      <c r="A67" s="20"/>
      <c r="B67" s="20" t="s">
        <v>21</v>
      </c>
      <c r="C67" s="21" t="s">
        <v>80</v>
      </c>
      <c r="D67" s="23" t="s">
        <v>35</v>
      </c>
      <c r="E67" s="21" t="s">
        <v>134</v>
      </c>
      <c r="F67" s="64">
        <v>979</v>
      </c>
      <c r="G67" s="22">
        <v>3744</v>
      </c>
      <c r="H67" s="113">
        <v>180</v>
      </c>
      <c r="I67" s="48">
        <v>20</v>
      </c>
      <c r="J67" s="113">
        <v>5</v>
      </c>
      <c r="K67" s="113">
        <v>2</v>
      </c>
      <c r="L67" s="113">
        <v>2</v>
      </c>
      <c r="M67" s="113">
        <f t="shared" si="4"/>
        <v>209</v>
      </c>
    </row>
    <row r="68" spans="1:13" s="29" customFormat="1" ht="15.5" x14ac:dyDescent="0.35">
      <c r="A68" s="25"/>
      <c r="B68" s="25" t="s">
        <v>21</v>
      </c>
      <c r="C68" s="26" t="s">
        <v>80</v>
      </c>
      <c r="D68" s="27" t="s">
        <v>35</v>
      </c>
      <c r="E68" s="26" t="s">
        <v>135</v>
      </c>
      <c r="F68" s="75">
        <v>462</v>
      </c>
      <c r="G68" s="28">
        <v>1905</v>
      </c>
      <c r="H68" s="114">
        <v>10</v>
      </c>
      <c r="I68" s="50">
        <v>5</v>
      </c>
      <c r="J68" s="114">
        <v>1</v>
      </c>
      <c r="K68" s="114">
        <v>1</v>
      </c>
      <c r="L68" s="114">
        <v>1</v>
      </c>
      <c r="M68" s="109">
        <f t="shared" si="4"/>
        <v>18</v>
      </c>
    </row>
    <row r="69" spans="1:13" ht="15.5" x14ac:dyDescent="0.35">
      <c r="A69" s="7"/>
      <c r="B69" s="7" t="s">
        <v>21</v>
      </c>
      <c r="C69" s="11" t="s">
        <v>80</v>
      </c>
      <c r="D69" s="8" t="s">
        <v>35</v>
      </c>
      <c r="E69" s="11" t="s">
        <v>136</v>
      </c>
      <c r="F69" s="78">
        <v>525</v>
      </c>
      <c r="G69" s="10">
        <v>2559</v>
      </c>
      <c r="H69" s="109">
        <v>20</v>
      </c>
      <c r="I69" s="47">
        <v>5</v>
      </c>
      <c r="J69" s="109">
        <v>1</v>
      </c>
      <c r="K69" s="109">
        <v>1</v>
      </c>
      <c r="L69" s="109">
        <v>1</v>
      </c>
      <c r="M69" s="109">
        <f t="shared" si="4"/>
        <v>28</v>
      </c>
    </row>
    <row r="70" spans="1:13" ht="15.5" x14ac:dyDescent="0.35">
      <c r="A70" s="7"/>
      <c r="B70" s="7" t="s">
        <v>21</v>
      </c>
      <c r="C70" s="11" t="s">
        <v>80</v>
      </c>
      <c r="D70" s="8" t="s">
        <v>35</v>
      </c>
      <c r="E70" s="11" t="s">
        <v>137</v>
      </c>
      <c r="F70" s="78">
        <v>73</v>
      </c>
      <c r="G70" s="10">
        <v>331</v>
      </c>
      <c r="H70" s="109">
        <v>10</v>
      </c>
      <c r="I70" s="47">
        <v>5</v>
      </c>
      <c r="J70" s="109">
        <v>1</v>
      </c>
      <c r="K70" s="109">
        <v>1</v>
      </c>
      <c r="L70" s="109">
        <v>1</v>
      </c>
      <c r="M70" s="109">
        <f t="shared" si="4"/>
        <v>18</v>
      </c>
    </row>
    <row r="71" spans="1:13" s="29" customFormat="1" ht="15.5" x14ac:dyDescent="0.35">
      <c r="A71" s="20"/>
      <c r="B71" s="20" t="s">
        <v>21</v>
      </c>
      <c r="C71" s="21" t="s">
        <v>80</v>
      </c>
      <c r="D71" s="23" t="s">
        <v>35</v>
      </c>
      <c r="E71" s="21" t="s">
        <v>138</v>
      </c>
      <c r="F71" s="64">
        <v>846</v>
      </c>
      <c r="G71" s="22">
        <v>3581</v>
      </c>
      <c r="H71" s="113">
        <v>80</v>
      </c>
      <c r="I71" s="48">
        <v>10</v>
      </c>
      <c r="J71" s="113">
        <v>5</v>
      </c>
      <c r="K71" s="113">
        <v>1</v>
      </c>
      <c r="L71" s="113">
        <v>2</v>
      </c>
      <c r="M71" s="113">
        <f t="shared" si="4"/>
        <v>98</v>
      </c>
    </row>
    <row r="72" spans="1:13" ht="15.5" x14ac:dyDescent="0.35">
      <c r="A72" s="7"/>
      <c r="B72" s="7" t="s">
        <v>21</v>
      </c>
      <c r="C72" s="11" t="s">
        <v>80</v>
      </c>
      <c r="D72" s="8" t="s">
        <v>35</v>
      </c>
      <c r="E72" s="11" t="s">
        <v>139</v>
      </c>
      <c r="F72" s="78">
        <v>250</v>
      </c>
      <c r="G72" s="10">
        <v>1055</v>
      </c>
      <c r="H72" s="109">
        <v>20</v>
      </c>
      <c r="I72" s="47">
        <v>5</v>
      </c>
      <c r="J72" s="109">
        <v>1</v>
      </c>
      <c r="K72" s="109">
        <v>1</v>
      </c>
      <c r="L72" s="109">
        <v>1</v>
      </c>
      <c r="M72" s="109">
        <f t="shared" si="4"/>
        <v>28</v>
      </c>
    </row>
    <row r="73" spans="1:13" ht="15.5" x14ac:dyDescent="0.35">
      <c r="A73" s="7"/>
      <c r="B73" s="7" t="s">
        <v>21</v>
      </c>
      <c r="C73" s="11" t="s">
        <v>80</v>
      </c>
      <c r="D73" s="8" t="s">
        <v>35</v>
      </c>
      <c r="E73" s="11" t="s">
        <v>140</v>
      </c>
      <c r="F73" s="78">
        <v>116</v>
      </c>
      <c r="G73" s="10">
        <v>512</v>
      </c>
      <c r="H73" s="109">
        <v>10</v>
      </c>
      <c r="I73" s="47">
        <v>5</v>
      </c>
      <c r="J73" s="109">
        <v>1</v>
      </c>
      <c r="K73" s="109">
        <v>1</v>
      </c>
      <c r="L73" s="109">
        <v>1</v>
      </c>
      <c r="M73" s="109">
        <f t="shared" si="4"/>
        <v>18</v>
      </c>
    </row>
    <row r="74" spans="1:13" ht="15.5" x14ac:dyDescent="0.35">
      <c r="A74" s="7"/>
      <c r="B74" s="7" t="s">
        <v>21</v>
      </c>
      <c r="C74" s="11" t="s">
        <v>80</v>
      </c>
      <c r="D74" s="8" t="s">
        <v>35</v>
      </c>
      <c r="E74" s="11" t="s">
        <v>141</v>
      </c>
      <c r="F74" s="78">
        <v>540</v>
      </c>
      <c r="G74" s="10">
        <v>2377</v>
      </c>
      <c r="H74" s="109">
        <v>10</v>
      </c>
      <c r="I74" s="47">
        <v>5</v>
      </c>
      <c r="J74" s="109">
        <v>1</v>
      </c>
      <c r="K74" s="109">
        <v>1</v>
      </c>
      <c r="L74" s="109">
        <v>1</v>
      </c>
      <c r="M74" s="109">
        <f t="shared" si="4"/>
        <v>18</v>
      </c>
    </row>
    <row r="75" spans="1:13" s="29" customFormat="1" ht="15.5" x14ac:dyDescent="0.35">
      <c r="A75" s="25"/>
      <c r="B75" s="25" t="s">
        <v>21</v>
      </c>
      <c r="C75" s="26" t="s">
        <v>80</v>
      </c>
      <c r="D75" s="27" t="s">
        <v>35</v>
      </c>
      <c r="E75" s="26" t="s">
        <v>142</v>
      </c>
      <c r="F75" s="75">
        <v>342</v>
      </c>
      <c r="G75" s="28">
        <v>1487</v>
      </c>
      <c r="H75" s="114">
        <v>90</v>
      </c>
      <c r="I75" s="50">
        <v>10</v>
      </c>
      <c r="J75" s="114">
        <v>1</v>
      </c>
      <c r="K75" s="114">
        <v>1</v>
      </c>
      <c r="L75" s="114">
        <v>1</v>
      </c>
      <c r="M75" s="109">
        <f t="shared" si="4"/>
        <v>103</v>
      </c>
    </row>
    <row r="76" spans="1:13" s="101" customFormat="1" ht="15.5" x14ac:dyDescent="0.35">
      <c r="A76" s="87"/>
      <c r="B76" s="87" t="s">
        <v>65</v>
      </c>
      <c r="C76" s="100"/>
      <c r="D76" s="88"/>
      <c r="E76" s="102">
        <v>30</v>
      </c>
      <c r="F76" s="102">
        <f>SUM(F46:F75)</f>
        <v>10509</v>
      </c>
      <c r="G76" s="102">
        <f t="shared" ref="G76:M76" si="5">SUM(G46:G75)</f>
        <v>41258</v>
      </c>
      <c r="H76" s="102">
        <f t="shared" si="5"/>
        <v>5024</v>
      </c>
      <c r="I76" s="102">
        <f t="shared" si="5"/>
        <v>715</v>
      </c>
      <c r="J76" s="102">
        <f t="shared" si="5"/>
        <v>160</v>
      </c>
      <c r="K76" s="102">
        <f t="shared" si="5"/>
        <v>50</v>
      </c>
      <c r="L76" s="102">
        <f t="shared" si="5"/>
        <v>48</v>
      </c>
      <c r="M76" s="102">
        <f t="shared" si="5"/>
        <v>5997</v>
      </c>
    </row>
    <row r="77" spans="1:13" s="42" customFormat="1" ht="15.5" x14ac:dyDescent="0.35">
      <c r="A77" s="38">
        <v>4</v>
      </c>
      <c r="B77" s="82" t="s">
        <v>160</v>
      </c>
      <c r="C77" s="39"/>
      <c r="D77" s="40"/>
      <c r="E77" s="39"/>
      <c r="F77" s="81"/>
      <c r="G77" s="41"/>
      <c r="H77" s="49"/>
      <c r="I77" s="49"/>
      <c r="J77" s="49"/>
      <c r="K77" s="49"/>
      <c r="L77" s="49"/>
      <c r="M77" s="49"/>
    </row>
    <row r="78" spans="1:13" ht="15.5" x14ac:dyDescent="0.35">
      <c r="A78" s="7"/>
      <c r="B78" s="7" t="s">
        <v>38</v>
      </c>
      <c r="C78" s="7" t="s">
        <v>39</v>
      </c>
      <c r="D78" s="13" t="s">
        <v>40</v>
      </c>
      <c r="E78" s="11" t="s">
        <v>41</v>
      </c>
      <c r="F78" s="78">
        <v>793</v>
      </c>
      <c r="G78" s="16">
        <v>3397</v>
      </c>
      <c r="H78" s="7">
        <v>250</v>
      </c>
      <c r="I78" s="47">
        <v>15</v>
      </c>
      <c r="J78" s="7">
        <v>10</v>
      </c>
      <c r="K78" s="7">
        <v>1</v>
      </c>
      <c r="L78" s="7">
        <v>3</v>
      </c>
      <c r="M78" s="109">
        <f t="shared" ref="M78:M92" si="6">SUM(H78:L78)</f>
        <v>279</v>
      </c>
    </row>
    <row r="79" spans="1:13" ht="15.5" x14ac:dyDescent="0.35">
      <c r="A79" s="7"/>
      <c r="B79" s="7" t="s">
        <v>38</v>
      </c>
      <c r="C79" s="7" t="s">
        <v>39</v>
      </c>
      <c r="D79" s="13" t="s">
        <v>40</v>
      </c>
      <c r="E79" s="31" t="s">
        <v>42</v>
      </c>
      <c r="F79" s="80">
        <v>233</v>
      </c>
      <c r="G79" s="16">
        <v>973</v>
      </c>
      <c r="H79" s="7">
        <v>310</v>
      </c>
      <c r="I79" s="47">
        <v>20</v>
      </c>
      <c r="J79" s="7">
        <v>5</v>
      </c>
      <c r="K79" s="7">
        <v>1</v>
      </c>
      <c r="L79" s="7">
        <v>3</v>
      </c>
      <c r="M79" s="109">
        <f t="shared" si="6"/>
        <v>339</v>
      </c>
    </row>
    <row r="80" spans="1:13" ht="15.5" x14ac:dyDescent="0.35">
      <c r="A80" s="20"/>
      <c r="B80" s="20" t="s">
        <v>38</v>
      </c>
      <c r="C80" s="20" t="s">
        <v>39</v>
      </c>
      <c r="D80" s="34" t="s">
        <v>40</v>
      </c>
      <c r="E80" s="94" t="s">
        <v>43</v>
      </c>
      <c r="F80" s="104">
        <v>705</v>
      </c>
      <c r="G80" s="105">
        <v>2915</v>
      </c>
      <c r="H80" s="20">
        <v>1000</v>
      </c>
      <c r="I80" s="48">
        <v>55</v>
      </c>
      <c r="J80" s="20">
        <v>15</v>
      </c>
      <c r="K80" s="20">
        <v>6</v>
      </c>
      <c r="L80" s="20">
        <v>3</v>
      </c>
      <c r="M80" s="109">
        <f t="shared" si="6"/>
        <v>1079</v>
      </c>
    </row>
    <row r="81" spans="1:13" ht="15.5" x14ac:dyDescent="0.35">
      <c r="A81" s="20"/>
      <c r="B81" s="20" t="s">
        <v>38</v>
      </c>
      <c r="C81" s="20" t="s">
        <v>39</v>
      </c>
      <c r="D81" s="34" t="s">
        <v>40</v>
      </c>
      <c r="E81" s="94" t="s">
        <v>44</v>
      </c>
      <c r="F81" s="104">
        <v>297</v>
      </c>
      <c r="G81" s="105">
        <v>1314</v>
      </c>
      <c r="H81" s="20">
        <v>560</v>
      </c>
      <c r="I81" s="48">
        <v>40</v>
      </c>
      <c r="J81" s="20">
        <v>5</v>
      </c>
      <c r="K81" s="20">
        <v>3</v>
      </c>
      <c r="L81" s="20">
        <v>2</v>
      </c>
      <c r="M81" s="109">
        <f t="shared" si="6"/>
        <v>610</v>
      </c>
    </row>
    <row r="82" spans="1:13" ht="15.5" x14ac:dyDescent="0.35">
      <c r="A82" s="7"/>
      <c r="B82" s="7" t="s">
        <v>38</v>
      </c>
      <c r="C82" s="7" t="s">
        <v>39</v>
      </c>
      <c r="D82" s="13" t="s">
        <v>40</v>
      </c>
      <c r="E82" s="31" t="s">
        <v>45</v>
      </c>
      <c r="F82" s="80">
        <v>957</v>
      </c>
      <c r="G82" s="93">
        <v>3904</v>
      </c>
      <c r="H82" s="7">
        <v>950</v>
      </c>
      <c r="I82" s="47">
        <v>85</v>
      </c>
      <c r="J82" s="7">
        <v>8</v>
      </c>
      <c r="K82" s="7">
        <v>1</v>
      </c>
      <c r="L82" s="7">
        <v>6</v>
      </c>
      <c r="M82" s="109">
        <f t="shared" si="6"/>
        <v>1050</v>
      </c>
    </row>
    <row r="83" spans="1:13" ht="31" x14ac:dyDescent="0.35">
      <c r="A83" s="20"/>
      <c r="B83" s="20" t="s">
        <v>38</v>
      </c>
      <c r="C83" s="20" t="s">
        <v>39</v>
      </c>
      <c r="D83" s="34" t="s">
        <v>40</v>
      </c>
      <c r="E83" s="94" t="s">
        <v>163</v>
      </c>
      <c r="F83" s="104">
        <v>370</v>
      </c>
      <c r="G83" s="105">
        <v>1850</v>
      </c>
      <c r="H83" s="20">
        <v>310</v>
      </c>
      <c r="I83" s="48">
        <v>60</v>
      </c>
      <c r="J83" s="20">
        <v>6</v>
      </c>
      <c r="K83" s="20">
        <v>2</v>
      </c>
      <c r="L83" s="20">
        <v>3</v>
      </c>
      <c r="M83" s="109">
        <f t="shared" si="6"/>
        <v>381</v>
      </c>
    </row>
    <row r="84" spans="1:13" ht="15.5" x14ac:dyDescent="0.35">
      <c r="A84" s="7"/>
      <c r="B84" s="7" t="s">
        <v>38</v>
      </c>
      <c r="C84" s="7" t="s">
        <v>39</v>
      </c>
      <c r="D84" s="13" t="s">
        <v>40</v>
      </c>
      <c r="E84" s="31" t="s">
        <v>104</v>
      </c>
      <c r="F84" s="80">
        <v>775</v>
      </c>
      <c r="G84" s="93">
        <v>3450</v>
      </c>
      <c r="H84" s="7">
        <v>920</v>
      </c>
      <c r="I84" s="47">
        <v>154</v>
      </c>
      <c r="J84" s="7">
        <v>30</v>
      </c>
      <c r="K84" s="7">
        <v>15</v>
      </c>
      <c r="L84" s="7">
        <v>11</v>
      </c>
      <c r="M84" s="109">
        <f t="shared" si="6"/>
        <v>1130</v>
      </c>
    </row>
    <row r="85" spans="1:13" s="29" customFormat="1" ht="15.5" x14ac:dyDescent="0.35">
      <c r="A85" s="25"/>
      <c r="B85" s="25" t="s">
        <v>38</v>
      </c>
      <c r="C85" s="25" t="s">
        <v>39</v>
      </c>
      <c r="D85" s="35" t="s">
        <v>40</v>
      </c>
      <c r="E85" s="95" t="s">
        <v>105</v>
      </c>
      <c r="F85" s="103">
        <v>106</v>
      </c>
      <c r="G85" s="106">
        <v>440</v>
      </c>
      <c r="H85" s="25">
        <v>50</v>
      </c>
      <c r="I85" s="50">
        <v>20</v>
      </c>
      <c r="J85" s="25">
        <v>6</v>
      </c>
      <c r="K85" s="25">
        <v>3</v>
      </c>
      <c r="L85" s="25">
        <v>3</v>
      </c>
      <c r="M85" s="109">
        <f t="shared" si="6"/>
        <v>82</v>
      </c>
    </row>
    <row r="86" spans="1:13" ht="18.649999999999999" customHeight="1" x14ac:dyDescent="0.35">
      <c r="A86" s="7"/>
      <c r="B86" s="7" t="s">
        <v>38</v>
      </c>
      <c r="C86" s="7" t="s">
        <v>39</v>
      </c>
      <c r="D86" s="13" t="s">
        <v>40</v>
      </c>
      <c r="E86" s="31" t="s">
        <v>167</v>
      </c>
      <c r="F86" s="80">
        <v>4</v>
      </c>
      <c r="G86" s="93">
        <v>12</v>
      </c>
      <c r="H86" s="7">
        <v>300</v>
      </c>
      <c r="I86" s="47">
        <v>135</v>
      </c>
      <c r="J86" s="7">
        <v>20</v>
      </c>
      <c r="K86" s="7">
        <v>10</v>
      </c>
      <c r="L86" s="7">
        <v>4</v>
      </c>
      <c r="M86" s="109">
        <f t="shared" si="6"/>
        <v>469</v>
      </c>
    </row>
    <row r="87" spans="1:13" ht="15.5" x14ac:dyDescent="0.35">
      <c r="A87" s="7"/>
      <c r="B87" s="7" t="s">
        <v>38</v>
      </c>
      <c r="C87" s="7" t="s">
        <v>39</v>
      </c>
      <c r="D87" s="13" t="s">
        <v>40</v>
      </c>
      <c r="E87" s="31" t="s">
        <v>164</v>
      </c>
      <c r="F87" s="80">
        <v>185</v>
      </c>
      <c r="G87" s="93">
        <v>808</v>
      </c>
      <c r="H87" s="7">
        <v>120</v>
      </c>
      <c r="I87" s="47">
        <v>20</v>
      </c>
      <c r="J87" s="7">
        <v>10</v>
      </c>
      <c r="K87" s="7">
        <v>2</v>
      </c>
      <c r="L87" s="7">
        <v>2</v>
      </c>
      <c r="M87" s="109">
        <f t="shared" si="6"/>
        <v>154</v>
      </c>
    </row>
    <row r="88" spans="1:13" ht="18" customHeight="1" x14ac:dyDescent="0.35">
      <c r="A88" s="7"/>
      <c r="B88" s="7" t="s">
        <v>38</v>
      </c>
      <c r="C88" s="7" t="s">
        <v>39</v>
      </c>
      <c r="D88" s="13" t="s">
        <v>40</v>
      </c>
      <c r="E88" s="11" t="s">
        <v>166</v>
      </c>
      <c r="F88" s="78">
        <v>295</v>
      </c>
      <c r="G88" s="79">
        <v>1372</v>
      </c>
      <c r="H88" s="7">
        <v>60</v>
      </c>
      <c r="I88" s="47">
        <v>20</v>
      </c>
      <c r="J88" s="7">
        <v>5</v>
      </c>
      <c r="K88" s="7">
        <v>1</v>
      </c>
      <c r="L88" s="7">
        <v>3</v>
      </c>
      <c r="M88" s="109">
        <f t="shared" si="6"/>
        <v>89</v>
      </c>
    </row>
    <row r="89" spans="1:13" s="29" customFormat="1" ht="15.5" x14ac:dyDescent="0.35">
      <c r="A89" s="20"/>
      <c r="B89" s="20" t="s">
        <v>38</v>
      </c>
      <c r="C89" s="20" t="s">
        <v>39</v>
      </c>
      <c r="D89" s="23" t="s">
        <v>46</v>
      </c>
      <c r="E89" s="21" t="s">
        <v>185</v>
      </c>
      <c r="F89" s="64">
        <v>375</v>
      </c>
      <c r="G89" s="77">
        <v>1875</v>
      </c>
      <c r="H89" s="20">
        <v>60</v>
      </c>
      <c r="I89" s="48">
        <v>30</v>
      </c>
      <c r="J89" s="20">
        <v>20</v>
      </c>
      <c r="K89" s="20">
        <v>2</v>
      </c>
      <c r="L89" s="20">
        <v>1</v>
      </c>
      <c r="M89" s="113">
        <f t="shared" si="6"/>
        <v>113</v>
      </c>
    </row>
    <row r="90" spans="1:13" s="29" customFormat="1" ht="15.5" x14ac:dyDescent="0.35">
      <c r="A90" s="25"/>
      <c r="B90" s="25" t="s">
        <v>38</v>
      </c>
      <c r="C90" s="25" t="s">
        <v>39</v>
      </c>
      <c r="D90" s="27" t="s">
        <v>46</v>
      </c>
      <c r="E90" s="26" t="s">
        <v>47</v>
      </c>
      <c r="F90" s="75">
        <v>1712</v>
      </c>
      <c r="G90" s="76">
        <v>7185</v>
      </c>
      <c r="H90" s="25">
        <v>90</v>
      </c>
      <c r="I90" s="50">
        <v>40</v>
      </c>
      <c r="J90" s="25">
        <v>10</v>
      </c>
      <c r="K90" s="25">
        <v>2</v>
      </c>
      <c r="L90" s="25">
        <v>2</v>
      </c>
      <c r="M90" s="109">
        <f t="shared" si="6"/>
        <v>144</v>
      </c>
    </row>
    <row r="91" spans="1:13" s="29" customFormat="1" ht="15.5" x14ac:dyDescent="0.35">
      <c r="A91" s="25"/>
      <c r="B91" s="25" t="s">
        <v>38</v>
      </c>
      <c r="C91" s="25" t="s">
        <v>39</v>
      </c>
      <c r="D91" s="27" t="s">
        <v>46</v>
      </c>
      <c r="E91" s="95" t="s">
        <v>103</v>
      </c>
      <c r="F91" s="75">
        <v>480</v>
      </c>
      <c r="G91" s="76">
        <v>2415</v>
      </c>
      <c r="H91" s="25">
        <v>43</v>
      </c>
      <c r="I91" s="50">
        <v>20</v>
      </c>
      <c r="J91" s="25">
        <v>10</v>
      </c>
      <c r="K91" s="25">
        <v>1</v>
      </c>
      <c r="L91" s="25">
        <v>2</v>
      </c>
      <c r="M91" s="109">
        <f t="shared" si="6"/>
        <v>76</v>
      </c>
    </row>
    <row r="92" spans="1:13" s="101" customFormat="1" ht="19.5" customHeight="1" x14ac:dyDescent="0.35">
      <c r="A92" s="87"/>
      <c r="B92" s="88" t="s">
        <v>144</v>
      </c>
      <c r="C92" s="87"/>
      <c r="D92" s="100"/>
      <c r="E92" s="87">
        <v>14</v>
      </c>
      <c r="F92" s="87">
        <f>SUM(F89:F91)</f>
        <v>2567</v>
      </c>
      <c r="G92" s="87">
        <f>SUM(G89:G91)</f>
        <v>11475</v>
      </c>
      <c r="H92" s="87">
        <f>SUM(H78:H91)</f>
        <v>5023</v>
      </c>
      <c r="I92" s="87">
        <f t="shared" ref="I92:L92" si="7">SUM(I78:I91)</f>
        <v>714</v>
      </c>
      <c r="J92" s="87">
        <f t="shared" si="7"/>
        <v>160</v>
      </c>
      <c r="K92" s="87">
        <f t="shared" si="7"/>
        <v>50</v>
      </c>
      <c r="L92" s="87">
        <f t="shared" si="7"/>
        <v>48</v>
      </c>
      <c r="M92" s="120">
        <f t="shared" si="6"/>
        <v>5995</v>
      </c>
    </row>
    <row r="93" spans="1:13" s="42" customFormat="1" ht="19.5" customHeight="1" x14ac:dyDescent="0.35">
      <c r="A93" s="38">
        <v>5</v>
      </c>
      <c r="B93" s="83" t="s">
        <v>159</v>
      </c>
      <c r="C93" s="38"/>
      <c r="D93" s="39"/>
      <c r="E93" s="38"/>
      <c r="F93" s="38"/>
      <c r="G93" s="41"/>
      <c r="H93" s="49"/>
      <c r="I93" s="49"/>
      <c r="J93" s="49"/>
      <c r="K93" s="49"/>
      <c r="L93" s="49"/>
      <c r="M93" s="49"/>
    </row>
    <row r="94" spans="1:13" s="29" customFormat="1" ht="15.75" customHeight="1" x14ac:dyDescent="0.35">
      <c r="A94" s="25"/>
      <c r="B94" s="27" t="s">
        <v>48</v>
      </c>
      <c r="C94" s="25" t="s">
        <v>49</v>
      </c>
      <c r="D94" s="26" t="s">
        <v>50</v>
      </c>
      <c r="E94" s="58" t="s">
        <v>52</v>
      </c>
      <c r="F94" s="75">
        <v>864</v>
      </c>
      <c r="G94" s="76">
        <v>3755</v>
      </c>
      <c r="H94" s="114">
        <v>500</v>
      </c>
      <c r="I94" s="50">
        <v>50</v>
      </c>
      <c r="J94" s="114">
        <v>20</v>
      </c>
      <c r="K94" s="114">
        <v>5</v>
      </c>
      <c r="L94" s="114">
        <v>5</v>
      </c>
      <c r="M94" s="114">
        <f t="shared" ref="M94:M103" si="8">SUM(H94:L94)</f>
        <v>580</v>
      </c>
    </row>
    <row r="95" spans="1:13" ht="15.5" x14ac:dyDescent="0.35">
      <c r="A95" s="20"/>
      <c r="B95" s="23" t="s">
        <v>48</v>
      </c>
      <c r="C95" s="20" t="s">
        <v>49</v>
      </c>
      <c r="D95" s="21" t="s">
        <v>50</v>
      </c>
      <c r="E95" s="24" t="s">
        <v>51</v>
      </c>
      <c r="F95" s="64">
        <v>1595</v>
      </c>
      <c r="G95" s="77">
        <v>6870</v>
      </c>
      <c r="H95" s="113">
        <v>2050</v>
      </c>
      <c r="I95" s="48">
        <v>310</v>
      </c>
      <c r="J95" s="113">
        <v>55</v>
      </c>
      <c r="K95" s="113">
        <v>18</v>
      </c>
      <c r="L95" s="113">
        <v>14</v>
      </c>
      <c r="M95" s="113">
        <f t="shared" si="8"/>
        <v>2447</v>
      </c>
    </row>
    <row r="96" spans="1:13" s="29" customFormat="1" ht="15.5" x14ac:dyDescent="0.35">
      <c r="A96" s="25"/>
      <c r="B96" s="27" t="s">
        <v>48</v>
      </c>
      <c r="C96" s="25" t="s">
        <v>49</v>
      </c>
      <c r="D96" s="26" t="s">
        <v>50</v>
      </c>
      <c r="E96" s="58" t="s">
        <v>121</v>
      </c>
      <c r="F96" s="75">
        <v>358</v>
      </c>
      <c r="G96" s="76">
        <v>1501</v>
      </c>
      <c r="H96" s="114">
        <v>400</v>
      </c>
      <c r="I96" s="50">
        <v>54</v>
      </c>
      <c r="J96" s="114">
        <v>10</v>
      </c>
      <c r="K96" s="114">
        <v>5</v>
      </c>
      <c r="L96" s="114">
        <v>3</v>
      </c>
      <c r="M96" s="114">
        <f t="shared" si="8"/>
        <v>472</v>
      </c>
    </row>
    <row r="97" spans="1:13" ht="15.5" x14ac:dyDescent="0.35">
      <c r="A97" s="20"/>
      <c r="B97" s="23" t="s">
        <v>48</v>
      </c>
      <c r="C97" s="20" t="s">
        <v>49</v>
      </c>
      <c r="D97" s="21" t="s">
        <v>50</v>
      </c>
      <c r="E97" s="24" t="s">
        <v>122</v>
      </c>
      <c r="F97" s="64">
        <v>685</v>
      </c>
      <c r="G97" s="77">
        <v>2816</v>
      </c>
      <c r="H97" s="113">
        <v>1000</v>
      </c>
      <c r="I97" s="48">
        <v>100</v>
      </c>
      <c r="J97" s="113">
        <v>10</v>
      </c>
      <c r="K97" s="113">
        <v>6</v>
      </c>
      <c r="L97" s="113">
        <v>4</v>
      </c>
      <c r="M97" s="113">
        <f t="shared" si="8"/>
        <v>1120</v>
      </c>
    </row>
    <row r="98" spans="1:13" s="29" customFormat="1" ht="15.5" x14ac:dyDescent="0.35">
      <c r="A98" s="25"/>
      <c r="B98" s="27" t="s">
        <v>48</v>
      </c>
      <c r="C98" s="25" t="s">
        <v>49</v>
      </c>
      <c r="D98" s="26" t="s">
        <v>50</v>
      </c>
      <c r="E98" s="58" t="s">
        <v>123</v>
      </c>
      <c r="F98" s="75">
        <v>561</v>
      </c>
      <c r="G98" s="76">
        <v>2466</v>
      </c>
      <c r="H98" s="114">
        <v>250</v>
      </c>
      <c r="I98" s="50">
        <v>30</v>
      </c>
      <c r="J98" s="114">
        <v>20</v>
      </c>
      <c r="K98" s="114">
        <v>4</v>
      </c>
      <c r="L98" s="114">
        <v>3</v>
      </c>
      <c r="M98" s="114">
        <f t="shared" si="8"/>
        <v>307</v>
      </c>
    </row>
    <row r="99" spans="1:13" ht="15.5" x14ac:dyDescent="0.35">
      <c r="A99" s="7"/>
      <c r="B99" s="8" t="s">
        <v>48</v>
      </c>
      <c r="C99" s="7" t="s">
        <v>49</v>
      </c>
      <c r="D99" s="11" t="s">
        <v>50</v>
      </c>
      <c r="E99" s="14" t="s">
        <v>124</v>
      </c>
      <c r="F99" s="78">
        <v>103</v>
      </c>
      <c r="G99" s="79">
        <v>466</v>
      </c>
      <c r="H99" s="114">
        <v>50</v>
      </c>
      <c r="I99" s="50">
        <v>10</v>
      </c>
      <c r="J99" s="114">
        <v>5</v>
      </c>
      <c r="K99" s="114">
        <v>2</v>
      </c>
      <c r="L99" s="114">
        <v>2</v>
      </c>
      <c r="M99" s="114">
        <f t="shared" si="8"/>
        <v>69</v>
      </c>
    </row>
    <row r="100" spans="1:13" ht="15.5" x14ac:dyDescent="0.35">
      <c r="A100" s="20"/>
      <c r="B100" s="20" t="s">
        <v>48</v>
      </c>
      <c r="C100" s="20" t="s">
        <v>49</v>
      </c>
      <c r="D100" s="20" t="s">
        <v>53</v>
      </c>
      <c r="E100" s="43" t="s">
        <v>83</v>
      </c>
      <c r="F100" s="43">
        <v>892</v>
      </c>
      <c r="G100" s="22">
        <v>3856</v>
      </c>
      <c r="H100" s="113">
        <v>500</v>
      </c>
      <c r="I100" s="48">
        <v>100</v>
      </c>
      <c r="J100" s="113">
        <v>25</v>
      </c>
      <c r="K100" s="113">
        <v>5</v>
      </c>
      <c r="L100" s="113">
        <v>5</v>
      </c>
      <c r="M100" s="113">
        <f t="shared" si="8"/>
        <v>635</v>
      </c>
    </row>
    <row r="101" spans="1:13" s="29" customFormat="1" ht="15.5" x14ac:dyDescent="0.35">
      <c r="A101" s="25"/>
      <c r="B101" s="25" t="s">
        <v>48</v>
      </c>
      <c r="C101" s="25" t="s">
        <v>49</v>
      </c>
      <c r="D101" s="25" t="s">
        <v>53</v>
      </c>
      <c r="E101" s="57" t="s">
        <v>125</v>
      </c>
      <c r="F101" s="57">
        <v>1018</v>
      </c>
      <c r="G101" s="28">
        <v>4389</v>
      </c>
      <c r="H101" s="114">
        <v>224</v>
      </c>
      <c r="I101" s="50">
        <v>40</v>
      </c>
      <c r="J101" s="114">
        <v>10</v>
      </c>
      <c r="K101" s="114">
        <v>3</v>
      </c>
      <c r="L101" s="114">
        <v>6</v>
      </c>
      <c r="M101" s="114">
        <f t="shared" si="8"/>
        <v>283</v>
      </c>
    </row>
    <row r="102" spans="1:13" ht="15.5" x14ac:dyDescent="0.35">
      <c r="A102" s="7"/>
      <c r="B102" s="7" t="s">
        <v>48</v>
      </c>
      <c r="C102" s="7" t="s">
        <v>49</v>
      </c>
      <c r="D102" s="7" t="s">
        <v>53</v>
      </c>
      <c r="E102" s="12" t="s">
        <v>126</v>
      </c>
      <c r="F102" s="12">
        <v>1241</v>
      </c>
      <c r="G102" s="10">
        <v>5242</v>
      </c>
      <c r="H102" s="114">
        <v>50</v>
      </c>
      <c r="I102" s="50">
        <v>20</v>
      </c>
      <c r="J102" s="114">
        <v>5</v>
      </c>
      <c r="K102" s="114">
        <v>2</v>
      </c>
      <c r="L102" s="114">
        <v>6</v>
      </c>
      <c r="M102" s="114">
        <f t="shared" si="8"/>
        <v>83</v>
      </c>
    </row>
    <row r="103" spans="1:13" s="90" customFormat="1" ht="15.5" x14ac:dyDescent="0.35">
      <c r="A103" s="86"/>
      <c r="B103" s="87" t="s">
        <v>65</v>
      </c>
      <c r="C103" s="87"/>
      <c r="D103" s="88"/>
      <c r="E103" s="89">
        <v>9</v>
      </c>
      <c r="F103" s="89">
        <f>SUM(F100:F102)</f>
        <v>3151</v>
      </c>
      <c r="G103" s="89">
        <f>SUM(G100:G102)</f>
        <v>13487</v>
      </c>
      <c r="H103" s="89">
        <f>SUM(H94:H102)</f>
        <v>5024</v>
      </c>
      <c r="I103" s="89">
        <f t="shared" ref="I103:L103" si="9">SUM(I94:I102)</f>
        <v>714</v>
      </c>
      <c r="J103" s="89">
        <f t="shared" si="9"/>
        <v>160</v>
      </c>
      <c r="K103" s="89">
        <f t="shared" si="9"/>
        <v>50</v>
      </c>
      <c r="L103" s="89">
        <f t="shared" si="9"/>
        <v>48</v>
      </c>
      <c r="M103" s="119">
        <f t="shared" si="8"/>
        <v>5996</v>
      </c>
    </row>
    <row r="104" spans="1:13" s="42" customFormat="1" ht="15.5" x14ac:dyDescent="0.35">
      <c r="A104" s="38">
        <v>6</v>
      </c>
      <c r="B104" s="82" t="s">
        <v>186</v>
      </c>
      <c r="C104" s="38"/>
      <c r="D104" s="40"/>
      <c r="E104" s="44"/>
      <c r="F104" s="44"/>
      <c r="G104" s="41"/>
      <c r="H104" s="49"/>
      <c r="I104" s="49"/>
      <c r="J104" s="49"/>
      <c r="K104" s="49"/>
      <c r="L104" s="49"/>
      <c r="M104" s="114"/>
    </row>
    <row r="105" spans="1:13" ht="15.5" x14ac:dyDescent="0.35">
      <c r="A105" s="7"/>
      <c r="B105" s="7" t="s">
        <v>54</v>
      </c>
      <c r="C105" s="7" t="s">
        <v>55</v>
      </c>
      <c r="D105" s="7" t="s">
        <v>61</v>
      </c>
      <c r="E105" s="11" t="s">
        <v>56</v>
      </c>
      <c r="F105" s="78">
        <v>2745</v>
      </c>
      <c r="G105" s="10">
        <v>21104</v>
      </c>
      <c r="H105" s="109">
        <v>300</v>
      </c>
      <c r="I105" s="47">
        <v>37</v>
      </c>
      <c r="J105" s="109">
        <v>2</v>
      </c>
      <c r="K105" s="109">
        <v>1</v>
      </c>
      <c r="L105" s="109">
        <v>3</v>
      </c>
      <c r="M105" s="114">
        <f t="shared" ref="M105:M122" si="10">SUM(H105:L105)</f>
        <v>343</v>
      </c>
    </row>
    <row r="106" spans="1:13" ht="15.5" x14ac:dyDescent="0.35">
      <c r="A106" s="7"/>
      <c r="B106" s="7" t="s">
        <v>54</v>
      </c>
      <c r="C106" s="7" t="s">
        <v>55</v>
      </c>
      <c r="D106" s="7" t="s">
        <v>61</v>
      </c>
      <c r="E106" s="11" t="s">
        <v>57</v>
      </c>
      <c r="F106" s="78">
        <v>1552</v>
      </c>
      <c r="G106" s="10">
        <v>6873</v>
      </c>
      <c r="H106" s="109">
        <v>200</v>
      </c>
      <c r="I106" s="47">
        <v>22</v>
      </c>
      <c r="J106" s="109">
        <v>4</v>
      </c>
      <c r="K106" s="109">
        <v>1</v>
      </c>
      <c r="L106" s="109">
        <v>2</v>
      </c>
      <c r="M106" s="114">
        <f t="shared" si="10"/>
        <v>229</v>
      </c>
    </row>
    <row r="107" spans="1:13" ht="15.5" x14ac:dyDescent="0.35">
      <c r="A107" s="7"/>
      <c r="B107" s="7" t="s">
        <v>54</v>
      </c>
      <c r="C107" s="7" t="s">
        <v>55</v>
      </c>
      <c r="D107" s="7" t="s">
        <v>61</v>
      </c>
      <c r="E107" s="11" t="s">
        <v>58</v>
      </c>
      <c r="F107" s="78">
        <v>857</v>
      </c>
      <c r="G107" s="10">
        <v>3743</v>
      </c>
      <c r="H107" s="109">
        <v>200</v>
      </c>
      <c r="I107" s="47">
        <v>10</v>
      </c>
      <c r="J107" s="109">
        <v>2</v>
      </c>
      <c r="K107" s="109">
        <v>1</v>
      </c>
      <c r="L107" s="109">
        <v>2</v>
      </c>
      <c r="M107" s="114">
        <f t="shared" si="10"/>
        <v>215</v>
      </c>
    </row>
    <row r="108" spans="1:13" s="29" customFormat="1" ht="15.5" x14ac:dyDescent="0.35">
      <c r="A108" s="20"/>
      <c r="B108" s="20" t="s">
        <v>54</v>
      </c>
      <c r="C108" s="20" t="s">
        <v>55</v>
      </c>
      <c r="D108" s="20" t="s">
        <v>61</v>
      </c>
      <c r="E108" s="21" t="s">
        <v>88</v>
      </c>
      <c r="F108" s="64">
        <v>132</v>
      </c>
      <c r="G108" s="22">
        <v>611</v>
      </c>
      <c r="H108" s="113">
        <v>420</v>
      </c>
      <c r="I108" s="48">
        <v>80</v>
      </c>
      <c r="J108" s="113">
        <v>9</v>
      </c>
      <c r="K108" s="113">
        <v>8</v>
      </c>
      <c r="L108" s="113">
        <v>8</v>
      </c>
      <c r="M108" s="113">
        <f t="shared" si="10"/>
        <v>525</v>
      </c>
    </row>
    <row r="109" spans="1:13" ht="17.399999999999999" customHeight="1" x14ac:dyDescent="0.35">
      <c r="A109" s="7"/>
      <c r="B109" s="7" t="s">
        <v>54</v>
      </c>
      <c r="C109" s="7" t="s">
        <v>55</v>
      </c>
      <c r="D109" s="7" t="s">
        <v>61</v>
      </c>
      <c r="E109" s="11" t="s">
        <v>59</v>
      </c>
      <c r="F109" s="78">
        <v>738</v>
      </c>
      <c r="G109" s="10">
        <v>3223</v>
      </c>
      <c r="H109" s="109">
        <v>300</v>
      </c>
      <c r="I109" s="47">
        <v>20</v>
      </c>
      <c r="J109" s="109">
        <v>10</v>
      </c>
      <c r="K109" s="109">
        <v>2</v>
      </c>
      <c r="L109" s="109">
        <v>1</v>
      </c>
      <c r="M109" s="114">
        <f t="shared" si="10"/>
        <v>333</v>
      </c>
    </row>
    <row r="110" spans="1:13" ht="15.5" x14ac:dyDescent="0.35">
      <c r="A110" s="7"/>
      <c r="B110" s="7" t="s">
        <v>54</v>
      </c>
      <c r="C110" s="7" t="s">
        <v>55</v>
      </c>
      <c r="D110" s="7" t="s">
        <v>61</v>
      </c>
      <c r="E110" s="11" t="s">
        <v>60</v>
      </c>
      <c r="F110" s="78">
        <v>390</v>
      </c>
      <c r="G110" s="10">
        <v>1820</v>
      </c>
      <c r="H110" s="109">
        <v>200</v>
      </c>
      <c r="I110" s="47">
        <v>20</v>
      </c>
      <c r="J110" s="109">
        <v>5</v>
      </c>
      <c r="K110" s="109">
        <v>2</v>
      </c>
      <c r="L110" s="109">
        <v>2</v>
      </c>
      <c r="M110" s="114">
        <f t="shared" si="10"/>
        <v>229</v>
      </c>
    </row>
    <row r="111" spans="1:13" ht="19.25" customHeight="1" x14ac:dyDescent="0.35">
      <c r="A111" s="7"/>
      <c r="B111" s="7" t="s">
        <v>54</v>
      </c>
      <c r="C111" s="7" t="s">
        <v>55</v>
      </c>
      <c r="D111" s="11" t="s">
        <v>62</v>
      </c>
      <c r="E111" s="11" t="s">
        <v>63</v>
      </c>
      <c r="F111" s="78">
        <v>1490</v>
      </c>
      <c r="G111" s="10">
        <v>6297</v>
      </c>
      <c r="H111" s="109">
        <v>200</v>
      </c>
      <c r="I111" s="47">
        <v>30</v>
      </c>
      <c r="J111" s="109">
        <v>8</v>
      </c>
      <c r="K111" s="109">
        <v>2</v>
      </c>
      <c r="L111" s="109">
        <v>1</v>
      </c>
      <c r="M111" s="114">
        <f t="shared" si="10"/>
        <v>241</v>
      </c>
    </row>
    <row r="112" spans="1:13" ht="17.25" customHeight="1" x14ac:dyDescent="0.35">
      <c r="A112" s="7"/>
      <c r="B112" s="7" t="s">
        <v>54</v>
      </c>
      <c r="C112" s="7" t="s">
        <v>55</v>
      </c>
      <c r="D112" s="11" t="s">
        <v>62</v>
      </c>
      <c r="E112" s="11" t="s">
        <v>82</v>
      </c>
      <c r="F112" s="78">
        <v>1777</v>
      </c>
      <c r="G112" s="10">
        <v>7201</v>
      </c>
      <c r="H112" s="109">
        <v>400</v>
      </c>
      <c r="I112" s="47">
        <v>40</v>
      </c>
      <c r="J112" s="109">
        <v>5</v>
      </c>
      <c r="K112" s="109">
        <v>2</v>
      </c>
      <c r="L112" s="109">
        <v>2</v>
      </c>
      <c r="M112" s="114">
        <f t="shared" si="10"/>
        <v>449</v>
      </c>
    </row>
    <row r="113" spans="1:13" ht="16.5" customHeight="1" x14ac:dyDescent="0.35">
      <c r="A113" s="7"/>
      <c r="B113" s="7" t="s">
        <v>54</v>
      </c>
      <c r="C113" s="7" t="s">
        <v>55</v>
      </c>
      <c r="D113" s="11" t="s">
        <v>62</v>
      </c>
      <c r="E113" s="11" t="s">
        <v>85</v>
      </c>
      <c r="F113" s="78">
        <v>2088</v>
      </c>
      <c r="G113" s="10">
        <v>8602</v>
      </c>
      <c r="H113" s="109">
        <v>300</v>
      </c>
      <c r="I113" s="47">
        <v>40</v>
      </c>
      <c r="J113" s="109">
        <v>6</v>
      </c>
      <c r="K113" s="109">
        <v>2</v>
      </c>
      <c r="L113" s="109">
        <v>3</v>
      </c>
      <c r="M113" s="114">
        <f t="shared" si="10"/>
        <v>351</v>
      </c>
    </row>
    <row r="114" spans="1:13" s="29" customFormat="1" ht="18" customHeight="1" x14ac:dyDescent="0.35">
      <c r="A114" s="20"/>
      <c r="B114" s="20" t="s">
        <v>54</v>
      </c>
      <c r="C114" s="20" t="s">
        <v>55</v>
      </c>
      <c r="D114" s="21" t="s">
        <v>62</v>
      </c>
      <c r="E114" s="21" t="s">
        <v>165</v>
      </c>
      <c r="F114" s="64">
        <v>556</v>
      </c>
      <c r="G114" s="22">
        <v>2446</v>
      </c>
      <c r="H114" s="113">
        <v>400</v>
      </c>
      <c r="I114" s="48">
        <v>90</v>
      </c>
      <c r="J114" s="113">
        <v>15</v>
      </c>
      <c r="K114" s="113">
        <v>4</v>
      </c>
      <c r="L114" s="113">
        <v>8</v>
      </c>
      <c r="M114" s="113">
        <f t="shared" si="10"/>
        <v>517</v>
      </c>
    </row>
    <row r="115" spans="1:13" s="29" customFormat="1" ht="18.75" customHeight="1" x14ac:dyDescent="0.35">
      <c r="A115" s="25"/>
      <c r="B115" s="25" t="s">
        <v>54</v>
      </c>
      <c r="C115" s="25" t="s">
        <v>55</v>
      </c>
      <c r="D115" s="26" t="s">
        <v>62</v>
      </c>
      <c r="E115" s="26" t="s">
        <v>84</v>
      </c>
      <c r="F115" s="75">
        <v>553</v>
      </c>
      <c r="G115" s="28">
        <v>2267</v>
      </c>
      <c r="H115" s="114">
        <v>400</v>
      </c>
      <c r="I115" s="50">
        <v>20</v>
      </c>
      <c r="J115" s="114">
        <v>15</v>
      </c>
      <c r="K115" s="114">
        <v>2</v>
      </c>
      <c r="L115" s="114">
        <v>1</v>
      </c>
      <c r="M115" s="114">
        <f t="shared" si="10"/>
        <v>438</v>
      </c>
    </row>
    <row r="116" spans="1:13" ht="15.75" customHeight="1" x14ac:dyDescent="0.35">
      <c r="A116" s="7"/>
      <c r="B116" s="7" t="s">
        <v>54</v>
      </c>
      <c r="C116" s="7" t="s">
        <v>55</v>
      </c>
      <c r="D116" s="11" t="s">
        <v>62</v>
      </c>
      <c r="E116" s="11" t="s">
        <v>86</v>
      </c>
      <c r="F116" s="78">
        <v>1189</v>
      </c>
      <c r="G116" s="10">
        <v>4748</v>
      </c>
      <c r="H116" s="109">
        <v>204</v>
      </c>
      <c r="I116" s="47">
        <v>30</v>
      </c>
      <c r="J116" s="109">
        <v>8</v>
      </c>
      <c r="K116" s="109">
        <v>2</v>
      </c>
      <c r="L116" s="109">
        <v>2</v>
      </c>
      <c r="M116" s="114">
        <f t="shared" si="10"/>
        <v>246</v>
      </c>
    </row>
    <row r="117" spans="1:13" ht="17.25" customHeight="1" x14ac:dyDescent="0.35">
      <c r="A117" s="7"/>
      <c r="B117" s="7" t="s">
        <v>54</v>
      </c>
      <c r="C117" s="7" t="s">
        <v>55</v>
      </c>
      <c r="D117" s="11" t="s">
        <v>62</v>
      </c>
      <c r="E117" s="11" t="s">
        <v>87</v>
      </c>
      <c r="F117" s="78">
        <v>650</v>
      </c>
      <c r="G117" s="10">
        <v>2542</v>
      </c>
      <c r="H117" s="109">
        <v>200</v>
      </c>
      <c r="I117" s="47">
        <v>25</v>
      </c>
      <c r="J117" s="109">
        <v>5</v>
      </c>
      <c r="K117" s="109">
        <v>2</v>
      </c>
      <c r="L117" s="109">
        <v>2</v>
      </c>
      <c r="M117" s="114">
        <f t="shared" si="10"/>
        <v>234</v>
      </c>
    </row>
    <row r="118" spans="1:13" s="29" customFormat="1" ht="15.5" x14ac:dyDescent="0.35">
      <c r="A118" s="20"/>
      <c r="B118" s="20" t="s">
        <v>54</v>
      </c>
      <c r="C118" s="20" t="s">
        <v>55</v>
      </c>
      <c r="D118" s="23" t="s">
        <v>64</v>
      </c>
      <c r="E118" s="21" t="s">
        <v>116</v>
      </c>
      <c r="F118" s="64">
        <v>1580</v>
      </c>
      <c r="G118" s="22">
        <v>6768</v>
      </c>
      <c r="H118" s="113">
        <v>500</v>
      </c>
      <c r="I118" s="48">
        <v>90</v>
      </c>
      <c r="J118" s="113">
        <v>14</v>
      </c>
      <c r="K118" s="113">
        <v>8</v>
      </c>
      <c r="L118" s="113">
        <v>2</v>
      </c>
      <c r="M118" s="113">
        <f t="shared" si="10"/>
        <v>614</v>
      </c>
    </row>
    <row r="119" spans="1:13" s="29" customFormat="1" ht="15.5" x14ac:dyDescent="0.35">
      <c r="A119" s="20"/>
      <c r="B119" s="20" t="s">
        <v>54</v>
      </c>
      <c r="C119" s="20" t="s">
        <v>55</v>
      </c>
      <c r="D119" s="23" t="s">
        <v>64</v>
      </c>
      <c r="E119" s="21" t="s">
        <v>117</v>
      </c>
      <c r="F119" s="64">
        <v>1965</v>
      </c>
      <c r="G119" s="22">
        <v>8439</v>
      </c>
      <c r="H119" s="113">
        <v>300</v>
      </c>
      <c r="I119" s="48">
        <v>80</v>
      </c>
      <c r="J119" s="113">
        <v>14</v>
      </c>
      <c r="K119" s="113">
        <v>5</v>
      </c>
      <c r="L119" s="113">
        <v>2</v>
      </c>
      <c r="M119" s="113">
        <f t="shared" si="10"/>
        <v>401</v>
      </c>
    </row>
    <row r="120" spans="1:13" s="29" customFormat="1" ht="15.5" x14ac:dyDescent="0.35">
      <c r="A120" s="25"/>
      <c r="B120" s="25" t="s">
        <v>54</v>
      </c>
      <c r="C120" s="25" t="s">
        <v>55</v>
      </c>
      <c r="D120" s="27" t="s">
        <v>64</v>
      </c>
      <c r="E120" s="26" t="s">
        <v>114</v>
      </c>
      <c r="F120" s="75">
        <v>1235</v>
      </c>
      <c r="G120" s="28">
        <v>6506</v>
      </c>
      <c r="H120" s="114">
        <v>200</v>
      </c>
      <c r="I120" s="50">
        <v>10</v>
      </c>
      <c r="J120" s="114">
        <v>8</v>
      </c>
      <c r="K120" s="114">
        <v>2</v>
      </c>
      <c r="L120" s="114">
        <v>2</v>
      </c>
      <c r="M120" s="114">
        <f t="shared" si="10"/>
        <v>222</v>
      </c>
    </row>
    <row r="121" spans="1:13" s="29" customFormat="1" ht="15.5" x14ac:dyDescent="0.35">
      <c r="A121" s="20"/>
      <c r="B121" s="20" t="s">
        <v>54</v>
      </c>
      <c r="C121" s="20" t="s">
        <v>55</v>
      </c>
      <c r="D121" s="23" t="s">
        <v>64</v>
      </c>
      <c r="E121" s="21" t="s">
        <v>115</v>
      </c>
      <c r="F121" s="64">
        <v>1101</v>
      </c>
      <c r="G121" s="22">
        <v>4740</v>
      </c>
      <c r="H121" s="113">
        <v>300</v>
      </c>
      <c r="I121" s="48">
        <v>70</v>
      </c>
      <c r="J121" s="113">
        <v>30</v>
      </c>
      <c r="K121" s="113">
        <v>4</v>
      </c>
      <c r="L121" s="113">
        <v>5</v>
      </c>
      <c r="M121" s="113">
        <f t="shared" si="10"/>
        <v>409</v>
      </c>
    </row>
    <row r="122" spans="1:13" s="99" customFormat="1" ht="15.5" x14ac:dyDescent="0.35">
      <c r="A122" s="96"/>
      <c r="B122" s="96" t="s">
        <v>65</v>
      </c>
      <c r="C122" s="96"/>
      <c r="D122" s="97"/>
      <c r="E122" s="98">
        <v>17</v>
      </c>
      <c r="F122" s="98">
        <f>SUM(F105:F121)</f>
        <v>20598</v>
      </c>
      <c r="G122" s="98">
        <f t="shared" ref="G122:L122" si="11">SUM(G105:G121)</f>
        <v>97930</v>
      </c>
      <c r="H122" s="98">
        <f t="shared" si="11"/>
        <v>5024</v>
      </c>
      <c r="I122" s="98">
        <f t="shared" si="11"/>
        <v>714</v>
      </c>
      <c r="J122" s="98">
        <f t="shared" si="11"/>
        <v>160</v>
      </c>
      <c r="K122" s="98">
        <f t="shared" si="11"/>
        <v>50</v>
      </c>
      <c r="L122" s="98">
        <f t="shared" si="11"/>
        <v>48</v>
      </c>
      <c r="M122" s="114">
        <f t="shared" si="10"/>
        <v>5996</v>
      </c>
    </row>
    <row r="123" spans="1:13" s="74" customFormat="1" ht="15.5" x14ac:dyDescent="0.35">
      <c r="A123" s="69">
        <v>7</v>
      </c>
      <c r="B123" s="82" t="s">
        <v>158</v>
      </c>
      <c r="C123" s="69"/>
      <c r="D123" s="70"/>
      <c r="E123" s="71"/>
      <c r="F123" s="71"/>
      <c r="G123" s="72"/>
      <c r="H123" s="73"/>
      <c r="I123" s="73"/>
      <c r="J123" s="73"/>
      <c r="K123" s="73"/>
      <c r="L123" s="73"/>
      <c r="M123" s="73"/>
    </row>
    <row r="124" spans="1:13" ht="15.5" x14ac:dyDescent="0.35">
      <c r="A124" s="20"/>
      <c r="B124" s="20" t="s">
        <v>66</v>
      </c>
      <c r="C124" s="20" t="s">
        <v>67</v>
      </c>
      <c r="D124" s="53" t="s">
        <v>68</v>
      </c>
      <c r="E124" s="54" t="s">
        <v>93</v>
      </c>
      <c r="F124" s="54">
        <v>107</v>
      </c>
      <c r="G124" s="22">
        <v>675</v>
      </c>
      <c r="H124" s="113">
        <v>130</v>
      </c>
      <c r="I124" s="48">
        <v>40</v>
      </c>
      <c r="J124" s="113">
        <v>6</v>
      </c>
      <c r="K124" s="113">
        <v>3</v>
      </c>
      <c r="L124" s="113">
        <v>3</v>
      </c>
      <c r="M124" s="117">
        <f t="shared" ref="M124:M148" si="12">SUM(H124:L124)</f>
        <v>182</v>
      </c>
    </row>
    <row r="125" spans="1:13" ht="15.5" x14ac:dyDescent="0.35">
      <c r="A125" s="7"/>
      <c r="B125" s="7" t="s">
        <v>66</v>
      </c>
      <c r="C125" s="7" t="s">
        <v>67</v>
      </c>
      <c r="D125" s="15" t="s">
        <v>68</v>
      </c>
      <c r="E125" s="17" t="s">
        <v>94</v>
      </c>
      <c r="F125" s="61">
        <v>145</v>
      </c>
      <c r="G125" s="10">
        <v>967</v>
      </c>
      <c r="H125" s="109">
        <v>50</v>
      </c>
      <c r="I125" s="47">
        <v>80</v>
      </c>
      <c r="J125" s="109">
        <v>5</v>
      </c>
      <c r="K125" s="109">
        <v>3</v>
      </c>
      <c r="L125" s="109">
        <v>1</v>
      </c>
      <c r="M125" s="118">
        <f t="shared" si="12"/>
        <v>139</v>
      </c>
    </row>
    <row r="126" spans="1:13" ht="15.5" x14ac:dyDescent="0.35">
      <c r="A126" s="7"/>
      <c r="B126" s="7" t="s">
        <v>66</v>
      </c>
      <c r="C126" s="7" t="s">
        <v>67</v>
      </c>
      <c r="D126" s="15" t="s">
        <v>68</v>
      </c>
      <c r="E126" s="17" t="s">
        <v>95</v>
      </c>
      <c r="F126" s="61">
        <v>257</v>
      </c>
      <c r="G126" s="10">
        <v>1324</v>
      </c>
      <c r="H126" s="109">
        <v>60</v>
      </c>
      <c r="I126" s="47">
        <v>30</v>
      </c>
      <c r="J126" s="109">
        <v>3</v>
      </c>
      <c r="K126" s="109">
        <v>1</v>
      </c>
      <c r="L126" s="109">
        <v>2</v>
      </c>
      <c r="M126" s="118">
        <f t="shared" si="12"/>
        <v>96</v>
      </c>
    </row>
    <row r="127" spans="1:13" ht="15.5" x14ac:dyDescent="0.35">
      <c r="A127" s="7"/>
      <c r="B127" s="7" t="s">
        <v>66</v>
      </c>
      <c r="C127" s="7" t="s">
        <v>67</v>
      </c>
      <c r="D127" s="15" t="s">
        <v>68</v>
      </c>
      <c r="E127" s="17" t="s">
        <v>101</v>
      </c>
      <c r="F127" s="61">
        <v>297</v>
      </c>
      <c r="G127" s="10">
        <v>1562</v>
      </c>
      <c r="H127" s="109">
        <v>100</v>
      </c>
      <c r="I127" s="47">
        <v>40</v>
      </c>
      <c r="J127" s="109">
        <v>7</v>
      </c>
      <c r="K127" s="109">
        <v>4</v>
      </c>
      <c r="L127" s="109">
        <v>4</v>
      </c>
      <c r="M127" s="118">
        <f t="shared" si="12"/>
        <v>155</v>
      </c>
    </row>
    <row r="128" spans="1:13" ht="13.75" customHeight="1" x14ac:dyDescent="0.35">
      <c r="A128" s="7"/>
      <c r="B128" s="7" t="s">
        <v>66</v>
      </c>
      <c r="C128" s="7" t="s">
        <v>67</v>
      </c>
      <c r="D128" s="15" t="s">
        <v>68</v>
      </c>
      <c r="E128" s="18" t="s">
        <v>96</v>
      </c>
      <c r="F128" s="62">
        <v>82</v>
      </c>
      <c r="G128" s="10">
        <v>463</v>
      </c>
      <c r="H128" s="109">
        <v>80</v>
      </c>
      <c r="I128" s="47">
        <v>30</v>
      </c>
      <c r="J128" s="109">
        <v>5</v>
      </c>
      <c r="K128" s="109">
        <v>2</v>
      </c>
      <c r="L128" s="109">
        <v>1</v>
      </c>
      <c r="M128" s="118">
        <f t="shared" si="12"/>
        <v>118</v>
      </c>
    </row>
    <row r="129" spans="1:13" ht="15.75" customHeight="1" x14ac:dyDescent="0.35">
      <c r="A129" s="7"/>
      <c r="B129" s="7" t="s">
        <v>66</v>
      </c>
      <c r="C129" s="7" t="s">
        <v>67</v>
      </c>
      <c r="D129" s="15" t="s">
        <v>68</v>
      </c>
      <c r="E129" s="17" t="s">
        <v>97</v>
      </c>
      <c r="F129" s="61">
        <v>166</v>
      </c>
      <c r="G129" s="10">
        <v>1128</v>
      </c>
      <c r="H129" s="109">
        <v>86</v>
      </c>
      <c r="I129" s="47">
        <v>30</v>
      </c>
      <c r="J129" s="109">
        <v>2</v>
      </c>
      <c r="K129" s="109">
        <v>2</v>
      </c>
      <c r="L129" s="109">
        <v>3</v>
      </c>
      <c r="M129" s="118">
        <f t="shared" si="12"/>
        <v>123</v>
      </c>
    </row>
    <row r="130" spans="1:13" ht="15" customHeight="1" x14ac:dyDescent="0.35">
      <c r="A130" s="20"/>
      <c r="B130" s="20" t="s">
        <v>66</v>
      </c>
      <c r="C130" s="20" t="s">
        <v>67</v>
      </c>
      <c r="D130" s="53" t="s">
        <v>68</v>
      </c>
      <c r="E130" s="54" t="s">
        <v>98</v>
      </c>
      <c r="F130" s="63">
        <v>230</v>
      </c>
      <c r="G130" s="22">
        <v>1266</v>
      </c>
      <c r="H130" s="113">
        <v>400</v>
      </c>
      <c r="I130" s="48">
        <v>20</v>
      </c>
      <c r="J130" s="113">
        <v>10</v>
      </c>
      <c r="K130" s="113">
        <v>2</v>
      </c>
      <c r="L130" s="113">
        <v>2</v>
      </c>
      <c r="M130" s="117">
        <f t="shared" si="12"/>
        <v>434</v>
      </c>
    </row>
    <row r="131" spans="1:13" ht="15" customHeight="1" x14ac:dyDescent="0.35">
      <c r="A131" s="7"/>
      <c r="B131" s="7" t="s">
        <v>66</v>
      </c>
      <c r="C131" s="7" t="s">
        <v>67</v>
      </c>
      <c r="D131" s="15" t="s">
        <v>68</v>
      </c>
      <c r="E131" s="17" t="s">
        <v>99</v>
      </c>
      <c r="F131" s="61">
        <v>168</v>
      </c>
      <c r="G131" s="10">
        <v>880</v>
      </c>
      <c r="H131" s="109">
        <v>450</v>
      </c>
      <c r="I131" s="47">
        <v>40</v>
      </c>
      <c r="J131" s="109">
        <v>5</v>
      </c>
      <c r="K131" s="109">
        <v>1</v>
      </c>
      <c r="L131" s="109">
        <v>2</v>
      </c>
      <c r="M131" s="118">
        <f t="shared" si="12"/>
        <v>498</v>
      </c>
    </row>
    <row r="132" spans="1:13" ht="15.75" customHeight="1" x14ac:dyDescent="0.35">
      <c r="A132" s="7"/>
      <c r="B132" s="7" t="s">
        <v>66</v>
      </c>
      <c r="C132" s="7" t="s">
        <v>67</v>
      </c>
      <c r="D132" s="15" t="s">
        <v>68</v>
      </c>
      <c r="E132" s="17" t="s">
        <v>100</v>
      </c>
      <c r="F132" s="61">
        <v>159</v>
      </c>
      <c r="G132" s="10">
        <v>995</v>
      </c>
      <c r="H132" s="109">
        <v>86</v>
      </c>
      <c r="I132" s="47">
        <v>20</v>
      </c>
      <c r="J132" s="109">
        <v>10</v>
      </c>
      <c r="K132" s="109">
        <v>2</v>
      </c>
      <c r="L132" s="109">
        <v>1</v>
      </c>
      <c r="M132" s="118">
        <f t="shared" si="12"/>
        <v>119</v>
      </c>
    </row>
    <row r="133" spans="1:13" ht="15.75" customHeight="1" x14ac:dyDescent="0.35">
      <c r="A133" s="20"/>
      <c r="B133" s="20" t="s">
        <v>66</v>
      </c>
      <c r="C133" s="20" t="s">
        <v>67</v>
      </c>
      <c r="D133" s="53" t="s">
        <v>68</v>
      </c>
      <c r="E133" s="54" t="s">
        <v>102</v>
      </c>
      <c r="F133" s="63">
        <v>220</v>
      </c>
      <c r="G133" s="22">
        <v>870</v>
      </c>
      <c r="H133" s="113">
        <v>650</v>
      </c>
      <c r="I133" s="48">
        <v>15</v>
      </c>
      <c r="J133" s="113">
        <v>20</v>
      </c>
      <c r="K133" s="113">
        <v>3</v>
      </c>
      <c r="L133" s="113">
        <v>4</v>
      </c>
      <c r="M133" s="117">
        <f t="shared" si="12"/>
        <v>692</v>
      </c>
    </row>
    <row r="134" spans="1:13" ht="15.75" customHeight="1" x14ac:dyDescent="0.35">
      <c r="A134" s="7"/>
      <c r="B134" s="7" t="s">
        <v>66</v>
      </c>
      <c r="C134" s="7" t="s">
        <v>67</v>
      </c>
      <c r="D134" s="15" t="s">
        <v>68</v>
      </c>
      <c r="E134" s="17" t="s">
        <v>113</v>
      </c>
      <c r="F134" s="61">
        <v>120</v>
      </c>
      <c r="G134" s="10">
        <v>674</v>
      </c>
      <c r="H134" s="109">
        <v>420</v>
      </c>
      <c r="I134" s="47">
        <v>15</v>
      </c>
      <c r="J134" s="109">
        <v>7</v>
      </c>
      <c r="K134" s="109">
        <v>2</v>
      </c>
      <c r="L134" s="109">
        <v>1</v>
      </c>
      <c r="M134" s="118">
        <f t="shared" si="12"/>
        <v>445</v>
      </c>
    </row>
    <row r="135" spans="1:13" s="29" customFormat="1" ht="15.5" x14ac:dyDescent="0.35">
      <c r="A135" s="20"/>
      <c r="B135" s="20" t="s">
        <v>66</v>
      </c>
      <c r="C135" s="20" t="s">
        <v>67</v>
      </c>
      <c r="D135" s="20" t="s">
        <v>69</v>
      </c>
      <c r="E135" s="24" t="s">
        <v>70</v>
      </c>
      <c r="F135" s="64">
        <v>189</v>
      </c>
      <c r="G135" s="22">
        <v>1112</v>
      </c>
      <c r="H135" s="113">
        <v>260</v>
      </c>
      <c r="I135" s="48">
        <v>30</v>
      </c>
      <c r="J135" s="113">
        <v>12</v>
      </c>
      <c r="K135" s="113">
        <v>3</v>
      </c>
      <c r="L135" s="113">
        <v>3</v>
      </c>
      <c r="M135" s="117">
        <f t="shared" si="12"/>
        <v>308</v>
      </c>
    </row>
    <row r="136" spans="1:13" s="29" customFormat="1" ht="15.5" x14ac:dyDescent="0.35">
      <c r="A136" s="20"/>
      <c r="B136" s="20" t="s">
        <v>66</v>
      </c>
      <c r="C136" s="20" t="s">
        <v>67</v>
      </c>
      <c r="D136" s="20" t="s">
        <v>69</v>
      </c>
      <c r="E136" s="24" t="s">
        <v>71</v>
      </c>
      <c r="F136" s="64">
        <v>520</v>
      </c>
      <c r="G136" s="22">
        <v>1530</v>
      </c>
      <c r="H136" s="113">
        <v>360</v>
      </c>
      <c r="I136" s="48">
        <v>20</v>
      </c>
      <c r="J136" s="113">
        <v>10</v>
      </c>
      <c r="K136" s="113">
        <v>2</v>
      </c>
      <c r="L136" s="113">
        <v>2</v>
      </c>
      <c r="M136" s="117">
        <f t="shared" si="12"/>
        <v>394</v>
      </c>
    </row>
    <row r="137" spans="1:13" ht="15.5" x14ac:dyDescent="0.35">
      <c r="A137" s="20"/>
      <c r="B137" s="20" t="s">
        <v>66</v>
      </c>
      <c r="C137" s="20" t="s">
        <v>67</v>
      </c>
      <c r="D137" s="20" t="s">
        <v>69</v>
      </c>
      <c r="E137" s="55" t="s">
        <v>72</v>
      </c>
      <c r="F137" s="65">
        <v>174</v>
      </c>
      <c r="G137" s="22">
        <v>1205</v>
      </c>
      <c r="H137" s="113">
        <v>220</v>
      </c>
      <c r="I137" s="48">
        <v>30</v>
      </c>
      <c r="J137" s="113">
        <v>8</v>
      </c>
      <c r="K137" s="113">
        <v>3</v>
      </c>
      <c r="L137" s="113">
        <v>2</v>
      </c>
      <c r="M137" s="117">
        <f t="shared" si="12"/>
        <v>263</v>
      </c>
    </row>
    <row r="138" spans="1:13" ht="15.5" x14ac:dyDescent="0.35">
      <c r="A138" s="7"/>
      <c r="B138" s="7" t="s">
        <v>66</v>
      </c>
      <c r="C138" s="7" t="s">
        <v>67</v>
      </c>
      <c r="D138" s="7" t="s">
        <v>69</v>
      </c>
      <c r="E138" s="36" t="s">
        <v>73</v>
      </c>
      <c r="F138" s="66">
        <v>79</v>
      </c>
      <c r="G138" s="10">
        <v>538</v>
      </c>
      <c r="H138" s="109">
        <v>120</v>
      </c>
      <c r="I138" s="47">
        <v>40</v>
      </c>
      <c r="J138" s="109">
        <v>4</v>
      </c>
      <c r="K138" s="109">
        <v>2</v>
      </c>
      <c r="L138" s="109">
        <v>1</v>
      </c>
      <c r="M138" s="118">
        <f t="shared" si="12"/>
        <v>167</v>
      </c>
    </row>
    <row r="139" spans="1:13" ht="15.5" x14ac:dyDescent="0.35">
      <c r="A139" s="7"/>
      <c r="B139" s="7" t="s">
        <v>66</v>
      </c>
      <c r="C139" s="7" t="s">
        <v>67</v>
      </c>
      <c r="D139" s="7" t="s">
        <v>69</v>
      </c>
      <c r="E139" s="37" t="s">
        <v>90</v>
      </c>
      <c r="F139" s="67">
        <v>142</v>
      </c>
      <c r="G139" s="10">
        <v>913</v>
      </c>
      <c r="H139" s="109">
        <v>50</v>
      </c>
      <c r="I139" s="47">
        <v>20</v>
      </c>
      <c r="J139" s="109">
        <v>6</v>
      </c>
      <c r="K139" s="109">
        <v>2</v>
      </c>
      <c r="L139" s="109">
        <v>2</v>
      </c>
      <c r="M139" s="118">
        <f t="shared" si="12"/>
        <v>80</v>
      </c>
    </row>
    <row r="140" spans="1:13" ht="15.5" x14ac:dyDescent="0.35">
      <c r="A140" s="7"/>
      <c r="B140" s="7" t="s">
        <v>66</v>
      </c>
      <c r="C140" s="7" t="s">
        <v>67</v>
      </c>
      <c r="D140" s="7" t="s">
        <v>69</v>
      </c>
      <c r="E140" s="36" t="s">
        <v>74</v>
      </c>
      <c r="F140" s="66">
        <v>159</v>
      </c>
      <c r="G140" s="10">
        <v>911</v>
      </c>
      <c r="H140" s="109">
        <v>60</v>
      </c>
      <c r="I140" s="47">
        <v>15</v>
      </c>
      <c r="J140" s="109">
        <v>4</v>
      </c>
      <c r="K140" s="109">
        <v>1</v>
      </c>
      <c r="L140" s="109">
        <v>1</v>
      </c>
      <c r="M140" s="118">
        <f t="shared" si="12"/>
        <v>81</v>
      </c>
    </row>
    <row r="141" spans="1:13" ht="15.5" x14ac:dyDescent="0.35">
      <c r="A141" s="20"/>
      <c r="B141" s="20" t="s">
        <v>66</v>
      </c>
      <c r="C141" s="20" t="s">
        <v>67</v>
      </c>
      <c r="D141" s="20" t="s">
        <v>69</v>
      </c>
      <c r="E141" s="55" t="s">
        <v>81</v>
      </c>
      <c r="F141" s="65">
        <v>145</v>
      </c>
      <c r="G141" s="22">
        <v>792</v>
      </c>
      <c r="H141" s="113">
        <v>280</v>
      </c>
      <c r="I141" s="48">
        <v>40</v>
      </c>
      <c r="J141" s="113">
        <v>6</v>
      </c>
      <c r="K141" s="113">
        <v>2</v>
      </c>
      <c r="L141" s="113">
        <v>3</v>
      </c>
      <c r="M141" s="117">
        <f t="shared" si="12"/>
        <v>331</v>
      </c>
    </row>
    <row r="142" spans="1:13" ht="15.5" x14ac:dyDescent="0.35">
      <c r="A142" s="20"/>
      <c r="B142" s="20" t="s">
        <v>66</v>
      </c>
      <c r="C142" s="20" t="s">
        <v>67</v>
      </c>
      <c r="D142" s="20" t="s">
        <v>69</v>
      </c>
      <c r="E142" s="56" t="s">
        <v>75</v>
      </c>
      <c r="F142" s="68">
        <v>93</v>
      </c>
      <c r="G142" s="22">
        <v>559</v>
      </c>
      <c r="H142" s="113">
        <v>224</v>
      </c>
      <c r="I142" s="48">
        <v>20</v>
      </c>
      <c r="J142" s="113">
        <v>5</v>
      </c>
      <c r="K142" s="113">
        <v>2</v>
      </c>
      <c r="L142" s="113">
        <v>3</v>
      </c>
      <c r="M142" s="117">
        <f t="shared" si="12"/>
        <v>254</v>
      </c>
    </row>
    <row r="143" spans="1:13" ht="15.75" customHeight="1" x14ac:dyDescent="0.35">
      <c r="A143" s="7"/>
      <c r="B143" s="7" t="s">
        <v>66</v>
      </c>
      <c r="C143" s="7" t="s">
        <v>67</v>
      </c>
      <c r="D143" s="7" t="s">
        <v>69</v>
      </c>
      <c r="E143" s="37" t="s">
        <v>76</v>
      </c>
      <c r="F143" s="37">
        <v>392</v>
      </c>
      <c r="G143" s="10">
        <v>2337</v>
      </c>
      <c r="H143" s="109">
        <v>320</v>
      </c>
      <c r="I143" s="47">
        <v>30</v>
      </c>
      <c r="J143" s="109">
        <v>5</v>
      </c>
      <c r="K143" s="109">
        <v>1</v>
      </c>
      <c r="L143" s="109">
        <v>1</v>
      </c>
      <c r="M143" s="118">
        <f t="shared" si="12"/>
        <v>357</v>
      </c>
    </row>
    <row r="144" spans="1:13" ht="15.5" x14ac:dyDescent="0.35">
      <c r="A144" s="7"/>
      <c r="B144" s="7" t="s">
        <v>66</v>
      </c>
      <c r="C144" s="7" t="s">
        <v>67</v>
      </c>
      <c r="D144" s="7" t="s">
        <v>69</v>
      </c>
      <c r="E144" s="36" t="s">
        <v>91</v>
      </c>
      <c r="F144" s="66">
        <v>60</v>
      </c>
      <c r="G144" s="10">
        <v>340</v>
      </c>
      <c r="H144" s="109">
        <v>118</v>
      </c>
      <c r="I144" s="47">
        <v>18</v>
      </c>
      <c r="J144" s="109">
        <v>2</v>
      </c>
      <c r="K144" s="109">
        <v>2</v>
      </c>
      <c r="L144" s="109">
        <v>1</v>
      </c>
      <c r="M144" s="118">
        <f t="shared" si="12"/>
        <v>141</v>
      </c>
    </row>
    <row r="145" spans="1:13" ht="15.5" x14ac:dyDescent="0.35">
      <c r="A145" s="7"/>
      <c r="B145" s="7" t="s">
        <v>66</v>
      </c>
      <c r="C145" s="7" t="s">
        <v>67</v>
      </c>
      <c r="D145" s="7" t="s">
        <v>69</v>
      </c>
      <c r="E145" s="91" t="s">
        <v>118</v>
      </c>
      <c r="F145" s="92">
        <v>250</v>
      </c>
      <c r="G145" s="93">
        <v>1300</v>
      </c>
      <c r="H145" s="109">
        <v>80</v>
      </c>
      <c r="I145" s="47">
        <v>20</v>
      </c>
      <c r="J145" s="109">
        <v>4</v>
      </c>
      <c r="K145" s="109">
        <v>2</v>
      </c>
      <c r="L145" s="109">
        <v>1</v>
      </c>
      <c r="M145" s="118">
        <f t="shared" si="12"/>
        <v>107</v>
      </c>
    </row>
    <row r="146" spans="1:13" ht="15.5" x14ac:dyDescent="0.35">
      <c r="A146" s="7"/>
      <c r="B146" s="7" t="s">
        <v>66</v>
      </c>
      <c r="C146" s="7" t="s">
        <v>67</v>
      </c>
      <c r="D146" s="7" t="s">
        <v>69</v>
      </c>
      <c r="E146" s="36" t="s">
        <v>92</v>
      </c>
      <c r="F146" s="66">
        <v>249</v>
      </c>
      <c r="G146" s="10">
        <v>1694</v>
      </c>
      <c r="H146" s="109">
        <v>160</v>
      </c>
      <c r="I146" s="47">
        <v>26</v>
      </c>
      <c r="J146" s="109">
        <v>5</v>
      </c>
      <c r="K146" s="109">
        <v>1</v>
      </c>
      <c r="L146" s="109">
        <v>2</v>
      </c>
      <c r="M146" s="118">
        <f t="shared" si="12"/>
        <v>194</v>
      </c>
    </row>
    <row r="147" spans="1:13" ht="15.5" x14ac:dyDescent="0.35">
      <c r="A147" s="7"/>
      <c r="B147" s="7" t="s">
        <v>66</v>
      </c>
      <c r="C147" s="7" t="s">
        <v>67</v>
      </c>
      <c r="D147" s="7" t="s">
        <v>69</v>
      </c>
      <c r="E147" s="19" t="s">
        <v>119</v>
      </c>
      <c r="F147" s="62">
        <v>297</v>
      </c>
      <c r="G147" s="10">
        <v>2009</v>
      </c>
      <c r="H147" s="109">
        <v>140</v>
      </c>
      <c r="I147" s="47">
        <v>15</v>
      </c>
      <c r="J147" s="109">
        <v>6</v>
      </c>
      <c r="K147" s="109">
        <v>1</v>
      </c>
      <c r="L147" s="109">
        <v>1</v>
      </c>
      <c r="M147" s="118">
        <f t="shared" si="12"/>
        <v>163</v>
      </c>
    </row>
    <row r="148" spans="1:13" ht="15.5" x14ac:dyDescent="0.35">
      <c r="A148" s="7"/>
      <c r="B148" s="7" t="s">
        <v>66</v>
      </c>
      <c r="C148" s="7" t="s">
        <v>67</v>
      </c>
      <c r="D148" s="7" t="s">
        <v>69</v>
      </c>
      <c r="E148" s="19" t="s">
        <v>120</v>
      </c>
      <c r="F148" s="62">
        <v>324</v>
      </c>
      <c r="G148" s="10">
        <v>1690</v>
      </c>
      <c r="H148" s="109">
        <v>120</v>
      </c>
      <c r="I148" s="47">
        <v>30</v>
      </c>
      <c r="J148" s="109">
        <v>3</v>
      </c>
      <c r="K148" s="109">
        <v>1</v>
      </c>
      <c r="L148" s="109">
        <v>1</v>
      </c>
      <c r="M148" s="118">
        <f t="shared" si="12"/>
        <v>155</v>
      </c>
    </row>
    <row r="149" spans="1:13" s="99" customFormat="1" x14ac:dyDescent="0.35">
      <c r="A149" s="96"/>
      <c r="B149" s="96" t="s">
        <v>65</v>
      </c>
      <c r="C149" s="96"/>
      <c r="D149" s="96"/>
      <c r="E149" s="96">
        <v>25</v>
      </c>
      <c r="F149" s="96">
        <f>SUM(F124:F148)</f>
        <v>5024</v>
      </c>
      <c r="G149" s="96">
        <f t="shared" ref="G149:M149" si="13">SUM(G124:G148)</f>
        <v>27734</v>
      </c>
      <c r="H149" s="96">
        <f t="shared" si="13"/>
        <v>5024</v>
      </c>
      <c r="I149" s="96">
        <f t="shared" si="13"/>
        <v>714</v>
      </c>
      <c r="J149" s="96">
        <f t="shared" si="13"/>
        <v>160</v>
      </c>
      <c r="K149" s="96">
        <f t="shared" si="13"/>
        <v>50</v>
      </c>
      <c r="L149" s="96">
        <f t="shared" si="13"/>
        <v>48</v>
      </c>
      <c r="M149" s="96">
        <f t="shared" si="13"/>
        <v>5996</v>
      </c>
    </row>
    <row r="150" spans="1:13" s="2" customFormat="1" x14ac:dyDescent="0.35">
      <c r="A150" s="5"/>
      <c r="B150" s="5" t="s">
        <v>89</v>
      </c>
      <c r="C150" s="5" t="s">
        <v>111</v>
      </c>
      <c r="D150" s="5" t="s">
        <v>110</v>
      </c>
      <c r="E150" s="5">
        <f>SUM(E24+E44+E76+E92+E103+E122+E149)</f>
        <v>129</v>
      </c>
      <c r="F150" s="5">
        <f>SUM(F24+F44+F76+F92+F103+F122+F149)</f>
        <v>57705</v>
      </c>
      <c r="G150" s="5">
        <f t="shared" ref="G150:M150" si="14">SUM(G24+G44+G76+G92+G103+G122+G149)</f>
        <v>263461</v>
      </c>
      <c r="H150" s="5">
        <f t="shared" si="14"/>
        <v>35167</v>
      </c>
      <c r="I150" s="5">
        <f t="shared" si="14"/>
        <v>5000</v>
      </c>
      <c r="J150" s="5">
        <f t="shared" si="14"/>
        <v>1120</v>
      </c>
      <c r="K150" s="5">
        <f t="shared" si="14"/>
        <v>350</v>
      </c>
      <c r="L150" s="5">
        <f t="shared" si="14"/>
        <v>336</v>
      </c>
      <c r="M150" s="5">
        <f t="shared" si="14"/>
        <v>41973</v>
      </c>
    </row>
    <row r="151" spans="1:13" x14ac:dyDescent="0.35">
      <c r="A151" s="2"/>
      <c r="G151" s="1"/>
      <c r="H151" s="3"/>
      <c r="I151" s="4"/>
      <c r="J151" s="2"/>
      <c r="K151" s="2"/>
      <c r="L151" s="2"/>
    </row>
    <row r="153" spans="1:13" x14ac:dyDescent="0.35">
      <c r="J153" s="2"/>
    </row>
    <row r="155" spans="1:13" x14ac:dyDescent="0.35">
      <c r="G155" s="1"/>
    </row>
    <row r="156" spans="1:13" x14ac:dyDescent="0.35">
      <c r="G156" s="1"/>
    </row>
    <row r="157" spans="1:13" x14ac:dyDescent="0.35">
      <c r="G157" s="1"/>
    </row>
  </sheetData>
  <mergeCells count="3">
    <mergeCell ref="C1:K2"/>
    <mergeCell ref="C3:K3"/>
    <mergeCell ref="C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Zakia Akter</cp:lastModifiedBy>
  <dcterms:created xsi:type="dcterms:W3CDTF">2023-06-21T04:09:19Z</dcterms:created>
  <dcterms:modified xsi:type="dcterms:W3CDTF">2024-04-15T06:11:21Z</dcterms:modified>
</cp:coreProperties>
</file>