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li_\Downloads\"/>
    </mc:Choice>
  </mc:AlternateContent>
  <xr:revisionPtr revIDLastSave="0" documentId="8_{2D081373-D9F1-4553-8899-6B24F0197AFB}" xr6:coauthVersionLast="47" xr6:coauthVersionMax="47" xr10:uidLastSave="{00000000-0000-0000-0000-000000000000}"/>
  <bookViews>
    <workbookView xWindow="-96" yWindow="-96" windowWidth="19392" windowHeight="10392" xr2:uid="{211C24CA-974F-4D53-B3C1-D713EF1D579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E2" i="1"/>
  <c r="F2" i="1"/>
  <c r="G10" i="1"/>
  <c r="G8" i="1"/>
  <c r="G9" i="1" s="1"/>
  <c r="G11" i="1" s="1"/>
  <c r="G12" i="1" s="1"/>
  <c r="G7" i="1"/>
  <c r="G6" i="1"/>
  <c r="G5" i="1"/>
</calcChain>
</file>

<file path=xl/sharedStrings.xml><?xml version="1.0" encoding="utf-8"?>
<sst xmlns="http://schemas.openxmlformats.org/spreadsheetml/2006/main" count="26" uniqueCount="25">
  <si>
    <t>Basit gelir-gider tablosu</t>
  </si>
  <si>
    <t>Tarih</t>
  </si>
  <si>
    <t>Kategori</t>
  </si>
  <si>
    <t>Aciklama</t>
  </si>
  <si>
    <t>Gelir</t>
  </si>
  <si>
    <t>Gider</t>
  </si>
  <si>
    <t>Mevcut Tutar</t>
  </si>
  <si>
    <t>Devir</t>
  </si>
  <si>
    <t>Maas</t>
  </si>
  <si>
    <t>Mayis ayindan devir</t>
  </si>
  <si>
    <t>Haziran maasi</t>
  </si>
  <si>
    <t>Market Alisveris</t>
  </si>
  <si>
    <t>Gunluk</t>
  </si>
  <si>
    <t>Yakit</t>
  </si>
  <si>
    <t>Okul</t>
  </si>
  <si>
    <t>Market alisverisi</t>
  </si>
  <si>
    <t>Ek gelir</t>
  </si>
  <si>
    <t>20 lt benzin</t>
  </si>
  <si>
    <t>Kirtasiye</t>
  </si>
  <si>
    <t>Harclik</t>
  </si>
  <si>
    <t>Haftalik alisveris</t>
  </si>
  <si>
    <t>Kira</t>
  </si>
  <si>
    <t>Gelir tutari</t>
  </si>
  <si>
    <t>Gider tutari</t>
  </si>
  <si>
    <t>Mevcut 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</si>
</sst>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₺&quot;* #,##0.00_-;\-&quot;₺&quot;* #,##0.00_-;_-&quot;₺&quot;* &quot;-&quot;??_-;_-@_-"/>
    <numFmt numFmtId="167" formatCode="_-&quot;₺&quot;* #,##0_-;\-&quot;₺&quot;* #,##0_-;_-&quot;₺&quot;* &quot;-&quot;??_-;_-@_-"/>
    <numFmt numFmtId="171" formatCode="&quot;₺&quot;#,##0"/>
  </numFmts>
  <fonts count="4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b/>
      <sz val="20"/>
      <color theme="1"/>
      <name val="Calibri"/>
      <family val="2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1" xfId="0" applyBorder="1"/>
    <xf numFmtId="167" fontId="0" fillId="0" borderId="1" xfId="1" applyNumberFormat="1" applyFont="1" applyBorder="1"/>
    <xf numFmtId="167" fontId="0" fillId="0" borderId="6" xfId="1" applyNumberFormat="1" applyFont="1" applyBorder="1"/>
    <xf numFmtId="14" fontId="0" fillId="0" borderId="7" xfId="0" applyNumberFormat="1" applyBorder="1"/>
    <xf numFmtId="0" fontId="0" fillId="0" borderId="8" xfId="0" applyBorder="1"/>
    <xf numFmtId="167" fontId="0" fillId="0" borderId="8" xfId="1" applyNumberFormat="1" applyFont="1" applyBorder="1"/>
    <xf numFmtId="167" fontId="0" fillId="0" borderId="9" xfId="1" applyNumberFormat="1" applyFont="1" applyBorder="1"/>
    <xf numFmtId="0" fontId="0" fillId="2" borderId="3" xfId="0" applyFill="1" applyBorder="1"/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171" fontId="0" fillId="3" borderId="10" xfId="0" applyNumberFormat="1" applyFill="1" applyBorder="1"/>
    <xf numFmtId="171" fontId="0" fillId="4" borderId="10" xfId="0" applyNumberFormat="1" applyFill="1" applyBorder="1"/>
    <xf numFmtId="167" fontId="0" fillId="5" borderId="10" xfId="0" applyNumberFormat="1" applyFill="1" applyBorder="1"/>
  </cellXfs>
  <cellStyles count="2">
    <cellStyle name="Normal" xfId="0" builtinId="0"/>
    <cellStyle name="ParaBirimi" xfId="1" builtinId="4"/>
  </cellStyles>
  <dxfs count="10"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7" formatCode="_-&quot;₺&quot;* #,##0_-;\-&quot;₺&quot;* #,##0_-;_-&quot;₺&quot;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_-&quot;₺&quot;* #,##0_-;\-&quot;₺&quot;* #,##0_-;_-&quot;₺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_-&quot;₺&quot;* #,##0_-;\-&quot;₺&quot;* #,##0_-;_-&quot;₺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4D969A-2775-45EC-9E7E-60CD4CBE3390}" name="Tablo1" displayName="Tablo1" ref="B4:G12" totalsRowShown="0" headerRowDxfId="1" headerRowBorderDxfId="0" tableBorderDxfId="9" totalsRowBorderDxfId="8">
  <autoFilter ref="B4:G12" xr:uid="{0D4D969A-2775-45EC-9E7E-60CD4CBE3390}"/>
  <tableColumns count="6">
    <tableColumn id="1" xr3:uid="{A7270127-AA01-42EA-A8B8-E67B9EDD3024}" name="Tarih" dataDxfId="7"/>
    <tableColumn id="2" xr3:uid="{48D6FB0B-AC65-43EE-846C-908285E4109D}" name="Kategori" dataDxfId="6"/>
    <tableColumn id="3" xr3:uid="{5EAB5F64-5DB6-4499-982B-BAE6BCD90945}" name="Aciklama" dataDxfId="5"/>
    <tableColumn id="4" xr3:uid="{D826B6E6-8D1C-4E8A-AC51-0C4B84A92DAE}" name="Gelir" dataDxfId="4" dataCellStyle="ParaBirimi"/>
    <tableColumn id="5" xr3:uid="{AB163E51-16F9-49A3-95FB-F3522729FAF1}" name="Gider" dataDxfId="3" dataCellStyle="ParaBirimi"/>
    <tableColumn id="6" xr3:uid="{61572B66-CD2D-4D49-83FA-ECF8FC0898E4}" name="Mevcut Tutar" dataDxfId="2" dataCellStyle="ParaBirimi">
      <calculatedColumnFormula>E5-F5+G4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93AAA-D0AD-412E-A286-E69A2C0D1E1E}">
  <dimension ref="B1:G12"/>
  <sheetViews>
    <sheetView tabSelected="1" zoomScale="85" zoomScaleNormal="85" workbookViewId="0">
      <selection activeCell="B66" sqref="B66"/>
    </sheetView>
  </sheetViews>
  <sheetFormatPr defaultRowHeight="14.4" x14ac:dyDescent="0.55000000000000004"/>
  <cols>
    <col min="2" max="2" width="10.05078125" customWidth="1"/>
    <col min="3" max="4" width="26.3125" customWidth="1"/>
    <col min="5" max="5" width="9.89453125" bestFit="1" customWidth="1"/>
    <col min="6" max="6" width="9.3671875" bestFit="1" customWidth="1"/>
    <col min="7" max="7" width="12.83984375" customWidth="1"/>
  </cols>
  <sheetData>
    <row r="1" spans="2:7" x14ac:dyDescent="0.55000000000000004">
      <c r="B1" s="13" t="s">
        <v>0</v>
      </c>
      <c r="C1" s="13"/>
      <c r="D1" s="13"/>
      <c r="E1" s="14" t="s">
        <v>22</v>
      </c>
      <c r="F1" s="15" t="s">
        <v>23</v>
      </c>
      <c r="G1" s="16" t="s">
        <v>24</v>
      </c>
    </row>
    <row r="2" spans="2:7" x14ac:dyDescent="0.55000000000000004">
      <c r="B2" s="13"/>
      <c r="C2" s="13"/>
      <c r="D2" s="13"/>
      <c r="E2" s="17">
        <f>SUBTOTAL(9,Tablo1[Gelir])</f>
        <v>5000</v>
      </c>
      <c r="F2" s="18">
        <f>SUBTOTAL(9,Tablo1[Gider])</f>
        <v>545</v>
      </c>
      <c r="G2" s="19">
        <f>SUM(Tablo1[Mevcut Tutar])</f>
        <v>30940</v>
      </c>
    </row>
    <row r="4" spans="2:7" x14ac:dyDescent="0.55000000000000004">
      <c r="B4" s="1" t="s">
        <v>1</v>
      </c>
      <c r="C4" s="12" t="s">
        <v>2</v>
      </c>
      <c r="D4" s="2" t="s">
        <v>3</v>
      </c>
      <c r="E4" s="2" t="s">
        <v>4</v>
      </c>
      <c r="F4" s="2" t="s">
        <v>5</v>
      </c>
      <c r="G4" s="3" t="s">
        <v>6</v>
      </c>
    </row>
    <row r="5" spans="2:7" x14ac:dyDescent="0.55000000000000004">
      <c r="B5" s="4">
        <v>44348</v>
      </c>
      <c r="C5" s="5" t="s">
        <v>7</v>
      </c>
      <c r="D5" s="5" t="s">
        <v>9</v>
      </c>
      <c r="E5" s="6">
        <v>1000</v>
      </c>
      <c r="F5" s="6"/>
      <c r="G5" s="7">
        <f>E5-F5</f>
        <v>1000</v>
      </c>
    </row>
    <row r="6" spans="2:7" x14ac:dyDescent="0.55000000000000004">
      <c r="B6" s="4">
        <v>44348</v>
      </c>
      <c r="C6" s="5" t="s">
        <v>8</v>
      </c>
      <c r="D6" s="5" t="s">
        <v>10</v>
      </c>
      <c r="E6" s="6">
        <v>3500</v>
      </c>
      <c r="F6" s="6"/>
      <c r="G6" s="7">
        <f>E6-F6+G5</f>
        <v>4500</v>
      </c>
    </row>
    <row r="7" spans="2:7" x14ac:dyDescent="0.55000000000000004">
      <c r="B7" s="4">
        <v>44349</v>
      </c>
      <c r="C7" s="5" t="s">
        <v>11</v>
      </c>
      <c r="D7" s="5" t="s">
        <v>12</v>
      </c>
      <c r="E7" s="6"/>
      <c r="F7" s="6">
        <v>50</v>
      </c>
      <c r="G7" s="7">
        <f>E7-F7+G6</f>
        <v>4450</v>
      </c>
    </row>
    <row r="8" spans="2:7" x14ac:dyDescent="0.55000000000000004">
      <c r="B8" s="4">
        <v>44350</v>
      </c>
      <c r="C8" s="5" t="s">
        <v>13</v>
      </c>
      <c r="D8" s="5" t="s">
        <v>17</v>
      </c>
      <c r="E8" s="6"/>
      <c r="F8" s="6">
        <v>200</v>
      </c>
      <c r="G8" s="7">
        <f t="shared" ref="G8:G12" si="0">E8-F8+G7</f>
        <v>4250</v>
      </c>
    </row>
    <row r="9" spans="2:7" x14ac:dyDescent="0.55000000000000004">
      <c r="B9" s="4">
        <v>44351</v>
      </c>
      <c r="C9" s="5" t="s">
        <v>14</v>
      </c>
      <c r="D9" s="5" t="s">
        <v>18</v>
      </c>
      <c r="E9" s="6"/>
      <c r="F9" s="6">
        <v>75</v>
      </c>
      <c r="G9" s="7">
        <f t="shared" si="0"/>
        <v>4175</v>
      </c>
    </row>
    <row r="10" spans="2:7" x14ac:dyDescent="0.55000000000000004">
      <c r="B10" s="4">
        <v>44352</v>
      </c>
      <c r="C10" s="5" t="s">
        <v>14</v>
      </c>
      <c r="D10" s="5" t="s">
        <v>19</v>
      </c>
      <c r="E10" s="6"/>
      <c r="F10" s="6">
        <v>20</v>
      </c>
      <c r="G10" s="7">
        <f>E10-F10+G9</f>
        <v>4155</v>
      </c>
    </row>
    <row r="11" spans="2:7" x14ac:dyDescent="0.55000000000000004">
      <c r="B11" s="4">
        <v>44353</v>
      </c>
      <c r="C11" s="5" t="s">
        <v>15</v>
      </c>
      <c r="D11" s="5" t="s">
        <v>20</v>
      </c>
      <c r="E11" s="6"/>
      <c r="F11" s="6">
        <v>200</v>
      </c>
      <c r="G11" s="7">
        <f t="shared" si="0"/>
        <v>3955</v>
      </c>
    </row>
    <row r="12" spans="2:7" x14ac:dyDescent="0.55000000000000004">
      <c r="B12" s="8">
        <v>44354</v>
      </c>
      <c r="C12" s="9" t="s">
        <v>16</v>
      </c>
      <c r="D12" s="9" t="s">
        <v>21</v>
      </c>
      <c r="E12" s="10">
        <v>500</v>
      </c>
      <c r="F12" s="10"/>
      <c r="G12" s="11">
        <f t="shared" si="0"/>
        <v>4455</v>
      </c>
    </row>
  </sheetData>
  <mergeCells count="1">
    <mergeCell ref="B1:D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Asli K</dc:creator>
  <cp:lastModifiedBy>Asli K</cp:lastModifiedBy>
  <dcterms:created xsi:type="dcterms:W3CDTF">2024-02-11T19:26:27Z</dcterms:created>
  <dcterms:modified xsi:type="dcterms:W3CDTF">2024-02-11T20:35:09Z</dcterms:modified>
</cp:coreProperties>
</file>