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ma\"/>
    </mc:Choice>
  </mc:AlternateContent>
  <xr:revisionPtr revIDLastSave="0" documentId="8_{341E74C7-3A8D-4606-AAC5-CFE9CA5A9E28}" xr6:coauthVersionLast="47" xr6:coauthVersionMax="47" xr10:uidLastSave="{00000000-0000-0000-0000-000000000000}"/>
  <bookViews>
    <workbookView xWindow="-120" yWindow="-120" windowWidth="21840" windowHeight="13140" activeTab="2" xr2:uid="{BB41A597-F87D-444E-8869-8D2E78692FA2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H26" i="1"/>
  <c r="G26" i="1"/>
  <c r="F26" i="1"/>
  <c r="E26" i="1"/>
  <c r="D26" i="1"/>
  <c r="B26" i="1"/>
  <c r="C26" i="1"/>
  <c r="H7" i="2"/>
  <c r="H6" i="2"/>
  <c r="N17" i="1"/>
  <c r="N18" i="1"/>
  <c r="N16" i="1"/>
  <c r="M11" i="1"/>
  <c r="P3" i="1"/>
  <c r="M4" i="1"/>
  <c r="F16" i="1"/>
  <c r="F17" i="1"/>
  <c r="F20" i="1" s="1"/>
  <c r="I4" i="1" s="1"/>
  <c r="P2" i="1"/>
  <c r="C23" i="1"/>
  <c r="C22" i="1"/>
  <c r="C21" i="1"/>
  <c r="C20" i="1"/>
  <c r="F19" i="1"/>
  <c r="F18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9" i="1" l="1"/>
  <c r="I17" i="1"/>
  <c r="I15" i="1"/>
  <c r="I13" i="1"/>
  <c r="I11" i="1"/>
  <c r="I9" i="1"/>
  <c r="I7" i="1"/>
  <c r="I5" i="1"/>
  <c r="I3" i="1"/>
  <c r="I2" i="1"/>
  <c r="I18" i="1"/>
  <c r="I16" i="1"/>
  <c r="I14" i="1"/>
  <c r="I12" i="1"/>
  <c r="I10" i="1"/>
  <c r="I8" i="1"/>
  <c r="I6" i="1"/>
</calcChain>
</file>

<file path=xl/sharedStrings.xml><?xml version="1.0" encoding="utf-8"?>
<sst xmlns="http://schemas.openxmlformats.org/spreadsheetml/2006/main" count="186" uniqueCount="134">
  <si>
    <t>Date</t>
  </si>
  <si>
    <t>Type</t>
  </si>
  <si>
    <t>Units sold</t>
  </si>
  <si>
    <t>Price</t>
  </si>
  <si>
    <t>States</t>
  </si>
  <si>
    <t>Revenue</t>
  </si>
  <si>
    <t>SAP Code</t>
  </si>
  <si>
    <t>Store ID</t>
  </si>
  <si>
    <t>A</t>
  </si>
  <si>
    <t>Bangalore</t>
  </si>
  <si>
    <t>A16</t>
  </si>
  <si>
    <t>FG12</t>
  </si>
  <si>
    <t>B</t>
  </si>
  <si>
    <t>Tamil Nadu</t>
  </si>
  <si>
    <t>B12</t>
  </si>
  <si>
    <t>HJI</t>
  </si>
  <si>
    <t>C</t>
  </si>
  <si>
    <t>Madhya Pradesh</t>
  </si>
  <si>
    <t>C26</t>
  </si>
  <si>
    <t>A20</t>
  </si>
  <si>
    <t>D</t>
  </si>
  <si>
    <t>Haryana</t>
  </si>
  <si>
    <t>D18</t>
  </si>
  <si>
    <t>K09</t>
  </si>
  <si>
    <t>E</t>
  </si>
  <si>
    <t>Hyderabad</t>
  </si>
  <si>
    <t>E22</t>
  </si>
  <si>
    <t>F</t>
  </si>
  <si>
    <t>Chennai</t>
  </si>
  <si>
    <t>F13</t>
  </si>
  <si>
    <t>U89</t>
  </si>
  <si>
    <t>G</t>
  </si>
  <si>
    <t>Pune</t>
  </si>
  <si>
    <t>G15</t>
  </si>
  <si>
    <t>H</t>
  </si>
  <si>
    <t>Assam</t>
  </si>
  <si>
    <t>H14</t>
  </si>
  <si>
    <t>I</t>
  </si>
  <si>
    <t>Gurgaon</t>
  </si>
  <si>
    <t>I27</t>
  </si>
  <si>
    <t>J</t>
  </si>
  <si>
    <t>Varanasi</t>
  </si>
  <si>
    <t>J29</t>
  </si>
  <si>
    <t>K</t>
  </si>
  <si>
    <t>Mumbai</t>
  </si>
  <si>
    <t>K28</t>
  </si>
  <si>
    <t>P91</t>
  </si>
  <si>
    <t>L</t>
  </si>
  <si>
    <t>Punjab</t>
  </si>
  <si>
    <t>L17</t>
  </si>
  <si>
    <t>M</t>
  </si>
  <si>
    <t>Rajasthan</t>
  </si>
  <si>
    <t>M23</t>
  </si>
  <si>
    <t>N</t>
  </si>
  <si>
    <t>Kanpur</t>
  </si>
  <si>
    <t>N25</t>
  </si>
  <si>
    <t>O</t>
  </si>
  <si>
    <t>Gujrat</t>
  </si>
  <si>
    <t>O20</t>
  </si>
  <si>
    <t>P</t>
  </si>
  <si>
    <t>Trichi</t>
  </si>
  <si>
    <t>P24</t>
  </si>
  <si>
    <t>Q</t>
  </si>
  <si>
    <t>Delhi</t>
  </si>
  <si>
    <t>Q19</t>
  </si>
  <si>
    <t>R</t>
  </si>
  <si>
    <t>Kolkata</t>
  </si>
  <si>
    <t>R21</t>
  </si>
  <si>
    <t>Laptop brand</t>
  </si>
  <si>
    <t>Mode</t>
  </si>
  <si>
    <t>Card</t>
  </si>
  <si>
    <t>HP</t>
  </si>
  <si>
    <t xml:space="preserve">Online </t>
  </si>
  <si>
    <t>Credit</t>
  </si>
  <si>
    <t>Lennovo</t>
  </si>
  <si>
    <t>Debit</t>
  </si>
  <si>
    <t>Toshiba</t>
  </si>
  <si>
    <t>Offline</t>
  </si>
  <si>
    <t>Apple</t>
  </si>
  <si>
    <t>Dell</t>
  </si>
  <si>
    <t>Acer</t>
  </si>
  <si>
    <t>HCL</t>
  </si>
  <si>
    <t>Sony</t>
  </si>
  <si>
    <t>Panasonic</t>
  </si>
  <si>
    <t>Samsung</t>
  </si>
  <si>
    <t>LG</t>
  </si>
  <si>
    <t>Micromax</t>
  </si>
  <si>
    <t>XIAOMI</t>
  </si>
  <si>
    <t>ASUS</t>
  </si>
  <si>
    <t>Sort</t>
  </si>
  <si>
    <t>Filter</t>
  </si>
  <si>
    <t>Assign the data type to as many attributes as possible</t>
  </si>
  <si>
    <t>Ways to autofill the text</t>
  </si>
  <si>
    <t>Day 1</t>
  </si>
  <si>
    <t>Day 2</t>
  </si>
  <si>
    <t>Ways to select the range</t>
  </si>
  <si>
    <t>Formulas:</t>
  </si>
  <si>
    <t>sum()</t>
  </si>
  <si>
    <t>cell*cell</t>
  </si>
  <si>
    <t>min()</t>
  </si>
  <si>
    <t>max()</t>
  </si>
  <si>
    <t>average()</t>
  </si>
  <si>
    <t>Height and width of the cell</t>
  </si>
  <si>
    <t>4. Manually + cntrl + manually</t>
  </si>
  <si>
    <t>3. cntrl + shift + arrow</t>
  </si>
  <si>
    <t>2. Shift</t>
  </si>
  <si>
    <t>1. Manually</t>
  </si>
  <si>
    <t>Selecting the data</t>
  </si>
  <si>
    <t>4.Microsoft Excel</t>
  </si>
  <si>
    <t>3. SPSS(statistical package of socoal sciences)</t>
  </si>
  <si>
    <t>2. Alteryx</t>
  </si>
  <si>
    <t>1. Python</t>
  </si>
  <si>
    <t>Tools of Data analytics</t>
  </si>
  <si>
    <t>Increasing and decreasing the zero after point(decimal)</t>
  </si>
  <si>
    <t>Revenue Percentage</t>
  </si>
  <si>
    <t>Locking the cell value</t>
  </si>
  <si>
    <t>f4</t>
  </si>
  <si>
    <t>percentage : any cell divided by sum of all the cells</t>
  </si>
  <si>
    <t>Index and Match</t>
  </si>
  <si>
    <t>Row</t>
  </si>
  <si>
    <t>Column</t>
  </si>
  <si>
    <t>TYPE</t>
  </si>
  <si>
    <t>index and match</t>
  </si>
  <si>
    <t>Concatenate</t>
  </si>
  <si>
    <t>xyz</t>
  </si>
  <si>
    <t>abc</t>
  </si>
  <si>
    <t>pqr</t>
  </si>
  <si>
    <t>concatenate</t>
  </si>
  <si>
    <t>counta</t>
  </si>
  <si>
    <t>countblank</t>
  </si>
  <si>
    <t>VLOOKUP</t>
  </si>
  <si>
    <t xml:space="preserve">Vlookup </t>
  </si>
  <si>
    <t xml:space="preserve"> </t>
  </si>
  <si>
    <t>Vlookup works ffrom left 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</si>
</sst>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$-409]#,##0"/>
    <numFmt numFmtId="166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ont="1"/>
    <xf numFmtId="0" fontId="0" fillId="3" borderId="2" xfId="0" applyFill="1" applyBorder="1"/>
    <xf numFmtId="0" fontId="1" fillId="2" borderId="2" xfId="0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10" fontId="0" fillId="3" borderId="2" xfId="0" applyNumberFormat="1" applyFill="1" applyBorder="1"/>
    <xf numFmtId="0" fontId="0" fillId="0" borderId="2" xfId="0" applyBorder="1"/>
    <xf numFmtId="164" fontId="0" fillId="0" borderId="2" xfId="0" applyNumberFormat="1" applyBorder="1"/>
    <xf numFmtId="0" fontId="0" fillId="0" borderId="4" xfId="0" applyBorder="1"/>
    <xf numFmtId="0" fontId="0" fillId="0" borderId="0" xfId="0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3" xfId="0" applyBorder="1"/>
    <xf numFmtId="165" fontId="0" fillId="0" borderId="3" xfId="0" applyNumberFormat="1" applyBorder="1"/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6" fontId="0" fillId="0" borderId="2" xfId="0" applyNumberFormat="1" applyBorder="1"/>
    <xf numFmtId="10" fontId="0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279D-B666-4F2D-AF12-1331E9FB0F8B}">
  <dimension ref="A1:P2690"/>
  <sheetViews>
    <sheetView workbookViewId="0">
      <selection activeCell="I20" sqref="I20"/>
    </sheetView>
  </sheetViews>
  <sheetFormatPr defaultRowHeight="15" x14ac:dyDescent="0.25"/>
  <cols>
    <col min="1" max="1" width="19.85546875" customWidth="1"/>
    <col min="3" max="3" width="10.5703125" customWidth="1"/>
    <col min="5" max="5" width="16.140625" customWidth="1"/>
    <col min="6" max="6" width="10.7109375" customWidth="1"/>
    <col min="7" max="7" width="10.28515625" customWidth="1"/>
    <col min="8" max="8" width="10.140625" customWidth="1"/>
    <col min="9" max="9" width="20.5703125" customWidth="1"/>
    <col min="10" max="10" width="9.140625" customWidth="1"/>
    <col min="14" max="14" width="9.140625" customWidth="1"/>
    <col min="17" max="17" width="9.140625" customWidth="1"/>
  </cols>
  <sheetData>
    <row r="1" spans="1:16" x14ac:dyDescent="0.25">
      <c r="A1" s="20" t="s">
        <v>0</v>
      </c>
      <c r="B1" s="6" t="s">
        <v>1</v>
      </c>
      <c r="C1" s="6" t="s">
        <v>2</v>
      </c>
      <c r="D1" s="21" t="s">
        <v>3</v>
      </c>
      <c r="E1" s="6" t="s">
        <v>4</v>
      </c>
      <c r="F1" s="21" t="s">
        <v>5</v>
      </c>
      <c r="G1" s="6" t="s">
        <v>6</v>
      </c>
      <c r="H1" s="21" t="s">
        <v>7</v>
      </c>
      <c r="I1" s="7" t="s">
        <v>114</v>
      </c>
    </row>
    <row r="2" spans="1:16" x14ac:dyDescent="0.25">
      <c r="A2" s="22">
        <v>44521</v>
      </c>
      <c r="B2" s="23" t="s">
        <v>8</v>
      </c>
      <c r="C2" s="23">
        <v>12</v>
      </c>
      <c r="D2" s="24">
        <v>23</v>
      </c>
      <c r="E2" s="23" t="s">
        <v>9</v>
      </c>
      <c r="F2" s="24">
        <f t="shared" ref="F2:F19" si="0">C2*D2</f>
        <v>276</v>
      </c>
      <c r="G2" s="5" t="s">
        <v>10</v>
      </c>
      <c r="H2" s="5" t="s">
        <v>11</v>
      </c>
      <c r="I2" s="8">
        <f>F2/$F$20</f>
        <v>1.835472501163796E-2</v>
      </c>
      <c r="L2" s="9" t="s">
        <v>118</v>
      </c>
      <c r="M2" s="9"/>
      <c r="N2" s="9"/>
      <c r="O2" s="9" t="s">
        <v>119</v>
      </c>
      <c r="P2" s="9">
        <f>MATCH(L4,B1:B19,0)</f>
        <v>15</v>
      </c>
    </row>
    <row r="3" spans="1:16" ht="15.75" customHeight="1" x14ac:dyDescent="0.25">
      <c r="A3" s="22">
        <v>44522</v>
      </c>
      <c r="B3" s="23" t="s">
        <v>12</v>
      </c>
      <c r="C3" s="23">
        <v>3</v>
      </c>
      <c r="D3" s="24">
        <v>44</v>
      </c>
      <c r="E3" s="23" t="s">
        <v>13</v>
      </c>
      <c r="F3" s="24">
        <f t="shared" si="0"/>
        <v>132</v>
      </c>
      <c r="G3" s="5" t="s">
        <v>14</v>
      </c>
      <c r="H3" s="5" t="s">
        <v>15</v>
      </c>
      <c r="I3" s="8">
        <f t="shared" ref="I3:I19" si="1">F3/$F$20</f>
        <v>8.778346744696415E-3</v>
      </c>
      <c r="L3" s="9" t="s">
        <v>1</v>
      </c>
      <c r="M3" s="9" t="s">
        <v>7</v>
      </c>
      <c r="N3" s="9"/>
      <c r="O3" s="9" t="s">
        <v>120</v>
      </c>
      <c r="P3" s="9">
        <f>MATCH(M3,A1:I1,0)</f>
        <v>8</v>
      </c>
    </row>
    <row r="4" spans="1:16" ht="15.75" customHeight="1" x14ac:dyDescent="0.25">
      <c r="A4" s="22">
        <v>44523</v>
      </c>
      <c r="B4" s="23" t="s">
        <v>16</v>
      </c>
      <c r="C4" s="23">
        <v>45</v>
      </c>
      <c r="D4" s="24">
        <v>55</v>
      </c>
      <c r="E4" s="23" t="s">
        <v>17</v>
      </c>
      <c r="F4" s="24">
        <f t="shared" si="0"/>
        <v>2475</v>
      </c>
      <c r="G4" s="5" t="s">
        <v>18</v>
      </c>
      <c r="H4" s="5" t="s">
        <v>19</v>
      </c>
      <c r="I4" s="8">
        <f t="shared" si="1"/>
        <v>0.1645940014630578</v>
      </c>
      <c r="L4" s="9" t="s">
        <v>53</v>
      </c>
      <c r="M4" s="9" t="str">
        <f>INDEX($A$1:I19,P2,7)</f>
        <v>N25</v>
      </c>
      <c r="N4" s="9"/>
      <c r="O4" s="9"/>
      <c r="P4" s="9"/>
    </row>
    <row r="5" spans="1:16" ht="15.75" customHeight="1" x14ac:dyDescent="0.25">
      <c r="A5" s="22">
        <v>44524</v>
      </c>
      <c r="B5" s="23" t="s">
        <v>20</v>
      </c>
      <c r="C5" s="23">
        <v>12</v>
      </c>
      <c r="D5" s="24">
        <v>66</v>
      </c>
      <c r="E5" s="23" t="s">
        <v>21</v>
      </c>
      <c r="F5" s="24">
        <f t="shared" si="0"/>
        <v>792</v>
      </c>
      <c r="G5" s="5" t="s">
        <v>22</v>
      </c>
      <c r="H5" s="5" t="s">
        <v>23</v>
      </c>
      <c r="I5" s="8">
        <f t="shared" si="1"/>
        <v>5.267008046817849E-2</v>
      </c>
    </row>
    <row r="6" spans="1:16" x14ac:dyDescent="0.25">
      <c r="A6" s="22">
        <v>44525</v>
      </c>
      <c r="B6" s="23" t="s">
        <v>24</v>
      </c>
      <c r="C6" s="23">
        <v>11</v>
      </c>
      <c r="D6" s="24">
        <v>98</v>
      </c>
      <c r="E6" s="23" t="s">
        <v>25</v>
      </c>
      <c r="F6" s="24">
        <f t="shared" si="0"/>
        <v>1078</v>
      </c>
      <c r="G6" s="5" t="s">
        <v>26</v>
      </c>
      <c r="H6" s="5" t="s">
        <v>15</v>
      </c>
      <c r="I6" s="8">
        <f t="shared" si="1"/>
        <v>7.1689831748354055E-2</v>
      </c>
    </row>
    <row r="7" spans="1:16" x14ac:dyDescent="0.25">
      <c r="A7" s="22">
        <v>44526</v>
      </c>
      <c r="B7" s="23" t="s">
        <v>27</v>
      </c>
      <c r="C7" s="23">
        <v>23</v>
      </c>
      <c r="D7" s="24">
        <v>12</v>
      </c>
      <c r="E7" s="23" t="s">
        <v>28</v>
      </c>
      <c r="F7" s="24">
        <f t="shared" si="0"/>
        <v>276</v>
      </c>
      <c r="G7" s="5" t="s">
        <v>29</v>
      </c>
      <c r="H7" s="5" t="s">
        <v>30</v>
      </c>
      <c r="I7" s="8">
        <f t="shared" si="1"/>
        <v>1.835472501163796E-2</v>
      </c>
    </row>
    <row r="8" spans="1:16" x14ac:dyDescent="0.25">
      <c r="A8" s="22">
        <v>44527</v>
      </c>
      <c r="B8" s="23" t="s">
        <v>31</v>
      </c>
      <c r="C8" s="23">
        <v>7</v>
      </c>
      <c r="D8" s="24">
        <v>34</v>
      </c>
      <c r="E8" s="23" t="s">
        <v>32</v>
      </c>
      <c r="F8" s="24">
        <f t="shared" si="0"/>
        <v>238</v>
      </c>
      <c r="G8" s="5" t="s">
        <v>33</v>
      </c>
      <c r="H8" s="5" t="s">
        <v>11</v>
      </c>
      <c r="I8" s="8">
        <f t="shared" si="1"/>
        <v>1.5827625191195051E-2</v>
      </c>
    </row>
    <row r="9" spans="1:16" x14ac:dyDescent="0.25">
      <c r="A9" s="22">
        <v>44528</v>
      </c>
      <c r="B9" s="23" t="s">
        <v>34</v>
      </c>
      <c r="C9" s="23">
        <v>19</v>
      </c>
      <c r="D9" s="24">
        <v>45</v>
      </c>
      <c r="E9" s="23" t="s">
        <v>35</v>
      </c>
      <c r="F9" s="24">
        <f t="shared" si="0"/>
        <v>855</v>
      </c>
      <c r="G9" s="5" t="s">
        <v>36</v>
      </c>
      <c r="H9" s="5" t="s">
        <v>19</v>
      </c>
      <c r="I9" s="8">
        <f t="shared" si="1"/>
        <v>5.6859745959965416E-2</v>
      </c>
      <c r="L9" s="9" t="s">
        <v>118</v>
      </c>
      <c r="M9" s="9"/>
    </row>
    <row r="10" spans="1:16" x14ac:dyDescent="0.25">
      <c r="A10" s="22">
        <v>44529</v>
      </c>
      <c r="B10" s="23" t="s">
        <v>37</v>
      </c>
      <c r="C10" s="23">
        <v>10</v>
      </c>
      <c r="D10" s="24">
        <v>23</v>
      </c>
      <c r="E10" s="23" t="s">
        <v>38</v>
      </c>
      <c r="F10" s="24">
        <f t="shared" si="0"/>
        <v>230</v>
      </c>
      <c r="G10" s="5" t="s">
        <v>39</v>
      </c>
      <c r="H10" s="5" t="s">
        <v>23</v>
      </c>
      <c r="I10" s="8">
        <f t="shared" si="1"/>
        <v>1.5295604176364967E-2</v>
      </c>
      <c r="J10" s="1"/>
      <c r="L10" s="9" t="s">
        <v>121</v>
      </c>
      <c r="M10" s="9" t="s">
        <v>7</v>
      </c>
    </row>
    <row r="11" spans="1:16" x14ac:dyDescent="0.25">
      <c r="A11" s="22">
        <v>44530</v>
      </c>
      <c r="B11" s="23" t="s">
        <v>40</v>
      </c>
      <c r="C11" s="23">
        <v>10</v>
      </c>
      <c r="D11" s="24">
        <v>9</v>
      </c>
      <c r="E11" s="23" t="s">
        <v>41</v>
      </c>
      <c r="F11" s="24">
        <f t="shared" si="0"/>
        <v>90</v>
      </c>
      <c r="G11" s="5" t="s">
        <v>42</v>
      </c>
      <c r="H11" s="5" t="s">
        <v>19</v>
      </c>
      <c r="I11" s="8">
        <f t="shared" si="1"/>
        <v>5.9852364168384653E-3</v>
      </c>
      <c r="J11" s="1"/>
      <c r="L11" s="9" t="s">
        <v>8</v>
      </c>
      <c r="M11" s="9" t="str">
        <f>INDEX(A1:I19,MATCH(L11,B1:B19,0),MATCH(M10,A1:I1,0))</f>
        <v>FG12</v>
      </c>
    </row>
    <row r="12" spans="1:16" x14ac:dyDescent="0.25">
      <c r="A12" s="22">
        <v>44531</v>
      </c>
      <c r="B12" s="23" t="s">
        <v>43</v>
      </c>
      <c r="C12" s="23">
        <v>4</v>
      </c>
      <c r="D12" s="24">
        <v>78</v>
      </c>
      <c r="E12" s="23" t="s">
        <v>44</v>
      </c>
      <c r="F12" s="24">
        <f t="shared" si="0"/>
        <v>312</v>
      </c>
      <c r="G12" s="5" t="s">
        <v>45</v>
      </c>
      <c r="H12" s="5" t="s">
        <v>46</v>
      </c>
      <c r="I12" s="8">
        <f t="shared" si="1"/>
        <v>2.0748819578373347E-2</v>
      </c>
      <c r="J12" s="1"/>
      <c r="N12" s="1"/>
    </row>
    <row r="13" spans="1:16" x14ac:dyDescent="0.25">
      <c r="A13" s="22">
        <v>44532</v>
      </c>
      <c r="B13" s="23" t="s">
        <v>47</v>
      </c>
      <c r="C13" s="23">
        <v>22</v>
      </c>
      <c r="D13" s="24">
        <v>89</v>
      </c>
      <c r="E13" s="23" t="s">
        <v>48</v>
      </c>
      <c r="F13" s="24">
        <f t="shared" si="0"/>
        <v>1958</v>
      </c>
      <c r="G13" s="5" t="s">
        <v>49</v>
      </c>
      <c r="H13" s="5" t="s">
        <v>23</v>
      </c>
      <c r="I13" s="8">
        <f t="shared" si="1"/>
        <v>0.1302121433796635</v>
      </c>
      <c r="J13" s="1"/>
      <c r="N13" s="1"/>
    </row>
    <row r="14" spans="1:16" x14ac:dyDescent="0.25">
      <c r="A14" s="22">
        <v>44533</v>
      </c>
      <c r="B14" s="23" t="s">
        <v>50</v>
      </c>
      <c r="C14" s="23">
        <v>20</v>
      </c>
      <c r="D14" s="24">
        <v>11</v>
      </c>
      <c r="E14" s="23" t="s">
        <v>51</v>
      </c>
      <c r="F14" s="24">
        <f t="shared" si="0"/>
        <v>220</v>
      </c>
      <c r="G14" s="5" t="s">
        <v>52</v>
      </c>
      <c r="H14" s="5" t="s">
        <v>15</v>
      </c>
      <c r="I14" s="8">
        <f t="shared" si="1"/>
        <v>1.4630577907827359E-2</v>
      </c>
      <c r="J14" s="1"/>
      <c r="N14" s="1"/>
    </row>
    <row r="15" spans="1:16" x14ac:dyDescent="0.25">
      <c r="A15" s="22">
        <v>44534</v>
      </c>
      <c r="B15" s="23" t="s">
        <v>53</v>
      </c>
      <c r="C15" s="23">
        <v>45</v>
      </c>
      <c r="D15" s="24">
        <v>23</v>
      </c>
      <c r="E15" s="23" t="s">
        <v>54</v>
      </c>
      <c r="F15" s="24">
        <f t="shared" si="0"/>
        <v>1035</v>
      </c>
      <c r="G15" s="5" t="s">
        <v>55</v>
      </c>
      <c r="H15" s="5" t="s">
        <v>46</v>
      </c>
      <c r="I15" s="8">
        <f t="shared" si="1"/>
        <v>6.8830218793642345E-2</v>
      </c>
      <c r="J15" s="1"/>
      <c r="L15" s="9" t="s">
        <v>123</v>
      </c>
      <c r="M15" s="9"/>
      <c r="N15" s="10"/>
    </row>
    <row r="16" spans="1:16" x14ac:dyDescent="0.25">
      <c r="A16" s="22">
        <v>44535</v>
      </c>
      <c r="B16" s="23" t="s">
        <v>56</v>
      </c>
      <c r="C16" s="23">
        <v>15</v>
      </c>
      <c r="D16" s="24">
        <v>34</v>
      </c>
      <c r="E16" s="23" t="s">
        <v>57</v>
      </c>
      <c r="F16" s="24">
        <f t="shared" si="0"/>
        <v>510</v>
      </c>
      <c r="G16" s="5" t="s">
        <v>58</v>
      </c>
      <c r="H16" s="5" t="s">
        <v>30</v>
      </c>
      <c r="I16" s="8">
        <f t="shared" si="1"/>
        <v>3.391633969541797E-2</v>
      </c>
      <c r="J16" s="1"/>
      <c r="L16" s="9" t="s">
        <v>124</v>
      </c>
      <c r="M16" s="9">
        <v>5</v>
      </c>
      <c r="N16" s="10" t="str">
        <f>CONCATENATE(L16,M16)</f>
        <v>xyz5</v>
      </c>
    </row>
    <row r="17" spans="1:14" x14ac:dyDescent="0.25">
      <c r="A17" s="22">
        <v>44536</v>
      </c>
      <c r="B17" s="23" t="s">
        <v>59</v>
      </c>
      <c r="C17" s="23">
        <v>16</v>
      </c>
      <c r="D17" s="24">
        <v>78</v>
      </c>
      <c r="E17" s="23" t="s">
        <v>60</v>
      </c>
      <c r="F17" s="24">
        <f t="shared" si="0"/>
        <v>1248</v>
      </c>
      <c r="G17" s="5" t="s">
        <v>61</v>
      </c>
      <c r="H17" s="5" t="s">
        <v>11</v>
      </c>
      <c r="I17" s="8">
        <f t="shared" si="1"/>
        <v>8.299527831349339E-2</v>
      </c>
      <c r="J17" s="1"/>
      <c r="L17" s="9" t="s">
        <v>125</v>
      </c>
      <c r="M17" s="11">
        <v>64</v>
      </c>
      <c r="N17" s="10" t="str">
        <f>CONCATENATE(L17,M17)</f>
        <v>abc64</v>
      </c>
    </row>
    <row r="18" spans="1:14" x14ac:dyDescent="0.25">
      <c r="A18" s="22">
        <v>44537</v>
      </c>
      <c r="B18" s="23" t="s">
        <v>62</v>
      </c>
      <c r="C18" s="23">
        <v>17</v>
      </c>
      <c r="D18" s="24">
        <v>90</v>
      </c>
      <c r="E18" s="23" t="s">
        <v>63</v>
      </c>
      <c r="F18" s="24">
        <f t="shared" si="0"/>
        <v>1530</v>
      </c>
      <c r="G18" s="5" t="s">
        <v>64</v>
      </c>
      <c r="H18" s="5" t="s">
        <v>46</v>
      </c>
      <c r="I18" s="8">
        <f t="shared" si="1"/>
        <v>0.1017490190862539</v>
      </c>
      <c r="J18" s="1"/>
      <c r="L18" s="9" t="s">
        <v>126</v>
      </c>
      <c r="M18" s="11">
        <v>46</v>
      </c>
      <c r="N18" s="10" t="str">
        <f>CONCATENATE(L18,M18)</f>
        <v>pqr46</v>
      </c>
    </row>
    <row r="19" spans="1:14" x14ac:dyDescent="0.25">
      <c r="A19" s="22">
        <v>44538</v>
      </c>
      <c r="B19" s="23" t="s">
        <v>65</v>
      </c>
      <c r="C19" s="23">
        <v>18</v>
      </c>
      <c r="D19" s="24">
        <v>99</v>
      </c>
      <c r="E19" s="23" t="s">
        <v>66</v>
      </c>
      <c r="F19" s="24">
        <f t="shared" si="0"/>
        <v>1782</v>
      </c>
      <c r="G19" s="5" t="s">
        <v>67</v>
      </c>
      <c r="H19" s="5" t="s">
        <v>30</v>
      </c>
      <c r="I19" s="8">
        <f t="shared" si="1"/>
        <v>0.11850768105340161</v>
      </c>
      <c r="J19" s="1"/>
      <c r="N19" s="1"/>
    </row>
    <row r="20" spans="1:14" x14ac:dyDescent="0.25">
      <c r="B20" s="4"/>
      <c r="C20" s="18">
        <f>SUM(C2:C19)</f>
        <v>309</v>
      </c>
      <c r="F20" s="19">
        <f>SUM(F2:F19)</f>
        <v>15037</v>
      </c>
      <c r="J20" s="1"/>
      <c r="N20" s="1"/>
    </row>
    <row r="21" spans="1:14" x14ac:dyDescent="0.25">
      <c r="C21" s="9">
        <f>MIN(C2:C19)</f>
        <v>3</v>
      </c>
      <c r="J21" s="1"/>
      <c r="N21" s="1"/>
    </row>
    <row r="22" spans="1:14" x14ac:dyDescent="0.25">
      <c r="C22" s="9">
        <f>MAX(C2:C19)</f>
        <v>45</v>
      </c>
      <c r="J22" s="1"/>
      <c r="N22" s="1"/>
    </row>
    <row r="23" spans="1:14" x14ac:dyDescent="0.25">
      <c r="C23" s="9">
        <f>AVERAGE(C2:C19)</f>
        <v>17.166666666666668</v>
      </c>
      <c r="J23" s="1"/>
      <c r="N23" s="1"/>
    </row>
    <row r="24" spans="1:14" x14ac:dyDescent="0.25">
      <c r="J24" s="1"/>
      <c r="N24" s="1"/>
    </row>
    <row r="25" spans="1:14" x14ac:dyDescent="0.25">
      <c r="A25" s="9" t="s">
        <v>130</v>
      </c>
      <c r="B25" s="6" t="s">
        <v>1</v>
      </c>
      <c r="C25" s="6" t="s">
        <v>2</v>
      </c>
      <c r="D25" s="21" t="s">
        <v>3</v>
      </c>
      <c r="E25" s="6" t="s">
        <v>4</v>
      </c>
      <c r="F25" s="21" t="s">
        <v>5</v>
      </c>
      <c r="G25" s="6" t="s">
        <v>6</v>
      </c>
      <c r="H25" s="21" t="s">
        <v>7</v>
      </c>
      <c r="I25" s="7" t="s">
        <v>114</v>
      </c>
      <c r="J25" s="1"/>
      <c r="N25" s="1"/>
    </row>
    <row r="26" spans="1:14" x14ac:dyDescent="0.25">
      <c r="A26" s="22">
        <v>44538</v>
      </c>
      <c r="B26" s="9" t="str">
        <f>VLOOKUP(A26,A1:I19,2,0)</f>
        <v>R</v>
      </c>
      <c r="C26" s="9">
        <f>VLOOKUP(A26,A1:I19,3,0)</f>
        <v>18</v>
      </c>
      <c r="D26" s="25">
        <f>VLOOKUP(A26,A1:I19,4,0)</f>
        <v>99</v>
      </c>
      <c r="E26" s="9" t="str">
        <f>VLOOKUP(A26,A1:I19,5,0)</f>
        <v>Kolkata</v>
      </c>
      <c r="F26" s="25">
        <f>VLOOKUP(A26,A1:I19,6,0)</f>
        <v>1782</v>
      </c>
      <c r="G26" s="9" t="str">
        <f>VLOOKUP(A26,A1:I19,7,0)</f>
        <v>R21</v>
      </c>
      <c r="H26" s="9" t="str">
        <f>VLOOKUP(A26,A1:I19,8,0)</f>
        <v>U89</v>
      </c>
      <c r="I26" s="26">
        <f>VLOOKUP(A26,A1:I19,9,0)</f>
        <v>0.11850768105340161</v>
      </c>
      <c r="J26" s="1"/>
      <c r="N26" s="1"/>
    </row>
    <row r="27" spans="1:14" x14ac:dyDescent="0.25">
      <c r="J27" s="1"/>
      <c r="N27" s="1"/>
    </row>
    <row r="28" spans="1:14" x14ac:dyDescent="0.25">
      <c r="J28" s="1"/>
      <c r="N28" s="1"/>
    </row>
    <row r="29" spans="1:14" x14ac:dyDescent="0.25">
      <c r="J29" s="1"/>
      <c r="N29" s="1"/>
    </row>
    <row r="30" spans="1:14" x14ac:dyDescent="0.25">
      <c r="J30" s="1"/>
      <c r="N30" s="1"/>
    </row>
    <row r="31" spans="1:14" x14ac:dyDescent="0.25">
      <c r="J31" s="1"/>
      <c r="N31" s="1"/>
    </row>
    <row r="32" spans="1:14" x14ac:dyDescent="0.25">
      <c r="J32" s="1"/>
      <c r="N32" s="1"/>
    </row>
    <row r="33" spans="10:14" x14ac:dyDescent="0.25">
      <c r="J33" s="1"/>
      <c r="N33" s="1"/>
    </row>
    <row r="34" spans="10:14" x14ac:dyDescent="0.25">
      <c r="J34" s="1"/>
      <c r="N34" s="1"/>
    </row>
    <row r="35" spans="10:14" x14ac:dyDescent="0.25">
      <c r="J35" s="1"/>
      <c r="N35" s="1"/>
    </row>
    <row r="36" spans="10:14" x14ac:dyDescent="0.25">
      <c r="J36" s="1"/>
      <c r="N36" s="1"/>
    </row>
    <row r="37" spans="10:14" x14ac:dyDescent="0.25">
      <c r="J37" s="1"/>
      <c r="N37" s="1"/>
    </row>
    <row r="38" spans="10:14" x14ac:dyDescent="0.25">
      <c r="J38" s="1"/>
      <c r="N38" s="1"/>
    </row>
    <row r="39" spans="10:14" x14ac:dyDescent="0.25">
      <c r="J39" s="1"/>
      <c r="N39" s="1"/>
    </row>
    <row r="40" spans="10:14" x14ac:dyDescent="0.25">
      <c r="J40" s="1"/>
      <c r="N40" s="1"/>
    </row>
    <row r="41" spans="10:14" x14ac:dyDescent="0.25">
      <c r="J41" s="1"/>
      <c r="N41" s="1"/>
    </row>
    <row r="42" spans="10:14" x14ac:dyDescent="0.25">
      <c r="J42" s="1"/>
      <c r="N42" s="1"/>
    </row>
    <row r="43" spans="10:14" x14ac:dyDescent="0.25">
      <c r="J43" s="1"/>
      <c r="N43" s="1"/>
    </row>
    <row r="44" spans="10:14" x14ac:dyDescent="0.25">
      <c r="J44" s="1"/>
      <c r="N44" s="1"/>
    </row>
    <row r="45" spans="10:14" x14ac:dyDescent="0.25">
      <c r="J45" s="1"/>
      <c r="N45" s="1"/>
    </row>
    <row r="46" spans="10:14" x14ac:dyDescent="0.25">
      <c r="J46" s="1"/>
      <c r="N46" s="1"/>
    </row>
    <row r="47" spans="10:14" x14ac:dyDescent="0.25">
      <c r="J47" s="1"/>
      <c r="N47" s="1"/>
    </row>
    <row r="48" spans="10:14" x14ac:dyDescent="0.25">
      <c r="J48" s="1"/>
      <c r="N48" s="1"/>
    </row>
    <row r="49" spans="10:14" x14ac:dyDescent="0.25">
      <c r="J49" s="1"/>
      <c r="N49" s="1"/>
    </row>
    <row r="50" spans="10:14" x14ac:dyDescent="0.25">
      <c r="J50" s="1"/>
      <c r="N50" s="1"/>
    </row>
    <row r="51" spans="10:14" x14ac:dyDescent="0.25">
      <c r="J51" s="1"/>
      <c r="N51" s="1"/>
    </row>
    <row r="52" spans="10:14" x14ac:dyDescent="0.25">
      <c r="J52" s="1"/>
      <c r="N52" s="1"/>
    </row>
    <row r="53" spans="10:14" x14ac:dyDescent="0.25">
      <c r="J53" s="1"/>
      <c r="N53" s="1"/>
    </row>
    <row r="54" spans="10:14" x14ac:dyDescent="0.25">
      <c r="J54" s="1"/>
      <c r="N54" s="1"/>
    </row>
    <row r="55" spans="10:14" x14ac:dyDescent="0.25">
      <c r="J55" s="1"/>
      <c r="N55" s="1"/>
    </row>
    <row r="56" spans="10:14" x14ac:dyDescent="0.25">
      <c r="J56" s="1"/>
      <c r="N56" s="1"/>
    </row>
    <row r="57" spans="10:14" x14ac:dyDescent="0.25">
      <c r="J57" s="1"/>
      <c r="N57" s="1"/>
    </row>
    <row r="58" spans="10:14" x14ac:dyDescent="0.25">
      <c r="J58" s="1"/>
      <c r="N58" s="1"/>
    </row>
    <row r="59" spans="10:14" x14ac:dyDescent="0.25">
      <c r="J59" s="1"/>
      <c r="N59" s="1"/>
    </row>
    <row r="60" spans="10:14" x14ac:dyDescent="0.25">
      <c r="J60" s="1"/>
      <c r="N60" s="1"/>
    </row>
    <row r="61" spans="10:14" x14ac:dyDescent="0.25">
      <c r="J61" s="1"/>
      <c r="N61" s="1"/>
    </row>
    <row r="62" spans="10:14" x14ac:dyDescent="0.25">
      <c r="J62" s="1"/>
      <c r="N62" s="1"/>
    </row>
    <row r="63" spans="10:14" x14ac:dyDescent="0.25">
      <c r="J63" s="1"/>
      <c r="N63" s="1"/>
    </row>
    <row r="64" spans="10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N101" s="1"/>
    </row>
    <row r="102" spans="10:14" x14ac:dyDescent="0.25">
      <c r="N102" s="1"/>
    </row>
    <row r="103" spans="10:14" x14ac:dyDescent="0.25">
      <c r="N103" s="1"/>
    </row>
    <row r="104" spans="10:14" x14ac:dyDescent="0.25">
      <c r="N104" s="1"/>
    </row>
    <row r="105" spans="10:14" x14ac:dyDescent="0.25">
      <c r="N105" s="1"/>
    </row>
    <row r="106" spans="10:14" x14ac:dyDescent="0.25">
      <c r="N106" s="1"/>
    </row>
    <row r="107" spans="10:14" x14ac:dyDescent="0.25">
      <c r="N107" s="1"/>
    </row>
    <row r="108" spans="10:14" x14ac:dyDescent="0.25">
      <c r="N108" s="1"/>
    </row>
    <row r="109" spans="10:14" x14ac:dyDescent="0.25">
      <c r="N109" s="1"/>
    </row>
    <row r="110" spans="10:14" x14ac:dyDescent="0.25">
      <c r="N110" s="1"/>
    </row>
    <row r="111" spans="10:14" x14ac:dyDescent="0.25">
      <c r="N111" s="1"/>
    </row>
    <row r="112" spans="10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  <row r="184" spans="14:14" x14ac:dyDescent="0.25">
      <c r="N184" s="1"/>
    </row>
    <row r="185" spans="14:14" x14ac:dyDescent="0.25">
      <c r="N185" s="1"/>
    </row>
    <row r="186" spans="14:14" x14ac:dyDescent="0.25">
      <c r="N186" s="1"/>
    </row>
    <row r="187" spans="14:14" x14ac:dyDescent="0.25">
      <c r="N187" s="1"/>
    </row>
    <row r="188" spans="14:14" x14ac:dyDescent="0.25">
      <c r="N188" s="1"/>
    </row>
    <row r="189" spans="14:14" x14ac:dyDescent="0.25">
      <c r="N189" s="1"/>
    </row>
    <row r="190" spans="14:14" x14ac:dyDescent="0.25">
      <c r="N190" s="1"/>
    </row>
    <row r="191" spans="14:14" x14ac:dyDescent="0.25">
      <c r="N191" s="1"/>
    </row>
    <row r="192" spans="14:14" x14ac:dyDescent="0.25">
      <c r="N192" s="1"/>
    </row>
    <row r="193" spans="14:14" x14ac:dyDescent="0.25">
      <c r="N193" s="1"/>
    </row>
    <row r="194" spans="14:14" x14ac:dyDescent="0.25">
      <c r="N194" s="1"/>
    </row>
    <row r="195" spans="14:14" x14ac:dyDescent="0.25">
      <c r="N195" s="1"/>
    </row>
    <row r="196" spans="14:14" x14ac:dyDescent="0.25">
      <c r="N196" s="1"/>
    </row>
    <row r="197" spans="14:14" x14ac:dyDescent="0.25">
      <c r="N197" s="1"/>
    </row>
    <row r="198" spans="14:14" x14ac:dyDescent="0.25">
      <c r="N198" s="1"/>
    </row>
    <row r="199" spans="14:14" x14ac:dyDescent="0.25">
      <c r="N199" s="1"/>
    </row>
    <row r="200" spans="14:14" x14ac:dyDescent="0.25">
      <c r="N200" s="1"/>
    </row>
    <row r="201" spans="14:14" x14ac:dyDescent="0.25">
      <c r="N201" s="1"/>
    </row>
    <row r="202" spans="14:14" x14ac:dyDescent="0.25">
      <c r="N202" s="1"/>
    </row>
    <row r="203" spans="14:14" x14ac:dyDescent="0.25">
      <c r="N203" s="1"/>
    </row>
    <row r="204" spans="14:14" x14ac:dyDescent="0.25">
      <c r="N204" s="1"/>
    </row>
    <row r="205" spans="14:14" x14ac:dyDescent="0.25">
      <c r="N205" s="1"/>
    </row>
    <row r="206" spans="14:14" x14ac:dyDescent="0.25">
      <c r="N206" s="1"/>
    </row>
    <row r="207" spans="14:14" x14ac:dyDescent="0.25">
      <c r="N207" s="1"/>
    </row>
    <row r="208" spans="14:14" x14ac:dyDescent="0.25">
      <c r="N208" s="1"/>
    </row>
    <row r="209" spans="14:14" x14ac:dyDescent="0.25">
      <c r="N209" s="1"/>
    </row>
    <row r="210" spans="14:14" x14ac:dyDescent="0.25">
      <c r="N210" s="1"/>
    </row>
    <row r="211" spans="14:14" x14ac:dyDescent="0.25">
      <c r="N211" s="1"/>
    </row>
    <row r="212" spans="14:14" x14ac:dyDescent="0.25">
      <c r="N212" s="1"/>
    </row>
    <row r="213" spans="14:14" x14ac:dyDescent="0.25">
      <c r="N213" s="1"/>
    </row>
    <row r="214" spans="14:14" x14ac:dyDescent="0.25">
      <c r="N214" s="1"/>
    </row>
    <row r="215" spans="14:14" x14ac:dyDescent="0.25">
      <c r="N215" s="1"/>
    </row>
    <row r="216" spans="14:14" x14ac:dyDescent="0.25">
      <c r="N216" s="1"/>
    </row>
    <row r="217" spans="14:14" x14ac:dyDescent="0.25">
      <c r="N217" s="1"/>
    </row>
    <row r="218" spans="14:14" x14ac:dyDescent="0.25">
      <c r="N218" s="1"/>
    </row>
    <row r="219" spans="14:14" x14ac:dyDescent="0.25">
      <c r="N219" s="1"/>
    </row>
    <row r="220" spans="14:14" x14ac:dyDescent="0.25">
      <c r="N220" s="1"/>
    </row>
    <row r="221" spans="14:14" x14ac:dyDescent="0.25">
      <c r="N221" s="1"/>
    </row>
    <row r="222" spans="14:14" x14ac:dyDescent="0.25">
      <c r="N222" s="1"/>
    </row>
    <row r="223" spans="14:14" x14ac:dyDescent="0.25">
      <c r="N223" s="1"/>
    </row>
    <row r="224" spans="14:14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  <row r="230" spans="14:14" x14ac:dyDescent="0.25">
      <c r="N230" s="1"/>
    </row>
    <row r="231" spans="14:14" x14ac:dyDescent="0.25">
      <c r="N231" s="1"/>
    </row>
    <row r="232" spans="14:14" x14ac:dyDescent="0.25">
      <c r="N232" s="1"/>
    </row>
    <row r="233" spans="14:14" x14ac:dyDescent="0.25">
      <c r="N233" s="1"/>
    </row>
    <row r="234" spans="14:14" x14ac:dyDescent="0.25">
      <c r="N234" s="1"/>
    </row>
    <row r="235" spans="14:14" x14ac:dyDescent="0.25">
      <c r="N235" s="1"/>
    </row>
    <row r="236" spans="14:14" x14ac:dyDescent="0.25">
      <c r="N236" s="1"/>
    </row>
    <row r="237" spans="14:14" x14ac:dyDescent="0.25">
      <c r="N237" s="1"/>
    </row>
    <row r="238" spans="14:14" x14ac:dyDescent="0.25">
      <c r="N238" s="1"/>
    </row>
    <row r="239" spans="14:14" x14ac:dyDescent="0.25">
      <c r="N239" s="1"/>
    </row>
    <row r="240" spans="14:14" x14ac:dyDescent="0.25">
      <c r="N240" s="1"/>
    </row>
    <row r="241" spans="14:14" x14ac:dyDescent="0.25">
      <c r="N241" s="1"/>
    </row>
    <row r="242" spans="14:14" x14ac:dyDescent="0.25">
      <c r="N242" s="1"/>
    </row>
    <row r="243" spans="14:14" x14ac:dyDescent="0.25">
      <c r="N243" s="1"/>
    </row>
    <row r="244" spans="14:14" x14ac:dyDescent="0.25">
      <c r="N244" s="1"/>
    </row>
    <row r="245" spans="14:14" x14ac:dyDescent="0.25">
      <c r="N245" s="1"/>
    </row>
    <row r="246" spans="14:14" x14ac:dyDescent="0.25">
      <c r="N246" s="1"/>
    </row>
    <row r="247" spans="14:14" x14ac:dyDescent="0.25">
      <c r="N247" s="1"/>
    </row>
    <row r="248" spans="14:14" x14ac:dyDescent="0.25">
      <c r="N248" s="1"/>
    </row>
    <row r="249" spans="14:14" x14ac:dyDescent="0.25">
      <c r="N249" s="1"/>
    </row>
    <row r="250" spans="14:14" x14ac:dyDescent="0.25">
      <c r="N250" s="1"/>
    </row>
    <row r="251" spans="14:14" x14ac:dyDescent="0.25">
      <c r="N251" s="1"/>
    </row>
    <row r="252" spans="14:14" x14ac:dyDescent="0.25">
      <c r="N252" s="1"/>
    </row>
    <row r="253" spans="14:14" x14ac:dyDescent="0.25">
      <c r="N253" s="1"/>
    </row>
    <row r="254" spans="14:14" x14ac:dyDescent="0.25">
      <c r="N254" s="1"/>
    </row>
    <row r="255" spans="14:14" x14ac:dyDescent="0.25">
      <c r="N255" s="1"/>
    </row>
    <row r="256" spans="14:14" x14ac:dyDescent="0.25">
      <c r="N256" s="1"/>
    </row>
    <row r="257" spans="14:14" x14ac:dyDescent="0.25">
      <c r="N257" s="1"/>
    </row>
    <row r="258" spans="14:14" x14ac:dyDescent="0.25">
      <c r="N258" s="1"/>
    </row>
    <row r="259" spans="14:14" x14ac:dyDescent="0.25">
      <c r="N259" s="1"/>
    </row>
    <row r="260" spans="14:14" x14ac:dyDescent="0.25">
      <c r="N260" s="1"/>
    </row>
    <row r="261" spans="14:14" x14ac:dyDescent="0.25">
      <c r="N261" s="1"/>
    </row>
    <row r="262" spans="14:14" x14ac:dyDescent="0.25">
      <c r="N262" s="1"/>
    </row>
    <row r="263" spans="14:14" x14ac:dyDescent="0.25">
      <c r="N263" s="1"/>
    </row>
    <row r="264" spans="14:14" x14ac:dyDescent="0.25">
      <c r="N264" s="1"/>
    </row>
    <row r="265" spans="14:14" x14ac:dyDescent="0.25">
      <c r="N265" s="1"/>
    </row>
    <row r="266" spans="14:14" x14ac:dyDescent="0.25">
      <c r="N266" s="1"/>
    </row>
    <row r="267" spans="14:14" x14ac:dyDescent="0.25">
      <c r="N267" s="1"/>
    </row>
    <row r="268" spans="14:14" x14ac:dyDescent="0.25">
      <c r="N268" s="1"/>
    </row>
    <row r="269" spans="14:14" x14ac:dyDescent="0.25">
      <c r="N269" s="1"/>
    </row>
    <row r="270" spans="14:14" x14ac:dyDescent="0.25">
      <c r="N270" s="1"/>
    </row>
    <row r="271" spans="14:14" x14ac:dyDescent="0.25">
      <c r="N271" s="1"/>
    </row>
    <row r="272" spans="14:14" x14ac:dyDescent="0.25">
      <c r="N272" s="1"/>
    </row>
    <row r="273" spans="14:14" x14ac:dyDescent="0.25">
      <c r="N273" s="1"/>
    </row>
    <row r="274" spans="14:14" x14ac:dyDescent="0.25">
      <c r="N274" s="1"/>
    </row>
    <row r="275" spans="14:14" x14ac:dyDescent="0.25">
      <c r="N275" s="1"/>
    </row>
    <row r="276" spans="14:14" x14ac:dyDescent="0.25">
      <c r="N276" s="1"/>
    </row>
    <row r="277" spans="14:14" x14ac:dyDescent="0.25">
      <c r="N277" s="1"/>
    </row>
    <row r="278" spans="14:14" x14ac:dyDescent="0.25">
      <c r="N278" s="1"/>
    </row>
    <row r="279" spans="14:14" x14ac:dyDescent="0.25">
      <c r="N279" s="1"/>
    </row>
    <row r="280" spans="14:14" x14ac:dyDescent="0.25">
      <c r="N280" s="1"/>
    </row>
    <row r="281" spans="14:14" x14ac:dyDescent="0.25">
      <c r="N281" s="1"/>
    </row>
    <row r="282" spans="14:14" x14ac:dyDescent="0.25">
      <c r="N282" s="1"/>
    </row>
    <row r="283" spans="14:14" x14ac:dyDescent="0.25">
      <c r="N283" s="1"/>
    </row>
    <row r="284" spans="14:14" x14ac:dyDescent="0.25">
      <c r="N284" s="1"/>
    </row>
    <row r="285" spans="14:14" x14ac:dyDescent="0.25">
      <c r="N285" s="1"/>
    </row>
    <row r="286" spans="14:14" x14ac:dyDescent="0.25">
      <c r="N286" s="1"/>
    </row>
    <row r="287" spans="14:14" x14ac:dyDescent="0.25">
      <c r="N287" s="1"/>
    </row>
    <row r="288" spans="14:14" x14ac:dyDescent="0.25">
      <c r="N288" s="1"/>
    </row>
    <row r="289" spans="14:14" x14ac:dyDescent="0.25">
      <c r="N289" s="1"/>
    </row>
    <row r="290" spans="14:14" x14ac:dyDescent="0.25">
      <c r="N290" s="1"/>
    </row>
    <row r="291" spans="14:14" x14ac:dyDescent="0.25">
      <c r="N291" s="1"/>
    </row>
    <row r="292" spans="14:14" x14ac:dyDescent="0.25">
      <c r="N292" s="1"/>
    </row>
    <row r="293" spans="14:14" x14ac:dyDescent="0.25">
      <c r="N293" s="1"/>
    </row>
    <row r="294" spans="14:14" x14ac:dyDescent="0.25">
      <c r="N294" s="1"/>
    </row>
    <row r="295" spans="14:14" x14ac:dyDescent="0.25">
      <c r="N295" s="1"/>
    </row>
    <row r="296" spans="14:14" x14ac:dyDescent="0.25">
      <c r="N296" s="1"/>
    </row>
    <row r="297" spans="14:14" x14ac:dyDescent="0.25">
      <c r="N297" s="1"/>
    </row>
    <row r="298" spans="14:14" x14ac:dyDescent="0.25">
      <c r="N298" s="1"/>
    </row>
    <row r="299" spans="14:14" x14ac:dyDescent="0.25">
      <c r="N299" s="1"/>
    </row>
    <row r="300" spans="14:14" x14ac:dyDescent="0.25">
      <c r="N300" s="1"/>
    </row>
    <row r="301" spans="14:14" x14ac:dyDescent="0.25">
      <c r="N301" s="1"/>
    </row>
    <row r="302" spans="14:14" x14ac:dyDescent="0.25">
      <c r="N302" s="1"/>
    </row>
    <row r="303" spans="14:14" x14ac:dyDescent="0.25">
      <c r="N303" s="1"/>
    </row>
    <row r="304" spans="14:14" x14ac:dyDescent="0.25">
      <c r="N304" s="1"/>
    </row>
    <row r="305" spans="14:14" x14ac:dyDescent="0.25">
      <c r="N305" s="1"/>
    </row>
    <row r="306" spans="14:14" x14ac:dyDescent="0.25">
      <c r="N306" s="1"/>
    </row>
    <row r="307" spans="14:14" x14ac:dyDescent="0.25">
      <c r="N307" s="1"/>
    </row>
    <row r="308" spans="14:14" x14ac:dyDescent="0.25">
      <c r="N308" s="1"/>
    </row>
    <row r="309" spans="14:14" x14ac:dyDescent="0.25">
      <c r="N309" s="1"/>
    </row>
    <row r="310" spans="14:14" x14ac:dyDescent="0.25">
      <c r="N310" s="1"/>
    </row>
    <row r="311" spans="14:14" x14ac:dyDescent="0.25">
      <c r="N311" s="1"/>
    </row>
    <row r="312" spans="14:14" x14ac:dyDescent="0.25">
      <c r="N312" s="1"/>
    </row>
    <row r="313" spans="14:14" x14ac:dyDescent="0.25">
      <c r="N313" s="1"/>
    </row>
    <row r="314" spans="14:14" x14ac:dyDescent="0.25">
      <c r="N314" s="1"/>
    </row>
    <row r="315" spans="14:14" x14ac:dyDescent="0.25">
      <c r="N315" s="1"/>
    </row>
    <row r="316" spans="14:14" x14ac:dyDescent="0.25">
      <c r="N316" s="1"/>
    </row>
    <row r="317" spans="14:14" x14ac:dyDescent="0.25">
      <c r="N317" s="1"/>
    </row>
    <row r="318" spans="14:14" x14ac:dyDescent="0.25">
      <c r="N318" s="1"/>
    </row>
    <row r="319" spans="14:14" x14ac:dyDescent="0.25">
      <c r="N319" s="1"/>
    </row>
    <row r="320" spans="14:14" x14ac:dyDescent="0.25">
      <c r="N320" s="1"/>
    </row>
    <row r="321" spans="14:14" x14ac:dyDescent="0.25">
      <c r="N321" s="1"/>
    </row>
    <row r="322" spans="14:14" x14ac:dyDescent="0.25">
      <c r="N322" s="1"/>
    </row>
    <row r="323" spans="14:14" x14ac:dyDescent="0.25">
      <c r="N323" s="1"/>
    </row>
    <row r="324" spans="14:14" x14ac:dyDescent="0.25">
      <c r="N324" s="1"/>
    </row>
    <row r="325" spans="14:14" x14ac:dyDescent="0.25">
      <c r="N325" s="1"/>
    </row>
    <row r="326" spans="14:14" x14ac:dyDescent="0.25">
      <c r="N326" s="1"/>
    </row>
    <row r="327" spans="14:14" x14ac:dyDescent="0.25">
      <c r="N327" s="1"/>
    </row>
    <row r="328" spans="14:14" x14ac:dyDescent="0.25">
      <c r="N328" s="1"/>
    </row>
    <row r="329" spans="14:14" x14ac:dyDescent="0.25">
      <c r="N329" s="1"/>
    </row>
    <row r="330" spans="14:14" x14ac:dyDescent="0.25">
      <c r="N330" s="1"/>
    </row>
    <row r="331" spans="14:14" x14ac:dyDescent="0.25">
      <c r="N331" s="1"/>
    </row>
    <row r="332" spans="14:14" x14ac:dyDescent="0.25">
      <c r="N332" s="1"/>
    </row>
    <row r="333" spans="14:14" x14ac:dyDescent="0.25">
      <c r="N333" s="1"/>
    </row>
    <row r="334" spans="14:14" x14ac:dyDescent="0.25">
      <c r="N334" s="1"/>
    </row>
    <row r="335" spans="14:14" x14ac:dyDescent="0.25">
      <c r="N335" s="1"/>
    </row>
    <row r="336" spans="14:14" x14ac:dyDescent="0.25">
      <c r="N336" s="1"/>
    </row>
    <row r="337" spans="14:14" x14ac:dyDescent="0.25">
      <c r="N337" s="1"/>
    </row>
    <row r="338" spans="14:14" x14ac:dyDescent="0.25">
      <c r="N338" s="1"/>
    </row>
    <row r="339" spans="14:14" x14ac:dyDescent="0.25">
      <c r="N339" s="1"/>
    </row>
    <row r="340" spans="14:14" x14ac:dyDescent="0.25">
      <c r="N340" s="1"/>
    </row>
    <row r="341" spans="14:14" x14ac:dyDescent="0.25">
      <c r="N341" s="1"/>
    </row>
    <row r="342" spans="14:14" x14ac:dyDescent="0.25">
      <c r="N342" s="1"/>
    </row>
    <row r="343" spans="14:14" x14ac:dyDescent="0.25">
      <c r="N343" s="1"/>
    </row>
    <row r="344" spans="14:14" x14ac:dyDescent="0.25">
      <c r="N344" s="1"/>
    </row>
    <row r="345" spans="14:14" x14ac:dyDescent="0.25">
      <c r="N345" s="1"/>
    </row>
    <row r="346" spans="14:14" x14ac:dyDescent="0.25">
      <c r="N346" s="1"/>
    </row>
    <row r="347" spans="14:14" x14ac:dyDescent="0.25">
      <c r="N347" s="1"/>
    </row>
    <row r="348" spans="14:14" x14ac:dyDescent="0.25">
      <c r="N348" s="1"/>
    </row>
    <row r="349" spans="14:14" x14ac:dyDescent="0.25">
      <c r="N349" s="1"/>
    </row>
    <row r="350" spans="14:14" x14ac:dyDescent="0.25">
      <c r="N350" s="1"/>
    </row>
    <row r="351" spans="14:14" x14ac:dyDescent="0.25">
      <c r="N351" s="1"/>
    </row>
    <row r="352" spans="14:14" x14ac:dyDescent="0.25">
      <c r="N352" s="1"/>
    </row>
    <row r="353" spans="14:14" x14ac:dyDescent="0.25">
      <c r="N353" s="1"/>
    </row>
    <row r="354" spans="14:14" x14ac:dyDescent="0.25">
      <c r="N354" s="1"/>
    </row>
    <row r="355" spans="14:14" x14ac:dyDescent="0.25">
      <c r="N355" s="1"/>
    </row>
    <row r="356" spans="14:14" x14ac:dyDescent="0.25">
      <c r="N356" s="1"/>
    </row>
    <row r="357" spans="14:14" x14ac:dyDescent="0.25">
      <c r="N357" s="1"/>
    </row>
    <row r="358" spans="14:14" x14ac:dyDescent="0.25">
      <c r="N358" s="1"/>
    </row>
    <row r="359" spans="14:14" x14ac:dyDescent="0.25">
      <c r="N359" s="1"/>
    </row>
    <row r="360" spans="14:14" x14ac:dyDescent="0.25">
      <c r="N360" s="1"/>
    </row>
    <row r="361" spans="14:14" x14ac:dyDescent="0.25">
      <c r="N361" s="1"/>
    </row>
    <row r="362" spans="14:14" x14ac:dyDescent="0.25">
      <c r="N362" s="1"/>
    </row>
    <row r="363" spans="14:14" x14ac:dyDescent="0.25">
      <c r="N363" s="1"/>
    </row>
    <row r="364" spans="14:14" x14ac:dyDescent="0.25">
      <c r="N364" s="1"/>
    </row>
    <row r="365" spans="14:14" x14ac:dyDescent="0.25">
      <c r="N365" s="1"/>
    </row>
    <row r="366" spans="14:14" x14ac:dyDescent="0.25">
      <c r="N366" s="1"/>
    </row>
    <row r="367" spans="14:14" x14ac:dyDescent="0.25">
      <c r="N367" s="1"/>
    </row>
    <row r="368" spans="14:14" x14ac:dyDescent="0.25">
      <c r="N368" s="1"/>
    </row>
    <row r="369" spans="14:14" x14ac:dyDescent="0.25">
      <c r="N369" s="1"/>
    </row>
    <row r="370" spans="14:14" x14ac:dyDescent="0.25">
      <c r="N370" s="1"/>
    </row>
    <row r="371" spans="14:14" x14ac:dyDescent="0.25">
      <c r="N371" s="1"/>
    </row>
    <row r="372" spans="14:14" x14ac:dyDescent="0.25">
      <c r="N372" s="1"/>
    </row>
    <row r="373" spans="14:14" x14ac:dyDescent="0.25">
      <c r="N373" s="1"/>
    </row>
    <row r="374" spans="14:14" x14ac:dyDescent="0.25">
      <c r="N374" s="1"/>
    </row>
    <row r="375" spans="14:14" x14ac:dyDescent="0.25">
      <c r="N375" s="1"/>
    </row>
    <row r="376" spans="14:14" x14ac:dyDescent="0.25">
      <c r="N376" s="1"/>
    </row>
    <row r="377" spans="14:14" x14ac:dyDescent="0.25">
      <c r="N377" s="1"/>
    </row>
    <row r="378" spans="14:14" x14ac:dyDescent="0.25">
      <c r="N378" s="1"/>
    </row>
    <row r="379" spans="14:14" x14ac:dyDescent="0.25">
      <c r="N379" s="1"/>
    </row>
    <row r="380" spans="14:14" x14ac:dyDescent="0.25">
      <c r="N380" s="1"/>
    </row>
    <row r="381" spans="14:14" x14ac:dyDescent="0.25">
      <c r="N381" s="1"/>
    </row>
    <row r="382" spans="14:14" x14ac:dyDescent="0.25">
      <c r="N382" s="1"/>
    </row>
    <row r="383" spans="14:14" x14ac:dyDescent="0.25">
      <c r="N383" s="1"/>
    </row>
    <row r="384" spans="14:14" x14ac:dyDescent="0.25">
      <c r="N384" s="1"/>
    </row>
    <row r="385" spans="14:14" x14ac:dyDescent="0.25">
      <c r="N385" s="1"/>
    </row>
    <row r="386" spans="14:14" x14ac:dyDescent="0.25">
      <c r="N386" s="1"/>
    </row>
    <row r="387" spans="14:14" x14ac:dyDescent="0.25">
      <c r="N387" s="1"/>
    </row>
    <row r="388" spans="14:14" x14ac:dyDescent="0.25">
      <c r="N388" s="1"/>
    </row>
    <row r="389" spans="14:14" x14ac:dyDescent="0.25">
      <c r="N389" s="1"/>
    </row>
    <row r="390" spans="14:14" x14ac:dyDescent="0.25">
      <c r="N390" s="1"/>
    </row>
    <row r="391" spans="14:14" x14ac:dyDescent="0.25">
      <c r="N391" s="1"/>
    </row>
    <row r="392" spans="14:14" x14ac:dyDescent="0.25">
      <c r="N392" s="1"/>
    </row>
    <row r="393" spans="14:14" x14ac:dyDescent="0.25">
      <c r="N393" s="1"/>
    </row>
    <row r="394" spans="14:14" x14ac:dyDescent="0.25">
      <c r="N394" s="1"/>
    </row>
    <row r="395" spans="14:14" x14ac:dyDescent="0.25">
      <c r="N395" s="1"/>
    </row>
    <row r="396" spans="14:14" x14ac:dyDescent="0.25">
      <c r="N396" s="1"/>
    </row>
    <row r="397" spans="14:14" x14ac:dyDescent="0.25">
      <c r="N397" s="1"/>
    </row>
    <row r="398" spans="14:14" x14ac:dyDescent="0.25">
      <c r="N398" s="1"/>
    </row>
    <row r="399" spans="14:14" x14ac:dyDescent="0.25">
      <c r="N399" s="1"/>
    </row>
    <row r="400" spans="14:14" x14ac:dyDescent="0.25">
      <c r="N400" s="1"/>
    </row>
    <row r="401" spans="14:14" x14ac:dyDescent="0.25">
      <c r="N401" s="1"/>
    </row>
    <row r="402" spans="14:14" x14ac:dyDescent="0.25">
      <c r="N402" s="1"/>
    </row>
    <row r="403" spans="14:14" x14ac:dyDescent="0.25">
      <c r="N403" s="1"/>
    </row>
    <row r="404" spans="14:14" x14ac:dyDescent="0.25">
      <c r="N404" s="1"/>
    </row>
    <row r="405" spans="14:14" x14ac:dyDescent="0.25">
      <c r="N405" s="1"/>
    </row>
    <row r="406" spans="14:14" x14ac:dyDescent="0.25">
      <c r="N406" s="1"/>
    </row>
    <row r="407" spans="14:14" x14ac:dyDescent="0.25">
      <c r="N407" s="1"/>
    </row>
    <row r="408" spans="14:14" x14ac:dyDescent="0.25">
      <c r="N408" s="1"/>
    </row>
    <row r="409" spans="14:14" x14ac:dyDescent="0.25">
      <c r="N409" s="1"/>
    </row>
    <row r="410" spans="14:14" x14ac:dyDescent="0.25">
      <c r="N410" s="1"/>
    </row>
    <row r="411" spans="14:14" x14ac:dyDescent="0.25">
      <c r="N411" s="1"/>
    </row>
    <row r="412" spans="14:14" x14ac:dyDescent="0.25">
      <c r="N412" s="1"/>
    </row>
    <row r="413" spans="14:14" x14ac:dyDescent="0.25">
      <c r="N413" s="1"/>
    </row>
    <row r="414" spans="14:14" x14ac:dyDescent="0.25">
      <c r="N414" s="1"/>
    </row>
    <row r="415" spans="14:14" x14ac:dyDescent="0.25">
      <c r="N415" s="1"/>
    </row>
    <row r="416" spans="14:14" x14ac:dyDescent="0.25">
      <c r="N416" s="1"/>
    </row>
    <row r="417" spans="14:14" x14ac:dyDescent="0.25">
      <c r="N417" s="1"/>
    </row>
    <row r="418" spans="14:14" x14ac:dyDescent="0.25">
      <c r="N418" s="1"/>
    </row>
    <row r="419" spans="14:14" x14ac:dyDescent="0.25">
      <c r="N419" s="1"/>
    </row>
    <row r="420" spans="14:14" x14ac:dyDescent="0.25">
      <c r="N420" s="1"/>
    </row>
    <row r="421" spans="14:14" x14ac:dyDescent="0.25">
      <c r="N421" s="1"/>
    </row>
    <row r="422" spans="14:14" x14ac:dyDescent="0.25">
      <c r="N422" s="1"/>
    </row>
    <row r="423" spans="14:14" x14ac:dyDescent="0.25">
      <c r="N423" s="1"/>
    </row>
    <row r="424" spans="14:14" x14ac:dyDescent="0.25">
      <c r="N424" s="1"/>
    </row>
    <row r="425" spans="14:14" x14ac:dyDescent="0.25">
      <c r="N425" s="1"/>
    </row>
    <row r="426" spans="14:14" x14ac:dyDescent="0.25">
      <c r="N426" s="1"/>
    </row>
    <row r="427" spans="14:14" x14ac:dyDescent="0.25">
      <c r="N427" s="1"/>
    </row>
    <row r="428" spans="14:14" x14ac:dyDescent="0.25">
      <c r="N428" s="1"/>
    </row>
    <row r="429" spans="14:14" x14ac:dyDescent="0.25">
      <c r="N429" s="1"/>
    </row>
    <row r="430" spans="14:14" x14ac:dyDescent="0.25">
      <c r="N430" s="1"/>
    </row>
    <row r="431" spans="14:14" x14ac:dyDescent="0.25">
      <c r="N431" s="1"/>
    </row>
    <row r="432" spans="14:14" x14ac:dyDescent="0.25">
      <c r="N432" s="1"/>
    </row>
    <row r="433" spans="14:14" x14ac:dyDescent="0.25">
      <c r="N433" s="1"/>
    </row>
    <row r="434" spans="14:14" x14ac:dyDescent="0.25">
      <c r="N434" s="1"/>
    </row>
    <row r="435" spans="14:14" x14ac:dyDescent="0.25">
      <c r="N435" s="1"/>
    </row>
    <row r="436" spans="14:14" x14ac:dyDescent="0.25">
      <c r="N436" s="1"/>
    </row>
    <row r="437" spans="14:14" x14ac:dyDescent="0.25">
      <c r="N437" s="1"/>
    </row>
    <row r="438" spans="14:14" x14ac:dyDescent="0.25">
      <c r="N438" s="1"/>
    </row>
    <row r="439" spans="14:14" x14ac:dyDescent="0.25">
      <c r="N439" s="1"/>
    </row>
    <row r="440" spans="14:14" x14ac:dyDescent="0.25">
      <c r="N440" s="1"/>
    </row>
    <row r="441" spans="14:14" x14ac:dyDescent="0.25">
      <c r="N441" s="1"/>
    </row>
    <row r="442" spans="14:14" x14ac:dyDescent="0.25">
      <c r="N442" s="1"/>
    </row>
    <row r="443" spans="14:14" x14ac:dyDescent="0.25">
      <c r="N443" s="1"/>
    </row>
    <row r="444" spans="14:14" x14ac:dyDescent="0.25">
      <c r="N444" s="1"/>
    </row>
    <row r="445" spans="14:14" x14ac:dyDescent="0.25">
      <c r="N445" s="1"/>
    </row>
    <row r="446" spans="14:14" x14ac:dyDescent="0.25">
      <c r="N446" s="1"/>
    </row>
    <row r="447" spans="14:14" x14ac:dyDescent="0.25">
      <c r="N447" s="1"/>
    </row>
    <row r="448" spans="14:14" x14ac:dyDescent="0.25">
      <c r="N448" s="1"/>
    </row>
    <row r="449" spans="14:14" x14ac:dyDescent="0.25">
      <c r="N449" s="1"/>
    </row>
    <row r="450" spans="14:14" x14ac:dyDescent="0.25">
      <c r="N450" s="1"/>
    </row>
    <row r="451" spans="14:14" x14ac:dyDescent="0.25">
      <c r="N451" s="1"/>
    </row>
    <row r="452" spans="14:14" x14ac:dyDescent="0.25">
      <c r="N452" s="1"/>
    </row>
    <row r="453" spans="14:14" x14ac:dyDescent="0.25">
      <c r="N453" s="1"/>
    </row>
    <row r="454" spans="14:14" x14ac:dyDescent="0.25">
      <c r="N454" s="1"/>
    </row>
    <row r="455" spans="14:14" x14ac:dyDescent="0.25">
      <c r="N455" s="1"/>
    </row>
    <row r="456" spans="14:14" x14ac:dyDescent="0.25">
      <c r="N456" s="1"/>
    </row>
    <row r="457" spans="14:14" x14ac:dyDescent="0.25">
      <c r="N457" s="1"/>
    </row>
    <row r="458" spans="14:14" x14ac:dyDescent="0.25">
      <c r="N458" s="1"/>
    </row>
    <row r="459" spans="14:14" x14ac:dyDescent="0.25">
      <c r="N459" s="1"/>
    </row>
    <row r="460" spans="14:14" x14ac:dyDescent="0.25">
      <c r="N460" s="1"/>
    </row>
    <row r="461" spans="14:14" x14ac:dyDescent="0.25">
      <c r="N461" s="1"/>
    </row>
    <row r="462" spans="14:14" x14ac:dyDescent="0.25">
      <c r="N462" s="1"/>
    </row>
    <row r="463" spans="14:14" x14ac:dyDescent="0.25">
      <c r="N463" s="1"/>
    </row>
    <row r="464" spans="14:14" x14ac:dyDescent="0.25">
      <c r="N464" s="1"/>
    </row>
    <row r="465" spans="14:14" x14ac:dyDescent="0.25">
      <c r="N465" s="1"/>
    </row>
    <row r="466" spans="14:14" x14ac:dyDescent="0.25">
      <c r="N466" s="1"/>
    </row>
    <row r="467" spans="14:14" x14ac:dyDescent="0.25">
      <c r="N467" s="1"/>
    </row>
    <row r="468" spans="14:14" x14ac:dyDescent="0.25">
      <c r="N468" s="1"/>
    </row>
    <row r="469" spans="14:14" x14ac:dyDescent="0.25">
      <c r="N469" s="1"/>
    </row>
    <row r="470" spans="14:14" x14ac:dyDescent="0.25">
      <c r="N470" s="1"/>
    </row>
    <row r="471" spans="14:14" x14ac:dyDescent="0.25">
      <c r="N471" s="1"/>
    </row>
    <row r="472" spans="14:14" x14ac:dyDescent="0.25">
      <c r="N472" s="1"/>
    </row>
    <row r="473" spans="14:14" x14ac:dyDescent="0.25">
      <c r="N473" s="1"/>
    </row>
    <row r="474" spans="14:14" x14ac:dyDescent="0.25">
      <c r="N474" s="1"/>
    </row>
    <row r="475" spans="14:14" x14ac:dyDescent="0.25">
      <c r="N475" s="1"/>
    </row>
    <row r="476" spans="14:14" x14ac:dyDescent="0.25">
      <c r="N476" s="1"/>
    </row>
    <row r="477" spans="14:14" x14ac:dyDescent="0.25">
      <c r="N477" s="1"/>
    </row>
    <row r="478" spans="14:14" x14ac:dyDescent="0.25">
      <c r="N478" s="1"/>
    </row>
    <row r="479" spans="14:14" x14ac:dyDescent="0.25">
      <c r="N479" s="1"/>
    </row>
    <row r="480" spans="14:14" x14ac:dyDescent="0.25">
      <c r="N480" s="1"/>
    </row>
    <row r="481" spans="14:14" x14ac:dyDescent="0.25">
      <c r="N481" s="1"/>
    </row>
    <row r="482" spans="14:14" x14ac:dyDescent="0.25">
      <c r="N482" s="1"/>
    </row>
    <row r="483" spans="14:14" x14ac:dyDescent="0.25">
      <c r="N483" s="1"/>
    </row>
    <row r="484" spans="14:14" x14ac:dyDescent="0.25">
      <c r="N484" s="1"/>
    </row>
    <row r="485" spans="14:14" x14ac:dyDescent="0.25">
      <c r="N485" s="1"/>
    </row>
    <row r="486" spans="14:14" x14ac:dyDescent="0.25">
      <c r="N486" s="1"/>
    </row>
    <row r="487" spans="14:14" x14ac:dyDescent="0.25">
      <c r="N487" s="1"/>
    </row>
    <row r="488" spans="14:14" x14ac:dyDescent="0.25">
      <c r="N488" s="1"/>
    </row>
    <row r="489" spans="14:14" x14ac:dyDescent="0.25">
      <c r="N489" s="1"/>
    </row>
    <row r="490" spans="14:14" x14ac:dyDescent="0.25">
      <c r="N490" s="1"/>
    </row>
    <row r="491" spans="14:14" x14ac:dyDescent="0.25">
      <c r="N491" s="1"/>
    </row>
    <row r="492" spans="14:14" x14ac:dyDescent="0.25">
      <c r="N492" s="1"/>
    </row>
    <row r="493" spans="14:14" x14ac:dyDescent="0.25">
      <c r="N493" s="1"/>
    </row>
    <row r="494" spans="14:14" x14ac:dyDescent="0.25">
      <c r="N494" s="1"/>
    </row>
    <row r="495" spans="14:14" x14ac:dyDescent="0.25">
      <c r="N495" s="1"/>
    </row>
    <row r="496" spans="14:14" x14ac:dyDescent="0.25">
      <c r="N496" s="1"/>
    </row>
    <row r="497" spans="14:14" x14ac:dyDescent="0.25">
      <c r="N497" s="1"/>
    </row>
    <row r="498" spans="14:14" x14ac:dyDescent="0.25">
      <c r="N498" s="1"/>
    </row>
    <row r="499" spans="14:14" x14ac:dyDescent="0.25">
      <c r="N499" s="1"/>
    </row>
    <row r="500" spans="14:14" x14ac:dyDescent="0.25">
      <c r="N500" s="1"/>
    </row>
    <row r="501" spans="14:14" x14ac:dyDescent="0.25">
      <c r="N501" s="1"/>
    </row>
    <row r="502" spans="14:14" x14ac:dyDescent="0.25">
      <c r="N502" s="1"/>
    </row>
    <row r="503" spans="14:14" x14ac:dyDescent="0.25">
      <c r="N503" s="1"/>
    </row>
    <row r="504" spans="14:14" x14ac:dyDescent="0.25">
      <c r="N504" s="1"/>
    </row>
    <row r="505" spans="14:14" x14ac:dyDescent="0.25">
      <c r="N505" s="1"/>
    </row>
    <row r="506" spans="14:14" x14ac:dyDescent="0.25">
      <c r="N506" s="1"/>
    </row>
    <row r="507" spans="14:14" x14ac:dyDescent="0.25">
      <c r="N507" s="1"/>
    </row>
    <row r="508" spans="14:14" x14ac:dyDescent="0.25">
      <c r="N508" s="1"/>
    </row>
    <row r="509" spans="14:14" x14ac:dyDescent="0.25">
      <c r="N509" s="1"/>
    </row>
    <row r="510" spans="14:14" x14ac:dyDescent="0.25">
      <c r="N510" s="1"/>
    </row>
    <row r="511" spans="14:14" x14ac:dyDescent="0.25">
      <c r="N511" s="1"/>
    </row>
    <row r="512" spans="14:14" x14ac:dyDescent="0.25">
      <c r="N512" s="1"/>
    </row>
    <row r="513" spans="14:14" x14ac:dyDescent="0.25">
      <c r="N513" s="1"/>
    </row>
    <row r="514" spans="14:14" x14ac:dyDescent="0.25">
      <c r="N514" s="1"/>
    </row>
    <row r="515" spans="14:14" x14ac:dyDescent="0.25">
      <c r="N515" s="1"/>
    </row>
    <row r="516" spans="14:14" x14ac:dyDescent="0.25">
      <c r="N516" s="1"/>
    </row>
    <row r="517" spans="14:14" x14ac:dyDescent="0.25">
      <c r="N517" s="1"/>
    </row>
    <row r="518" spans="14:14" x14ac:dyDescent="0.25">
      <c r="N518" s="1"/>
    </row>
    <row r="519" spans="14:14" x14ac:dyDescent="0.25">
      <c r="N519" s="1"/>
    </row>
    <row r="520" spans="14:14" x14ac:dyDescent="0.25">
      <c r="N520" s="1"/>
    </row>
    <row r="521" spans="14:14" x14ac:dyDescent="0.25">
      <c r="N521" s="1"/>
    </row>
    <row r="522" spans="14:14" x14ac:dyDescent="0.25">
      <c r="N522" s="1"/>
    </row>
    <row r="523" spans="14:14" x14ac:dyDescent="0.25">
      <c r="N523" s="1"/>
    </row>
    <row r="524" spans="14:14" x14ac:dyDescent="0.25">
      <c r="N524" s="1"/>
    </row>
    <row r="525" spans="14:14" x14ac:dyDescent="0.25">
      <c r="N525" s="1"/>
    </row>
    <row r="526" spans="14:14" x14ac:dyDescent="0.25">
      <c r="N526" s="1"/>
    </row>
    <row r="527" spans="14:14" x14ac:dyDescent="0.25">
      <c r="N527" s="1"/>
    </row>
    <row r="528" spans="14:14" x14ac:dyDescent="0.25">
      <c r="N528" s="1"/>
    </row>
    <row r="529" spans="14:14" x14ac:dyDescent="0.25">
      <c r="N529" s="1"/>
    </row>
    <row r="530" spans="14:14" x14ac:dyDescent="0.25">
      <c r="N530" s="1"/>
    </row>
    <row r="531" spans="14:14" x14ac:dyDescent="0.25">
      <c r="N531" s="1"/>
    </row>
    <row r="532" spans="14:14" x14ac:dyDescent="0.25">
      <c r="N532" s="1"/>
    </row>
    <row r="533" spans="14:14" x14ac:dyDescent="0.25">
      <c r="N533" s="1"/>
    </row>
    <row r="534" spans="14:14" x14ac:dyDescent="0.25">
      <c r="N534" s="1"/>
    </row>
    <row r="535" spans="14:14" x14ac:dyDescent="0.25">
      <c r="N535" s="1"/>
    </row>
    <row r="536" spans="14:14" x14ac:dyDescent="0.25">
      <c r="N536" s="1"/>
    </row>
    <row r="537" spans="14:14" x14ac:dyDescent="0.25">
      <c r="N537" s="1"/>
    </row>
    <row r="538" spans="14:14" x14ac:dyDescent="0.25">
      <c r="N538" s="1"/>
    </row>
    <row r="539" spans="14:14" x14ac:dyDescent="0.25">
      <c r="N539" s="1"/>
    </row>
    <row r="540" spans="14:14" x14ac:dyDescent="0.25">
      <c r="N540" s="1"/>
    </row>
    <row r="541" spans="14:14" x14ac:dyDescent="0.25">
      <c r="N541" s="1"/>
    </row>
    <row r="542" spans="14:14" x14ac:dyDescent="0.25">
      <c r="N542" s="1"/>
    </row>
    <row r="543" spans="14:14" x14ac:dyDescent="0.25">
      <c r="N543" s="1"/>
    </row>
    <row r="544" spans="14:14" x14ac:dyDescent="0.25">
      <c r="N544" s="1"/>
    </row>
    <row r="545" spans="14:14" x14ac:dyDescent="0.25">
      <c r="N545" s="1"/>
    </row>
    <row r="546" spans="14:14" x14ac:dyDescent="0.25">
      <c r="N546" s="1"/>
    </row>
    <row r="547" spans="14:14" x14ac:dyDescent="0.25">
      <c r="N547" s="1"/>
    </row>
    <row r="548" spans="14:14" x14ac:dyDescent="0.25">
      <c r="N548" s="1"/>
    </row>
    <row r="549" spans="14:14" x14ac:dyDescent="0.25">
      <c r="N549" s="1"/>
    </row>
    <row r="550" spans="14:14" x14ac:dyDescent="0.25">
      <c r="N550" s="1"/>
    </row>
    <row r="551" spans="14:14" x14ac:dyDescent="0.25">
      <c r="N551" s="1"/>
    </row>
    <row r="552" spans="14:14" x14ac:dyDescent="0.25">
      <c r="N552" s="1"/>
    </row>
    <row r="553" spans="14:14" x14ac:dyDescent="0.25">
      <c r="N553" s="1"/>
    </row>
    <row r="554" spans="14:14" x14ac:dyDescent="0.25">
      <c r="N554" s="1"/>
    </row>
    <row r="555" spans="14:14" x14ac:dyDescent="0.25">
      <c r="N555" s="1"/>
    </row>
    <row r="556" spans="14:14" x14ac:dyDescent="0.25">
      <c r="N556" s="1"/>
    </row>
    <row r="557" spans="14:14" x14ac:dyDescent="0.25">
      <c r="N557" s="1"/>
    </row>
    <row r="558" spans="14:14" x14ac:dyDescent="0.25">
      <c r="N558" s="1"/>
    </row>
    <row r="559" spans="14:14" x14ac:dyDescent="0.25">
      <c r="N559" s="1"/>
    </row>
    <row r="560" spans="14:14" x14ac:dyDescent="0.25">
      <c r="N560" s="1"/>
    </row>
    <row r="561" spans="14:14" x14ac:dyDescent="0.25">
      <c r="N561" s="1"/>
    </row>
    <row r="562" spans="14:14" x14ac:dyDescent="0.25">
      <c r="N562" s="1"/>
    </row>
    <row r="563" spans="14:14" x14ac:dyDescent="0.25">
      <c r="N563" s="1"/>
    </row>
    <row r="564" spans="14:14" x14ac:dyDescent="0.25">
      <c r="N564" s="1"/>
    </row>
    <row r="565" spans="14:14" x14ac:dyDescent="0.25">
      <c r="N565" s="1"/>
    </row>
    <row r="566" spans="14:14" x14ac:dyDescent="0.25">
      <c r="N566" s="1"/>
    </row>
    <row r="567" spans="14:14" x14ac:dyDescent="0.25">
      <c r="N567" s="1"/>
    </row>
    <row r="568" spans="14:14" x14ac:dyDescent="0.25">
      <c r="N568" s="1"/>
    </row>
    <row r="569" spans="14:14" x14ac:dyDescent="0.25">
      <c r="N569" s="1"/>
    </row>
    <row r="570" spans="14:14" x14ac:dyDescent="0.25">
      <c r="N570" s="1"/>
    </row>
    <row r="571" spans="14:14" x14ac:dyDescent="0.25">
      <c r="N571" s="1"/>
    </row>
    <row r="572" spans="14:14" x14ac:dyDescent="0.25">
      <c r="N572" s="1"/>
    </row>
    <row r="573" spans="14:14" x14ac:dyDescent="0.25">
      <c r="N573" s="1"/>
    </row>
    <row r="574" spans="14:14" x14ac:dyDescent="0.25">
      <c r="N574" s="1"/>
    </row>
    <row r="575" spans="14:14" x14ac:dyDescent="0.25">
      <c r="N575" s="1"/>
    </row>
    <row r="576" spans="14:14" x14ac:dyDescent="0.25">
      <c r="N576" s="1"/>
    </row>
    <row r="577" spans="14:14" x14ac:dyDescent="0.25">
      <c r="N577" s="1"/>
    </row>
    <row r="578" spans="14:14" x14ac:dyDescent="0.25">
      <c r="N578" s="1"/>
    </row>
    <row r="579" spans="14:14" x14ac:dyDescent="0.25">
      <c r="N579" s="1"/>
    </row>
    <row r="580" spans="14:14" x14ac:dyDescent="0.25">
      <c r="N580" s="1"/>
    </row>
    <row r="581" spans="14:14" x14ac:dyDescent="0.25">
      <c r="N581" s="1"/>
    </row>
    <row r="582" spans="14:14" x14ac:dyDescent="0.25">
      <c r="N582" s="1"/>
    </row>
    <row r="583" spans="14:14" x14ac:dyDescent="0.25">
      <c r="N583" s="1"/>
    </row>
    <row r="584" spans="14:14" x14ac:dyDescent="0.25">
      <c r="N584" s="1"/>
    </row>
    <row r="585" spans="14:14" x14ac:dyDescent="0.25">
      <c r="N585" s="1"/>
    </row>
    <row r="586" spans="14:14" x14ac:dyDescent="0.25">
      <c r="N586" s="1"/>
    </row>
    <row r="587" spans="14:14" x14ac:dyDescent="0.25">
      <c r="N587" s="1"/>
    </row>
    <row r="588" spans="14:14" x14ac:dyDescent="0.25">
      <c r="N588" s="1"/>
    </row>
    <row r="589" spans="14:14" x14ac:dyDescent="0.25">
      <c r="N589" s="1"/>
    </row>
    <row r="590" spans="14:14" x14ac:dyDescent="0.25">
      <c r="N590" s="1"/>
    </row>
    <row r="591" spans="14:14" x14ac:dyDescent="0.25">
      <c r="N591" s="1"/>
    </row>
    <row r="592" spans="14:14" x14ac:dyDescent="0.25">
      <c r="N592" s="1"/>
    </row>
    <row r="593" spans="14:14" x14ac:dyDescent="0.25">
      <c r="N593" s="1"/>
    </row>
    <row r="594" spans="14:14" x14ac:dyDescent="0.25">
      <c r="N594" s="1"/>
    </row>
    <row r="595" spans="14:14" x14ac:dyDescent="0.25">
      <c r="N595" s="1"/>
    </row>
    <row r="596" spans="14:14" x14ac:dyDescent="0.25">
      <c r="N596" s="1"/>
    </row>
    <row r="597" spans="14:14" x14ac:dyDescent="0.25">
      <c r="N597" s="1"/>
    </row>
    <row r="598" spans="14:14" x14ac:dyDescent="0.25">
      <c r="N598" s="1"/>
    </row>
    <row r="599" spans="14:14" x14ac:dyDescent="0.25">
      <c r="N599" s="1"/>
    </row>
    <row r="600" spans="14:14" x14ac:dyDescent="0.25">
      <c r="N600" s="1"/>
    </row>
    <row r="601" spans="14:14" x14ac:dyDescent="0.25">
      <c r="N601" s="1"/>
    </row>
    <row r="602" spans="14:14" x14ac:dyDescent="0.25">
      <c r="N602" s="1"/>
    </row>
    <row r="603" spans="14:14" x14ac:dyDescent="0.25">
      <c r="N603" s="1"/>
    </row>
    <row r="604" spans="14:14" x14ac:dyDescent="0.25">
      <c r="N604" s="1"/>
    </row>
    <row r="605" spans="14:14" x14ac:dyDescent="0.25">
      <c r="N605" s="1"/>
    </row>
    <row r="606" spans="14:14" x14ac:dyDescent="0.25">
      <c r="N606" s="1"/>
    </row>
    <row r="607" spans="14:14" x14ac:dyDescent="0.25">
      <c r="N607" s="1"/>
    </row>
    <row r="608" spans="14:14" x14ac:dyDescent="0.25">
      <c r="N608" s="1"/>
    </row>
    <row r="609" spans="14:14" x14ac:dyDescent="0.25">
      <c r="N609" s="1"/>
    </row>
    <row r="610" spans="14:14" x14ac:dyDescent="0.25">
      <c r="N610" s="1"/>
    </row>
    <row r="611" spans="14:14" x14ac:dyDescent="0.25">
      <c r="N611" s="1"/>
    </row>
    <row r="612" spans="14:14" x14ac:dyDescent="0.25">
      <c r="N612" s="1"/>
    </row>
    <row r="613" spans="14:14" x14ac:dyDescent="0.25">
      <c r="N613" s="1"/>
    </row>
    <row r="614" spans="14:14" x14ac:dyDescent="0.25">
      <c r="N614" s="1"/>
    </row>
    <row r="615" spans="14:14" x14ac:dyDescent="0.25">
      <c r="N615" s="1"/>
    </row>
    <row r="616" spans="14:14" x14ac:dyDescent="0.25">
      <c r="N616" s="1"/>
    </row>
    <row r="617" spans="14:14" x14ac:dyDescent="0.25">
      <c r="N617" s="1"/>
    </row>
    <row r="618" spans="14:14" x14ac:dyDescent="0.25">
      <c r="N618" s="1"/>
    </row>
    <row r="619" spans="14:14" x14ac:dyDescent="0.25">
      <c r="N619" s="1"/>
    </row>
    <row r="620" spans="14:14" x14ac:dyDescent="0.25">
      <c r="N620" s="1"/>
    </row>
    <row r="621" spans="14:14" x14ac:dyDescent="0.25">
      <c r="N621" s="1"/>
    </row>
    <row r="622" spans="14:14" x14ac:dyDescent="0.25">
      <c r="N622" s="1"/>
    </row>
    <row r="623" spans="14:14" x14ac:dyDescent="0.25">
      <c r="N623" s="1"/>
    </row>
    <row r="624" spans="14:14" x14ac:dyDescent="0.25">
      <c r="N624" s="1"/>
    </row>
    <row r="625" spans="14:14" x14ac:dyDescent="0.25">
      <c r="N625" s="1"/>
    </row>
    <row r="626" spans="14:14" x14ac:dyDescent="0.25">
      <c r="N626" s="1"/>
    </row>
    <row r="627" spans="14:14" x14ac:dyDescent="0.25">
      <c r="N627" s="1"/>
    </row>
    <row r="628" spans="14:14" x14ac:dyDescent="0.25">
      <c r="N628" s="1"/>
    </row>
    <row r="629" spans="14:14" x14ac:dyDescent="0.25">
      <c r="N629" s="1"/>
    </row>
    <row r="630" spans="14:14" x14ac:dyDescent="0.25">
      <c r="N630" s="1"/>
    </row>
    <row r="631" spans="14:14" x14ac:dyDescent="0.25">
      <c r="N631" s="1"/>
    </row>
    <row r="632" spans="14:14" x14ac:dyDescent="0.25">
      <c r="N632" s="1"/>
    </row>
    <row r="633" spans="14:14" x14ac:dyDescent="0.25">
      <c r="N633" s="1"/>
    </row>
    <row r="634" spans="14:14" x14ac:dyDescent="0.25">
      <c r="N634" s="1"/>
    </row>
    <row r="635" spans="14:14" x14ac:dyDescent="0.25">
      <c r="N635" s="1"/>
    </row>
    <row r="636" spans="14:14" x14ac:dyDescent="0.25">
      <c r="N636" s="1"/>
    </row>
    <row r="637" spans="14:14" x14ac:dyDescent="0.25">
      <c r="N637" s="1"/>
    </row>
    <row r="638" spans="14:14" x14ac:dyDescent="0.25">
      <c r="N638" s="1"/>
    </row>
    <row r="639" spans="14:14" x14ac:dyDescent="0.25">
      <c r="N639" s="1"/>
    </row>
    <row r="640" spans="14:14" x14ac:dyDescent="0.25">
      <c r="N640" s="1"/>
    </row>
    <row r="641" spans="14:14" x14ac:dyDescent="0.25">
      <c r="N641" s="1"/>
    </row>
    <row r="642" spans="14:14" x14ac:dyDescent="0.25">
      <c r="N642" s="1"/>
    </row>
    <row r="643" spans="14:14" x14ac:dyDescent="0.25">
      <c r="N643" s="1"/>
    </row>
    <row r="644" spans="14:14" x14ac:dyDescent="0.25">
      <c r="N644" s="1"/>
    </row>
    <row r="645" spans="14:14" x14ac:dyDescent="0.25">
      <c r="N645" s="1"/>
    </row>
    <row r="646" spans="14:14" x14ac:dyDescent="0.25">
      <c r="N646" s="1"/>
    </row>
    <row r="647" spans="14:14" x14ac:dyDescent="0.25">
      <c r="N647" s="1"/>
    </row>
    <row r="648" spans="14:14" x14ac:dyDescent="0.25">
      <c r="N648" s="1"/>
    </row>
    <row r="649" spans="14:14" x14ac:dyDescent="0.25">
      <c r="N649" s="1"/>
    </row>
    <row r="650" spans="14:14" x14ac:dyDescent="0.25">
      <c r="N650" s="1"/>
    </row>
    <row r="651" spans="14:14" x14ac:dyDescent="0.25">
      <c r="N651" s="1"/>
    </row>
    <row r="652" spans="14:14" x14ac:dyDescent="0.25">
      <c r="N652" s="1"/>
    </row>
    <row r="653" spans="14:14" x14ac:dyDescent="0.25">
      <c r="N653" s="1"/>
    </row>
    <row r="654" spans="14:14" x14ac:dyDescent="0.25">
      <c r="N654" s="1"/>
    </row>
    <row r="655" spans="14:14" x14ac:dyDescent="0.25">
      <c r="N655" s="1"/>
    </row>
    <row r="656" spans="14:14" x14ac:dyDescent="0.25">
      <c r="N656" s="1"/>
    </row>
    <row r="657" spans="14:14" x14ac:dyDescent="0.25">
      <c r="N657" s="1"/>
    </row>
    <row r="658" spans="14:14" x14ac:dyDescent="0.25">
      <c r="N658" s="1"/>
    </row>
    <row r="659" spans="14:14" x14ac:dyDescent="0.25">
      <c r="N659" s="1"/>
    </row>
    <row r="660" spans="14:14" x14ac:dyDescent="0.25">
      <c r="N660" s="1"/>
    </row>
    <row r="661" spans="14:14" x14ac:dyDescent="0.25">
      <c r="N661" s="1"/>
    </row>
    <row r="662" spans="14:14" x14ac:dyDescent="0.25">
      <c r="N662" s="1"/>
    </row>
    <row r="663" spans="14:14" x14ac:dyDescent="0.25">
      <c r="N663" s="1"/>
    </row>
    <row r="664" spans="14:14" x14ac:dyDescent="0.25">
      <c r="N664" s="1"/>
    </row>
    <row r="665" spans="14:14" x14ac:dyDescent="0.25">
      <c r="N665" s="1"/>
    </row>
    <row r="666" spans="14:14" x14ac:dyDescent="0.25">
      <c r="N666" s="1"/>
    </row>
    <row r="667" spans="14:14" x14ac:dyDescent="0.25">
      <c r="N667" s="1"/>
    </row>
    <row r="668" spans="14:14" x14ac:dyDescent="0.25">
      <c r="N668" s="1"/>
    </row>
    <row r="669" spans="14:14" x14ac:dyDescent="0.25">
      <c r="N669" s="1"/>
    </row>
    <row r="670" spans="14:14" x14ac:dyDescent="0.25">
      <c r="N670" s="1"/>
    </row>
    <row r="671" spans="14:14" x14ac:dyDescent="0.25">
      <c r="N671" s="1"/>
    </row>
    <row r="672" spans="14:14" x14ac:dyDescent="0.25">
      <c r="N672" s="1"/>
    </row>
    <row r="673" spans="14:14" x14ac:dyDescent="0.25">
      <c r="N673" s="1"/>
    </row>
    <row r="674" spans="14:14" x14ac:dyDescent="0.25">
      <c r="N674" s="1"/>
    </row>
    <row r="675" spans="14:14" x14ac:dyDescent="0.25">
      <c r="N675" s="1"/>
    </row>
    <row r="676" spans="14:14" x14ac:dyDescent="0.25">
      <c r="N676" s="1"/>
    </row>
    <row r="677" spans="14:14" x14ac:dyDescent="0.25">
      <c r="N677" s="1"/>
    </row>
    <row r="678" spans="14:14" x14ac:dyDescent="0.25">
      <c r="N678" s="1"/>
    </row>
    <row r="679" spans="14:14" x14ac:dyDescent="0.25">
      <c r="N679" s="1"/>
    </row>
    <row r="680" spans="14:14" x14ac:dyDescent="0.25">
      <c r="N680" s="1"/>
    </row>
    <row r="681" spans="14:14" x14ac:dyDescent="0.25">
      <c r="N681" s="1"/>
    </row>
    <row r="682" spans="14:14" x14ac:dyDescent="0.25">
      <c r="N682" s="1"/>
    </row>
    <row r="683" spans="14:14" x14ac:dyDescent="0.25">
      <c r="N683" s="1"/>
    </row>
    <row r="684" spans="14:14" x14ac:dyDescent="0.25">
      <c r="N684" s="1"/>
    </row>
    <row r="685" spans="14:14" x14ac:dyDescent="0.25">
      <c r="N685" s="1"/>
    </row>
    <row r="686" spans="14:14" x14ac:dyDescent="0.25">
      <c r="N686" s="1"/>
    </row>
    <row r="687" spans="14:14" x14ac:dyDescent="0.25">
      <c r="N687" s="1"/>
    </row>
    <row r="688" spans="14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  <row r="954" spans="14:14" x14ac:dyDescent="0.25">
      <c r="N954" s="1"/>
    </row>
    <row r="955" spans="14:14" x14ac:dyDescent="0.25">
      <c r="N955" s="1"/>
    </row>
    <row r="956" spans="14:14" x14ac:dyDescent="0.25">
      <c r="N956" s="1"/>
    </row>
    <row r="957" spans="14:14" x14ac:dyDescent="0.25">
      <c r="N957" s="1"/>
    </row>
    <row r="958" spans="14:14" x14ac:dyDescent="0.25">
      <c r="N958" s="1"/>
    </row>
    <row r="959" spans="14:14" x14ac:dyDescent="0.25">
      <c r="N959" s="1"/>
    </row>
    <row r="960" spans="14:14" x14ac:dyDescent="0.25">
      <c r="N960" s="1"/>
    </row>
    <row r="961" spans="14:14" x14ac:dyDescent="0.25">
      <c r="N961" s="1"/>
    </row>
    <row r="962" spans="14:14" x14ac:dyDescent="0.25">
      <c r="N962" s="1"/>
    </row>
    <row r="963" spans="14:14" x14ac:dyDescent="0.25">
      <c r="N963" s="1"/>
    </row>
    <row r="964" spans="14:14" x14ac:dyDescent="0.25">
      <c r="N964" s="1"/>
    </row>
    <row r="965" spans="14:14" x14ac:dyDescent="0.25">
      <c r="N965" s="1"/>
    </row>
    <row r="966" spans="14:14" x14ac:dyDescent="0.25">
      <c r="N966" s="1"/>
    </row>
    <row r="967" spans="14:14" x14ac:dyDescent="0.25">
      <c r="N967" s="1"/>
    </row>
    <row r="968" spans="14:14" x14ac:dyDescent="0.25">
      <c r="N968" s="1"/>
    </row>
    <row r="969" spans="14:14" x14ac:dyDescent="0.25">
      <c r="N969" s="1"/>
    </row>
    <row r="970" spans="14:14" x14ac:dyDescent="0.25">
      <c r="N970" s="1"/>
    </row>
    <row r="971" spans="14:14" x14ac:dyDescent="0.25">
      <c r="N971" s="1"/>
    </row>
    <row r="972" spans="14:14" x14ac:dyDescent="0.25">
      <c r="N972" s="1"/>
    </row>
    <row r="973" spans="14:14" x14ac:dyDescent="0.25">
      <c r="N973" s="1"/>
    </row>
    <row r="974" spans="14:14" x14ac:dyDescent="0.25">
      <c r="N974" s="1"/>
    </row>
    <row r="975" spans="14:14" x14ac:dyDescent="0.25">
      <c r="N975" s="1"/>
    </row>
    <row r="976" spans="14:14" x14ac:dyDescent="0.25">
      <c r="N976" s="1"/>
    </row>
    <row r="977" spans="14:14" x14ac:dyDescent="0.25">
      <c r="N977" s="1"/>
    </row>
    <row r="978" spans="14:14" x14ac:dyDescent="0.25">
      <c r="N978" s="1"/>
    </row>
    <row r="979" spans="14:14" x14ac:dyDescent="0.25">
      <c r="N979" s="1"/>
    </row>
    <row r="980" spans="14:14" x14ac:dyDescent="0.25">
      <c r="N980" s="1"/>
    </row>
    <row r="981" spans="14:14" x14ac:dyDescent="0.25">
      <c r="N981" s="1"/>
    </row>
    <row r="982" spans="14:14" x14ac:dyDescent="0.25">
      <c r="N982" s="1"/>
    </row>
    <row r="983" spans="14:14" x14ac:dyDescent="0.25">
      <c r="N983" s="1"/>
    </row>
    <row r="984" spans="14:14" x14ac:dyDescent="0.25">
      <c r="N984" s="1"/>
    </row>
    <row r="985" spans="14:14" x14ac:dyDescent="0.25">
      <c r="N985" s="1"/>
    </row>
    <row r="986" spans="14:14" x14ac:dyDescent="0.25">
      <c r="N986" s="1"/>
    </row>
    <row r="987" spans="14:14" x14ac:dyDescent="0.25">
      <c r="N987" s="1"/>
    </row>
    <row r="988" spans="14:14" x14ac:dyDescent="0.25">
      <c r="N988" s="1"/>
    </row>
    <row r="989" spans="14:14" x14ac:dyDescent="0.25">
      <c r="N989" s="1"/>
    </row>
    <row r="990" spans="14:14" x14ac:dyDescent="0.25">
      <c r="N990" s="1"/>
    </row>
    <row r="991" spans="14:14" x14ac:dyDescent="0.25">
      <c r="N991" s="1"/>
    </row>
    <row r="992" spans="14:14" x14ac:dyDescent="0.25">
      <c r="N992" s="1"/>
    </row>
    <row r="993" spans="14:14" x14ac:dyDescent="0.25">
      <c r="N993" s="1"/>
    </row>
    <row r="994" spans="14:14" x14ac:dyDescent="0.25">
      <c r="N994" s="1"/>
    </row>
    <row r="995" spans="14:14" x14ac:dyDescent="0.25">
      <c r="N995" s="1"/>
    </row>
    <row r="996" spans="14:14" x14ac:dyDescent="0.25">
      <c r="N996" s="1"/>
    </row>
    <row r="997" spans="14:14" x14ac:dyDescent="0.25">
      <c r="N997" s="1"/>
    </row>
    <row r="998" spans="14:14" x14ac:dyDescent="0.25">
      <c r="N998" s="1"/>
    </row>
    <row r="999" spans="14:14" x14ac:dyDescent="0.25">
      <c r="N999" s="1"/>
    </row>
    <row r="1000" spans="14:14" x14ac:dyDescent="0.25">
      <c r="N1000" s="1"/>
    </row>
    <row r="1001" spans="14:14" x14ac:dyDescent="0.25">
      <c r="N1001" s="1"/>
    </row>
    <row r="1002" spans="14:14" x14ac:dyDescent="0.25">
      <c r="N1002" s="1"/>
    </row>
    <row r="1003" spans="14:14" x14ac:dyDescent="0.25">
      <c r="N1003" s="1"/>
    </row>
    <row r="1004" spans="14:14" x14ac:dyDescent="0.25">
      <c r="N1004" s="1"/>
    </row>
    <row r="1005" spans="14:14" x14ac:dyDescent="0.25">
      <c r="N1005" s="1"/>
    </row>
    <row r="1006" spans="14:14" x14ac:dyDescent="0.25">
      <c r="N1006" s="1"/>
    </row>
    <row r="1007" spans="14:14" x14ac:dyDescent="0.25">
      <c r="N1007" s="1"/>
    </row>
    <row r="1008" spans="14:14" x14ac:dyDescent="0.25">
      <c r="N1008" s="1"/>
    </row>
    <row r="1009" spans="14:14" x14ac:dyDescent="0.25">
      <c r="N1009" s="1"/>
    </row>
    <row r="1010" spans="14:14" x14ac:dyDescent="0.25">
      <c r="N1010" s="1"/>
    </row>
    <row r="1011" spans="14:14" x14ac:dyDescent="0.25">
      <c r="N1011" s="1"/>
    </row>
    <row r="1012" spans="14:14" x14ac:dyDescent="0.25">
      <c r="N1012" s="1"/>
    </row>
    <row r="1013" spans="14:14" x14ac:dyDescent="0.25">
      <c r="N1013" s="1"/>
    </row>
    <row r="1014" spans="14:14" x14ac:dyDescent="0.25">
      <c r="N1014" s="1"/>
    </row>
    <row r="1015" spans="14:14" x14ac:dyDescent="0.25">
      <c r="N1015" s="1"/>
    </row>
    <row r="1016" spans="14:14" x14ac:dyDescent="0.25">
      <c r="N1016" s="1"/>
    </row>
    <row r="1017" spans="14:14" x14ac:dyDescent="0.25">
      <c r="N1017" s="1"/>
    </row>
    <row r="1018" spans="14:14" x14ac:dyDescent="0.25">
      <c r="N1018" s="1"/>
    </row>
    <row r="1019" spans="14:14" x14ac:dyDescent="0.25">
      <c r="N1019" s="1"/>
    </row>
    <row r="1020" spans="14:14" x14ac:dyDescent="0.25">
      <c r="N1020" s="1"/>
    </row>
    <row r="1021" spans="14:14" x14ac:dyDescent="0.25">
      <c r="N1021" s="1"/>
    </row>
    <row r="1022" spans="14:14" x14ac:dyDescent="0.25">
      <c r="N1022" s="1"/>
    </row>
    <row r="1023" spans="14:14" x14ac:dyDescent="0.25">
      <c r="N1023" s="1"/>
    </row>
    <row r="1024" spans="14:14" x14ac:dyDescent="0.25">
      <c r="N1024" s="1"/>
    </row>
    <row r="1025" spans="14:14" x14ac:dyDescent="0.25">
      <c r="N1025" s="1"/>
    </row>
    <row r="1026" spans="14:14" x14ac:dyDescent="0.25">
      <c r="N1026" s="1"/>
    </row>
    <row r="1027" spans="14:14" x14ac:dyDescent="0.25">
      <c r="N1027" s="1"/>
    </row>
    <row r="1028" spans="14:14" x14ac:dyDescent="0.25">
      <c r="N1028" s="1"/>
    </row>
    <row r="1029" spans="14:14" x14ac:dyDescent="0.25">
      <c r="N1029" s="1"/>
    </row>
    <row r="1030" spans="14:14" x14ac:dyDescent="0.25">
      <c r="N1030" s="1"/>
    </row>
    <row r="1031" spans="14:14" x14ac:dyDescent="0.25">
      <c r="N1031" s="1"/>
    </row>
    <row r="1032" spans="14:14" x14ac:dyDescent="0.25">
      <c r="N1032" s="1"/>
    </row>
    <row r="1033" spans="14:14" x14ac:dyDescent="0.25">
      <c r="N1033" s="1"/>
    </row>
    <row r="1034" spans="14:14" x14ac:dyDescent="0.25">
      <c r="N1034" s="1"/>
    </row>
    <row r="1035" spans="14:14" x14ac:dyDescent="0.25">
      <c r="N1035" s="1"/>
    </row>
    <row r="1036" spans="14:14" x14ac:dyDescent="0.25">
      <c r="N1036" s="1"/>
    </row>
    <row r="1037" spans="14:14" x14ac:dyDescent="0.25">
      <c r="N1037" s="1"/>
    </row>
    <row r="1038" spans="14:14" x14ac:dyDescent="0.25">
      <c r="N1038" s="1"/>
    </row>
    <row r="1039" spans="14:14" x14ac:dyDescent="0.25">
      <c r="N1039" s="1"/>
    </row>
    <row r="1040" spans="14:14" x14ac:dyDescent="0.25">
      <c r="N1040" s="1"/>
    </row>
    <row r="1041" spans="14:14" x14ac:dyDescent="0.25">
      <c r="N1041" s="1"/>
    </row>
    <row r="1042" spans="14:14" x14ac:dyDescent="0.25">
      <c r="N1042" s="1"/>
    </row>
    <row r="1043" spans="14:14" x14ac:dyDescent="0.25">
      <c r="N1043" s="1"/>
    </row>
    <row r="1044" spans="14:14" x14ac:dyDescent="0.25">
      <c r="N1044" s="1"/>
    </row>
    <row r="1045" spans="14:14" x14ac:dyDescent="0.25">
      <c r="N1045" s="1"/>
    </row>
    <row r="1046" spans="14:14" x14ac:dyDescent="0.25">
      <c r="N1046" s="1"/>
    </row>
    <row r="1047" spans="14:14" x14ac:dyDescent="0.25">
      <c r="N1047" s="1"/>
    </row>
    <row r="1048" spans="14:14" x14ac:dyDescent="0.25">
      <c r="N1048" s="1"/>
    </row>
    <row r="1049" spans="14:14" x14ac:dyDescent="0.25">
      <c r="N1049" s="1"/>
    </row>
    <row r="1050" spans="14:14" x14ac:dyDescent="0.25">
      <c r="N1050" s="1"/>
    </row>
    <row r="1051" spans="14:14" x14ac:dyDescent="0.25">
      <c r="N1051" s="1"/>
    </row>
    <row r="1052" spans="14:14" x14ac:dyDescent="0.25">
      <c r="N1052" s="1"/>
    </row>
    <row r="1053" spans="14:14" x14ac:dyDescent="0.25">
      <c r="N1053" s="1"/>
    </row>
    <row r="1054" spans="14:14" x14ac:dyDescent="0.25">
      <c r="N1054" s="1"/>
    </row>
    <row r="1055" spans="14:14" x14ac:dyDescent="0.25">
      <c r="N1055" s="1"/>
    </row>
    <row r="1056" spans="14:14" x14ac:dyDescent="0.25">
      <c r="N1056" s="1"/>
    </row>
    <row r="1057" spans="14:14" x14ac:dyDescent="0.25">
      <c r="N1057" s="1"/>
    </row>
    <row r="1058" spans="14:14" x14ac:dyDescent="0.25">
      <c r="N1058" s="1"/>
    </row>
    <row r="1059" spans="14:14" x14ac:dyDescent="0.25">
      <c r="N1059" s="1"/>
    </row>
    <row r="1060" spans="14:14" x14ac:dyDescent="0.25">
      <c r="N1060" s="1"/>
    </row>
    <row r="1061" spans="14:14" x14ac:dyDescent="0.25">
      <c r="N1061" s="1"/>
    </row>
    <row r="1062" spans="14:14" x14ac:dyDescent="0.25">
      <c r="N1062" s="1"/>
    </row>
    <row r="1063" spans="14:14" x14ac:dyDescent="0.25">
      <c r="N1063" s="1"/>
    </row>
    <row r="1064" spans="14:14" x14ac:dyDescent="0.25">
      <c r="N1064" s="1"/>
    </row>
    <row r="1065" spans="14:14" x14ac:dyDescent="0.25">
      <c r="N1065" s="1"/>
    </row>
    <row r="1066" spans="14:14" x14ac:dyDescent="0.25">
      <c r="N1066" s="1"/>
    </row>
    <row r="1067" spans="14:14" x14ac:dyDescent="0.25">
      <c r="N1067" s="1"/>
    </row>
    <row r="1068" spans="14:14" x14ac:dyDescent="0.25">
      <c r="N1068" s="1"/>
    </row>
    <row r="1069" spans="14:14" x14ac:dyDescent="0.25">
      <c r="N1069" s="1"/>
    </row>
    <row r="1070" spans="14:14" x14ac:dyDescent="0.25">
      <c r="N1070" s="1"/>
    </row>
    <row r="1071" spans="14:14" x14ac:dyDescent="0.25">
      <c r="N1071" s="1"/>
    </row>
    <row r="1072" spans="14:14" x14ac:dyDescent="0.25">
      <c r="N1072" s="1"/>
    </row>
    <row r="1073" spans="14:14" x14ac:dyDescent="0.25">
      <c r="N1073" s="1"/>
    </row>
    <row r="1074" spans="14:14" x14ac:dyDescent="0.25">
      <c r="N1074" s="1"/>
    </row>
    <row r="1075" spans="14:14" x14ac:dyDescent="0.25">
      <c r="N1075" s="1"/>
    </row>
    <row r="1076" spans="14:14" x14ac:dyDescent="0.25">
      <c r="N1076" s="1"/>
    </row>
    <row r="1077" spans="14:14" x14ac:dyDescent="0.25">
      <c r="N1077" s="1"/>
    </row>
    <row r="1078" spans="14:14" x14ac:dyDescent="0.25">
      <c r="N1078" s="1"/>
    </row>
    <row r="1079" spans="14:14" x14ac:dyDescent="0.25">
      <c r="N1079" s="1"/>
    </row>
    <row r="1080" spans="14:14" x14ac:dyDescent="0.25">
      <c r="N1080" s="1"/>
    </row>
    <row r="1081" spans="14:14" x14ac:dyDescent="0.25">
      <c r="N1081" s="1"/>
    </row>
    <row r="1082" spans="14:14" x14ac:dyDescent="0.25">
      <c r="N1082" s="1"/>
    </row>
    <row r="1083" spans="14:14" x14ac:dyDescent="0.25">
      <c r="N1083" s="1"/>
    </row>
    <row r="1084" spans="14:14" x14ac:dyDescent="0.25">
      <c r="N1084" s="1"/>
    </row>
    <row r="1085" spans="14:14" x14ac:dyDescent="0.25">
      <c r="N1085" s="1"/>
    </row>
    <row r="1086" spans="14:14" x14ac:dyDescent="0.25">
      <c r="N1086" s="1"/>
    </row>
    <row r="1087" spans="14:14" x14ac:dyDescent="0.25">
      <c r="N1087" s="1"/>
    </row>
    <row r="1088" spans="14:14" x14ac:dyDescent="0.25">
      <c r="N1088" s="1"/>
    </row>
    <row r="1089" spans="14:14" x14ac:dyDescent="0.25">
      <c r="N1089" s="1"/>
    </row>
    <row r="1090" spans="14:14" x14ac:dyDescent="0.25">
      <c r="N1090" s="1"/>
    </row>
    <row r="1091" spans="14:14" x14ac:dyDescent="0.25">
      <c r="N1091" s="1"/>
    </row>
    <row r="1092" spans="14:14" x14ac:dyDescent="0.25">
      <c r="N1092" s="1"/>
    </row>
    <row r="1093" spans="14:14" x14ac:dyDescent="0.25">
      <c r="N1093" s="1"/>
    </row>
    <row r="1094" spans="14:14" x14ac:dyDescent="0.25">
      <c r="N1094" s="1"/>
    </row>
    <row r="1095" spans="14:14" x14ac:dyDescent="0.25">
      <c r="N1095" s="1"/>
    </row>
    <row r="1096" spans="14:14" x14ac:dyDescent="0.25">
      <c r="N1096" s="1"/>
    </row>
    <row r="1097" spans="14:14" x14ac:dyDescent="0.25">
      <c r="N1097" s="1"/>
    </row>
    <row r="1098" spans="14:14" x14ac:dyDescent="0.25">
      <c r="N1098" s="1"/>
    </row>
    <row r="1099" spans="14:14" x14ac:dyDescent="0.25">
      <c r="N1099" s="1"/>
    </row>
    <row r="1100" spans="14:14" x14ac:dyDescent="0.25">
      <c r="N1100" s="1"/>
    </row>
    <row r="1101" spans="14:14" x14ac:dyDescent="0.25">
      <c r="N1101" s="1"/>
    </row>
    <row r="1102" spans="14:14" x14ac:dyDescent="0.25">
      <c r="N1102" s="1"/>
    </row>
    <row r="1103" spans="14:14" x14ac:dyDescent="0.25">
      <c r="N1103" s="1"/>
    </row>
    <row r="1104" spans="14:14" x14ac:dyDescent="0.25">
      <c r="N1104" s="1"/>
    </row>
    <row r="1105" spans="14:14" x14ac:dyDescent="0.25">
      <c r="N1105" s="1"/>
    </row>
    <row r="1106" spans="14:14" x14ac:dyDescent="0.25">
      <c r="N1106" s="1"/>
    </row>
    <row r="1107" spans="14:14" x14ac:dyDescent="0.25">
      <c r="N1107" s="1"/>
    </row>
    <row r="1108" spans="14:14" x14ac:dyDescent="0.25">
      <c r="N1108" s="1"/>
    </row>
    <row r="1109" spans="14:14" x14ac:dyDescent="0.25">
      <c r="N1109" s="1"/>
    </row>
    <row r="1110" spans="14:14" x14ac:dyDescent="0.25">
      <c r="N1110" s="1"/>
    </row>
    <row r="1111" spans="14:14" x14ac:dyDescent="0.25">
      <c r="N1111" s="1"/>
    </row>
    <row r="1112" spans="14:14" x14ac:dyDescent="0.25">
      <c r="N1112" s="1"/>
    </row>
    <row r="1113" spans="14:14" x14ac:dyDescent="0.25">
      <c r="N1113" s="1"/>
    </row>
    <row r="1114" spans="14:14" x14ac:dyDescent="0.25">
      <c r="N1114" s="1"/>
    </row>
    <row r="1115" spans="14:14" x14ac:dyDescent="0.25">
      <c r="N1115" s="1"/>
    </row>
    <row r="1116" spans="14:14" x14ac:dyDescent="0.25">
      <c r="N1116" s="1"/>
    </row>
    <row r="1117" spans="14:14" x14ac:dyDescent="0.25">
      <c r="N1117" s="1"/>
    </row>
    <row r="1118" spans="14:14" x14ac:dyDescent="0.25">
      <c r="N1118" s="1"/>
    </row>
    <row r="1119" spans="14:14" x14ac:dyDescent="0.25">
      <c r="N1119" s="1"/>
    </row>
    <row r="1120" spans="14:14" x14ac:dyDescent="0.25">
      <c r="N1120" s="1"/>
    </row>
    <row r="1121" spans="14:14" x14ac:dyDescent="0.25">
      <c r="N1121" s="1"/>
    </row>
    <row r="1122" spans="14:14" x14ac:dyDescent="0.25">
      <c r="N1122" s="1"/>
    </row>
    <row r="1123" spans="14:14" x14ac:dyDescent="0.25">
      <c r="N1123" s="1"/>
    </row>
    <row r="1124" spans="14:14" x14ac:dyDescent="0.25">
      <c r="N1124" s="1"/>
    </row>
    <row r="1125" spans="14:14" x14ac:dyDescent="0.25">
      <c r="N1125" s="1"/>
    </row>
    <row r="1126" spans="14:14" x14ac:dyDescent="0.25">
      <c r="N1126" s="1"/>
    </row>
    <row r="1127" spans="14:14" x14ac:dyDescent="0.25">
      <c r="N1127" s="1"/>
    </row>
    <row r="1128" spans="14:14" x14ac:dyDescent="0.25">
      <c r="N1128" s="1"/>
    </row>
    <row r="1129" spans="14:14" x14ac:dyDescent="0.25">
      <c r="N1129" s="1"/>
    </row>
    <row r="1130" spans="14:14" x14ac:dyDescent="0.25">
      <c r="N1130" s="1"/>
    </row>
    <row r="1131" spans="14:14" x14ac:dyDescent="0.25">
      <c r="N1131" s="1"/>
    </row>
    <row r="1132" spans="14:14" x14ac:dyDescent="0.25">
      <c r="N1132" s="1"/>
    </row>
    <row r="1133" spans="14:14" x14ac:dyDescent="0.25">
      <c r="N1133" s="1"/>
    </row>
    <row r="1134" spans="14:14" x14ac:dyDescent="0.25">
      <c r="N1134" s="1"/>
    </row>
    <row r="1135" spans="14:14" x14ac:dyDescent="0.25">
      <c r="N1135" s="1"/>
    </row>
    <row r="1136" spans="14:14" x14ac:dyDescent="0.25">
      <c r="N1136" s="1"/>
    </row>
    <row r="1137" spans="14:14" x14ac:dyDescent="0.25">
      <c r="N1137" s="1"/>
    </row>
    <row r="1138" spans="14:14" x14ac:dyDescent="0.25">
      <c r="N1138" s="1"/>
    </row>
    <row r="1139" spans="14:14" x14ac:dyDescent="0.25">
      <c r="N1139" s="1"/>
    </row>
    <row r="1140" spans="14:14" x14ac:dyDescent="0.25">
      <c r="N1140" s="1"/>
    </row>
    <row r="1141" spans="14:14" x14ac:dyDescent="0.25">
      <c r="N1141" s="1"/>
    </row>
    <row r="1142" spans="14:14" x14ac:dyDescent="0.25">
      <c r="N1142" s="1"/>
    </row>
    <row r="1143" spans="14:14" x14ac:dyDescent="0.25">
      <c r="N1143" s="1"/>
    </row>
    <row r="1144" spans="14:14" x14ac:dyDescent="0.25">
      <c r="N1144" s="1"/>
    </row>
    <row r="1145" spans="14:14" x14ac:dyDescent="0.25">
      <c r="N1145" s="1"/>
    </row>
    <row r="1146" spans="14:14" x14ac:dyDescent="0.25">
      <c r="N1146" s="1"/>
    </row>
    <row r="1147" spans="14:14" x14ac:dyDescent="0.25">
      <c r="N1147" s="1"/>
    </row>
    <row r="1148" spans="14:14" x14ac:dyDescent="0.25">
      <c r="N1148" s="1"/>
    </row>
    <row r="1149" spans="14:14" x14ac:dyDescent="0.25">
      <c r="N1149" s="1"/>
    </row>
    <row r="1150" spans="14:14" x14ac:dyDescent="0.25">
      <c r="N1150" s="1"/>
    </row>
    <row r="1151" spans="14:14" x14ac:dyDescent="0.25">
      <c r="N1151" s="1"/>
    </row>
    <row r="1152" spans="14:14" x14ac:dyDescent="0.25">
      <c r="N1152" s="1"/>
    </row>
    <row r="1153" spans="14:14" x14ac:dyDescent="0.25">
      <c r="N1153" s="1"/>
    </row>
    <row r="1154" spans="14:14" x14ac:dyDescent="0.25">
      <c r="N1154" s="1"/>
    </row>
    <row r="1155" spans="14:14" x14ac:dyDescent="0.25">
      <c r="N1155" s="1"/>
    </row>
    <row r="1156" spans="14:14" x14ac:dyDescent="0.25">
      <c r="N1156" s="1"/>
    </row>
    <row r="1157" spans="14:14" x14ac:dyDescent="0.25">
      <c r="N1157" s="1"/>
    </row>
    <row r="1158" spans="14:14" x14ac:dyDescent="0.25">
      <c r="N1158" s="1"/>
    </row>
    <row r="1159" spans="14:14" x14ac:dyDescent="0.25">
      <c r="N1159" s="1"/>
    </row>
    <row r="1160" spans="14:14" x14ac:dyDescent="0.25">
      <c r="N1160" s="1"/>
    </row>
    <row r="1161" spans="14:14" x14ac:dyDescent="0.25">
      <c r="N1161" s="1"/>
    </row>
    <row r="1162" spans="14:14" x14ac:dyDescent="0.25">
      <c r="N1162" s="1"/>
    </row>
    <row r="1163" spans="14:14" x14ac:dyDescent="0.25">
      <c r="N1163" s="1"/>
    </row>
    <row r="1164" spans="14:14" x14ac:dyDescent="0.25">
      <c r="N1164" s="1"/>
    </row>
    <row r="1165" spans="14:14" x14ac:dyDescent="0.25">
      <c r="N1165" s="1"/>
    </row>
    <row r="1166" spans="14:14" x14ac:dyDescent="0.25">
      <c r="N1166" s="1"/>
    </row>
    <row r="1167" spans="14:14" x14ac:dyDescent="0.25">
      <c r="N1167" s="1"/>
    </row>
    <row r="1168" spans="14:14" x14ac:dyDescent="0.25">
      <c r="N1168" s="1"/>
    </row>
    <row r="1169" spans="14:14" x14ac:dyDescent="0.25">
      <c r="N1169" s="1"/>
    </row>
    <row r="1170" spans="14:14" x14ac:dyDescent="0.25">
      <c r="N1170" s="1"/>
    </row>
    <row r="1171" spans="14:14" x14ac:dyDescent="0.25">
      <c r="N1171" s="1"/>
    </row>
    <row r="1172" spans="14:14" x14ac:dyDescent="0.25">
      <c r="N1172" s="1"/>
    </row>
    <row r="1173" spans="14:14" x14ac:dyDescent="0.25">
      <c r="N1173" s="1"/>
    </row>
    <row r="1174" spans="14:14" x14ac:dyDescent="0.25">
      <c r="N1174" s="1"/>
    </row>
    <row r="1175" spans="14:14" x14ac:dyDescent="0.25">
      <c r="N1175" s="1"/>
    </row>
    <row r="1176" spans="14:14" x14ac:dyDescent="0.25">
      <c r="N1176" s="1"/>
    </row>
    <row r="1177" spans="14:14" x14ac:dyDescent="0.25">
      <c r="N1177" s="1"/>
    </row>
    <row r="1178" spans="14:14" x14ac:dyDescent="0.25">
      <c r="N1178" s="1"/>
    </row>
    <row r="1179" spans="14:14" x14ac:dyDescent="0.25">
      <c r="N1179" s="1"/>
    </row>
    <row r="1180" spans="14:14" x14ac:dyDescent="0.25">
      <c r="N1180" s="1"/>
    </row>
    <row r="1181" spans="14:14" x14ac:dyDescent="0.25">
      <c r="N1181" s="1"/>
    </row>
    <row r="1182" spans="14:14" x14ac:dyDescent="0.25">
      <c r="N1182" s="1"/>
    </row>
    <row r="1183" spans="14:14" x14ac:dyDescent="0.25">
      <c r="N1183" s="1"/>
    </row>
    <row r="1184" spans="14:14" x14ac:dyDescent="0.25">
      <c r="N1184" s="1"/>
    </row>
    <row r="1185" spans="14:14" x14ac:dyDescent="0.25">
      <c r="N1185" s="1"/>
    </row>
    <row r="1186" spans="14:14" x14ac:dyDescent="0.25">
      <c r="N1186" s="1"/>
    </row>
    <row r="1187" spans="14:14" x14ac:dyDescent="0.25">
      <c r="N1187" s="1"/>
    </row>
    <row r="1188" spans="14:14" x14ac:dyDescent="0.25">
      <c r="N1188" s="1"/>
    </row>
    <row r="1189" spans="14:14" x14ac:dyDescent="0.25">
      <c r="N1189" s="1"/>
    </row>
    <row r="1190" spans="14:14" x14ac:dyDescent="0.25">
      <c r="N1190" s="1"/>
    </row>
    <row r="1191" spans="14:14" x14ac:dyDescent="0.25">
      <c r="N1191" s="1"/>
    </row>
    <row r="1192" spans="14:14" x14ac:dyDescent="0.25">
      <c r="N1192" s="1"/>
    </row>
    <row r="1193" spans="14:14" x14ac:dyDescent="0.25">
      <c r="N1193" s="1"/>
    </row>
    <row r="1194" spans="14:14" x14ac:dyDescent="0.25">
      <c r="N1194" s="1"/>
    </row>
    <row r="1195" spans="14:14" x14ac:dyDescent="0.25">
      <c r="N1195" s="1"/>
    </row>
    <row r="1196" spans="14:14" x14ac:dyDescent="0.25">
      <c r="N1196" s="1"/>
    </row>
    <row r="1197" spans="14:14" x14ac:dyDescent="0.25">
      <c r="N1197" s="1"/>
    </row>
    <row r="1198" spans="14:14" x14ac:dyDescent="0.25">
      <c r="N1198" s="1"/>
    </row>
    <row r="1199" spans="14:14" x14ac:dyDescent="0.25">
      <c r="N1199" s="1"/>
    </row>
    <row r="1200" spans="14:14" x14ac:dyDescent="0.25">
      <c r="N1200" s="1"/>
    </row>
    <row r="1201" spans="14:14" x14ac:dyDescent="0.25">
      <c r="N1201" s="1"/>
    </row>
    <row r="1202" spans="14:14" x14ac:dyDescent="0.25">
      <c r="N1202" s="1"/>
    </row>
    <row r="1203" spans="14:14" x14ac:dyDescent="0.25">
      <c r="N1203" s="1"/>
    </row>
    <row r="1204" spans="14:14" x14ac:dyDescent="0.25">
      <c r="N1204" s="1"/>
    </row>
    <row r="1205" spans="14:14" x14ac:dyDescent="0.25">
      <c r="N1205" s="1"/>
    </row>
    <row r="1206" spans="14:14" x14ac:dyDescent="0.25">
      <c r="N1206" s="1"/>
    </row>
    <row r="1207" spans="14:14" x14ac:dyDescent="0.25">
      <c r="N1207" s="1"/>
    </row>
    <row r="1208" spans="14:14" x14ac:dyDescent="0.25">
      <c r="N1208" s="1"/>
    </row>
    <row r="1209" spans="14:14" x14ac:dyDescent="0.25">
      <c r="N1209" s="1"/>
    </row>
    <row r="1210" spans="14:14" x14ac:dyDescent="0.25">
      <c r="N1210" s="1"/>
    </row>
    <row r="1211" spans="14:14" x14ac:dyDescent="0.25">
      <c r="N1211" s="1"/>
    </row>
    <row r="1212" spans="14:14" x14ac:dyDescent="0.25">
      <c r="N1212" s="1"/>
    </row>
    <row r="1213" spans="14:14" x14ac:dyDescent="0.25">
      <c r="N1213" s="1"/>
    </row>
    <row r="1214" spans="14:14" x14ac:dyDescent="0.25">
      <c r="N1214" s="1"/>
    </row>
    <row r="1215" spans="14:14" x14ac:dyDescent="0.25">
      <c r="N1215" s="1"/>
    </row>
    <row r="1216" spans="14:14" x14ac:dyDescent="0.25">
      <c r="N1216" s="1"/>
    </row>
    <row r="1217" spans="14:14" x14ac:dyDescent="0.25">
      <c r="N1217" s="1"/>
    </row>
    <row r="1218" spans="14:14" x14ac:dyDescent="0.25">
      <c r="N1218" s="1"/>
    </row>
    <row r="1219" spans="14:14" x14ac:dyDescent="0.25">
      <c r="N1219" s="1"/>
    </row>
    <row r="1220" spans="14:14" x14ac:dyDescent="0.25">
      <c r="N1220" s="1"/>
    </row>
    <row r="1221" spans="14:14" x14ac:dyDescent="0.25">
      <c r="N1221" s="1"/>
    </row>
    <row r="1222" spans="14:14" x14ac:dyDescent="0.25">
      <c r="N1222" s="1"/>
    </row>
    <row r="1223" spans="14:14" x14ac:dyDescent="0.25">
      <c r="N1223" s="1"/>
    </row>
    <row r="1224" spans="14:14" x14ac:dyDescent="0.25">
      <c r="N1224" s="1"/>
    </row>
    <row r="1225" spans="14:14" x14ac:dyDescent="0.25">
      <c r="N1225" s="1"/>
    </row>
    <row r="1226" spans="14:14" x14ac:dyDescent="0.25">
      <c r="N1226" s="1"/>
    </row>
    <row r="1227" spans="14:14" x14ac:dyDescent="0.25">
      <c r="N1227" s="1"/>
    </row>
    <row r="1228" spans="14:14" x14ac:dyDescent="0.25">
      <c r="N1228" s="1"/>
    </row>
    <row r="1229" spans="14:14" x14ac:dyDescent="0.25">
      <c r="N1229" s="1"/>
    </row>
    <row r="1230" spans="14:14" x14ac:dyDescent="0.25">
      <c r="N1230" s="1"/>
    </row>
    <row r="1231" spans="14:14" x14ac:dyDescent="0.25">
      <c r="N1231" s="1"/>
    </row>
    <row r="1232" spans="14:14" x14ac:dyDescent="0.25">
      <c r="N1232" s="1"/>
    </row>
    <row r="1233" spans="14:14" x14ac:dyDescent="0.25">
      <c r="N1233" s="1"/>
    </row>
    <row r="1234" spans="14:14" x14ac:dyDescent="0.25">
      <c r="N1234" s="1"/>
    </row>
    <row r="1235" spans="14:14" x14ac:dyDescent="0.25">
      <c r="N1235" s="1"/>
    </row>
    <row r="1236" spans="14:14" x14ac:dyDescent="0.25">
      <c r="N1236" s="1"/>
    </row>
    <row r="1237" spans="14:14" x14ac:dyDescent="0.25">
      <c r="N1237" s="1"/>
    </row>
    <row r="1238" spans="14:14" x14ac:dyDescent="0.25">
      <c r="N1238" s="1"/>
    </row>
    <row r="1239" spans="14:14" x14ac:dyDescent="0.25">
      <c r="N1239" s="1"/>
    </row>
    <row r="1240" spans="14:14" x14ac:dyDescent="0.25">
      <c r="N1240" s="1"/>
    </row>
    <row r="1241" spans="14:14" x14ac:dyDescent="0.25">
      <c r="N1241" s="1"/>
    </row>
    <row r="1242" spans="14:14" x14ac:dyDescent="0.25">
      <c r="N1242" s="1"/>
    </row>
    <row r="1243" spans="14:14" x14ac:dyDescent="0.25">
      <c r="N1243" s="1"/>
    </row>
    <row r="1244" spans="14:14" x14ac:dyDescent="0.25">
      <c r="N1244" s="1"/>
    </row>
    <row r="1245" spans="14:14" x14ac:dyDescent="0.25">
      <c r="N1245" s="1"/>
    </row>
    <row r="1246" spans="14:14" x14ac:dyDescent="0.25">
      <c r="N1246" s="1"/>
    </row>
    <row r="1247" spans="14:14" x14ac:dyDescent="0.25">
      <c r="N1247" s="1"/>
    </row>
    <row r="1248" spans="14:14" x14ac:dyDescent="0.25">
      <c r="N1248" s="1"/>
    </row>
    <row r="1249" spans="14:14" x14ac:dyDescent="0.25">
      <c r="N1249" s="1"/>
    </row>
    <row r="1250" spans="14:14" x14ac:dyDescent="0.25">
      <c r="N1250" s="1"/>
    </row>
    <row r="1251" spans="14:14" x14ac:dyDescent="0.25">
      <c r="N1251" s="1"/>
    </row>
    <row r="1252" spans="14:14" x14ac:dyDescent="0.25">
      <c r="N1252" s="1"/>
    </row>
    <row r="1253" spans="14:14" x14ac:dyDescent="0.25">
      <c r="N1253" s="1"/>
    </row>
    <row r="1254" spans="14:14" x14ac:dyDescent="0.25">
      <c r="N1254" s="1"/>
    </row>
    <row r="1255" spans="14:14" x14ac:dyDescent="0.25">
      <c r="N1255" s="1"/>
    </row>
    <row r="1256" spans="14:14" x14ac:dyDescent="0.25">
      <c r="N1256" s="1"/>
    </row>
    <row r="1257" spans="14:14" x14ac:dyDescent="0.25">
      <c r="N1257" s="1"/>
    </row>
    <row r="1258" spans="14:14" x14ac:dyDescent="0.25">
      <c r="N1258" s="1"/>
    </row>
    <row r="1259" spans="14:14" x14ac:dyDescent="0.25">
      <c r="N1259" s="1"/>
    </row>
    <row r="1260" spans="14:14" x14ac:dyDescent="0.25">
      <c r="N1260" s="1"/>
    </row>
    <row r="1261" spans="14:14" x14ac:dyDescent="0.25">
      <c r="N1261" s="1"/>
    </row>
    <row r="1262" spans="14:14" x14ac:dyDescent="0.25">
      <c r="N1262" s="1"/>
    </row>
    <row r="1263" spans="14:14" x14ac:dyDescent="0.25">
      <c r="N1263" s="1"/>
    </row>
    <row r="1264" spans="14:14" x14ac:dyDescent="0.25">
      <c r="N1264" s="1"/>
    </row>
    <row r="1265" spans="14:14" x14ac:dyDescent="0.25">
      <c r="N1265" s="1"/>
    </row>
    <row r="1266" spans="14:14" x14ac:dyDescent="0.25">
      <c r="N1266" s="1"/>
    </row>
    <row r="1267" spans="14:14" x14ac:dyDescent="0.25">
      <c r="N1267" s="1"/>
    </row>
    <row r="1268" spans="14:14" x14ac:dyDescent="0.25">
      <c r="N1268" s="1"/>
    </row>
    <row r="1269" spans="14:14" x14ac:dyDescent="0.25">
      <c r="N1269" s="1"/>
    </row>
    <row r="1270" spans="14:14" x14ac:dyDescent="0.25">
      <c r="N1270" s="1"/>
    </row>
    <row r="1271" spans="14:14" x14ac:dyDescent="0.25">
      <c r="N1271" s="1"/>
    </row>
    <row r="1272" spans="14:14" x14ac:dyDescent="0.25">
      <c r="N1272" s="1"/>
    </row>
    <row r="1273" spans="14:14" x14ac:dyDescent="0.25">
      <c r="N1273" s="1"/>
    </row>
    <row r="1274" spans="14:14" x14ac:dyDescent="0.25">
      <c r="N1274" s="1"/>
    </row>
    <row r="1275" spans="14:14" x14ac:dyDescent="0.25">
      <c r="N1275" s="1"/>
    </row>
    <row r="1276" spans="14:14" x14ac:dyDescent="0.25">
      <c r="N1276" s="1"/>
    </row>
    <row r="1277" spans="14:14" x14ac:dyDescent="0.25">
      <c r="N1277" s="1"/>
    </row>
    <row r="1278" spans="14:14" x14ac:dyDescent="0.25">
      <c r="N1278" s="1"/>
    </row>
    <row r="1279" spans="14:14" x14ac:dyDescent="0.25">
      <c r="N1279" s="1"/>
    </row>
    <row r="1280" spans="14:14" x14ac:dyDescent="0.25">
      <c r="N1280" s="1"/>
    </row>
    <row r="1281" spans="14:14" x14ac:dyDescent="0.25">
      <c r="N1281" s="1"/>
    </row>
    <row r="1282" spans="14:14" x14ac:dyDescent="0.25">
      <c r="N1282" s="1"/>
    </row>
    <row r="1283" spans="14:14" x14ac:dyDescent="0.25">
      <c r="N1283" s="1"/>
    </row>
    <row r="1284" spans="14:14" x14ac:dyDescent="0.25">
      <c r="N1284" s="1"/>
    </row>
    <row r="1285" spans="14:14" x14ac:dyDescent="0.25">
      <c r="N1285" s="1"/>
    </row>
    <row r="1286" spans="14:14" x14ac:dyDescent="0.25">
      <c r="N1286" s="1"/>
    </row>
    <row r="1287" spans="14:14" x14ac:dyDescent="0.25">
      <c r="N1287" s="1"/>
    </row>
    <row r="1288" spans="14:14" x14ac:dyDescent="0.25">
      <c r="N1288" s="1"/>
    </row>
    <row r="1289" spans="14:14" x14ac:dyDescent="0.25">
      <c r="N1289" s="1"/>
    </row>
    <row r="1290" spans="14:14" x14ac:dyDescent="0.25">
      <c r="N1290" s="1"/>
    </row>
    <row r="1291" spans="14:14" x14ac:dyDescent="0.25">
      <c r="N1291" s="1"/>
    </row>
    <row r="1292" spans="14:14" x14ac:dyDescent="0.25">
      <c r="N1292" s="1"/>
    </row>
    <row r="1293" spans="14:14" x14ac:dyDescent="0.25">
      <c r="N1293" s="1"/>
    </row>
    <row r="1294" spans="14:14" x14ac:dyDescent="0.25">
      <c r="N1294" s="1"/>
    </row>
    <row r="1295" spans="14:14" x14ac:dyDescent="0.25">
      <c r="N1295" s="1"/>
    </row>
    <row r="1296" spans="14:14" x14ac:dyDescent="0.25">
      <c r="N1296" s="1"/>
    </row>
    <row r="1297" spans="14:14" x14ac:dyDescent="0.25">
      <c r="N1297" s="1"/>
    </row>
    <row r="1298" spans="14:14" x14ac:dyDescent="0.25">
      <c r="N1298" s="1"/>
    </row>
    <row r="1299" spans="14:14" x14ac:dyDescent="0.25">
      <c r="N1299" s="1"/>
    </row>
    <row r="1300" spans="14:14" x14ac:dyDescent="0.25">
      <c r="N1300" s="1"/>
    </row>
    <row r="1301" spans="14:14" x14ac:dyDescent="0.25">
      <c r="N1301" s="1"/>
    </row>
    <row r="1302" spans="14:14" x14ac:dyDescent="0.25">
      <c r="N1302" s="1"/>
    </row>
    <row r="1303" spans="14:14" x14ac:dyDescent="0.25">
      <c r="N1303" s="1"/>
    </row>
    <row r="1304" spans="14:14" x14ac:dyDescent="0.25">
      <c r="N1304" s="1"/>
    </row>
    <row r="1305" spans="14:14" x14ac:dyDescent="0.25">
      <c r="N1305" s="1"/>
    </row>
    <row r="1306" spans="14:14" x14ac:dyDescent="0.25">
      <c r="N1306" s="1"/>
    </row>
    <row r="1307" spans="14:14" x14ac:dyDescent="0.25">
      <c r="N1307" s="1"/>
    </row>
    <row r="1308" spans="14:14" x14ac:dyDescent="0.25">
      <c r="N1308" s="1"/>
    </row>
    <row r="1309" spans="14:14" x14ac:dyDescent="0.25">
      <c r="N1309" s="1"/>
    </row>
    <row r="1310" spans="14:14" x14ac:dyDescent="0.25">
      <c r="N1310" s="1"/>
    </row>
    <row r="1311" spans="14:14" x14ac:dyDescent="0.25">
      <c r="N1311" s="1"/>
    </row>
    <row r="1312" spans="14:14" x14ac:dyDescent="0.25">
      <c r="N1312" s="1"/>
    </row>
    <row r="1313" spans="14:14" x14ac:dyDescent="0.25">
      <c r="N1313" s="1"/>
    </row>
    <row r="1314" spans="14:14" x14ac:dyDescent="0.25">
      <c r="N1314" s="1"/>
    </row>
    <row r="1315" spans="14:14" x14ac:dyDescent="0.25">
      <c r="N1315" s="1"/>
    </row>
    <row r="1316" spans="14:14" x14ac:dyDescent="0.25">
      <c r="N1316" s="1"/>
    </row>
    <row r="1317" spans="14:14" x14ac:dyDescent="0.25">
      <c r="N1317" s="1"/>
    </row>
    <row r="1318" spans="14:14" x14ac:dyDescent="0.25">
      <c r="N1318" s="1"/>
    </row>
    <row r="1319" spans="14:14" x14ac:dyDescent="0.25">
      <c r="N1319" s="1"/>
    </row>
    <row r="1320" spans="14:14" x14ac:dyDescent="0.25">
      <c r="N1320" s="1"/>
    </row>
    <row r="1321" spans="14:14" x14ac:dyDescent="0.25">
      <c r="N1321" s="1"/>
    </row>
    <row r="1322" spans="14:14" x14ac:dyDescent="0.25">
      <c r="N1322" s="1"/>
    </row>
    <row r="1323" spans="14:14" x14ac:dyDescent="0.25">
      <c r="N1323" s="1"/>
    </row>
    <row r="1324" spans="14:14" x14ac:dyDescent="0.25">
      <c r="N1324" s="1"/>
    </row>
    <row r="1325" spans="14:14" x14ac:dyDescent="0.25">
      <c r="N1325" s="1"/>
    </row>
    <row r="1326" spans="14:14" x14ac:dyDescent="0.25">
      <c r="N1326" s="1"/>
    </row>
    <row r="1327" spans="14:14" x14ac:dyDescent="0.25">
      <c r="N1327" s="1"/>
    </row>
    <row r="1328" spans="14:14" x14ac:dyDescent="0.25">
      <c r="N1328" s="1"/>
    </row>
    <row r="1329" spans="14:14" x14ac:dyDescent="0.25">
      <c r="N1329" s="1"/>
    </row>
    <row r="1330" spans="14:14" x14ac:dyDescent="0.25">
      <c r="N1330" s="1"/>
    </row>
    <row r="1331" spans="14:14" x14ac:dyDescent="0.25">
      <c r="N1331" s="1"/>
    </row>
    <row r="1332" spans="14:14" x14ac:dyDescent="0.25">
      <c r="N1332" s="1"/>
    </row>
    <row r="1333" spans="14:14" x14ac:dyDescent="0.25">
      <c r="N1333" s="1"/>
    </row>
    <row r="1334" spans="14:14" x14ac:dyDescent="0.25">
      <c r="N1334" s="1"/>
    </row>
    <row r="1335" spans="14:14" x14ac:dyDescent="0.25">
      <c r="N1335" s="1"/>
    </row>
    <row r="1336" spans="14:14" x14ac:dyDescent="0.25">
      <c r="N1336" s="1"/>
    </row>
    <row r="1337" spans="14:14" x14ac:dyDescent="0.25">
      <c r="N1337" s="1"/>
    </row>
    <row r="1338" spans="14:14" x14ac:dyDescent="0.25">
      <c r="N1338" s="1"/>
    </row>
    <row r="1339" spans="14:14" x14ac:dyDescent="0.25">
      <c r="N1339" s="1"/>
    </row>
    <row r="1340" spans="14:14" x14ac:dyDescent="0.25">
      <c r="N1340" s="1"/>
    </row>
    <row r="1341" spans="14:14" x14ac:dyDescent="0.25">
      <c r="N1341" s="1"/>
    </row>
    <row r="1342" spans="14:14" x14ac:dyDescent="0.25">
      <c r="N1342" s="1"/>
    </row>
    <row r="1343" spans="14:14" x14ac:dyDescent="0.25">
      <c r="N1343" s="1"/>
    </row>
    <row r="1344" spans="14:14" x14ac:dyDescent="0.25">
      <c r="N1344" s="1"/>
    </row>
    <row r="1345" spans="14:14" x14ac:dyDescent="0.25">
      <c r="N1345" s="1"/>
    </row>
    <row r="1346" spans="14:14" x14ac:dyDescent="0.25">
      <c r="N1346" s="1"/>
    </row>
    <row r="1347" spans="14:14" x14ac:dyDescent="0.25">
      <c r="N1347" s="1"/>
    </row>
    <row r="1348" spans="14:14" x14ac:dyDescent="0.25">
      <c r="N1348" s="1"/>
    </row>
    <row r="1349" spans="14:14" x14ac:dyDescent="0.25">
      <c r="N1349" s="1"/>
    </row>
    <row r="1350" spans="14:14" x14ac:dyDescent="0.25">
      <c r="N1350" s="1"/>
    </row>
    <row r="1351" spans="14:14" x14ac:dyDescent="0.25">
      <c r="N1351" s="1"/>
    </row>
    <row r="1352" spans="14:14" x14ac:dyDescent="0.25">
      <c r="N1352" s="1"/>
    </row>
    <row r="1353" spans="14:14" x14ac:dyDescent="0.25">
      <c r="N1353" s="1"/>
    </row>
    <row r="1354" spans="14:14" x14ac:dyDescent="0.25">
      <c r="N1354" s="1"/>
    </row>
    <row r="1355" spans="14:14" x14ac:dyDescent="0.25">
      <c r="N1355" s="1"/>
    </row>
    <row r="1356" spans="14:14" x14ac:dyDescent="0.25">
      <c r="N1356" s="1"/>
    </row>
    <row r="1357" spans="14:14" x14ac:dyDescent="0.25">
      <c r="N1357" s="1"/>
    </row>
    <row r="1358" spans="14:14" x14ac:dyDescent="0.25">
      <c r="N1358" s="1"/>
    </row>
    <row r="1359" spans="14:14" x14ac:dyDescent="0.25">
      <c r="N1359" s="1"/>
    </row>
    <row r="1360" spans="14:14" x14ac:dyDescent="0.25">
      <c r="N1360" s="1"/>
    </row>
    <row r="1361" spans="14:14" x14ac:dyDescent="0.25">
      <c r="N1361" s="1"/>
    </row>
    <row r="1362" spans="14:14" x14ac:dyDescent="0.25">
      <c r="N1362" s="1"/>
    </row>
    <row r="1363" spans="14:14" x14ac:dyDescent="0.25">
      <c r="N1363" s="1"/>
    </row>
    <row r="1364" spans="14:14" x14ac:dyDescent="0.25">
      <c r="N1364" s="1"/>
    </row>
    <row r="1365" spans="14:14" x14ac:dyDescent="0.25">
      <c r="N1365" s="1"/>
    </row>
    <row r="1366" spans="14:14" x14ac:dyDescent="0.25">
      <c r="N1366" s="1"/>
    </row>
    <row r="1367" spans="14:14" x14ac:dyDescent="0.25">
      <c r="N1367" s="1"/>
    </row>
    <row r="1368" spans="14:14" x14ac:dyDescent="0.25">
      <c r="N1368" s="1"/>
    </row>
    <row r="1369" spans="14:14" x14ac:dyDescent="0.25">
      <c r="N1369" s="1"/>
    </row>
    <row r="1370" spans="14:14" x14ac:dyDescent="0.25">
      <c r="N1370" s="1"/>
    </row>
    <row r="1371" spans="14:14" x14ac:dyDescent="0.25">
      <c r="N1371" s="1"/>
    </row>
    <row r="1372" spans="14:14" x14ac:dyDescent="0.25">
      <c r="N1372" s="1"/>
    </row>
    <row r="1373" spans="14:14" x14ac:dyDescent="0.25">
      <c r="N1373" s="1"/>
    </row>
    <row r="1374" spans="14:14" x14ac:dyDescent="0.25">
      <c r="N1374" s="1"/>
    </row>
    <row r="1375" spans="14:14" x14ac:dyDescent="0.25">
      <c r="N1375" s="1"/>
    </row>
    <row r="1376" spans="14:14" x14ac:dyDescent="0.25">
      <c r="N1376" s="1"/>
    </row>
    <row r="1377" spans="14:14" x14ac:dyDescent="0.25">
      <c r="N1377" s="1"/>
    </row>
    <row r="1378" spans="14:14" x14ac:dyDescent="0.25">
      <c r="N1378" s="1"/>
    </row>
    <row r="1379" spans="14:14" x14ac:dyDescent="0.25">
      <c r="N1379" s="1"/>
    </row>
    <row r="1380" spans="14:14" x14ac:dyDescent="0.25">
      <c r="N1380" s="1"/>
    </row>
    <row r="1381" spans="14:14" x14ac:dyDescent="0.25">
      <c r="N1381" s="1"/>
    </row>
    <row r="1382" spans="14:14" x14ac:dyDescent="0.25">
      <c r="N1382" s="1"/>
    </row>
    <row r="1383" spans="14:14" x14ac:dyDescent="0.25">
      <c r="N1383" s="1"/>
    </row>
    <row r="1384" spans="14:14" x14ac:dyDescent="0.25">
      <c r="N1384" s="1"/>
    </row>
    <row r="1385" spans="14:14" x14ac:dyDescent="0.25">
      <c r="N1385" s="1"/>
    </row>
    <row r="1386" spans="14:14" x14ac:dyDescent="0.25">
      <c r="N1386" s="1"/>
    </row>
    <row r="1387" spans="14:14" x14ac:dyDescent="0.25">
      <c r="N1387" s="1"/>
    </row>
    <row r="1388" spans="14:14" x14ac:dyDescent="0.25">
      <c r="N1388" s="1"/>
    </row>
    <row r="1389" spans="14:14" x14ac:dyDescent="0.25">
      <c r="N1389" s="1"/>
    </row>
    <row r="1390" spans="14:14" x14ac:dyDescent="0.25">
      <c r="N1390" s="1"/>
    </row>
    <row r="1391" spans="14:14" x14ac:dyDescent="0.25">
      <c r="N1391" s="1"/>
    </row>
    <row r="1392" spans="14:14" x14ac:dyDescent="0.25">
      <c r="N1392" s="1"/>
    </row>
    <row r="1393" spans="14:14" x14ac:dyDescent="0.25">
      <c r="N1393" s="1"/>
    </row>
    <row r="1394" spans="14:14" x14ac:dyDescent="0.25">
      <c r="N1394" s="1"/>
    </row>
    <row r="1395" spans="14:14" x14ac:dyDescent="0.25">
      <c r="N1395" s="1"/>
    </row>
    <row r="1396" spans="14:14" x14ac:dyDescent="0.25">
      <c r="N1396" s="1"/>
    </row>
    <row r="1397" spans="14:14" x14ac:dyDescent="0.25">
      <c r="N1397" s="1"/>
    </row>
    <row r="1398" spans="14:14" x14ac:dyDescent="0.25">
      <c r="N1398" s="1"/>
    </row>
    <row r="1399" spans="14:14" x14ac:dyDescent="0.25">
      <c r="N1399" s="1"/>
    </row>
    <row r="1400" spans="14:14" x14ac:dyDescent="0.25">
      <c r="N1400" s="1"/>
    </row>
    <row r="1401" spans="14:14" x14ac:dyDescent="0.25">
      <c r="N1401" s="1"/>
    </row>
    <row r="1402" spans="14:14" x14ac:dyDescent="0.25">
      <c r="N1402" s="1"/>
    </row>
    <row r="1403" spans="14:14" x14ac:dyDescent="0.25">
      <c r="N1403" s="1"/>
    </row>
    <row r="1404" spans="14:14" x14ac:dyDescent="0.25">
      <c r="N1404" s="1"/>
    </row>
    <row r="1405" spans="14:14" x14ac:dyDescent="0.25">
      <c r="N1405" s="1"/>
    </row>
    <row r="1406" spans="14:14" x14ac:dyDescent="0.25">
      <c r="N1406" s="1"/>
    </row>
    <row r="1407" spans="14:14" x14ac:dyDescent="0.25">
      <c r="N1407" s="1"/>
    </row>
    <row r="1408" spans="14:14" x14ac:dyDescent="0.25">
      <c r="N1408" s="1"/>
    </row>
    <row r="1409" spans="14:14" x14ac:dyDescent="0.25">
      <c r="N1409" s="1"/>
    </row>
    <row r="1410" spans="14:14" x14ac:dyDescent="0.25">
      <c r="N1410" s="1"/>
    </row>
    <row r="1411" spans="14:14" x14ac:dyDescent="0.25">
      <c r="N1411" s="1"/>
    </row>
    <row r="1412" spans="14:14" x14ac:dyDescent="0.25">
      <c r="N1412" s="1"/>
    </row>
    <row r="1413" spans="14:14" x14ac:dyDescent="0.25">
      <c r="N1413" s="1"/>
    </row>
    <row r="1414" spans="14:14" x14ac:dyDescent="0.25">
      <c r="N1414" s="1"/>
    </row>
    <row r="1415" spans="14:14" x14ac:dyDescent="0.25">
      <c r="N1415" s="1"/>
    </row>
    <row r="1416" spans="14:14" x14ac:dyDescent="0.25">
      <c r="N1416" s="1"/>
    </row>
    <row r="1417" spans="14:14" x14ac:dyDescent="0.25">
      <c r="N1417" s="1"/>
    </row>
    <row r="1418" spans="14:14" x14ac:dyDescent="0.25">
      <c r="N1418" s="1"/>
    </row>
    <row r="1419" spans="14:14" x14ac:dyDescent="0.25">
      <c r="N1419" s="1"/>
    </row>
    <row r="1420" spans="14:14" x14ac:dyDescent="0.25">
      <c r="N1420" s="1"/>
    </row>
    <row r="1421" spans="14:14" x14ac:dyDescent="0.25">
      <c r="N1421" s="1"/>
    </row>
    <row r="1422" spans="14:14" x14ac:dyDescent="0.25">
      <c r="N1422" s="1"/>
    </row>
    <row r="1423" spans="14:14" x14ac:dyDescent="0.25">
      <c r="N1423" s="1"/>
    </row>
    <row r="1424" spans="14:14" x14ac:dyDescent="0.25">
      <c r="N1424" s="1"/>
    </row>
    <row r="1425" spans="14:14" x14ac:dyDescent="0.25">
      <c r="N1425" s="1"/>
    </row>
    <row r="1426" spans="14:14" x14ac:dyDescent="0.25">
      <c r="N1426" s="1"/>
    </row>
    <row r="1427" spans="14:14" x14ac:dyDescent="0.25">
      <c r="N1427" s="1"/>
    </row>
    <row r="1428" spans="14:14" x14ac:dyDescent="0.25">
      <c r="N1428" s="1"/>
    </row>
    <row r="1429" spans="14:14" x14ac:dyDescent="0.25">
      <c r="N1429" s="1"/>
    </row>
    <row r="1430" spans="14:14" x14ac:dyDescent="0.25">
      <c r="N1430" s="1"/>
    </row>
    <row r="1431" spans="14:14" x14ac:dyDescent="0.25">
      <c r="N1431" s="1"/>
    </row>
    <row r="1432" spans="14:14" x14ac:dyDescent="0.25">
      <c r="N1432" s="1"/>
    </row>
    <row r="1433" spans="14:14" x14ac:dyDescent="0.25">
      <c r="N1433" s="1"/>
    </row>
    <row r="1434" spans="14:14" x14ac:dyDescent="0.25">
      <c r="N1434" s="1"/>
    </row>
    <row r="1435" spans="14:14" x14ac:dyDescent="0.25">
      <c r="N1435" s="1"/>
    </row>
    <row r="1436" spans="14:14" x14ac:dyDescent="0.25">
      <c r="N1436" s="1"/>
    </row>
    <row r="1437" spans="14:14" x14ac:dyDescent="0.25">
      <c r="N1437" s="1"/>
    </row>
    <row r="1438" spans="14:14" x14ac:dyDescent="0.25">
      <c r="N1438" s="1"/>
    </row>
    <row r="1439" spans="14:14" x14ac:dyDescent="0.25">
      <c r="N1439" s="1"/>
    </row>
    <row r="1440" spans="14:14" x14ac:dyDescent="0.25">
      <c r="N1440" s="1"/>
    </row>
    <row r="1441" spans="14:14" x14ac:dyDescent="0.25">
      <c r="N1441" s="1"/>
    </row>
    <row r="1442" spans="14:14" x14ac:dyDescent="0.25">
      <c r="N1442" s="1"/>
    </row>
    <row r="1443" spans="14:14" x14ac:dyDescent="0.25">
      <c r="N1443" s="1"/>
    </row>
    <row r="1444" spans="14:14" x14ac:dyDescent="0.25">
      <c r="N1444" s="1"/>
    </row>
    <row r="1445" spans="14:14" x14ac:dyDescent="0.25">
      <c r="N1445" s="1"/>
    </row>
    <row r="1446" spans="14:14" x14ac:dyDescent="0.25">
      <c r="N1446" s="1"/>
    </row>
    <row r="1447" spans="14:14" x14ac:dyDescent="0.25">
      <c r="N1447" s="1"/>
    </row>
    <row r="1448" spans="14:14" x14ac:dyDescent="0.25">
      <c r="N1448" s="1"/>
    </row>
    <row r="1449" spans="14:14" x14ac:dyDescent="0.25">
      <c r="N1449" s="1"/>
    </row>
    <row r="1450" spans="14:14" x14ac:dyDescent="0.25">
      <c r="N1450" s="1"/>
    </row>
    <row r="1451" spans="14:14" x14ac:dyDescent="0.25">
      <c r="N1451" s="1"/>
    </row>
    <row r="1452" spans="14:14" x14ac:dyDescent="0.25">
      <c r="N1452" s="1"/>
    </row>
    <row r="1453" spans="14:14" x14ac:dyDescent="0.25">
      <c r="N1453" s="1"/>
    </row>
    <row r="1454" spans="14:14" x14ac:dyDescent="0.25">
      <c r="N1454" s="1"/>
    </row>
    <row r="1455" spans="14:14" x14ac:dyDescent="0.25">
      <c r="N1455" s="1"/>
    </row>
    <row r="1456" spans="14:14" x14ac:dyDescent="0.25">
      <c r="N1456" s="1"/>
    </row>
    <row r="1457" spans="14:14" x14ac:dyDescent="0.25">
      <c r="N1457" s="1"/>
    </row>
    <row r="1458" spans="14:14" x14ac:dyDescent="0.25">
      <c r="N1458" s="1"/>
    </row>
    <row r="1459" spans="14:14" x14ac:dyDescent="0.25">
      <c r="N1459" s="1"/>
    </row>
    <row r="1460" spans="14:14" x14ac:dyDescent="0.25">
      <c r="N1460" s="1"/>
    </row>
    <row r="1461" spans="14:14" x14ac:dyDescent="0.25">
      <c r="N1461" s="1"/>
    </row>
    <row r="1462" spans="14:14" x14ac:dyDescent="0.25">
      <c r="N1462" s="1"/>
    </row>
    <row r="1463" spans="14:14" x14ac:dyDescent="0.25">
      <c r="N1463" s="1"/>
    </row>
    <row r="1464" spans="14:14" x14ac:dyDescent="0.25">
      <c r="N1464" s="1"/>
    </row>
    <row r="1465" spans="14:14" x14ac:dyDescent="0.25">
      <c r="N1465" s="1"/>
    </row>
    <row r="1466" spans="14:14" x14ac:dyDescent="0.25">
      <c r="N1466" s="1"/>
    </row>
    <row r="1467" spans="14:14" x14ac:dyDescent="0.25">
      <c r="N1467" s="1"/>
    </row>
    <row r="1468" spans="14:14" x14ac:dyDescent="0.25">
      <c r="N1468" s="1"/>
    </row>
    <row r="1469" spans="14:14" x14ac:dyDescent="0.25">
      <c r="N1469" s="1"/>
    </row>
    <row r="1470" spans="14:14" x14ac:dyDescent="0.25">
      <c r="N1470" s="1"/>
    </row>
    <row r="1471" spans="14:14" x14ac:dyDescent="0.25">
      <c r="N1471" s="1"/>
    </row>
    <row r="1472" spans="14:14" x14ac:dyDescent="0.25">
      <c r="N1472" s="1"/>
    </row>
    <row r="1473" spans="14:14" x14ac:dyDescent="0.25">
      <c r="N1473" s="1"/>
    </row>
    <row r="1474" spans="14:14" x14ac:dyDescent="0.25">
      <c r="N1474" s="1"/>
    </row>
    <row r="1475" spans="14:14" x14ac:dyDescent="0.25">
      <c r="N1475" s="1"/>
    </row>
    <row r="1476" spans="14:14" x14ac:dyDescent="0.25">
      <c r="N1476" s="1"/>
    </row>
    <row r="1477" spans="14:14" x14ac:dyDescent="0.25">
      <c r="N1477" s="1"/>
    </row>
    <row r="1478" spans="14:14" x14ac:dyDescent="0.25">
      <c r="N1478" s="1"/>
    </row>
    <row r="1479" spans="14:14" x14ac:dyDescent="0.25">
      <c r="N1479" s="1"/>
    </row>
    <row r="1480" spans="14:14" x14ac:dyDescent="0.25">
      <c r="N1480" s="1"/>
    </row>
    <row r="1481" spans="14:14" x14ac:dyDescent="0.25">
      <c r="N1481" s="1"/>
    </row>
    <row r="1482" spans="14:14" x14ac:dyDescent="0.25">
      <c r="N1482" s="1"/>
    </row>
    <row r="1483" spans="14:14" x14ac:dyDescent="0.25">
      <c r="N1483" s="1"/>
    </row>
    <row r="1484" spans="14:14" x14ac:dyDescent="0.25">
      <c r="N1484" s="1"/>
    </row>
    <row r="1485" spans="14:14" x14ac:dyDescent="0.25">
      <c r="N1485" s="1"/>
    </row>
    <row r="1486" spans="14:14" x14ac:dyDescent="0.25">
      <c r="N1486" s="1"/>
    </row>
    <row r="1487" spans="14:14" x14ac:dyDescent="0.25">
      <c r="N1487" s="1"/>
    </row>
    <row r="1488" spans="14:14" x14ac:dyDescent="0.25">
      <c r="N1488" s="1"/>
    </row>
    <row r="1489" spans="14:14" x14ac:dyDescent="0.25">
      <c r="N1489" s="1"/>
    </row>
    <row r="1490" spans="14:14" x14ac:dyDescent="0.25">
      <c r="N1490" s="1"/>
    </row>
    <row r="1491" spans="14:14" x14ac:dyDescent="0.25">
      <c r="N1491" s="1"/>
    </row>
    <row r="1492" spans="14:14" x14ac:dyDescent="0.25">
      <c r="N1492" s="1"/>
    </row>
    <row r="1493" spans="14:14" x14ac:dyDescent="0.25">
      <c r="N1493" s="1"/>
    </row>
    <row r="1494" spans="14:14" x14ac:dyDescent="0.25">
      <c r="N1494" s="1"/>
    </row>
    <row r="1495" spans="14:14" x14ac:dyDescent="0.25">
      <c r="N1495" s="1"/>
    </row>
    <row r="1496" spans="14:14" x14ac:dyDescent="0.25">
      <c r="N1496" s="1"/>
    </row>
    <row r="1497" spans="14:14" x14ac:dyDescent="0.25">
      <c r="N1497" s="1"/>
    </row>
    <row r="1498" spans="14:14" x14ac:dyDescent="0.25">
      <c r="N1498" s="1"/>
    </row>
    <row r="1499" spans="14:14" x14ac:dyDescent="0.25">
      <c r="N1499" s="1"/>
    </row>
    <row r="1500" spans="14:14" x14ac:dyDescent="0.25">
      <c r="N1500" s="1"/>
    </row>
    <row r="1501" spans="14:14" x14ac:dyDescent="0.25">
      <c r="N1501" s="1"/>
    </row>
    <row r="1502" spans="14:14" x14ac:dyDescent="0.25">
      <c r="N1502" s="1"/>
    </row>
    <row r="1503" spans="14:14" x14ac:dyDescent="0.25">
      <c r="N1503" s="1"/>
    </row>
    <row r="1504" spans="14:14" x14ac:dyDescent="0.25">
      <c r="N1504" s="1"/>
    </row>
    <row r="1505" spans="14:14" x14ac:dyDescent="0.25">
      <c r="N1505" s="1"/>
    </row>
    <row r="1506" spans="14:14" x14ac:dyDescent="0.25">
      <c r="N1506" s="1"/>
    </row>
    <row r="1507" spans="14:14" x14ac:dyDescent="0.25">
      <c r="N1507" s="1"/>
    </row>
    <row r="1508" spans="14:14" x14ac:dyDescent="0.25">
      <c r="N1508" s="1"/>
    </row>
    <row r="1509" spans="14:14" x14ac:dyDescent="0.25">
      <c r="N1509" s="1"/>
    </row>
    <row r="1510" spans="14:14" x14ac:dyDescent="0.25">
      <c r="N1510" s="1"/>
    </row>
    <row r="1511" spans="14:14" x14ac:dyDescent="0.25">
      <c r="N1511" s="1"/>
    </row>
    <row r="1512" spans="14:14" x14ac:dyDescent="0.25">
      <c r="N1512" s="1"/>
    </row>
    <row r="1513" spans="14:14" x14ac:dyDescent="0.25">
      <c r="N1513" s="1"/>
    </row>
    <row r="1514" spans="14:14" x14ac:dyDescent="0.25">
      <c r="N1514" s="1"/>
    </row>
    <row r="1515" spans="14:14" x14ac:dyDescent="0.25">
      <c r="N1515" s="1"/>
    </row>
    <row r="1516" spans="14:14" x14ac:dyDescent="0.25">
      <c r="N1516" s="1"/>
    </row>
    <row r="1517" spans="14:14" x14ac:dyDescent="0.25">
      <c r="N1517" s="1"/>
    </row>
    <row r="1518" spans="14:14" x14ac:dyDescent="0.25">
      <c r="N1518" s="1"/>
    </row>
    <row r="1519" spans="14:14" x14ac:dyDescent="0.25">
      <c r="N1519" s="1"/>
    </row>
    <row r="1520" spans="14:14" x14ac:dyDescent="0.25">
      <c r="N1520" s="1"/>
    </row>
    <row r="1521" spans="14:14" x14ac:dyDescent="0.25">
      <c r="N1521" s="1"/>
    </row>
    <row r="1522" spans="14:14" x14ac:dyDescent="0.25">
      <c r="N1522" s="1"/>
    </row>
    <row r="1523" spans="14:14" x14ac:dyDescent="0.25">
      <c r="N1523" s="1"/>
    </row>
    <row r="1524" spans="14:14" x14ac:dyDescent="0.25">
      <c r="N1524" s="1"/>
    </row>
    <row r="1525" spans="14:14" x14ac:dyDescent="0.25">
      <c r="N1525" s="1"/>
    </row>
    <row r="1526" spans="14:14" x14ac:dyDescent="0.25">
      <c r="N1526" s="1"/>
    </row>
    <row r="1527" spans="14:14" x14ac:dyDescent="0.25">
      <c r="N1527" s="1"/>
    </row>
    <row r="1528" spans="14:14" x14ac:dyDescent="0.25">
      <c r="N1528" s="1"/>
    </row>
    <row r="1529" spans="14:14" x14ac:dyDescent="0.25">
      <c r="N1529" s="1"/>
    </row>
    <row r="1530" spans="14:14" x14ac:dyDescent="0.25">
      <c r="N1530" s="1"/>
    </row>
    <row r="1531" spans="14:14" x14ac:dyDescent="0.25">
      <c r="N1531" s="1"/>
    </row>
    <row r="1532" spans="14:14" x14ac:dyDescent="0.25">
      <c r="N1532" s="1"/>
    </row>
    <row r="1533" spans="14:14" x14ac:dyDescent="0.25">
      <c r="N1533" s="1"/>
    </row>
    <row r="1534" spans="14:14" x14ac:dyDescent="0.25">
      <c r="N1534" s="1"/>
    </row>
    <row r="1535" spans="14:14" x14ac:dyDescent="0.25">
      <c r="N1535" s="1"/>
    </row>
    <row r="1536" spans="14:14" x14ac:dyDescent="0.25">
      <c r="N1536" s="1"/>
    </row>
    <row r="1537" spans="14:14" x14ac:dyDescent="0.25">
      <c r="N1537" s="1"/>
    </row>
    <row r="1538" spans="14:14" x14ac:dyDescent="0.25">
      <c r="N1538" s="1"/>
    </row>
    <row r="1539" spans="14:14" x14ac:dyDescent="0.25">
      <c r="N1539" s="1"/>
    </row>
    <row r="1540" spans="14:14" x14ac:dyDescent="0.25">
      <c r="N1540" s="1"/>
    </row>
    <row r="1541" spans="14:14" x14ac:dyDescent="0.25">
      <c r="N1541" s="1"/>
    </row>
    <row r="1542" spans="14:14" x14ac:dyDescent="0.25">
      <c r="N1542" s="1"/>
    </row>
    <row r="1543" spans="14:14" x14ac:dyDescent="0.25">
      <c r="N1543" s="1"/>
    </row>
    <row r="1544" spans="14:14" x14ac:dyDescent="0.25">
      <c r="N1544" s="1"/>
    </row>
    <row r="1545" spans="14:14" x14ac:dyDescent="0.25">
      <c r="N1545" s="1"/>
    </row>
    <row r="1546" spans="14:14" x14ac:dyDescent="0.25">
      <c r="N1546" s="1"/>
    </row>
    <row r="1547" spans="14:14" x14ac:dyDescent="0.25">
      <c r="N1547" s="1"/>
    </row>
    <row r="1548" spans="14:14" x14ac:dyDescent="0.25">
      <c r="N1548" s="1"/>
    </row>
    <row r="1549" spans="14:14" x14ac:dyDescent="0.25">
      <c r="N1549" s="1"/>
    </row>
    <row r="1550" spans="14:14" x14ac:dyDescent="0.25">
      <c r="N1550" s="1"/>
    </row>
    <row r="1551" spans="14:14" x14ac:dyDescent="0.25">
      <c r="N1551" s="1"/>
    </row>
    <row r="1552" spans="14:14" x14ac:dyDescent="0.25">
      <c r="N1552" s="1"/>
    </row>
    <row r="1553" spans="14:14" x14ac:dyDescent="0.25">
      <c r="N1553" s="1"/>
    </row>
    <row r="1554" spans="14:14" x14ac:dyDescent="0.25">
      <c r="N1554" s="1"/>
    </row>
    <row r="1555" spans="14:14" x14ac:dyDescent="0.25">
      <c r="N1555" s="1"/>
    </row>
    <row r="1556" spans="14:14" x14ac:dyDescent="0.25">
      <c r="N1556" s="1"/>
    </row>
    <row r="1557" spans="14:14" x14ac:dyDescent="0.25">
      <c r="N1557" s="1"/>
    </row>
    <row r="1558" spans="14:14" x14ac:dyDescent="0.25">
      <c r="N1558" s="1"/>
    </row>
    <row r="1559" spans="14:14" x14ac:dyDescent="0.25">
      <c r="N1559" s="1"/>
    </row>
    <row r="1560" spans="14:14" x14ac:dyDescent="0.25">
      <c r="N1560" s="1"/>
    </row>
    <row r="1561" spans="14:14" x14ac:dyDescent="0.25">
      <c r="N1561" s="1"/>
    </row>
    <row r="1562" spans="14:14" x14ac:dyDescent="0.25">
      <c r="N1562" s="1"/>
    </row>
    <row r="1563" spans="14:14" x14ac:dyDescent="0.25">
      <c r="N1563" s="1"/>
    </row>
    <row r="1564" spans="14:14" x14ac:dyDescent="0.25">
      <c r="N1564" s="1"/>
    </row>
    <row r="1565" spans="14:14" x14ac:dyDescent="0.25">
      <c r="N1565" s="1"/>
    </row>
    <row r="1566" spans="14:14" x14ac:dyDescent="0.25">
      <c r="N1566" s="1"/>
    </row>
    <row r="1567" spans="14:14" x14ac:dyDescent="0.25">
      <c r="N1567" s="1"/>
    </row>
    <row r="1568" spans="14:14" x14ac:dyDescent="0.25">
      <c r="N1568" s="1"/>
    </row>
    <row r="1569" spans="14:14" x14ac:dyDescent="0.25">
      <c r="N1569" s="1"/>
    </row>
    <row r="1570" spans="14:14" x14ac:dyDescent="0.25">
      <c r="N1570" s="1"/>
    </row>
    <row r="1571" spans="14:14" x14ac:dyDescent="0.25">
      <c r="N1571" s="1"/>
    </row>
    <row r="1572" spans="14:14" x14ac:dyDescent="0.25">
      <c r="N1572" s="1"/>
    </row>
    <row r="1573" spans="14:14" x14ac:dyDescent="0.25">
      <c r="N1573" s="1"/>
    </row>
    <row r="1574" spans="14:14" x14ac:dyDescent="0.25">
      <c r="N1574" s="1"/>
    </row>
    <row r="1575" spans="14:14" x14ac:dyDescent="0.25">
      <c r="N1575" s="1"/>
    </row>
    <row r="1576" spans="14:14" x14ac:dyDescent="0.25">
      <c r="N1576" s="1"/>
    </row>
    <row r="1577" spans="14:14" x14ac:dyDescent="0.25">
      <c r="N1577" s="1"/>
    </row>
    <row r="1578" spans="14:14" x14ac:dyDescent="0.25">
      <c r="N1578" s="1"/>
    </row>
    <row r="1579" spans="14:14" x14ac:dyDescent="0.25">
      <c r="N1579" s="1"/>
    </row>
    <row r="1580" spans="14:14" x14ac:dyDescent="0.25">
      <c r="N1580" s="1"/>
    </row>
    <row r="1581" spans="14:14" x14ac:dyDescent="0.25">
      <c r="N1581" s="1"/>
    </row>
    <row r="1582" spans="14:14" x14ac:dyDescent="0.25">
      <c r="N1582" s="1"/>
    </row>
    <row r="1583" spans="14:14" x14ac:dyDescent="0.25">
      <c r="N1583" s="1"/>
    </row>
    <row r="1584" spans="14:14" x14ac:dyDescent="0.25">
      <c r="N1584" s="1"/>
    </row>
    <row r="1585" spans="14:14" x14ac:dyDescent="0.25">
      <c r="N1585" s="1"/>
    </row>
    <row r="1586" spans="14:14" x14ac:dyDescent="0.25">
      <c r="N1586" s="1"/>
    </row>
    <row r="1587" spans="14:14" x14ac:dyDescent="0.25">
      <c r="N1587" s="1"/>
    </row>
    <row r="1588" spans="14:14" x14ac:dyDescent="0.25">
      <c r="N1588" s="1"/>
    </row>
    <row r="1589" spans="14:14" x14ac:dyDescent="0.25">
      <c r="N1589" s="1"/>
    </row>
    <row r="1590" spans="14:14" x14ac:dyDescent="0.25">
      <c r="N1590" s="1"/>
    </row>
    <row r="1591" spans="14:14" x14ac:dyDescent="0.25">
      <c r="N1591" s="1"/>
    </row>
    <row r="1592" spans="14:14" x14ac:dyDescent="0.25">
      <c r="N1592" s="1"/>
    </row>
    <row r="1593" spans="14:14" x14ac:dyDescent="0.25">
      <c r="N1593" s="1"/>
    </row>
    <row r="1594" spans="14:14" x14ac:dyDescent="0.25">
      <c r="N1594" s="1"/>
    </row>
    <row r="1595" spans="14:14" x14ac:dyDescent="0.25">
      <c r="N1595" s="1"/>
    </row>
    <row r="1596" spans="14:14" x14ac:dyDescent="0.25">
      <c r="N1596" s="1"/>
    </row>
    <row r="1597" spans="14:14" x14ac:dyDescent="0.25">
      <c r="N1597" s="1"/>
    </row>
    <row r="1598" spans="14:14" x14ac:dyDescent="0.25">
      <c r="N1598" s="1"/>
    </row>
    <row r="1599" spans="14:14" x14ac:dyDescent="0.25">
      <c r="N1599" s="1"/>
    </row>
    <row r="1600" spans="14:14" x14ac:dyDescent="0.25">
      <c r="N1600" s="1"/>
    </row>
    <row r="1601" spans="14:14" x14ac:dyDescent="0.25">
      <c r="N1601" s="1"/>
    </row>
    <row r="1602" spans="14:14" x14ac:dyDescent="0.25">
      <c r="N1602" s="1"/>
    </row>
    <row r="1603" spans="14:14" x14ac:dyDescent="0.25">
      <c r="N1603" s="1"/>
    </row>
    <row r="1604" spans="14:14" x14ac:dyDescent="0.25">
      <c r="N1604" s="1"/>
    </row>
    <row r="1605" spans="14:14" x14ac:dyDescent="0.25">
      <c r="N1605" s="1"/>
    </row>
    <row r="1606" spans="14:14" x14ac:dyDescent="0.25">
      <c r="N1606" s="1"/>
    </row>
    <row r="1607" spans="14:14" x14ac:dyDescent="0.25">
      <c r="N1607" s="1"/>
    </row>
    <row r="1608" spans="14:14" x14ac:dyDescent="0.25">
      <c r="N1608" s="1"/>
    </row>
    <row r="1609" spans="14:14" x14ac:dyDescent="0.25">
      <c r="N1609" s="1"/>
    </row>
    <row r="1610" spans="14:14" x14ac:dyDescent="0.25">
      <c r="N1610" s="1"/>
    </row>
    <row r="1611" spans="14:14" x14ac:dyDescent="0.25">
      <c r="N1611" s="1"/>
    </row>
    <row r="1612" spans="14:14" x14ac:dyDescent="0.25">
      <c r="N1612" s="1"/>
    </row>
    <row r="1613" spans="14:14" x14ac:dyDescent="0.25">
      <c r="N1613" s="1"/>
    </row>
    <row r="1614" spans="14:14" x14ac:dyDescent="0.25">
      <c r="N1614" s="1"/>
    </row>
    <row r="1615" spans="14:14" x14ac:dyDescent="0.25">
      <c r="N1615" s="1"/>
    </row>
    <row r="1616" spans="14:14" x14ac:dyDescent="0.25">
      <c r="N1616" s="1"/>
    </row>
    <row r="1617" spans="14:14" x14ac:dyDescent="0.25">
      <c r="N1617" s="1"/>
    </row>
    <row r="1618" spans="14:14" x14ac:dyDescent="0.25">
      <c r="N1618" s="1"/>
    </row>
    <row r="1619" spans="14:14" x14ac:dyDescent="0.25">
      <c r="N1619" s="1"/>
    </row>
    <row r="1620" spans="14:14" x14ac:dyDescent="0.25">
      <c r="N1620" s="1"/>
    </row>
    <row r="1621" spans="14:14" x14ac:dyDescent="0.25">
      <c r="N1621" s="1"/>
    </row>
    <row r="1622" spans="14:14" x14ac:dyDescent="0.25">
      <c r="N1622" s="1"/>
    </row>
    <row r="1623" spans="14:14" x14ac:dyDescent="0.25">
      <c r="N1623" s="1"/>
    </row>
    <row r="1624" spans="14:14" x14ac:dyDescent="0.25">
      <c r="N1624" s="1"/>
    </row>
    <row r="1625" spans="14:14" x14ac:dyDescent="0.25">
      <c r="N1625" s="1"/>
    </row>
    <row r="1626" spans="14:14" x14ac:dyDescent="0.25">
      <c r="N1626" s="1"/>
    </row>
    <row r="1627" spans="14:14" x14ac:dyDescent="0.25">
      <c r="N1627" s="1"/>
    </row>
    <row r="1628" spans="14:14" x14ac:dyDescent="0.25">
      <c r="N1628" s="1"/>
    </row>
    <row r="1629" spans="14:14" x14ac:dyDescent="0.25">
      <c r="N1629" s="1"/>
    </row>
    <row r="1630" spans="14:14" x14ac:dyDescent="0.25">
      <c r="N1630" s="1"/>
    </row>
    <row r="1631" spans="14:14" x14ac:dyDescent="0.25">
      <c r="N1631" s="1"/>
    </row>
    <row r="1632" spans="14:14" x14ac:dyDescent="0.25">
      <c r="N1632" s="1"/>
    </row>
    <row r="1633" spans="14:14" x14ac:dyDescent="0.25">
      <c r="N1633" s="1"/>
    </row>
    <row r="1634" spans="14:14" x14ac:dyDescent="0.25">
      <c r="N1634" s="1"/>
    </row>
    <row r="1635" spans="14:14" x14ac:dyDescent="0.25">
      <c r="N1635" s="1"/>
    </row>
    <row r="1636" spans="14:14" x14ac:dyDescent="0.25">
      <c r="N1636" s="1"/>
    </row>
    <row r="1637" spans="14:14" x14ac:dyDescent="0.25">
      <c r="N1637" s="1"/>
    </row>
    <row r="1638" spans="14:14" x14ac:dyDescent="0.25">
      <c r="N1638" s="1"/>
    </row>
    <row r="1639" spans="14:14" x14ac:dyDescent="0.25">
      <c r="N1639" s="1"/>
    </row>
    <row r="1640" spans="14:14" x14ac:dyDescent="0.25">
      <c r="N1640" s="1"/>
    </row>
    <row r="1641" spans="14:14" x14ac:dyDescent="0.25">
      <c r="N1641" s="1"/>
    </row>
    <row r="1642" spans="14:14" x14ac:dyDescent="0.25">
      <c r="N1642" s="1"/>
    </row>
    <row r="1643" spans="14:14" x14ac:dyDescent="0.25">
      <c r="N1643" s="1"/>
    </row>
    <row r="1644" spans="14:14" x14ac:dyDescent="0.25">
      <c r="N1644" s="1"/>
    </row>
    <row r="1645" spans="14:14" x14ac:dyDescent="0.25">
      <c r="N1645" s="1"/>
    </row>
    <row r="1646" spans="14:14" x14ac:dyDescent="0.25">
      <c r="N1646" s="1"/>
    </row>
    <row r="1647" spans="14:14" x14ac:dyDescent="0.25">
      <c r="N1647" s="1"/>
    </row>
    <row r="1648" spans="14:14" x14ac:dyDescent="0.25">
      <c r="N1648" s="1"/>
    </row>
    <row r="1649" spans="14:14" x14ac:dyDescent="0.25">
      <c r="N1649" s="1"/>
    </row>
    <row r="1650" spans="14:14" x14ac:dyDescent="0.25">
      <c r="N1650" s="1"/>
    </row>
    <row r="1651" spans="14:14" x14ac:dyDescent="0.25">
      <c r="N1651" s="1"/>
    </row>
    <row r="1652" spans="14:14" x14ac:dyDescent="0.25">
      <c r="N1652" s="1"/>
    </row>
    <row r="1653" spans="14:14" x14ac:dyDescent="0.25">
      <c r="N1653" s="1"/>
    </row>
    <row r="1654" spans="14:14" x14ac:dyDescent="0.25">
      <c r="N1654" s="1"/>
    </row>
    <row r="1655" spans="14:14" x14ac:dyDescent="0.25">
      <c r="N1655" s="1"/>
    </row>
    <row r="1656" spans="14:14" x14ac:dyDescent="0.25">
      <c r="N1656" s="1"/>
    </row>
    <row r="1657" spans="14:14" x14ac:dyDescent="0.25">
      <c r="N1657" s="1"/>
    </row>
    <row r="1658" spans="14:14" x14ac:dyDescent="0.25">
      <c r="N1658" s="1"/>
    </row>
    <row r="1659" spans="14:14" x14ac:dyDescent="0.25">
      <c r="N1659" s="1"/>
    </row>
    <row r="1660" spans="14:14" x14ac:dyDescent="0.25">
      <c r="N1660" s="1"/>
    </row>
    <row r="1661" spans="14:14" x14ac:dyDescent="0.25">
      <c r="N1661" s="1"/>
    </row>
    <row r="1662" spans="14:14" x14ac:dyDescent="0.25">
      <c r="N1662" s="1"/>
    </row>
    <row r="1663" spans="14:14" x14ac:dyDescent="0.25">
      <c r="N1663" s="1"/>
    </row>
    <row r="1664" spans="14:14" x14ac:dyDescent="0.25">
      <c r="N1664" s="1"/>
    </row>
    <row r="1665" spans="14:14" x14ac:dyDescent="0.25">
      <c r="N1665" s="1"/>
    </row>
    <row r="1666" spans="14:14" x14ac:dyDescent="0.25">
      <c r="N1666" s="1"/>
    </row>
    <row r="1667" spans="14:14" x14ac:dyDescent="0.25">
      <c r="N1667" s="1"/>
    </row>
    <row r="1668" spans="14:14" x14ac:dyDescent="0.25">
      <c r="N1668" s="1"/>
    </row>
    <row r="1669" spans="14:14" x14ac:dyDescent="0.25">
      <c r="N1669" s="1"/>
    </row>
    <row r="1670" spans="14:14" x14ac:dyDescent="0.25">
      <c r="N1670" s="1"/>
    </row>
    <row r="1671" spans="14:14" x14ac:dyDescent="0.25">
      <c r="N1671" s="1"/>
    </row>
    <row r="1672" spans="14:14" x14ac:dyDescent="0.25">
      <c r="N1672" s="1"/>
    </row>
    <row r="1673" spans="14:14" x14ac:dyDescent="0.25">
      <c r="N1673" s="1"/>
    </row>
    <row r="1674" spans="14:14" x14ac:dyDescent="0.25">
      <c r="N1674" s="1"/>
    </row>
    <row r="1675" spans="14:14" x14ac:dyDescent="0.25">
      <c r="N1675" s="1"/>
    </row>
    <row r="1676" spans="14:14" x14ac:dyDescent="0.25">
      <c r="N1676" s="1"/>
    </row>
    <row r="1677" spans="14:14" x14ac:dyDescent="0.25">
      <c r="N1677" s="1"/>
    </row>
    <row r="1678" spans="14:14" x14ac:dyDescent="0.25">
      <c r="N1678" s="1"/>
    </row>
    <row r="1679" spans="14:14" x14ac:dyDescent="0.25">
      <c r="N1679" s="1"/>
    </row>
    <row r="1680" spans="14:14" x14ac:dyDescent="0.25">
      <c r="N1680" s="1"/>
    </row>
    <row r="1681" spans="14:14" x14ac:dyDescent="0.25">
      <c r="N1681" s="1"/>
    </row>
    <row r="1682" spans="14:14" x14ac:dyDescent="0.25">
      <c r="N1682" s="1"/>
    </row>
    <row r="1683" spans="14:14" x14ac:dyDescent="0.25">
      <c r="N1683" s="1"/>
    </row>
    <row r="1684" spans="14:14" x14ac:dyDescent="0.25">
      <c r="N1684" s="1"/>
    </row>
    <row r="1685" spans="14:14" x14ac:dyDescent="0.25">
      <c r="N1685" s="1"/>
    </row>
    <row r="1686" spans="14:14" x14ac:dyDescent="0.25">
      <c r="N1686" s="1"/>
    </row>
    <row r="1687" spans="14:14" x14ac:dyDescent="0.25">
      <c r="N1687" s="1"/>
    </row>
    <row r="1688" spans="14:14" x14ac:dyDescent="0.25">
      <c r="N1688" s="1"/>
    </row>
    <row r="1689" spans="14:14" x14ac:dyDescent="0.25">
      <c r="N1689" s="1"/>
    </row>
    <row r="1690" spans="14:14" x14ac:dyDescent="0.25">
      <c r="N1690" s="1"/>
    </row>
    <row r="1691" spans="14:14" x14ac:dyDescent="0.25">
      <c r="N1691" s="1"/>
    </row>
    <row r="1692" spans="14:14" x14ac:dyDescent="0.25">
      <c r="N1692" s="1"/>
    </row>
    <row r="1693" spans="14:14" x14ac:dyDescent="0.25">
      <c r="N1693" s="1"/>
    </row>
    <row r="1694" spans="14:14" x14ac:dyDescent="0.25">
      <c r="N1694" s="1"/>
    </row>
    <row r="1695" spans="14:14" x14ac:dyDescent="0.25">
      <c r="N1695" s="1"/>
    </row>
    <row r="1696" spans="14:14" x14ac:dyDescent="0.25">
      <c r="N1696" s="1"/>
    </row>
    <row r="1697" spans="14:14" x14ac:dyDescent="0.25">
      <c r="N1697" s="1"/>
    </row>
    <row r="1698" spans="14:14" x14ac:dyDescent="0.25">
      <c r="N1698" s="1"/>
    </row>
    <row r="1699" spans="14:14" x14ac:dyDescent="0.25">
      <c r="N1699" s="1"/>
    </row>
    <row r="1700" spans="14:14" x14ac:dyDescent="0.25">
      <c r="N1700" s="1"/>
    </row>
    <row r="1701" spans="14:14" x14ac:dyDescent="0.25">
      <c r="N1701" s="1"/>
    </row>
    <row r="1702" spans="14:14" x14ac:dyDescent="0.25">
      <c r="N1702" s="1"/>
    </row>
    <row r="1703" spans="14:14" x14ac:dyDescent="0.25">
      <c r="N1703" s="1"/>
    </row>
    <row r="1704" spans="14:14" x14ac:dyDescent="0.25">
      <c r="N1704" s="1"/>
    </row>
    <row r="1705" spans="14:14" x14ac:dyDescent="0.25">
      <c r="N1705" s="1"/>
    </row>
    <row r="1706" spans="14:14" x14ac:dyDescent="0.25">
      <c r="N1706" s="1"/>
    </row>
    <row r="1707" spans="14:14" x14ac:dyDescent="0.25">
      <c r="N1707" s="1"/>
    </row>
    <row r="1708" spans="14:14" x14ac:dyDescent="0.25">
      <c r="N1708" s="1"/>
    </row>
    <row r="1709" spans="14:14" x14ac:dyDescent="0.25">
      <c r="N1709" s="1"/>
    </row>
    <row r="1710" spans="14:14" x14ac:dyDescent="0.25">
      <c r="N1710" s="1"/>
    </row>
    <row r="1711" spans="14:14" x14ac:dyDescent="0.25">
      <c r="N1711" s="1"/>
    </row>
    <row r="1712" spans="14:14" x14ac:dyDescent="0.25">
      <c r="N1712" s="1"/>
    </row>
    <row r="1713" spans="14:14" x14ac:dyDescent="0.25">
      <c r="N1713" s="1"/>
    </row>
    <row r="1714" spans="14:14" x14ac:dyDescent="0.25">
      <c r="N1714" s="1"/>
    </row>
    <row r="1715" spans="14:14" x14ac:dyDescent="0.25">
      <c r="N1715" s="1"/>
    </row>
    <row r="1716" spans="14:14" x14ac:dyDescent="0.25">
      <c r="N1716" s="1"/>
    </row>
    <row r="1717" spans="14:14" x14ac:dyDescent="0.25">
      <c r="N1717" s="1"/>
    </row>
    <row r="1718" spans="14:14" x14ac:dyDescent="0.25">
      <c r="N1718" s="1"/>
    </row>
    <row r="1719" spans="14:14" x14ac:dyDescent="0.25">
      <c r="N1719" s="1"/>
    </row>
    <row r="1720" spans="14:14" x14ac:dyDescent="0.25">
      <c r="N1720" s="1"/>
    </row>
    <row r="1721" spans="14:14" x14ac:dyDescent="0.25">
      <c r="N1721" s="1"/>
    </row>
    <row r="1722" spans="14:14" x14ac:dyDescent="0.25">
      <c r="N1722" s="1"/>
    </row>
    <row r="1723" spans="14:14" x14ac:dyDescent="0.25">
      <c r="N1723" s="1"/>
    </row>
    <row r="1724" spans="14:14" x14ac:dyDescent="0.25">
      <c r="N1724" s="1"/>
    </row>
    <row r="1725" spans="14:14" x14ac:dyDescent="0.25">
      <c r="N1725" s="1"/>
    </row>
    <row r="1726" spans="14:14" x14ac:dyDescent="0.25">
      <c r="N1726" s="1"/>
    </row>
    <row r="1727" spans="14:14" x14ac:dyDescent="0.25">
      <c r="N1727" s="1"/>
    </row>
    <row r="1728" spans="14:14" x14ac:dyDescent="0.25">
      <c r="N1728" s="1"/>
    </row>
    <row r="1729" spans="14:14" x14ac:dyDescent="0.25">
      <c r="N1729" s="1"/>
    </row>
    <row r="1730" spans="14:14" x14ac:dyDescent="0.25">
      <c r="N1730" s="1"/>
    </row>
    <row r="1731" spans="14:14" x14ac:dyDescent="0.25">
      <c r="N1731" s="1"/>
    </row>
    <row r="1732" spans="14:14" x14ac:dyDescent="0.25">
      <c r="N1732" s="1"/>
    </row>
    <row r="1733" spans="14:14" x14ac:dyDescent="0.25">
      <c r="N1733" s="1"/>
    </row>
    <row r="1734" spans="14:14" x14ac:dyDescent="0.25">
      <c r="N1734" s="1"/>
    </row>
    <row r="1735" spans="14:14" x14ac:dyDescent="0.25">
      <c r="N1735" s="1"/>
    </row>
    <row r="1736" spans="14:14" x14ac:dyDescent="0.25">
      <c r="N1736" s="1"/>
    </row>
    <row r="1737" spans="14:14" x14ac:dyDescent="0.25">
      <c r="N1737" s="1"/>
    </row>
    <row r="1738" spans="14:14" x14ac:dyDescent="0.25">
      <c r="N1738" s="1"/>
    </row>
    <row r="1739" spans="14:14" x14ac:dyDescent="0.25">
      <c r="N1739" s="1"/>
    </row>
    <row r="1740" spans="14:14" x14ac:dyDescent="0.25">
      <c r="N1740" s="1"/>
    </row>
    <row r="1741" spans="14:14" x14ac:dyDescent="0.25">
      <c r="N1741" s="1"/>
    </row>
    <row r="1742" spans="14:14" x14ac:dyDescent="0.25">
      <c r="N1742" s="1"/>
    </row>
    <row r="1743" spans="14:14" x14ac:dyDescent="0.25">
      <c r="N1743" s="1"/>
    </row>
    <row r="1744" spans="14:14" x14ac:dyDescent="0.25">
      <c r="N1744" s="1"/>
    </row>
    <row r="1745" spans="14:14" x14ac:dyDescent="0.25">
      <c r="N1745" s="1"/>
    </row>
    <row r="1746" spans="14:14" x14ac:dyDescent="0.25">
      <c r="N1746" s="1"/>
    </row>
    <row r="1747" spans="14:14" x14ac:dyDescent="0.25">
      <c r="N1747" s="1"/>
    </row>
    <row r="1748" spans="14:14" x14ac:dyDescent="0.25">
      <c r="N1748" s="1"/>
    </row>
    <row r="1749" spans="14:14" x14ac:dyDescent="0.25">
      <c r="N1749" s="1"/>
    </row>
    <row r="1750" spans="14:14" x14ac:dyDescent="0.25">
      <c r="N1750" s="1"/>
    </row>
    <row r="1751" spans="14:14" x14ac:dyDescent="0.25">
      <c r="N1751" s="1"/>
    </row>
    <row r="1752" spans="14:14" x14ac:dyDescent="0.25">
      <c r="N1752" s="1"/>
    </row>
    <row r="1753" spans="14:14" x14ac:dyDescent="0.25">
      <c r="N1753" s="1"/>
    </row>
    <row r="1754" spans="14:14" x14ac:dyDescent="0.25">
      <c r="N1754" s="1"/>
    </row>
    <row r="1755" spans="14:14" x14ac:dyDescent="0.25">
      <c r="N1755" s="1"/>
    </row>
    <row r="1756" spans="14:14" x14ac:dyDescent="0.25">
      <c r="N1756" s="1"/>
    </row>
    <row r="1757" spans="14:14" x14ac:dyDescent="0.25">
      <c r="N1757" s="1"/>
    </row>
    <row r="1758" spans="14:14" x14ac:dyDescent="0.25">
      <c r="N1758" s="1"/>
    </row>
    <row r="1759" spans="14:14" x14ac:dyDescent="0.25">
      <c r="N1759" s="1"/>
    </row>
    <row r="1760" spans="14:14" x14ac:dyDescent="0.25">
      <c r="N1760" s="1"/>
    </row>
    <row r="1761" spans="14:14" x14ac:dyDescent="0.25">
      <c r="N1761" s="1"/>
    </row>
    <row r="1762" spans="14:14" x14ac:dyDescent="0.25">
      <c r="N1762" s="1"/>
    </row>
    <row r="1763" spans="14:14" x14ac:dyDescent="0.25">
      <c r="N1763" s="1"/>
    </row>
    <row r="1764" spans="14:14" x14ac:dyDescent="0.25">
      <c r="N1764" s="1"/>
    </row>
    <row r="1765" spans="14:14" x14ac:dyDescent="0.25">
      <c r="N1765" s="1"/>
    </row>
    <row r="1766" spans="14:14" x14ac:dyDescent="0.25">
      <c r="N1766" s="1"/>
    </row>
    <row r="1767" spans="14:14" x14ac:dyDescent="0.25">
      <c r="N1767" s="1"/>
    </row>
    <row r="1768" spans="14:14" x14ac:dyDescent="0.25">
      <c r="N1768" s="1"/>
    </row>
    <row r="1769" spans="14:14" x14ac:dyDescent="0.25">
      <c r="N1769" s="1"/>
    </row>
    <row r="1770" spans="14:14" x14ac:dyDescent="0.25">
      <c r="N1770" s="1"/>
    </row>
    <row r="1771" spans="14:14" x14ac:dyDescent="0.25">
      <c r="N1771" s="1"/>
    </row>
    <row r="1772" spans="14:14" x14ac:dyDescent="0.25">
      <c r="N1772" s="1"/>
    </row>
    <row r="1773" spans="14:14" x14ac:dyDescent="0.25">
      <c r="N1773" s="1"/>
    </row>
    <row r="1774" spans="14:14" x14ac:dyDescent="0.25">
      <c r="N1774" s="1"/>
    </row>
    <row r="1775" spans="14:14" x14ac:dyDescent="0.25">
      <c r="N1775" s="1"/>
    </row>
    <row r="1776" spans="14:14" x14ac:dyDescent="0.25">
      <c r="N1776" s="1"/>
    </row>
    <row r="1777" spans="14:14" x14ac:dyDescent="0.25">
      <c r="N1777" s="1"/>
    </row>
    <row r="1778" spans="14:14" x14ac:dyDescent="0.25">
      <c r="N1778" s="1"/>
    </row>
    <row r="1779" spans="14:14" x14ac:dyDescent="0.25">
      <c r="N1779" s="1"/>
    </row>
    <row r="1780" spans="14:14" x14ac:dyDescent="0.25">
      <c r="N1780" s="1"/>
    </row>
    <row r="1781" spans="14:14" x14ac:dyDescent="0.25">
      <c r="N1781" s="1"/>
    </row>
    <row r="1782" spans="14:14" x14ac:dyDescent="0.25">
      <c r="N1782" s="1"/>
    </row>
    <row r="1783" spans="14:14" x14ac:dyDescent="0.25">
      <c r="N1783" s="1"/>
    </row>
    <row r="1784" spans="14:14" x14ac:dyDescent="0.25">
      <c r="N1784" s="1"/>
    </row>
    <row r="1785" spans="14:14" x14ac:dyDescent="0.25">
      <c r="N1785" s="1"/>
    </row>
    <row r="1786" spans="14:14" x14ac:dyDescent="0.25">
      <c r="N1786" s="1"/>
    </row>
    <row r="1787" spans="14:14" x14ac:dyDescent="0.25">
      <c r="N1787" s="1"/>
    </row>
    <row r="1788" spans="14:14" x14ac:dyDescent="0.25">
      <c r="N1788" s="1"/>
    </row>
    <row r="1789" spans="14:14" x14ac:dyDescent="0.25">
      <c r="N1789" s="1"/>
    </row>
    <row r="1790" spans="14:14" x14ac:dyDescent="0.25">
      <c r="N1790" s="1"/>
    </row>
    <row r="1791" spans="14:14" x14ac:dyDescent="0.25">
      <c r="N1791" s="1"/>
    </row>
    <row r="1792" spans="14:14" x14ac:dyDescent="0.25">
      <c r="N1792" s="1"/>
    </row>
    <row r="1793" spans="14:14" x14ac:dyDescent="0.25">
      <c r="N1793" s="1"/>
    </row>
    <row r="1794" spans="14:14" x14ac:dyDescent="0.25">
      <c r="N1794" s="1"/>
    </row>
    <row r="1795" spans="14:14" x14ac:dyDescent="0.25">
      <c r="N1795" s="1"/>
    </row>
    <row r="1796" spans="14:14" x14ac:dyDescent="0.25">
      <c r="N1796" s="1"/>
    </row>
    <row r="1797" spans="14:14" x14ac:dyDescent="0.25">
      <c r="N1797" s="1"/>
    </row>
    <row r="1798" spans="14:14" x14ac:dyDescent="0.25">
      <c r="N1798" s="1"/>
    </row>
    <row r="1799" spans="14:14" x14ac:dyDescent="0.25">
      <c r="N1799" s="1"/>
    </row>
    <row r="1800" spans="14:14" x14ac:dyDescent="0.25">
      <c r="N1800" s="1"/>
    </row>
    <row r="1801" spans="14:14" x14ac:dyDescent="0.25">
      <c r="N1801" s="1"/>
    </row>
    <row r="1802" spans="14:14" x14ac:dyDescent="0.25">
      <c r="N1802" s="1"/>
    </row>
    <row r="1803" spans="14:14" x14ac:dyDescent="0.25">
      <c r="N1803" s="1"/>
    </row>
    <row r="1804" spans="14:14" x14ac:dyDescent="0.25">
      <c r="N1804" s="1"/>
    </row>
    <row r="1805" spans="14:14" x14ac:dyDescent="0.25">
      <c r="N1805" s="1"/>
    </row>
    <row r="1806" spans="14:14" x14ac:dyDescent="0.25">
      <c r="N1806" s="1"/>
    </row>
    <row r="1807" spans="14:14" x14ac:dyDescent="0.25">
      <c r="N1807" s="1"/>
    </row>
    <row r="1808" spans="14:14" x14ac:dyDescent="0.25">
      <c r="N1808" s="1"/>
    </row>
    <row r="1809" spans="14:14" x14ac:dyDescent="0.25">
      <c r="N1809" s="1"/>
    </row>
    <row r="1810" spans="14:14" x14ac:dyDescent="0.25">
      <c r="N1810" s="1"/>
    </row>
    <row r="1811" spans="14:14" x14ac:dyDescent="0.25">
      <c r="N1811" s="1"/>
    </row>
    <row r="1812" spans="14:14" x14ac:dyDescent="0.25">
      <c r="N1812" s="1"/>
    </row>
    <row r="1813" spans="14:14" x14ac:dyDescent="0.25">
      <c r="N1813" s="1"/>
    </row>
    <row r="1814" spans="14:14" x14ac:dyDescent="0.25">
      <c r="N1814" s="1"/>
    </row>
    <row r="1815" spans="14:14" x14ac:dyDescent="0.25">
      <c r="N1815" s="1"/>
    </row>
    <row r="1816" spans="14:14" x14ac:dyDescent="0.25">
      <c r="N1816" s="1"/>
    </row>
    <row r="1817" spans="14:14" x14ac:dyDescent="0.25">
      <c r="N1817" s="1"/>
    </row>
    <row r="1818" spans="14:14" x14ac:dyDescent="0.25">
      <c r="N1818" s="1"/>
    </row>
    <row r="1819" spans="14:14" x14ac:dyDescent="0.25">
      <c r="N1819" s="1"/>
    </row>
    <row r="1820" spans="14:14" x14ac:dyDescent="0.25">
      <c r="N1820" s="1"/>
    </row>
    <row r="1821" spans="14:14" x14ac:dyDescent="0.25">
      <c r="N1821" s="1"/>
    </row>
    <row r="1822" spans="14:14" x14ac:dyDescent="0.25">
      <c r="N1822" s="1"/>
    </row>
    <row r="1823" spans="14:14" x14ac:dyDescent="0.25">
      <c r="N1823" s="1"/>
    </row>
    <row r="1824" spans="14:14" x14ac:dyDescent="0.25">
      <c r="N1824" s="1"/>
    </row>
    <row r="1825" spans="14:14" x14ac:dyDescent="0.25">
      <c r="N1825" s="1"/>
    </row>
    <row r="1826" spans="14:14" x14ac:dyDescent="0.25">
      <c r="N1826" s="1"/>
    </row>
    <row r="1827" spans="14:14" x14ac:dyDescent="0.25">
      <c r="N1827" s="1"/>
    </row>
    <row r="1828" spans="14:14" x14ac:dyDescent="0.25">
      <c r="N1828" s="1"/>
    </row>
    <row r="1829" spans="14:14" x14ac:dyDescent="0.25">
      <c r="N1829" s="1"/>
    </row>
    <row r="1830" spans="14:14" x14ac:dyDescent="0.25">
      <c r="N1830" s="1"/>
    </row>
    <row r="1831" spans="14:14" x14ac:dyDescent="0.25">
      <c r="N1831" s="1"/>
    </row>
    <row r="1832" spans="14:14" x14ac:dyDescent="0.25">
      <c r="N1832" s="1"/>
    </row>
    <row r="1833" spans="14:14" x14ac:dyDescent="0.25">
      <c r="N1833" s="1"/>
    </row>
    <row r="1834" spans="14:14" x14ac:dyDescent="0.25">
      <c r="N1834" s="1"/>
    </row>
    <row r="1835" spans="14:14" x14ac:dyDescent="0.25">
      <c r="N1835" s="1"/>
    </row>
    <row r="1836" spans="14:14" x14ac:dyDescent="0.25">
      <c r="N1836" s="1"/>
    </row>
    <row r="1837" spans="14:14" x14ac:dyDescent="0.25">
      <c r="N1837" s="1"/>
    </row>
    <row r="1838" spans="14:14" x14ac:dyDescent="0.25">
      <c r="N1838" s="1"/>
    </row>
    <row r="1839" spans="14:14" x14ac:dyDescent="0.25">
      <c r="N1839" s="1"/>
    </row>
    <row r="1840" spans="14:14" x14ac:dyDescent="0.25">
      <c r="N1840" s="1"/>
    </row>
    <row r="1841" spans="14:14" x14ac:dyDescent="0.25">
      <c r="N1841" s="1"/>
    </row>
    <row r="1842" spans="14:14" x14ac:dyDescent="0.25">
      <c r="N1842" s="1"/>
    </row>
    <row r="1843" spans="14:14" x14ac:dyDescent="0.25">
      <c r="N1843" s="1"/>
    </row>
    <row r="1844" spans="14:14" x14ac:dyDescent="0.25">
      <c r="N1844" s="1"/>
    </row>
    <row r="1845" spans="14:14" x14ac:dyDescent="0.25">
      <c r="N1845" s="1"/>
    </row>
    <row r="1846" spans="14:14" x14ac:dyDescent="0.25">
      <c r="N1846" s="1"/>
    </row>
    <row r="1847" spans="14:14" x14ac:dyDescent="0.25">
      <c r="N1847" s="1"/>
    </row>
    <row r="1848" spans="14:14" x14ac:dyDescent="0.25">
      <c r="N1848" s="1"/>
    </row>
    <row r="1849" spans="14:14" x14ac:dyDescent="0.25">
      <c r="N1849" s="1"/>
    </row>
    <row r="1850" spans="14:14" x14ac:dyDescent="0.25">
      <c r="N1850" s="1"/>
    </row>
    <row r="1851" spans="14:14" x14ac:dyDescent="0.25">
      <c r="N1851" s="1"/>
    </row>
    <row r="1852" spans="14:14" x14ac:dyDescent="0.25">
      <c r="N1852" s="1"/>
    </row>
    <row r="1853" spans="14:14" x14ac:dyDescent="0.25">
      <c r="N1853" s="1"/>
    </row>
    <row r="1854" spans="14:14" x14ac:dyDescent="0.25">
      <c r="N1854" s="1"/>
    </row>
    <row r="1855" spans="14:14" x14ac:dyDescent="0.25">
      <c r="N1855" s="1"/>
    </row>
    <row r="1856" spans="14:14" x14ac:dyDescent="0.25">
      <c r="N1856" s="1"/>
    </row>
    <row r="1857" spans="14:14" x14ac:dyDescent="0.25">
      <c r="N1857" s="1"/>
    </row>
    <row r="1858" spans="14:14" x14ac:dyDescent="0.25">
      <c r="N1858" s="1"/>
    </row>
    <row r="1859" spans="14:14" x14ac:dyDescent="0.25">
      <c r="N1859" s="1"/>
    </row>
    <row r="1860" spans="14:14" x14ac:dyDescent="0.25">
      <c r="N1860" s="1"/>
    </row>
    <row r="1861" spans="14:14" x14ac:dyDescent="0.25">
      <c r="N1861" s="1"/>
    </row>
    <row r="1862" spans="14:14" x14ac:dyDescent="0.25">
      <c r="N1862" s="1"/>
    </row>
    <row r="1863" spans="14:14" x14ac:dyDescent="0.25">
      <c r="N1863" s="1"/>
    </row>
    <row r="1864" spans="14:14" x14ac:dyDescent="0.25">
      <c r="N1864" s="1"/>
    </row>
    <row r="1865" spans="14:14" x14ac:dyDescent="0.25">
      <c r="N1865" s="1"/>
    </row>
    <row r="1866" spans="14:14" x14ac:dyDescent="0.25">
      <c r="N1866" s="1"/>
    </row>
    <row r="1867" spans="14:14" x14ac:dyDescent="0.25">
      <c r="N1867" s="1"/>
    </row>
    <row r="1868" spans="14:14" x14ac:dyDescent="0.25">
      <c r="N1868" s="1"/>
    </row>
    <row r="1869" spans="14:14" x14ac:dyDescent="0.25">
      <c r="N1869" s="1"/>
    </row>
    <row r="1870" spans="14:14" x14ac:dyDescent="0.25">
      <c r="N1870" s="1"/>
    </row>
    <row r="1871" spans="14:14" x14ac:dyDescent="0.25">
      <c r="N1871" s="1"/>
    </row>
    <row r="1872" spans="14:14" x14ac:dyDescent="0.25">
      <c r="N1872" s="1"/>
    </row>
    <row r="1873" spans="14:14" x14ac:dyDescent="0.25">
      <c r="N1873" s="1"/>
    </row>
    <row r="1874" spans="14:14" x14ac:dyDescent="0.25">
      <c r="N1874" s="1"/>
    </row>
    <row r="1875" spans="14:14" x14ac:dyDescent="0.25">
      <c r="N1875" s="1"/>
    </row>
    <row r="1876" spans="14:14" x14ac:dyDescent="0.25">
      <c r="N1876" s="1"/>
    </row>
    <row r="1877" spans="14:14" x14ac:dyDescent="0.25">
      <c r="N1877" s="1"/>
    </row>
    <row r="1878" spans="14:14" x14ac:dyDescent="0.25">
      <c r="N1878" s="1"/>
    </row>
    <row r="1879" spans="14:14" x14ac:dyDescent="0.25">
      <c r="N1879" s="1"/>
    </row>
    <row r="1880" spans="14:14" x14ac:dyDescent="0.25">
      <c r="N1880" s="1"/>
    </row>
    <row r="1881" spans="14:14" x14ac:dyDescent="0.25">
      <c r="N1881" s="1"/>
    </row>
    <row r="1882" spans="14:14" x14ac:dyDescent="0.25">
      <c r="N1882" s="1"/>
    </row>
    <row r="1883" spans="14:14" x14ac:dyDescent="0.25">
      <c r="N1883" s="1"/>
    </row>
    <row r="1884" spans="14:14" x14ac:dyDescent="0.25">
      <c r="N1884" s="1"/>
    </row>
    <row r="1885" spans="14:14" x14ac:dyDescent="0.25">
      <c r="N1885" s="1"/>
    </row>
    <row r="1886" spans="14:14" x14ac:dyDescent="0.25">
      <c r="N1886" s="1"/>
    </row>
    <row r="1887" spans="14:14" x14ac:dyDescent="0.25">
      <c r="N1887" s="1"/>
    </row>
    <row r="1888" spans="14:14" x14ac:dyDescent="0.25">
      <c r="N1888" s="1"/>
    </row>
    <row r="1889" spans="14:14" x14ac:dyDescent="0.25">
      <c r="N1889" s="1"/>
    </row>
    <row r="1890" spans="14:14" x14ac:dyDescent="0.25">
      <c r="N1890" s="1"/>
    </row>
    <row r="1891" spans="14:14" x14ac:dyDescent="0.25">
      <c r="N1891" s="1"/>
    </row>
    <row r="1892" spans="14:14" x14ac:dyDescent="0.25">
      <c r="N1892" s="1"/>
    </row>
    <row r="1893" spans="14:14" x14ac:dyDescent="0.25">
      <c r="N1893" s="1"/>
    </row>
    <row r="1894" spans="14:14" x14ac:dyDescent="0.25">
      <c r="N1894" s="1"/>
    </row>
    <row r="1895" spans="14:14" x14ac:dyDescent="0.25">
      <c r="N1895" s="1"/>
    </row>
    <row r="1896" spans="14:14" x14ac:dyDescent="0.25">
      <c r="N1896" s="1"/>
    </row>
    <row r="1897" spans="14:14" x14ac:dyDescent="0.25">
      <c r="N1897" s="1"/>
    </row>
    <row r="1898" spans="14:14" x14ac:dyDescent="0.25">
      <c r="N1898" s="1"/>
    </row>
    <row r="1899" spans="14:14" x14ac:dyDescent="0.25">
      <c r="N1899" s="1"/>
    </row>
    <row r="1900" spans="14:14" x14ac:dyDescent="0.25">
      <c r="N1900" s="1"/>
    </row>
    <row r="1901" spans="14:14" x14ac:dyDescent="0.25">
      <c r="N1901" s="1"/>
    </row>
    <row r="1902" spans="14:14" x14ac:dyDescent="0.25">
      <c r="N1902" s="1"/>
    </row>
    <row r="1903" spans="14:14" x14ac:dyDescent="0.25">
      <c r="N1903" s="1"/>
    </row>
    <row r="1904" spans="14:14" x14ac:dyDescent="0.25">
      <c r="N1904" s="1"/>
    </row>
    <row r="1905" spans="14:14" x14ac:dyDescent="0.25">
      <c r="N1905" s="1"/>
    </row>
    <row r="1906" spans="14:14" x14ac:dyDescent="0.25">
      <c r="N1906" s="1"/>
    </row>
    <row r="1907" spans="14:14" x14ac:dyDescent="0.25">
      <c r="N1907" s="1"/>
    </row>
    <row r="1908" spans="14:14" x14ac:dyDescent="0.25">
      <c r="N1908" s="1"/>
    </row>
    <row r="1909" spans="14:14" x14ac:dyDescent="0.25">
      <c r="N1909" s="1"/>
    </row>
    <row r="1910" spans="14:14" x14ac:dyDescent="0.25">
      <c r="N1910" s="1"/>
    </row>
    <row r="1911" spans="14:14" x14ac:dyDescent="0.25">
      <c r="N1911" s="1"/>
    </row>
    <row r="1912" spans="14:14" x14ac:dyDescent="0.25">
      <c r="N1912" s="1"/>
    </row>
    <row r="1913" spans="14:14" x14ac:dyDescent="0.25">
      <c r="N1913" s="1"/>
    </row>
    <row r="1914" spans="14:14" x14ac:dyDescent="0.25">
      <c r="N1914" s="1"/>
    </row>
    <row r="1915" spans="14:14" x14ac:dyDescent="0.25">
      <c r="N1915" s="1"/>
    </row>
    <row r="1916" spans="14:14" x14ac:dyDescent="0.25">
      <c r="N1916" s="1"/>
    </row>
    <row r="1917" spans="14:14" x14ac:dyDescent="0.25">
      <c r="N1917" s="1"/>
    </row>
    <row r="1918" spans="14:14" x14ac:dyDescent="0.25">
      <c r="N1918" s="1"/>
    </row>
    <row r="1919" spans="14:14" x14ac:dyDescent="0.25">
      <c r="N1919" s="1"/>
    </row>
    <row r="1920" spans="14:14" x14ac:dyDescent="0.25">
      <c r="N1920" s="1"/>
    </row>
    <row r="1921" spans="14:14" x14ac:dyDescent="0.25">
      <c r="N1921" s="1"/>
    </row>
    <row r="1922" spans="14:14" x14ac:dyDescent="0.25">
      <c r="N1922" s="1"/>
    </row>
    <row r="1923" spans="14:14" x14ac:dyDescent="0.25">
      <c r="N1923" s="1"/>
    </row>
    <row r="1924" spans="14:14" x14ac:dyDescent="0.25">
      <c r="N1924" s="1"/>
    </row>
    <row r="1925" spans="14:14" x14ac:dyDescent="0.25">
      <c r="N1925" s="1"/>
    </row>
    <row r="1926" spans="14:14" x14ac:dyDescent="0.25">
      <c r="N1926" s="1"/>
    </row>
    <row r="1927" spans="14:14" x14ac:dyDescent="0.25">
      <c r="N1927" s="1"/>
    </row>
    <row r="1928" spans="14:14" x14ac:dyDescent="0.25">
      <c r="N1928" s="1"/>
    </row>
    <row r="1929" spans="14:14" x14ac:dyDescent="0.25">
      <c r="N1929" s="1"/>
    </row>
    <row r="1930" spans="14:14" x14ac:dyDescent="0.25">
      <c r="N1930" s="1"/>
    </row>
    <row r="1931" spans="14:14" x14ac:dyDescent="0.25">
      <c r="N1931" s="1"/>
    </row>
    <row r="1932" spans="14:14" x14ac:dyDescent="0.25">
      <c r="N1932" s="1"/>
    </row>
    <row r="1933" spans="14:14" x14ac:dyDescent="0.25">
      <c r="N1933" s="1"/>
    </row>
    <row r="1934" spans="14:14" x14ac:dyDescent="0.25">
      <c r="N1934" s="1"/>
    </row>
    <row r="1935" spans="14:14" x14ac:dyDescent="0.25">
      <c r="N1935" s="1"/>
    </row>
    <row r="1936" spans="14:14" x14ac:dyDescent="0.25">
      <c r="N1936" s="1"/>
    </row>
    <row r="1937" spans="14:14" x14ac:dyDescent="0.25">
      <c r="N1937" s="1"/>
    </row>
    <row r="1938" spans="14:14" x14ac:dyDescent="0.25">
      <c r="N1938" s="1"/>
    </row>
    <row r="1939" spans="14:14" x14ac:dyDescent="0.25">
      <c r="N1939" s="1"/>
    </row>
    <row r="1940" spans="14:14" x14ac:dyDescent="0.25">
      <c r="N1940" s="1"/>
    </row>
    <row r="1941" spans="14:14" x14ac:dyDescent="0.25">
      <c r="N1941" s="1"/>
    </row>
    <row r="1942" spans="14:14" x14ac:dyDescent="0.25">
      <c r="N1942" s="1"/>
    </row>
    <row r="1943" spans="14:14" x14ac:dyDescent="0.25">
      <c r="N1943" s="1"/>
    </row>
    <row r="1944" spans="14:14" x14ac:dyDescent="0.25">
      <c r="N1944" s="1"/>
    </row>
    <row r="1945" spans="14:14" x14ac:dyDescent="0.25">
      <c r="N1945" s="1"/>
    </row>
    <row r="1946" spans="14:14" x14ac:dyDescent="0.25">
      <c r="N1946" s="1"/>
    </row>
    <row r="1947" spans="14:14" x14ac:dyDescent="0.25">
      <c r="N1947" s="1"/>
    </row>
    <row r="1948" spans="14:14" x14ac:dyDescent="0.25">
      <c r="N1948" s="1"/>
    </row>
    <row r="1949" spans="14:14" x14ac:dyDescent="0.25">
      <c r="N1949" s="1"/>
    </row>
    <row r="1950" spans="14:14" x14ac:dyDescent="0.25">
      <c r="N1950" s="1"/>
    </row>
    <row r="1951" spans="14:14" x14ac:dyDescent="0.25">
      <c r="N1951" s="1"/>
    </row>
    <row r="1952" spans="14:14" x14ac:dyDescent="0.25">
      <c r="N1952" s="1"/>
    </row>
    <row r="1953" spans="14:14" x14ac:dyDescent="0.25">
      <c r="N1953" s="1"/>
    </row>
    <row r="1954" spans="14:14" x14ac:dyDescent="0.25">
      <c r="N1954" s="1"/>
    </row>
    <row r="1955" spans="14:14" x14ac:dyDescent="0.25">
      <c r="N1955" s="1"/>
    </row>
    <row r="1956" spans="14:14" x14ac:dyDescent="0.25">
      <c r="N1956" s="1"/>
    </row>
    <row r="1957" spans="14:14" x14ac:dyDescent="0.25">
      <c r="N1957" s="1"/>
    </row>
    <row r="1958" spans="14:14" x14ac:dyDescent="0.25">
      <c r="N1958" s="1"/>
    </row>
    <row r="1959" spans="14:14" x14ac:dyDescent="0.25">
      <c r="N1959" s="1"/>
    </row>
    <row r="1960" spans="14:14" x14ac:dyDescent="0.25">
      <c r="N1960" s="1"/>
    </row>
    <row r="1961" spans="14:14" x14ac:dyDescent="0.25">
      <c r="N1961" s="1"/>
    </row>
    <row r="1962" spans="14:14" x14ac:dyDescent="0.25">
      <c r="N1962" s="1"/>
    </row>
    <row r="1963" spans="14:14" x14ac:dyDescent="0.25">
      <c r="N1963" s="1"/>
    </row>
    <row r="1964" spans="14:14" x14ac:dyDescent="0.25">
      <c r="N1964" s="1"/>
    </row>
    <row r="1965" spans="14:14" x14ac:dyDescent="0.25">
      <c r="N1965" s="1"/>
    </row>
    <row r="1966" spans="14:14" x14ac:dyDescent="0.25">
      <c r="N1966" s="1"/>
    </row>
    <row r="1967" spans="14:14" x14ac:dyDescent="0.25">
      <c r="N1967" s="1"/>
    </row>
    <row r="1968" spans="14:14" x14ac:dyDescent="0.25">
      <c r="N1968" s="1"/>
    </row>
    <row r="1969" spans="14:14" x14ac:dyDescent="0.25">
      <c r="N1969" s="1"/>
    </row>
    <row r="1970" spans="14:14" x14ac:dyDescent="0.25">
      <c r="N1970" s="1"/>
    </row>
    <row r="1971" spans="14:14" x14ac:dyDescent="0.25">
      <c r="N1971" s="1"/>
    </row>
    <row r="1972" spans="14:14" x14ac:dyDescent="0.25">
      <c r="N1972" s="1"/>
    </row>
    <row r="1973" spans="14:14" x14ac:dyDescent="0.25">
      <c r="N1973" s="1"/>
    </row>
    <row r="1974" spans="14:14" x14ac:dyDescent="0.25">
      <c r="N1974" s="1"/>
    </row>
    <row r="1975" spans="14:14" x14ac:dyDescent="0.25">
      <c r="N1975" s="1"/>
    </row>
    <row r="1976" spans="14:14" x14ac:dyDescent="0.25">
      <c r="N1976" s="1"/>
    </row>
    <row r="1977" spans="14:14" x14ac:dyDescent="0.25">
      <c r="N1977" s="1"/>
    </row>
    <row r="1978" spans="14:14" x14ac:dyDescent="0.25">
      <c r="N1978" s="1"/>
    </row>
    <row r="1979" spans="14:14" x14ac:dyDescent="0.25">
      <c r="N1979" s="1"/>
    </row>
    <row r="1980" spans="14:14" x14ac:dyDescent="0.25">
      <c r="N1980" s="1"/>
    </row>
    <row r="1981" spans="14:14" x14ac:dyDescent="0.25">
      <c r="N1981" s="1"/>
    </row>
    <row r="1982" spans="14:14" x14ac:dyDescent="0.25">
      <c r="N1982" s="1"/>
    </row>
    <row r="1983" spans="14:14" x14ac:dyDescent="0.25">
      <c r="N1983" s="1"/>
    </row>
    <row r="1984" spans="14:14" x14ac:dyDescent="0.25">
      <c r="N1984" s="1"/>
    </row>
    <row r="1985" spans="14:14" x14ac:dyDescent="0.25">
      <c r="N1985" s="1"/>
    </row>
    <row r="1986" spans="14:14" x14ac:dyDescent="0.25">
      <c r="N1986" s="1"/>
    </row>
    <row r="1987" spans="14:14" x14ac:dyDescent="0.25">
      <c r="N1987" s="1"/>
    </row>
    <row r="1988" spans="14:14" x14ac:dyDescent="0.25">
      <c r="N1988" s="1"/>
    </row>
    <row r="1989" spans="14:14" x14ac:dyDescent="0.25">
      <c r="N1989" s="1"/>
    </row>
    <row r="1990" spans="14:14" x14ac:dyDescent="0.25">
      <c r="N1990" s="1"/>
    </row>
    <row r="1991" spans="14:14" x14ac:dyDescent="0.25">
      <c r="N1991" s="1"/>
    </row>
    <row r="1992" spans="14:14" x14ac:dyDescent="0.25">
      <c r="N1992" s="1"/>
    </row>
    <row r="1993" spans="14:14" x14ac:dyDescent="0.25">
      <c r="N1993" s="1"/>
    </row>
    <row r="1994" spans="14:14" x14ac:dyDescent="0.25">
      <c r="N1994" s="1"/>
    </row>
    <row r="1995" spans="14:14" x14ac:dyDescent="0.25">
      <c r="N1995" s="1"/>
    </row>
    <row r="1996" spans="14:14" x14ac:dyDescent="0.25">
      <c r="N1996" s="1"/>
    </row>
    <row r="1997" spans="14:14" x14ac:dyDescent="0.25">
      <c r="N1997" s="1"/>
    </row>
    <row r="1998" spans="14:14" x14ac:dyDescent="0.25">
      <c r="N1998" s="1"/>
    </row>
    <row r="1999" spans="14:14" x14ac:dyDescent="0.25">
      <c r="N1999" s="1"/>
    </row>
    <row r="2000" spans="14:14" x14ac:dyDescent="0.25">
      <c r="N2000" s="1"/>
    </row>
    <row r="2001" spans="14:14" x14ac:dyDescent="0.25">
      <c r="N2001" s="1"/>
    </row>
    <row r="2002" spans="14:14" x14ac:dyDescent="0.25">
      <c r="N2002" s="1"/>
    </row>
    <row r="2003" spans="14:14" x14ac:dyDescent="0.25">
      <c r="N2003" s="1"/>
    </row>
    <row r="2004" spans="14:14" x14ac:dyDescent="0.25">
      <c r="N2004" s="1"/>
    </row>
    <row r="2005" spans="14:14" x14ac:dyDescent="0.25">
      <c r="N2005" s="1"/>
    </row>
    <row r="2006" spans="14:14" x14ac:dyDescent="0.25">
      <c r="N2006" s="1"/>
    </row>
    <row r="2007" spans="14:14" x14ac:dyDescent="0.25">
      <c r="N2007" s="1"/>
    </row>
    <row r="2008" spans="14:14" x14ac:dyDescent="0.25">
      <c r="N2008" s="1"/>
    </row>
    <row r="2009" spans="14:14" x14ac:dyDescent="0.25">
      <c r="N2009" s="1"/>
    </row>
    <row r="2010" spans="14:14" x14ac:dyDescent="0.25">
      <c r="N2010" s="1"/>
    </row>
    <row r="2011" spans="14:14" x14ac:dyDescent="0.25">
      <c r="N2011" s="1"/>
    </row>
    <row r="2012" spans="14:14" x14ac:dyDescent="0.25">
      <c r="N2012" s="1"/>
    </row>
    <row r="2013" spans="14:14" x14ac:dyDescent="0.25">
      <c r="N2013" s="1"/>
    </row>
    <row r="2014" spans="14:14" x14ac:dyDescent="0.25">
      <c r="N2014" s="1"/>
    </row>
    <row r="2015" spans="14:14" x14ac:dyDescent="0.25">
      <c r="N2015" s="1"/>
    </row>
    <row r="2016" spans="14:14" x14ac:dyDescent="0.25">
      <c r="N2016" s="1"/>
    </row>
    <row r="2017" spans="14:14" x14ac:dyDescent="0.25">
      <c r="N2017" s="1"/>
    </row>
    <row r="2018" spans="14:14" x14ac:dyDescent="0.25">
      <c r="N2018" s="1"/>
    </row>
    <row r="2019" spans="14:14" x14ac:dyDescent="0.25">
      <c r="N2019" s="1"/>
    </row>
    <row r="2020" spans="14:14" x14ac:dyDescent="0.25">
      <c r="N2020" s="1"/>
    </row>
    <row r="2021" spans="14:14" x14ac:dyDescent="0.25">
      <c r="N2021" s="1"/>
    </row>
    <row r="2022" spans="14:14" x14ac:dyDescent="0.25">
      <c r="N2022" s="1"/>
    </row>
    <row r="2023" spans="14:14" x14ac:dyDescent="0.25">
      <c r="N2023" s="1"/>
    </row>
    <row r="2024" spans="14:14" x14ac:dyDescent="0.25">
      <c r="N2024" s="1"/>
    </row>
    <row r="2025" spans="14:14" x14ac:dyDescent="0.25">
      <c r="N2025" s="1"/>
    </row>
    <row r="2026" spans="14:14" x14ac:dyDescent="0.25">
      <c r="N2026" s="1"/>
    </row>
    <row r="2027" spans="14:14" x14ac:dyDescent="0.25">
      <c r="N2027" s="1"/>
    </row>
    <row r="2028" spans="14:14" x14ac:dyDescent="0.25">
      <c r="N2028" s="1"/>
    </row>
    <row r="2029" spans="14:14" x14ac:dyDescent="0.25">
      <c r="N2029" s="1"/>
    </row>
    <row r="2030" spans="14:14" x14ac:dyDescent="0.25">
      <c r="N2030" s="1"/>
    </row>
    <row r="2031" spans="14:14" x14ac:dyDescent="0.25">
      <c r="N2031" s="1"/>
    </row>
    <row r="2032" spans="14:14" x14ac:dyDescent="0.25">
      <c r="N2032" s="1"/>
    </row>
    <row r="2033" spans="14:14" x14ac:dyDescent="0.25">
      <c r="N2033" s="1"/>
    </row>
    <row r="2034" spans="14:14" x14ac:dyDescent="0.25">
      <c r="N2034" s="1"/>
    </row>
    <row r="2035" spans="14:14" x14ac:dyDescent="0.25">
      <c r="N2035" s="1"/>
    </row>
    <row r="2036" spans="14:14" x14ac:dyDescent="0.25">
      <c r="N2036" s="1"/>
    </row>
    <row r="2037" spans="14:14" x14ac:dyDescent="0.25">
      <c r="N2037" s="1"/>
    </row>
    <row r="2038" spans="14:14" x14ac:dyDescent="0.25">
      <c r="N2038" s="1"/>
    </row>
    <row r="2039" spans="14:14" x14ac:dyDescent="0.25">
      <c r="N2039" s="1"/>
    </row>
    <row r="2040" spans="14:14" x14ac:dyDescent="0.25">
      <c r="N2040" s="1"/>
    </row>
    <row r="2041" spans="14:14" x14ac:dyDescent="0.25">
      <c r="N2041" s="1"/>
    </row>
    <row r="2042" spans="14:14" x14ac:dyDescent="0.25">
      <c r="N2042" s="1"/>
    </row>
    <row r="2043" spans="14:14" x14ac:dyDescent="0.25">
      <c r="N2043" s="1"/>
    </row>
    <row r="2044" spans="14:14" x14ac:dyDescent="0.25">
      <c r="N2044" s="1"/>
    </row>
    <row r="2045" spans="14:14" x14ac:dyDescent="0.25">
      <c r="N2045" s="1"/>
    </row>
    <row r="2046" spans="14:14" x14ac:dyDescent="0.25">
      <c r="N2046" s="1"/>
    </row>
    <row r="2047" spans="14:14" x14ac:dyDescent="0.25">
      <c r="N2047" s="1"/>
    </row>
    <row r="2048" spans="14:14" x14ac:dyDescent="0.25">
      <c r="N2048" s="1"/>
    </row>
    <row r="2049" spans="14:14" x14ac:dyDescent="0.25">
      <c r="N2049" s="1"/>
    </row>
    <row r="2050" spans="14:14" x14ac:dyDescent="0.25">
      <c r="N2050" s="1"/>
    </row>
    <row r="2051" spans="14:14" x14ac:dyDescent="0.25">
      <c r="N2051" s="1"/>
    </row>
    <row r="2052" spans="14:14" x14ac:dyDescent="0.25">
      <c r="N2052" s="1"/>
    </row>
    <row r="2053" spans="14:14" x14ac:dyDescent="0.25">
      <c r="N2053" s="1"/>
    </row>
    <row r="2054" spans="14:14" x14ac:dyDescent="0.25">
      <c r="N2054" s="1"/>
    </row>
    <row r="2055" spans="14:14" x14ac:dyDescent="0.25">
      <c r="N2055" s="1"/>
    </row>
    <row r="2056" spans="14:14" x14ac:dyDescent="0.25">
      <c r="N2056" s="1"/>
    </row>
    <row r="2057" spans="14:14" x14ac:dyDescent="0.25">
      <c r="N2057" s="1"/>
    </row>
    <row r="2058" spans="14:14" x14ac:dyDescent="0.25">
      <c r="N2058" s="1"/>
    </row>
    <row r="2059" spans="14:14" x14ac:dyDescent="0.25">
      <c r="N2059" s="1"/>
    </row>
    <row r="2060" spans="14:14" x14ac:dyDescent="0.25">
      <c r="N2060" s="1"/>
    </row>
    <row r="2061" spans="14:14" x14ac:dyDescent="0.25">
      <c r="N2061" s="1"/>
    </row>
    <row r="2062" spans="14:14" x14ac:dyDescent="0.25">
      <c r="N2062" s="1"/>
    </row>
    <row r="2063" spans="14:14" x14ac:dyDescent="0.25">
      <c r="N2063" s="1"/>
    </row>
    <row r="2064" spans="14:14" x14ac:dyDescent="0.25">
      <c r="N2064" s="1"/>
    </row>
    <row r="2065" spans="14:14" x14ac:dyDescent="0.25">
      <c r="N2065" s="1"/>
    </row>
    <row r="2066" spans="14:14" x14ac:dyDescent="0.25">
      <c r="N2066" s="1"/>
    </row>
    <row r="2067" spans="14:14" x14ac:dyDescent="0.25">
      <c r="N2067" s="1"/>
    </row>
    <row r="2068" spans="14:14" x14ac:dyDescent="0.25">
      <c r="N2068" s="1"/>
    </row>
    <row r="2069" spans="14:14" x14ac:dyDescent="0.25">
      <c r="N2069" s="1"/>
    </row>
    <row r="2070" spans="14:14" x14ac:dyDescent="0.25">
      <c r="N2070" s="1"/>
    </row>
    <row r="2071" spans="14:14" x14ac:dyDescent="0.25">
      <c r="N2071" s="1"/>
    </row>
    <row r="2072" spans="14:14" x14ac:dyDescent="0.25">
      <c r="N2072" s="1"/>
    </row>
    <row r="2073" spans="14:14" x14ac:dyDescent="0.25">
      <c r="N2073" s="1"/>
    </row>
    <row r="2074" spans="14:14" x14ac:dyDescent="0.25">
      <c r="N2074" s="1"/>
    </row>
    <row r="2075" spans="14:14" x14ac:dyDescent="0.25">
      <c r="N2075" s="1"/>
    </row>
    <row r="2076" spans="14:14" x14ac:dyDescent="0.25">
      <c r="N2076" s="1"/>
    </row>
    <row r="2077" spans="14:14" x14ac:dyDescent="0.25">
      <c r="N2077" s="1"/>
    </row>
    <row r="2078" spans="14:14" x14ac:dyDescent="0.25">
      <c r="N2078" s="1"/>
    </row>
    <row r="2079" spans="14:14" x14ac:dyDescent="0.25">
      <c r="N2079" s="1"/>
    </row>
    <row r="2080" spans="14:14" x14ac:dyDescent="0.25">
      <c r="N2080" s="1"/>
    </row>
    <row r="2081" spans="14:14" x14ac:dyDescent="0.25">
      <c r="N2081" s="1"/>
    </row>
    <row r="2082" spans="14:14" x14ac:dyDescent="0.25">
      <c r="N2082" s="1"/>
    </row>
    <row r="2083" spans="14:14" x14ac:dyDescent="0.25">
      <c r="N2083" s="1"/>
    </row>
    <row r="2084" spans="14:14" x14ac:dyDescent="0.25">
      <c r="N2084" s="1"/>
    </row>
    <row r="2085" spans="14:14" x14ac:dyDescent="0.25">
      <c r="N2085" s="1"/>
    </row>
    <row r="2086" spans="14:14" x14ac:dyDescent="0.25">
      <c r="N2086" s="1"/>
    </row>
    <row r="2087" spans="14:14" x14ac:dyDescent="0.25">
      <c r="N2087" s="1"/>
    </row>
    <row r="2088" spans="14:14" x14ac:dyDescent="0.25">
      <c r="N2088" s="1"/>
    </row>
    <row r="2089" spans="14:14" x14ac:dyDescent="0.25">
      <c r="N2089" s="1"/>
    </row>
    <row r="2090" spans="14:14" x14ac:dyDescent="0.25">
      <c r="N2090" s="1"/>
    </row>
    <row r="2091" spans="14:14" x14ac:dyDescent="0.25">
      <c r="N2091" s="1"/>
    </row>
    <row r="2092" spans="14:14" x14ac:dyDescent="0.25">
      <c r="N2092" s="1"/>
    </row>
    <row r="2093" spans="14:14" x14ac:dyDescent="0.25">
      <c r="N2093" s="1"/>
    </row>
    <row r="2094" spans="14:14" x14ac:dyDescent="0.25">
      <c r="N2094" s="1"/>
    </row>
    <row r="2095" spans="14:14" x14ac:dyDescent="0.25">
      <c r="N2095" s="1"/>
    </row>
    <row r="2096" spans="14:14" x14ac:dyDescent="0.25">
      <c r="N2096" s="1"/>
    </row>
    <row r="2097" spans="14:14" x14ac:dyDescent="0.25">
      <c r="N2097" s="1"/>
    </row>
    <row r="2098" spans="14:14" x14ac:dyDescent="0.25">
      <c r="N2098" s="1"/>
    </row>
    <row r="2099" spans="14:14" x14ac:dyDescent="0.25">
      <c r="N2099" s="1"/>
    </row>
    <row r="2100" spans="14:14" x14ac:dyDescent="0.25">
      <c r="N2100" s="1"/>
    </row>
    <row r="2101" spans="14:14" x14ac:dyDescent="0.25">
      <c r="N2101" s="1"/>
    </row>
    <row r="2102" spans="14:14" x14ac:dyDescent="0.25">
      <c r="N2102" s="1"/>
    </row>
    <row r="2103" spans="14:14" x14ac:dyDescent="0.25">
      <c r="N2103" s="1"/>
    </row>
    <row r="2104" spans="14:14" x14ac:dyDescent="0.25">
      <c r="N2104" s="1"/>
    </row>
    <row r="2105" spans="14:14" x14ac:dyDescent="0.25">
      <c r="N2105" s="1"/>
    </row>
    <row r="2106" spans="14:14" x14ac:dyDescent="0.25">
      <c r="N2106" s="1"/>
    </row>
    <row r="2107" spans="14:14" x14ac:dyDescent="0.25">
      <c r="N2107" s="1"/>
    </row>
    <row r="2108" spans="14:14" x14ac:dyDescent="0.25">
      <c r="N2108" s="1"/>
    </row>
    <row r="2109" spans="14:14" x14ac:dyDescent="0.25">
      <c r="N2109" s="1"/>
    </row>
    <row r="2110" spans="14:14" x14ac:dyDescent="0.25">
      <c r="N2110" s="1"/>
    </row>
    <row r="2111" spans="14:14" x14ac:dyDescent="0.25">
      <c r="N2111" s="1"/>
    </row>
    <row r="2112" spans="14:14" x14ac:dyDescent="0.25">
      <c r="N2112" s="1"/>
    </row>
    <row r="2113" spans="14:14" x14ac:dyDescent="0.25">
      <c r="N2113" s="1"/>
    </row>
    <row r="2114" spans="14:14" x14ac:dyDescent="0.25">
      <c r="N2114" s="1"/>
    </row>
    <row r="2115" spans="14:14" x14ac:dyDescent="0.25">
      <c r="N2115" s="1"/>
    </row>
    <row r="2116" spans="14:14" x14ac:dyDescent="0.25">
      <c r="N2116" s="1"/>
    </row>
    <row r="2117" spans="14:14" x14ac:dyDescent="0.25">
      <c r="N2117" s="1"/>
    </row>
    <row r="2118" spans="14:14" x14ac:dyDescent="0.25">
      <c r="N2118" s="1"/>
    </row>
    <row r="2119" spans="14:14" x14ac:dyDescent="0.25">
      <c r="N2119" s="1"/>
    </row>
    <row r="2120" spans="14:14" x14ac:dyDescent="0.25">
      <c r="N2120" s="1"/>
    </row>
    <row r="2121" spans="14:14" x14ac:dyDescent="0.25">
      <c r="N2121" s="1"/>
    </row>
    <row r="2122" spans="14:14" x14ac:dyDescent="0.25">
      <c r="N2122" s="1"/>
    </row>
    <row r="2123" spans="14:14" x14ac:dyDescent="0.25">
      <c r="N2123" s="1"/>
    </row>
    <row r="2124" spans="14:14" x14ac:dyDescent="0.25">
      <c r="N2124" s="1"/>
    </row>
    <row r="2125" spans="14:14" x14ac:dyDescent="0.25">
      <c r="N2125" s="1"/>
    </row>
    <row r="2126" spans="14:14" x14ac:dyDescent="0.25">
      <c r="N2126" s="1"/>
    </row>
    <row r="2127" spans="14:14" x14ac:dyDescent="0.25">
      <c r="N2127" s="1"/>
    </row>
    <row r="2128" spans="14:14" x14ac:dyDescent="0.25">
      <c r="N2128" s="1"/>
    </row>
    <row r="2129" spans="14:14" x14ac:dyDescent="0.25">
      <c r="N2129" s="1"/>
    </row>
    <row r="2130" spans="14:14" x14ac:dyDescent="0.25">
      <c r="N2130" s="1"/>
    </row>
    <row r="2131" spans="14:14" x14ac:dyDescent="0.25">
      <c r="N2131" s="1"/>
    </row>
    <row r="2132" spans="14:14" x14ac:dyDescent="0.25">
      <c r="N2132" s="1"/>
    </row>
    <row r="2133" spans="14:14" x14ac:dyDescent="0.25">
      <c r="N2133" s="1"/>
    </row>
    <row r="2134" spans="14:14" x14ac:dyDescent="0.25">
      <c r="N2134" s="1"/>
    </row>
    <row r="2135" spans="14:14" x14ac:dyDescent="0.25">
      <c r="N2135" s="1"/>
    </row>
    <row r="2136" spans="14:14" x14ac:dyDescent="0.25">
      <c r="N2136" s="1"/>
    </row>
    <row r="2137" spans="14:14" x14ac:dyDescent="0.25">
      <c r="N2137" s="1"/>
    </row>
    <row r="2138" spans="14:14" x14ac:dyDescent="0.25">
      <c r="N2138" s="1"/>
    </row>
    <row r="2139" spans="14:14" x14ac:dyDescent="0.25">
      <c r="N2139" s="1"/>
    </row>
    <row r="2140" spans="14:14" x14ac:dyDescent="0.25">
      <c r="N2140" s="1"/>
    </row>
    <row r="2141" spans="14:14" x14ac:dyDescent="0.25">
      <c r="N2141" s="1"/>
    </row>
    <row r="2142" spans="14:14" x14ac:dyDescent="0.25">
      <c r="N2142" s="1"/>
    </row>
    <row r="2143" spans="14:14" x14ac:dyDescent="0.25">
      <c r="N2143" s="1"/>
    </row>
    <row r="2144" spans="14:14" x14ac:dyDescent="0.25">
      <c r="N2144" s="1"/>
    </row>
    <row r="2145" spans="14:14" x14ac:dyDescent="0.25">
      <c r="N2145" s="1"/>
    </row>
    <row r="2146" spans="14:14" x14ac:dyDescent="0.25">
      <c r="N2146" s="1"/>
    </row>
    <row r="2147" spans="14:14" x14ac:dyDescent="0.25">
      <c r="N2147" s="1"/>
    </row>
    <row r="2148" spans="14:14" x14ac:dyDescent="0.25">
      <c r="N2148" s="1"/>
    </row>
    <row r="2149" spans="14:14" x14ac:dyDescent="0.25">
      <c r="N2149" s="1"/>
    </row>
    <row r="2150" spans="14:14" x14ac:dyDescent="0.25">
      <c r="N2150" s="1"/>
    </row>
    <row r="2151" spans="14:14" x14ac:dyDescent="0.25">
      <c r="N2151" s="1"/>
    </row>
    <row r="2152" spans="14:14" x14ac:dyDescent="0.25">
      <c r="N2152" s="1"/>
    </row>
    <row r="2153" spans="14:14" x14ac:dyDescent="0.25">
      <c r="N2153" s="1"/>
    </row>
    <row r="2154" spans="14:14" x14ac:dyDescent="0.25">
      <c r="N2154" s="1"/>
    </row>
    <row r="2155" spans="14:14" x14ac:dyDescent="0.25">
      <c r="N2155" s="1"/>
    </row>
    <row r="2156" spans="14:14" x14ac:dyDescent="0.25">
      <c r="N2156" s="1"/>
    </row>
    <row r="2157" spans="14:14" x14ac:dyDescent="0.25">
      <c r="N2157" s="1"/>
    </row>
    <row r="2158" spans="14:14" x14ac:dyDescent="0.25">
      <c r="N2158" s="1"/>
    </row>
    <row r="2159" spans="14:14" x14ac:dyDescent="0.25">
      <c r="N2159" s="1"/>
    </row>
    <row r="2160" spans="14:14" x14ac:dyDescent="0.25">
      <c r="N2160" s="1"/>
    </row>
    <row r="2161" spans="14:14" x14ac:dyDescent="0.25">
      <c r="N2161" s="1"/>
    </row>
    <row r="2162" spans="14:14" x14ac:dyDescent="0.25">
      <c r="N2162" s="1"/>
    </row>
    <row r="2163" spans="14:14" x14ac:dyDescent="0.25">
      <c r="N2163" s="1"/>
    </row>
    <row r="2164" spans="14:14" x14ac:dyDescent="0.25">
      <c r="N2164" s="1"/>
    </row>
    <row r="2165" spans="14:14" x14ac:dyDescent="0.25">
      <c r="N2165" s="1"/>
    </row>
    <row r="2166" spans="14:14" x14ac:dyDescent="0.25">
      <c r="N2166" s="1"/>
    </row>
    <row r="2167" spans="14:14" x14ac:dyDescent="0.25">
      <c r="N2167" s="1"/>
    </row>
    <row r="2168" spans="14:14" x14ac:dyDescent="0.25">
      <c r="N2168" s="1"/>
    </row>
    <row r="2169" spans="14:14" x14ac:dyDescent="0.25">
      <c r="N2169" s="1"/>
    </row>
    <row r="2170" spans="14:14" x14ac:dyDescent="0.25">
      <c r="N2170" s="1"/>
    </row>
    <row r="2171" spans="14:14" x14ac:dyDescent="0.25">
      <c r="N2171" s="1"/>
    </row>
    <row r="2172" spans="14:14" x14ac:dyDescent="0.25">
      <c r="N2172" s="1"/>
    </row>
    <row r="2173" spans="14:14" x14ac:dyDescent="0.25">
      <c r="N2173" s="1"/>
    </row>
    <row r="2174" spans="14:14" x14ac:dyDescent="0.25">
      <c r="N2174" s="1"/>
    </row>
    <row r="2175" spans="14:14" x14ac:dyDescent="0.25">
      <c r="N2175" s="1"/>
    </row>
    <row r="2176" spans="14:14" x14ac:dyDescent="0.25">
      <c r="N2176" s="1"/>
    </row>
    <row r="2177" spans="14:14" x14ac:dyDescent="0.25">
      <c r="N2177" s="1"/>
    </row>
    <row r="2178" spans="14:14" x14ac:dyDescent="0.25">
      <c r="N2178" s="1"/>
    </row>
    <row r="2179" spans="14:14" x14ac:dyDescent="0.25">
      <c r="N2179" s="1"/>
    </row>
    <row r="2180" spans="14:14" x14ac:dyDescent="0.25">
      <c r="N2180" s="1"/>
    </row>
    <row r="2181" spans="14:14" x14ac:dyDescent="0.25">
      <c r="N2181" s="1"/>
    </row>
    <row r="2182" spans="14:14" x14ac:dyDescent="0.25">
      <c r="N2182" s="1"/>
    </row>
    <row r="2183" spans="14:14" x14ac:dyDescent="0.25">
      <c r="N2183" s="1"/>
    </row>
    <row r="2184" spans="14:14" x14ac:dyDescent="0.25">
      <c r="N2184" s="1"/>
    </row>
    <row r="2185" spans="14:14" x14ac:dyDescent="0.25">
      <c r="N2185" s="1"/>
    </row>
    <row r="2186" spans="14:14" x14ac:dyDescent="0.25">
      <c r="N2186" s="1"/>
    </row>
    <row r="2187" spans="14:14" x14ac:dyDescent="0.25">
      <c r="N2187" s="1"/>
    </row>
    <row r="2188" spans="14:14" x14ac:dyDescent="0.25">
      <c r="N2188" s="1"/>
    </row>
    <row r="2189" spans="14:14" x14ac:dyDescent="0.25">
      <c r="N2189" s="1"/>
    </row>
    <row r="2190" spans="14:14" x14ac:dyDescent="0.25">
      <c r="N2190" s="1"/>
    </row>
    <row r="2191" spans="14:14" x14ac:dyDescent="0.25">
      <c r="N2191" s="1"/>
    </row>
    <row r="2192" spans="14:14" x14ac:dyDescent="0.25">
      <c r="N2192" s="1"/>
    </row>
    <row r="2193" spans="14:14" x14ac:dyDescent="0.25">
      <c r="N2193" s="1"/>
    </row>
    <row r="2194" spans="14:14" x14ac:dyDescent="0.25">
      <c r="N2194" s="1"/>
    </row>
    <row r="2195" spans="14:14" x14ac:dyDescent="0.25">
      <c r="N2195" s="1"/>
    </row>
    <row r="2196" spans="14:14" x14ac:dyDescent="0.25">
      <c r="N2196" s="1"/>
    </row>
    <row r="2197" spans="14:14" x14ac:dyDescent="0.25">
      <c r="N2197" s="1"/>
    </row>
    <row r="2198" spans="14:14" x14ac:dyDescent="0.25">
      <c r="N2198" s="1"/>
    </row>
    <row r="2199" spans="14:14" x14ac:dyDescent="0.25">
      <c r="N2199" s="1"/>
    </row>
    <row r="2200" spans="14:14" x14ac:dyDescent="0.25">
      <c r="N2200" s="1"/>
    </row>
    <row r="2201" spans="14:14" x14ac:dyDescent="0.25">
      <c r="N2201" s="1"/>
    </row>
    <row r="2202" spans="14:14" x14ac:dyDescent="0.25">
      <c r="N2202" s="1"/>
    </row>
    <row r="2203" spans="14:14" x14ac:dyDescent="0.25">
      <c r="N2203" s="1"/>
    </row>
    <row r="2204" spans="14:14" x14ac:dyDescent="0.25">
      <c r="N2204" s="1"/>
    </row>
    <row r="2205" spans="14:14" x14ac:dyDescent="0.25">
      <c r="N2205" s="1"/>
    </row>
    <row r="2206" spans="14:14" x14ac:dyDescent="0.25">
      <c r="N2206" s="1"/>
    </row>
    <row r="2207" spans="14:14" x14ac:dyDescent="0.25">
      <c r="N2207" s="1"/>
    </row>
    <row r="2208" spans="14:14" x14ac:dyDescent="0.25">
      <c r="N2208" s="1"/>
    </row>
    <row r="2209" spans="14:14" x14ac:dyDescent="0.25">
      <c r="N2209" s="1"/>
    </row>
    <row r="2210" spans="14:14" x14ac:dyDescent="0.25">
      <c r="N2210" s="1"/>
    </row>
    <row r="2211" spans="14:14" x14ac:dyDescent="0.25">
      <c r="N2211" s="1"/>
    </row>
    <row r="2212" spans="14:14" x14ac:dyDescent="0.25">
      <c r="N2212" s="1"/>
    </row>
    <row r="2213" spans="14:14" x14ac:dyDescent="0.25">
      <c r="N2213" s="1"/>
    </row>
    <row r="2214" spans="14:14" x14ac:dyDescent="0.25">
      <c r="N2214" s="1"/>
    </row>
    <row r="2215" spans="14:14" x14ac:dyDescent="0.25">
      <c r="N2215" s="1"/>
    </row>
    <row r="2216" spans="14:14" x14ac:dyDescent="0.25">
      <c r="N2216" s="1"/>
    </row>
    <row r="2217" spans="14:14" x14ac:dyDescent="0.25">
      <c r="N2217" s="1"/>
    </row>
    <row r="2218" spans="14:14" x14ac:dyDescent="0.25">
      <c r="N2218" s="1"/>
    </row>
    <row r="2219" spans="14:14" x14ac:dyDescent="0.25">
      <c r="N2219" s="1"/>
    </row>
    <row r="2220" spans="14:14" x14ac:dyDescent="0.25">
      <c r="N2220" s="1"/>
    </row>
    <row r="2221" spans="14:14" x14ac:dyDescent="0.25">
      <c r="N2221" s="1"/>
    </row>
    <row r="2222" spans="14:14" x14ac:dyDescent="0.25">
      <c r="N2222" s="1"/>
    </row>
    <row r="2223" spans="14:14" x14ac:dyDescent="0.25">
      <c r="N2223" s="1"/>
    </row>
    <row r="2224" spans="14:14" x14ac:dyDescent="0.25">
      <c r="N2224" s="1"/>
    </row>
    <row r="2225" spans="14:14" x14ac:dyDescent="0.25">
      <c r="N2225" s="1"/>
    </row>
    <row r="2226" spans="14:14" x14ac:dyDescent="0.25">
      <c r="N2226" s="1"/>
    </row>
    <row r="2227" spans="14:14" x14ac:dyDescent="0.25">
      <c r="N2227" s="1"/>
    </row>
    <row r="2228" spans="14:14" x14ac:dyDescent="0.25">
      <c r="N2228" s="1"/>
    </row>
    <row r="2229" spans="14:14" x14ac:dyDescent="0.25">
      <c r="N2229" s="1"/>
    </row>
    <row r="2230" spans="14:14" x14ac:dyDescent="0.25">
      <c r="N2230" s="1"/>
    </row>
    <row r="2231" spans="14:14" x14ac:dyDescent="0.25">
      <c r="N2231" s="1"/>
    </row>
    <row r="2232" spans="14:14" x14ac:dyDescent="0.25">
      <c r="N2232" s="1"/>
    </row>
    <row r="2233" spans="14:14" x14ac:dyDescent="0.25">
      <c r="N2233" s="1"/>
    </row>
    <row r="2234" spans="14:14" x14ac:dyDescent="0.25">
      <c r="N2234" s="1"/>
    </row>
    <row r="2235" spans="14:14" x14ac:dyDescent="0.25">
      <c r="N2235" s="1"/>
    </row>
    <row r="2236" spans="14:14" x14ac:dyDescent="0.25">
      <c r="N2236" s="1"/>
    </row>
    <row r="2237" spans="14:14" x14ac:dyDescent="0.25">
      <c r="N2237" s="1"/>
    </row>
    <row r="2238" spans="14:14" x14ac:dyDescent="0.25">
      <c r="N2238" s="1"/>
    </row>
    <row r="2239" spans="14:14" x14ac:dyDescent="0.25">
      <c r="N2239" s="1"/>
    </row>
    <row r="2240" spans="14:14" x14ac:dyDescent="0.25">
      <c r="N2240" s="1"/>
    </row>
    <row r="2241" spans="14:14" x14ac:dyDescent="0.25">
      <c r="N2241" s="1"/>
    </row>
    <row r="2242" spans="14:14" x14ac:dyDescent="0.25">
      <c r="N2242" s="1"/>
    </row>
    <row r="2243" spans="14:14" x14ac:dyDescent="0.25">
      <c r="N2243" s="1"/>
    </row>
    <row r="2244" spans="14:14" x14ac:dyDescent="0.25">
      <c r="N2244" s="1"/>
    </row>
    <row r="2245" spans="14:14" x14ac:dyDescent="0.25">
      <c r="N2245" s="1"/>
    </row>
    <row r="2246" spans="14:14" x14ac:dyDescent="0.25">
      <c r="N2246" s="1"/>
    </row>
    <row r="2247" spans="14:14" x14ac:dyDescent="0.25">
      <c r="N2247" s="1"/>
    </row>
    <row r="2248" spans="14:14" x14ac:dyDescent="0.25">
      <c r="N2248" s="1"/>
    </row>
    <row r="2249" spans="14:14" x14ac:dyDescent="0.25">
      <c r="N2249" s="1"/>
    </row>
    <row r="2250" spans="14:14" x14ac:dyDescent="0.25">
      <c r="N2250" s="1"/>
    </row>
    <row r="2251" spans="14:14" x14ac:dyDescent="0.25">
      <c r="N2251" s="1"/>
    </row>
    <row r="2252" spans="14:14" x14ac:dyDescent="0.25">
      <c r="N2252" s="1"/>
    </row>
    <row r="2253" spans="14:14" x14ac:dyDescent="0.25">
      <c r="N2253" s="1"/>
    </row>
    <row r="2254" spans="14:14" x14ac:dyDescent="0.25">
      <c r="N2254" s="1"/>
    </row>
    <row r="2255" spans="14:14" x14ac:dyDescent="0.25">
      <c r="N2255" s="1"/>
    </row>
    <row r="2256" spans="14:14" x14ac:dyDescent="0.25">
      <c r="N2256" s="1"/>
    </row>
    <row r="2257" spans="14:14" x14ac:dyDescent="0.25">
      <c r="N2257" s="1"/>
    </row>
    <row r="2258" spans="14:14" x14ac:dyDescent="0.25">
      <c r="N2258" s="1"/>
    </row>
    <row r="2259" spans="14:14" x14ac:dyDescent="0.25">
      <c r="N2259" s="1"/>
    </row>
    <row r="2260" spans="14:14" x14ac:dyDescent="0.25">
      <c r="N2260" s="1"/>
    </row>
    <row r="2261" spans="14:14" x14ac:dyDescent="0.25">
      <c r="N2261" s="1"/>
    </row>
    <row r="2262" spans="14:14" x14ac:dyDescent="0.25">
      <c r="N2262" s="1"/>
    </row>
    <row r="2263" spans="14:14" x14ac:dyDescent="0.25">
      <c r="N2263" s="1"/>
    </row>
    <row r="2264" spans="14:14" x14ac:dyDescent="0.25">
      <c r="N2264" s="1"/>
    </row>
    <row r="2265" spans="14:14" x14ac:dyDescent="0.25">
      <c r="N2265" s="1"/>
    </row>
    <row r="2266" spans="14:14" x14ac:dyDescent="0.25">
      <c r="N2266" s="1"/>
    </row>
    <row r="2267" spans="14:14" x14ac:dyDescent="0.25">
      <c r="N2267" s="1"/>
    </row>
    <row r="2268" spans="14:14" x14ac:dyDescent="0.25">
      <c r="N2268" s="1"/>
    </row>
    <row r="2269" spans="14:14" x14ac:dyDescent="0.25">
      <c r="N2269" s="1"/>
    </row>
    <row r="2270" spans="14:14" x14ac:dyDescent="0.25">
      <c r="N2270" s="1"/>
    </row>
    <row r="2271" spans="14:14" x14ac:dyDescent="0.25">
      <c r="N2271" s="1"/>
    </row>
    <row r="2272" spans="14:14" x14ac:dyDescent="0.25">
      <c r="N2272" s="1"/>
    </row>
    <row r="2273" spans="14:14" x14ac:dyDescent="0.25">
      <c r="N2273" s="1"/>
    </row>
    <row r="2274" spans="14:14" x14ac:dyDescent="0.25">
      <c r="N2274" s="1"/>
    </row>
    <row r="2275" spans="14:14" x14ac:dyDescent="0.25">
      <c r="N2275" s="1"/>
    </row>
    <row r="2276" spans="14:14" x14ac:dyDescent="0.25">
      <c r="N2276" s="1"/>
    </row>
    <row r="2277" spans="14:14" x14ac:dyDescent="0.25">
      <c r="N2277" s="1"/>
    </row>
    <row r="2278" spans="14:14" x14ac:dyDescent="0.25">
      <c r="N2278" s="1"/>
    </row>
    <row r="2279" spans="14:14" x14ac:dyDescent="0.25">
      <c r="N2279" s="1"/>
    </row>
    <row r="2280" spans="14:14" x14ac:dyDescent="0.25">
      <c r="N2280" s="1"/>
    </row>
    <row r="2281" spans="14:14" x14ac:dyDescent="0.25">
      <c r="N2281" s="1"/>
    </row>
    <row r="2282" spans="14:14" x14ac:dyDescent="0.25">
      <c r="N2282" s="1"/>
    </row>
    <row r="2283" spans="14:14" x14ac:dyDescent="0.25">
      <c r="N2283" s="1"/>
    </row>
    <row r="2284" spans="14:14" x14ac:dyDescent="0.25">
      <c r="N2284" s="1"/>
    </row>
    <row r="2285" spans="14:14" x14ac:dyDescent="0.25">
      <c r="N2285" s="1"/>
    </row>
    <row r="2286" spans="14:14" x14ac:dyDescent="0.25">
      <c r="N2286" s="1"/>
    </row>
    <row r="2287" spans="14:14" x14ac:dyDescent="0.25">
      <c r="N2287" s="1"/>
    </row>
    <row r="2288" spans="14:14" x14ac:dyDescent="0.25">
      <c r="N2288" s="1"/>
    </row>
    <row r="2289" spans="14:14" x14ac:dyDescent="0.25">
      <c r="N2289" s="1"/>
    </row>
    <row r="2290" spans="14:14" x14ac:dyDescent="0.25">
      <c r="N2290" s="1"/>
    </row>
    <row r="2291" spans="14:14" x14ac:dyDescent="0.25">
      <c r="N2291" s="1"/>
    </row>
    <row r="2292" spans="14:14" x14ac:dyDescent="0.25">
      <c r="N2292" s="1"/>
    </row>
    <row r="2293" spans="14:14" x14ac:dyDescent="0.25">
      <c r="N2293" s="1"/>
    </row>
    <row r="2294" spans="14:14" x14ac:dyDescent="0.25">
      <c r="N2294" s="1"/>
    </row>
    <row r="2295" spans="14:14" x14ac:dyDescent="0.25">
      <c r="N2295" s="1"/>
    </row>
    <row r="2296" spans="14:14" x14ac:dyDescent="0.25">
      <c r="N2296" s="1"/>
    </row>
    <row r="2297" spans="14:14" x14ac:dyDescent="0.25">
      <c r="N2297" s="1"/>
    </row>
    <row r="2298" spans="14:14" x14ac:dyDescent="0.25">
      <c r="N2298" s="1"/>
    </row>
    <row r="2299" spans="14:14" x14ac:dyDescent="0.25">
      <c r="N2299" s="1"/>
    </row>
    <row r="2300" spans="14:14" x14ac:dyDescent="0.25">
      <c r="N2300" s="1"/>
    </row>
    <row r="2301" spans="14:14" x14ac:dyDescent="0.25">
      <c r="N2301" s="1"/>
    </row>
    <row r="2302" spans="14:14" x14ac:dyDescent="0.25">
      <c r="N2302" s="1"/>
    </row>
    <row r="2303" spans="14:14" x14ac:dyDescent="0.25">
      <c r="N2303" s="1"/>
    </row>
    <row r="2304" spans="14:14" x14ac:dyDescent="0.25">
      <c r="N2304" s="1"/>
    </row>
    <row r="2305" spans="14:14" x14ac:dyDescent="0.25">
      <c r="N2305" s="1"/>
    </row>
    <row r="2306" spans="14:14" x14ac:dyDescent="0.25">
      <c r="N2306" s="1"/>
    </row>
    <row r="2307" spans="14:14" x14ac:dyDescent="0.25">
      <c r="N2307" s="1"/>
    </row>
    <row r="2308" spans="14:14" x14ac:dyDescent="0.25">
      <c r="N2308" s="1"/>
    </row>
    <row r="2309" spans="14:14" x14ac:dyDescent="0.25">
      <c r="N2309" s="1"/>
    </row>
    <row r="2310" spans="14:14" x14ac:dyDescent="0.25">
      <c r="N2310" s="1"/>
    </row>
    <row r="2311" spans="14:14" x14ac:dyDescent="0.25">
      <c r="N2311" s="1"/>
    </row>
    <row r="2312" spans="14:14" x14ac:dyDescent="0.25">
      <c r="N2312" s="1"/>
    </row>
    <row r="2313" spans="14:14" x14ac:dyDescent="0.25">
      <c r="N2313" s="1"/>
    </row>
    <row r="2314" spans="14:14" x14ac:dyDescent="0.25">
      <c r="N2314" s="1"/>
    </row>
    <row r="2315" spans="14:14" x14ac:dyDescent="0.25">
      <c r="N2315" s="1"/>
    </row>
    <row r="2316" spans="14:14" x14ac:dyDescent="0.25">
      <c r="N2316" s="1"/>
    </row>
    <row r="2317" spans="14:14" x14ac:dyDescent="0.25">
      <c r="N2317" s="1"/>
    </row>
    <row r="2318" spans="14:14" x14ac:dyDescent="0.25">
      <c r="N2318" s="1"/>
    </row>
    <row r="2319" spans="14:14" x14ac:dyDescent="0.25">
      <c r="N2319" s="1"/>
    </row>
    <row r="2320" spans="14:14" x14ac:dyDescent="0.25">
      <c r="N2320" s="1"/>
    </row>
    <row r="2321" spans="14:14" x14ac:dyDescent="0.25">
      <c r="N2321" s="1"/>
    </row>
    <row r="2322" spans="14:14" x14ac:dyDescent="0.25">
      <c r="N2322" s="1"/>
    </row>
    <row r="2323" spans="14:14" x14ac:dyDescent="0.25">
      <c r="N2323" s="1"/>
    </row>
    <row r="2324" spans="14:14" x14ac:dyDescent="0.25">
      <c r="N2324" s="1"/>
    </row>
    <row r="2325" spans="14:14" x14ac:dyDescent="0.25">
      <c r="N2325" s="1"/>
    </row>
    <row r="2326" spans="14:14" x14ac:dyDescent="0.25">
      <c r="N2326" s="1"/>
    </row>
    <row r="2327" spans="14:14" x14ac:dyDescent="0.25">
      <c r="N2327" s="1"/>
    </row>
    <row r="2328" spans="14:14" x14ac:dyDescent="0.25">
      <c r="N2328" s="1"/>
    </row>
    <row r="2329" spans="14:14" x14ac:dyDescent="0.25">
      <c r="N2329" s="1"/>
    </row>
    <row r="2330" spans="14:14" x14ac:dyDescent="0.25">
      <c r="N2330" s="1"/>
    </row>
    <row r="2331" spans="14:14" x14ac:dyDescent="0.25">
      <c r="N2331" s="1"/>
    </row>
    <row r="2332" spans="14:14" x14ac:dyDescent="0.25">
      <c r="N2332" s="1"/>
    </row>
    <row r="2333" spans="14:14" x14ac:dyDescent="0.25">
      <c r="N2333" s="1"/>
    </row>
    <row r="2334" spans="14:14" x14ac:dyDescent="0.25">
      <c r="N2334" s="1"/>
    </row>
    <row r="2335" spans="14:14" x14ac:dyDescent="0.25">
      <c r="N2335" s="1"/>
    </row>
    <row r="2336" spans="14:14" x14ac:dyDescent="0.25">
      <c r="N2336" s="1"/>
    </row>
    <row r="2337" spans="14:14" x14ac:dyDescent="0.25">
      <c r="N2337" s="1"/>
    </row>
    <row r="2338" spans="14:14" x14ac:dyDescent="0.25">
      <c r="N2338" s="1"/>
    </row>
    <row r="2339" spans="14:14" x14ac:dyDescent="0.25">
      <c r="N2339" s="1"/>
    </row>
    <row r="2340" spans="14:14" x14ac:dyDescent="0.25">
      <c r="N2340" s="1"/>
    </row>
    <row r="2341" spans="14:14" x14ac:dyDescent="0.25">
      <c r="N2341" s="1"/>
    </row>
    <row r="2342" spans="14:14" x14ac:dyDescent="0.25">
      <c r="N2342" s="1"/>
    </row>
    <row r="2343" spans="14:14" x14ac:dyDescent="0.25">
      <c r="N2343" s="1"/>
    </row>
    <row r="2344" spans="14:14" x14ac:dyDescent="0.25">
      <c r="N2344" s="1"/>
    </row>
    <row r="2345" spans="14:14" x14ac:dyDescent="0.25">
      <c r="N2345" s="1"/>
    </row>
    <row r="2346" spans="14:14" x14ac:dyDescent="0.25">
      <c r="N2346" s="1"/>
    </row>
    <row r="2347" spans="14:14" x14ac:dyDescent="0.25">
      <c r="N2347" s="1"/>
    </row>
    <row r="2348" spans="14:14" x14ac:dyDescent="0.25">
      <c r="N2348" s="1"/>
    </row>
    <row r="2349" spans="14:14" x14ac:dyDescent="0.25">
      <c r="N2349" s="1"/>
    </row>
    <row r="2350" spans="14:14" x14ac:dyDescent="0.25">
      <c r="N2350" s="1"/>
    </row>
    <row r="2351" spans="14:14" x14ac:dyDescent="0.25">
      <c r="N2351" s="1"/>
    </row>
    <row r="2352" spans="14:14" x14ac:dyDescent="0.25">
      <c r="N2352" s="1"/>
    </row>
    <row r="2353" spans="14:14" x14ac:dyDescent="0.25">
      <c r="N2353" s="1"/>
    </row>
    <row r="2354" spans="14:14" x14ac:dyDescent="0.25">
      <c r="N2354" s="1"/>
    </row>
    <row r="2355" spans="14:14" x14ac:dyDescent="0.25">
      <c r="N2355" s="1"/>
    </row>
    <row r="2356" spans="14:14" x14ac:dyDescent="0.25">
      <c r="N2356" s="1"/>
    </row>
    <row r="2357" spans="14:14" x14ac:dyDescent="0.25">
      <c r="N2357" s="1"/>
    </row>
    <row r="2358" spans="14:14" x14ac:dyDescent="0.25">
      <c r="N2358" s="1"/>
    </row>
    <row r="2359" spans="14:14" x14ac:dyDescent="0.25">
      <c r="N2359" s="1"/>
    </row>
    <row r="2360" spans="14:14" x14ac:dyDescent="0.25">
      <c r="N2360" s="1"/>
    </row>
    <row r="2361" spans="14:14" x14ac:dyDescent="0.25">
      <c r="N2361" s="1"/>
    </row>
    <row r="2362" spans="14:14" x14ac:dyDescent="0.25">
      <c r="N2362" s="1"/>
    </row>
    <row r="2363" spans="14:14" x14ac:dyDescent="0.25">
      <c r="N2363" s="1"/>
    </row>
    <row r="2364" spans="14:14" x14ac:dyDescent="0.25">
      <c r="N2364" s="1"/>
    </row>
    <row r="2365" spans="14:14" x14ac:dyDescent="0.25">
      <c r="N2365" s="1"/>
    </row>
    <row r="2366" spans="14:14" x14ac:dyDescent="0.25">
      <c r="N2366" s="1"/>
    </row>
    <row r="2367" spans="14:14" x14ac:dyDescent="0.25">
      <c r="N2367" s="1"/>
    </row>
    <row r="2368" spans="14:14" x14ac:dyDescent="0.25">
      <c r="N2368" s="1"/>
    </row>
    <row r="2369" spans="14:14" x14ac:dyDescent="0.25">
      <c r="N2369" s="1"/>
    </row>
    <row r="2370" spans="14:14" x14ac:dyDescent="0.25">
      <c r="N2370" s="1"/>
    </row>
    <row r="2371" spans="14:14" x14ac:dyDescent="0.25">
      <c r="N2371" s="1"/>
    </row>
    <row r="2372" spans="14:14" x14ac:dyDescent="0.25">
      <c r="N2372" s="1"/>
    </row>
    <row r="2373" spans="14:14" x14ac:dyDescent="0.25">
      <c r="N2373" s="1"/>
    </row>
    <row r="2374" spans="14:14" x14ac:dyDescent="0.25">
      <c r="N2374" s="1"/>
    </row>
    <row r="2375" spans="14:14" x14ac:dyDescent="0.25">
      <c r="N2375" s="1"/>
    </row>
    <row r="2376" spans="14:14" x14ac:dyDescent="0.25">
      <c r="N2376" s="1"/>
    </row>
    <row r="2377" spans="14:14" x14ac:dyDescent="0.25">
      <c r="N2377" s="1"/>
    </row>
    <row r="2378" spans="14:14" x14ac:dyDescent="0.25">
      <c r="N2378" s="1"/>
    </row>
    <row r="2379" spans="14:14" x14ac:dyDescent="0.25">
      <c r="N2379" s="1"/>
    </row>
    <row r="2380" spans="14:14" x14ac:dyDescent="0.25">
      <c r="N2380" s="1"/>
    </row>
    <row r="2381" spans="14:14" x14ac:dyDescent="0.25">
      <c r="N2381" s="1"/>
    </row>
    <row r="2382" spans="14:14" x14ac:dyDescent="0.25">
      <c r="N2382" s="1"/>
    </row>
    <row r="2383" spans="14:14" x14ac:dyDescent="0.25">
      <c r="N2383" s="1"/>
    </row>
    <row r="2384" spans="14:14" x14ac:dyDescent="0.25">
      <c r="N2384" s="1"/>
    </row>
    <row r="2385" spans="14:14" x14ac:dyDescent="0.25">
      <c r="N2385" s="1"/>
    </row>
    <row r="2386" spans="14:14" x14ac:dyDescent="0.25">
      <c r="N2386" s="1"/>
    </row>
    <row r="2387" spans="14:14" x14ac:dyDescent="0.25">
      <c r="N2387" s="1"/>
    </row>
    <row r="2388" spans="14:14" x14ac:dyDescent="0.25">
      <c r="N2388" s="1"/>
    </row>
    <row r="2389" spans="14:14" x14ac:dyDescent="0.25">
      <c r="N2389" s="1"/>
    </row>
    <row r="2390" spans="14:14" x14ac:dyDescent="0.25">
      <c r="N2390" s="1"/>
    </row>
    <row r="2391" spans="14:14" x14ac:dyDescent="0.25">
      <c r="N2391" s="1"/>
    </row>
    <row r="2392" spans="14:14" x14ac:dyDescent="0.25">
      <c r="N2392" s="1"/>
    </row>
    <row r="2393" spans="14:14" x14ac:dyDescent="0.25">
      <c r="N2393" s="1"/>
    </row>
    <row r="2394" spans="14:14" x14ac:dyDescent="0.25">
      <c r="N2394" s="1"/>
    </row>
    <row r="2395" spans="14:14" x14ac:dyDescent="0.25">
      <c r="N2395" s="1"/>
    </row>
    <row r="2396" spans="14:14" x14ac:dyDescent="0.25">
      <c r="N2396" s="1"/>
    </row>
    <row r="2397" spans="14:14" x14ac:dyDescent="0.25">
      <c r="N2397" s="1"/>
    </row>
    <row r="2398" spans="14:14" x14ac:dyDescent="0.25">
      <c r="N2398" s="1"/>
    </row>
    <row r="2399" spans="14:14" x14ac:dyDescent="0.25">
      <c r="N2399" s="1"/>
    </row>
    <row r="2400" spans="14:14" x14ac:dyDescent="0.25">
      <c r="N2400" s="1"/>
    </row>
    <row r="2401" spans="14:14" x14ac:dyDescent="0.25">
      <c r="N2401" s="1"/>
    </row>
    <row r="2402" spans="14:14" x14ac:dyDescent="0.25">
      <c r="N2402" s="1"/>
    </row>
    <row r="2403" spans="14:14" x14ac:dyDescent="0.25">
      <c r="N2403" s="1"/>
    </row>
    <row r="2404" spans="14:14" x14ac:dyDescent="0.25">
      <c r="N2404" s="1"/>
    </row>
    <row r="2405" spans="14:14" x14ac:dyDescent="0.25">
      <c r="N2405" s="1"/>
    </row>
    <row r="2406" spans="14:14" x14ac:dyDescent="0.25">
      <c r="N2406" s="1"/>
    </row>
    <row r="2407" spans="14:14" x14ac:dyDescent="0.25">
      <c r="N2407" s="1"/>
    </row>
    <row r="2408" spans="14:14" x14ac:dyDescent="0.25">
      <c r="N2408" s="1"/>
    </row>
    <row r="2409" spans="14:14" x14ac:dyDescent="0.25">
      <c r="N2409" s="1"/>
    </row>
    <row r="2410" spans="14:14" x14ac:dyDescent="0.25">
      <c r="N2410" s="1"/>
    </row>
    <row r="2411" spans="14:14" x14ac:dyDescent="0.25">
      <c r="N2411" s="1"/>
    </row>
    <row r="2412" spans="14:14" x14ac:dyDescent="0.25">
      <c r="N2412" s="1"/>
    </row>
    <row r="2413" spans="14:14" x14ac:dyDescent="0.25">
      <c r="N2413" s="1"/>
    </row>
    <row r="2414" spans="14:14" x14ac:dyDescent="0.25">
      <c r="N2414" s="1"/>
    </row>
    <row r="2415" spans="14:14" x14ac:dyDescent="0.25">
      <c r="N2415" s="1"/>
    </row>
    <row r="2416" spans="14:14" x14ac:dyDescent="0.25">
      <c r="N2416" s="1"/>
    </row>
    <row r="2417" spans="14:14" x14ac:dyDescent="0.25">
      <c r="N2417" s="1"/>
    </row>
    <row r="2418" spans="14:14" x14ac:dyDescent="0.25">
      <c r="N2418" s="1"/>
    </row>
    <row r="2419" spans="14:14" x14ac:dyDescent="0.25">
      <c r="N2419" s="1"/>
    </row>
    <row r="2420" spans="14:14" x14ac:dyDescent="0.25">
      <c r="N2420" s="1"/>
    </row>
    <row r="2421" spans="14:14" x14ac:dyDescent="0.25">
      <c r="N2421" s="1"/>
    </row>
    <row r="2422" spans="14:14" x14ac:dyDescent="0.25">
      <c r="N2422" s="1"/>
    </row>
    <row r="2423" spans="14:14" x14ac:dyDescent="0.25">
      <c r="N2423" s="1"/>
    </row>
    <row r="2424" spans="14:14" x14ac:dyDescent="0.25">
      <c r="N2424" s="1"/>
    </row>
    <row r="2425" spans="14:14" x14ac:dyDescent="0.25">
      <c r="N2425" s="1"/>
    </row>
    <row r="2426" spans="14:14" x14ac:dyDescent="0.25">
      <c r="N2426" s="1"/>
    </row>
    <row r="2427" spans="14:14" x14ac:dyDescent="0.25">
      <c r="N2427" s="1"/>
    </row>
    <row r="2428" spans="14:14" x14ac:dyDescent="0.25">
      <c r="N2428" s="1"/>
    </row>
    <row r="2429" spans="14:14" x14ac:dyDescent="0.25">
      <c r="N2429" s="1"/>
    </row>
    <row r="2430" spans="14:14" x14ac:dyDescent="0.25">
      <c r="N2430" s="1"/>
    </row>
    <row r="2431" spans="14:14" x14ac:dyDescent="0.25">
      <c r="N2431" s="1"/>
    </row>
    <row r="2432" spans="14:14" x14ac:dyDescent="0.25">
      <c r="N2432" s="1"/>
    </row>
    <row r="2433" spans="14:14" x14ac:dyDescent="0.25">
      <c r="N2433" s="1"/>
    </row>
    <row r="2434" spans="14:14" x14ac:dyDescent="0.25">
      <c r="N2434" s="1"/>
    </row>
    <row r="2435" spans="14:14" x14ac:dyDescent="0.25">
      <c r="N2435" s="1"/>
    </row>
    <row r="2436" spans="14:14" x14ac:dyDescent="0.25">
      <c r="N2436" s="1"/>
    </row>
    <row r="2437" spans="14:14" x14ac:dyDescent="0.25">
      <c r="N2437" s="1"/>
    </row>
    <row r="2438" spans="14:14" x14ac:dyDescent="0.25">
      <c r="N2438" s="1"/>
    </row>
    <row r="2439" spans="14:14" x14ac:dyDescent="0.25">
      <c r="N2439" s="1"/>
    </row>
    <row r="2440" spans="14:14" x14ac:dyDescent="0.25">
      <c r="N2440" s="1"/>
    </row>
    <row r="2441" spans="14:14" x14ac:dyDescent="0.25">
      <c r="N2441" s="1"/>
    </row>
    <row r="2442" spans="14:14" x14ac:dyDescent="0.25">
      <c r="N2442" s="1"/>
    </row>
    <row r="2443" spans="14:14" x14ac:dyDescent="0.25">
      <c r="N2443" s="1"/>
    </row>
    <row r="2444" spans="14:14" x14ac:dyDescent="0.25">
      <c r="N2444" s="1"/>
    </row>
    <row r="2445" spans="14:14" x14ac:dyDescent="0.25">
      <c r="N2445" s="1"/>
    </row>
    <row r="2446" spans="14:14" x14ac:dyDescent="0.25">
      <c r="N2446" s="1"/>
    </row>
    <row r="2447" spans="14:14" x14ac:dyDescent="0.25">
      <c r="N2447" s="1"/>
    </row>
    <row r="2448" spans="14:14" x14ac:dyDescent="0.25">
      <c r="N2448" s="1"/>
    </row>
    <row r="2449" spans="14:14" x14ac:dyDescent="0.25">
      <c r="N2449" s="1"/>
    </row>
    <row r="2450" spans="14:14" x14ac:dyDescent="0.25">
      <c r="N2450" s="1"/>
    </row>
    <row r="2451" spans="14:14" x14ac:dyDescent="0.25">
      <c r="N2451" s="1"/>
    </row>
    <row r="2452" spans="14:14" x14ac:dyDescent="0.25">
      <c r="N2452" s="1"/>
    </row>
    <row r="2453" spans="14:14" x14ac:dyDescent="0.25">
      <c r="N2453" s="1"/>
    </row>
    <row r="2454" spans="14:14" x14ac:dyDescent="0.25">
      <c r="N2454" s="1"/>
    </row>
    <row r="2455" spans="14:14" x14ac:dyDescent="0.25">
      <c r="N2455" s="1"/>
    </row>
    <row r="2456" spans="14:14" x14ac:dyDescent="0.25">
      <c r="N2456" s="1"/>
    </row>
    <row r="2457" spans="14:14" x14ac:dyDescent="0.25">
      <c r="N2457" s="1"/>
    </row>
    <row r="2458" spans="14:14" x14ac:dyDescent="0.25">
      <c r="N2458" s="1"/>
    </row>
    <row r="2459" spans="14:14" x14ac:dyDescent="0.25">
      <c r="N2459" s="1"/>
    </row>
    <row r="2460" spans="14:14" x14ac:dyDescent="0.25">
      <c r="N2460" s="1"/>
    </row>
    <row r="2461" spans="14:14" x14ac:dyDescent="0.25">
      <c r="N2461" s="1"/>
    </row>
    <row r="2462" spans="14:14" x14ac:dyDescent="0.25">
      <c r="N2462" s="1"/>
    </row>
    <row r="2463" spans="14:14" x14ac:dyDescent="0.25">
      <c r="N2463" s="1"/>
    </row>
    <row r="2464" spans="14:14" x14ac:dyDescent="0.25">
      <c r="N2464" s="1"/>
    </row>
    <row r="2465" spans="14:14" x14ac:dyDescent="0.25">
      <c r="N2465" s="1"/>
    </row>
    <row r="2466" spans="14:14" x14ac:dyDescent="0.25">
      <c r="N2466" s="1"/>
    </row>
    <row r="2467" spans="14:14" x14ac:dyDescent="0.25">
      <c r="N2467" s="1"/>
    </row>
    <row r="2468" spans="14:14" x14ac:dyDescent="0.25">
      <c r="N2468" s="1"/>
    </row>
    <row r="2469" spans="14:14" x14ac:dyDescent="0.25">
      <c r="N2469" s="1"/>
    </row>
    <row r="2470" spans="14:14" x14ac:dyDescent="0.25">
      <c r="N2470" s="1"/>
    </row>
    <row r="2471" spans="14:14" x14ac:dyDescent="0.25">
      <c r="N2471" s="1"/>
    </row>
    <row r="2472" spans="14:14" x14ac:dyDescent="0.25">
      <c r="N2472" s="1"/>
    </row>
    <row r="2473" spans="14:14" x14ac:dyDescent="0.25">
      <c r="N2473" s="1"/>
    </row>
    <row r="2474" spans="14:14" x14ac:dyDescent="0.25">
      <c r="N2474" s="1"/>
    </row>
    <row r="2475" spans="14:14" x14ac:dyDescent="0.25">
      <c r="N2475" s="1"/>
    </row>
    <row r="2476" spans="14:14" x14ac:dyDescent="0.25">
      <c r="N2476" s="1"/>
    </row>
    <row r="2477" spans="14:14" x14ac:dyDescent="0.25">
      <c r="N2477" s="1"/>
    </row>
    <row r="2478" spans="14:14" x14ac:dyDescent="0.25">
      <c r="N2478" s="1"/>
    </row>
    <row r="2479" spans="14:14" x14ac:dyDescent="0.25">
      <c r="N2479" s="1"/>
    </row>
    <row r="2480" spans="14:14" x14ac:dyDescent="0.25">
      <c r="N2480" s="1"/>
    </row>
    <row r="2481" spans="14:14" x14ac:dyDescent="0.25">
      <c r="N2481" s="1"/>
    </row>
    <row r="2482" spans="14:14" x14ac:dyDescent="0.25">
      <c r="N2482" s="1"/>
    </row>
    <row r="2483" spans="14:14" x14ac:dyDescent="0.25">
      <c r="N2483" s="1"/>
    </row>
    <row r="2484" spans="14:14" x14ac:dyDescent="0.25">
      <c r="N2484" s="1"/>
    </row>
    <row r="2485" spans="14:14" x14ac:dyDescent="0.25">
      <c r="N2485" s="1"/>
    </row>
    <row r="2486" spans="14:14" x14ac:dyDescent="0.25">
      <c r="N2486" s="1"/>
    </row>
    <row r="2487" spans="14:14" x14ac:dyDescent="0.25">
      <c r="N2487" s="1"/>
    </row>
    <row r="2488" spans="14:14" x14ac:dyDescent="0.25">
      <c r="N2488" s="1"/>
    </row>
    <row r="2489" spans="14:14" x14ac:dyDescent="0.25">
      <c r="N2489" s="1"/>
    </row>
    <row r="2490" spans="14:14" x14ac:dyDescent="0.25">
      <c r="N2490" s="1"/>
    </row>
    <row r="2491" spans="14:14" x14ac:dyDescent="0.25">
      <c r="N2491" s="1"/>
    </row>
    <row r="2492" spans="14:14" x14ac:dyDescent="0.25">
      <c r="N2492" s="1"/>
    </row>
    <row r="2493" spans="14:14" x14ac:dyDescent="0.25">
      <c r="N2493" s="1"/>
    </row>
    <row r="2494" spans="14:14" x14ac:dyDescent="0.25">
      <c r="N2494" s="1"/>
    </row>
    <row r="2495" spans="14:14" x14ac:dyDescent="0.25">
      <c r="N2495" s="1"/>
    </row>
    <row r="2496" spans="14:14" x14ac:dyDescent="0.25">
      <c r="N2496" s="1"/>
    </row>
    <row r="2497" spans="14:14" x14ac:dyDescent="0.25">
      <c r="N2497" s="1"/>
    </row>
    <row r="2498" spans="14:14" x14ac:dyDescent="0.25">
      <c r="N2498" s="1"/>
    </row>
    <row r="2499" spans="14:14" x14ac:dyDescent="0.25">
      <c r="N2499" s="1"/>
    </row>
    <row r="2500" spans="14:14" x14ac:dyDescent="0.25">
      <c r="N2500" s="1"/>
    </row>
    <row r="2501" spans="14:14" x14ac:dyDescent="0.25">
      <c r="N2501" s="1"/>
    </row>
    <row r="2502" spans="14:14" x14ac:dyDescent="0.25">
      <c r="N2502" s="1"/>
    </row>
    <row r="2503" spans="14:14" x14ac:dyDescent="0.25">
      <c r="N2503" s="1"/>
    </row>
    <row r="2504" spans="14:14" x14ac:dyDescent="0.25">
      <c r="N2504" s="1"/>
    </row>
    <row r="2505" spans="14:14" x14ac:dyDescent="0.25">
      <c r="N2505" s="1"/>
    </row>
    <row r="2506" spans="14:14" x14ac:dyDescent="0.25">
      <c r="N2506" s="1"/>
    </row>
    <row r="2507" spans="14:14" x14ac:dyDescent="0.25">
      <c r="N2507" s="1"/>
    </row>
    <row r="2508" spans="14:14" x14ac:dyDescent="0.25">
      <c r="N2508" s="1"/>
    </row>
    <row r="2509" spans="14:14" x14ac:dyDescent="0.25">
      <c r="N2509" s="1"/>
    </row>
    <row r="2510" spans="14:14" x14ac:dyDescent="0.25">
      <c r="N2510" s="1"/>
    </row>
    <row r="2511" spans="14:14" x14ac:dyDescent="0.25">
      <c r="N2511" s="1"/>
    </row>
    <row r="2512" spans="14:14" x14ac:dyDescent="0.25">
      <c r="N2512" s="1"/>
    </row>
    <row r="2513" spans="14:14" x14ac:dyDescent="0.25">
      <c r="N2513" s="1"/>
    </row>
    <row r="2514" spans="14:14" x14ac:dyDescent="0.25">
      <c r="N2514" s="1"/>
    </row>
    <row r="2515" spans="14:14" x14ac:dyDescent="0.25">
      <c r="N2515" s="1"/>
    </row>
    <row r="2516" spans="14:14" x14ac:dyDescent="0.25">
      <c r="N2516" s="1"/>
    </row>
    <row r="2517" spans="14:14" x14ac:dyDescent="0.25">
      <c r="N2517" s="1"/>
    </row>
    <row r="2518" spans="14:14" x14ac:dyDescent="0.25">
      <c r="N2518" s="1"/>
    </row>
    <row r="2519" spans="14:14" x14ac:dyDescent="0.25">
      <c r="N2519" s="1"/>
    </row>
    <row r="2520" spans="14:14" x14ac:dyDescent="0.25">
      <c r="N2520" s="1"/>
    </row>
    <row r="2521" spans="14:14" x14ac:dyDescent="0.25">
      <c r="N2521" s="1"/>
    </row>
    <row r="2522" spans="14:14" x14ac:dyDescent="0.25">
      <c r="N2522" s="1"/>
    </row>
    <row r="2523" spans="14:14" x14ac:dyDescent="0.25">
      <c r="N2523" s="1"/>
    </row>
    <row r="2524" spans="14:14" x14ac:dyDescent="0.25">
      <c r="N2524" s="1"/>
    </row>
    <row r="2525" spans="14:14" x14ac:dyDescent="0.25">
      <c r="N2525" s="1"/>
    </row>
    <row r="2526" spans="14:14" x14ac:dyDescent="0.25">
      <c r="N2526" s="1"/>
    </row>
    <row r="2527" spans="14:14" x14ac:dyDescent="0.25">
      <c r="N2527" s="1"/>
    </row>
    <row r="2528" spans="14:14" x14ac:dyDescent="0.25">
      <c r="N2528" s="1"/>
    </row>
    <row r="2529" spans="14:14" x14ac:dyDescent="0.25">
      <c r="N2529" s="1"/>
    </row>
    <row r="2530" spans="14:14" x14ac:dyDescent="0.25">
      <c r="N2530" s="1"/>
    </row>
    <row r="2531" spans="14:14" x14ac:dyDescent="0.25">
      <c r="N2531" s="1"/>
    </row>
    <row r="2532" spans="14:14" x14ac:dyDescent="0.25">
      <c r="N2532" s="1"/>
    </row>
    <row r="2533" spans="14:14" x14ac:dyDescent="0.25">
      <c r="N2533" s="1"/>
    </row>
    <row r="2534" spans="14:14" x14ac:dyDescent="0.25">
      <c r="N2534" s="1"/>
    </row>
    <row r="2535" spans="14:14" x14ac:dyDescent="0.25">
      <c r="N2535" s="1"/>
    </row>
    <row r="2536" spans="14:14" x14ac:dyDescent="0.25">
      <c r="N2536" s="1"/>
    </row>
    <row r="2537" spans="14:14" x14ac:dyDescent="0.25">
      <c r="N2537" s="1"/>
    </row>
    <row r="2538" spans="14:14" x14ac:dyDescent="0.25">
      <c r="N2538" s="1"/>
    </row>
    <row r="2539" spans="14:14" x14ac:dyDescent="0.25">
      <c r="N2539" s="1"/>
    </row>
    <row r="2540" spans="14:14" x14ac:dyDescent="0.25">
      <c r="N2540" s="1"/>
    </row>
    <row r="2541" spans="14:14" x14ac:dyDescent="0.25">
      <c r="N2541" s="1"/>
    </row>
    <row r="2542" spans="14:14" x14ac:dyDescent="0.25">
      <c r="N2542" s="1"/>
    </row>
    <row r="2543" spans="14:14" x14ac:dyDescent="0.25">
      <c r="N2543" s="1"/>
    </row>
    <row r="2544" spans="14:14" x14ac:dyDescent="0.25">
      <c r="N2544" s="1"/>
    </row>
    <row r="2545" spans="14:14" x14ac:dyDescent="0.25">
      <c r="N2545" s="1"/>
    </row>
    <row r="2546" spans="14:14" x14ac:dyDescent="0.25">
      <c r="N2546" s="1"/>
    </row>
    <row r="2547" spans="14:14" x14ac:dyDescent="0.25">
      <c r="N2547" s="1"/>
    </row>
    <row r="2548" spans="14:14" x14ac:dyDescent="0.25">
      <c r="N2548" s="1"/>
    </row>
    <row r="2549" spans="14:14" x14ac:dyDescent="0.25">
      <c r="N2549" s="1"/>
    </row>
    <row r="2550" spans="14:14" x14ac:dyDescent="0.25">
      <c r="N2550" s="1"/>
    </row>
    <row r="2551" spans="14:14" x14ac:dyDescent="0.25">
      <c r="N2551" s="1"/>
    </row>
    <row r="2552" spans="14:14" x14ac:dyDescent="0.25">
      <c r="N2552" s="1"/>
    </row>
    <row r="2553" spans="14:14" x14ac:dyDescent="0.25">
      <c r="N2553" s="1"/>
    </row>
    <row r="2554" spans="14:14" x14ac:dyDescent="0.25">
      <c r="N2554" s="1"/>
    </row>
    <row r="2555" spans="14:14" x14ac:dyDescent="0.25">
      <c r="N2555" s="1"/>
    </row>
    <row r="2556" spans="14:14" x14ac:dyDescent="0.25">
      <c r="N2556" s="1"/>
    </row>
    <row r="2557" spans="14:14" x14ac:dyDescent="0.25">
      <c r="N2557" s="1"/>
    </row>
    <row r="2558" spans="14:14" x14ac:dyDescent="0.25">
      <c r="N2558" s="1"/>
    </row>
    <row r="2559" spans="14:14" x14ac:dyDescent="0.25">
      <c r="N2559" s="1"/>
    </row>
    <row r="2560" spans="14:14" x14ac:dyDescent="0.25">
      <c r="N2560" s="1"/>
    </row>
    <row r="2561" spans="14:14" x14ac:dyDescent="0.25">
      <c r="N2561" s="1"/>
    </row>
    <row r="2562" spans="14:14" x14ac:dyDescent="0.25">
      <c r="N2562" s="1"/>
    </row>
    <row r="2563" spans="14:14" x14ac:dyDescent="0.25">
      <c r="N2563" s="1"/>
    </row>
    <row r="2564" spans="14:14" x14ac:dyDescent="0.25">
      <c r="N2564" s="1"/>
    </row>
    <row r="2565" spans="14:14" x14ac:dyDescent="0.25">
      <c r="N2565" s="1"/>
    </row>
    <row r="2566" spans="14:14" x14ac:dyDescent="0.25">
      <c r="N2566" s="1"/>
    </row>
    <row r="2567" spans="14:14" x14ac:dyDescent="0.25">
      <c r="N2567" s="1"/>
    </row>
    <row r="2568" spans="14:14" x14ac:dyDescent="0.25">
      <c r="N2568" s="1"/>
    </row>
    <row r="2569" spans="14:14" x14ac:dyDescent="0.25">
      <c r="N2569" s="1"/>
    </row>
    <row r="2570" spans="14:14" x14ac:dyDescent="0.25">
      <c r="N2570" s="1"/>
    </row>
    <row r="2571" spans="14:14" x14ac:dyDescent="0.25">
      <c r="N2571" s="1"/>
    </row>
    <row r="2572" spans="14:14" x14ac:dyDescent="0.25">
      <c r="N2572" s="1"/>
    </row>
    <row r="2573" spans="14:14" x14ac:dyDescent="0.25">
      <c r="N2573" s="1"/>
    </row>
    <row r="2574" spans="14:14" x14ac:dyDescent="0.25">
      <c r="N2574" s="1"/>
    </row>
    <row r="2575" spans="14:14" x14ac:dyDescent="0.25">
      <c r="N2575" s="1"/>
    </row>
    <row r="2576" spans="14:14" x14ac:dyDescent="0.25">
      <c r="N2576" s="1"/>
    </row>
    <row r="2577" spans="14:14" x14ac:dyDescent="0.25">
      <c r="N2577" s="1"/>
    </row>
    <row r="2578" spans="14:14" x14ac:dyDescent="0.25">
      <c r="N2578" s="1"/>
    </row>
    <row r="2579" spans="14:14" x14ac:dyDescent="0.25">
      <c r="N2579" s="1"/>
    </row>
    <row r="2580" spans="14:14" x14ac:dyDescent="0.25">
      <c r="N2580" s="1"/>
    </row>
    <row r="2581" spans="14:14" x14ac:dyDescent="0.25">
      <c r="N2581" s="1"/>
    </row>
    <row r="2582" spans="14:14" x14ac:dyDescent="0.25">
      <c r="N2582" s="1"/>
    </row>
    <row r="2583" spans="14:14" x14ac:dyDescent="0.25">
      <c r="N2583" s="1"/>
    </row>
    <row r="2584" spans="14:14" x14ac:dyDescent="0.25">
      <c r="N2584" s="1"/>
    </row>
    <row r="2585" spans="14:14" x14ac:dyDescent="0.25">
      <c r="N2585" s="1"/>
    </row>
    <row r="2586" spans="14:14" x14ac:dyDescent="0.25">
      <c r="N2586" s="1"/>
    </row>
    <row r="2587" spans="14:14" x14ac:dyDescent="0.25">
      <c r="N2587" s="1"/>
    </row>
    <row r="2588" spans="14:14" x14ac:dyDescent="0.25">
      <c r="N2588" s="1"/>
    </row>
    <row r="2589" spans="14:14" x14ac:dyDescent="0.25">
      <c r="N2589" s="1"/>
    </row>
    <row r="2590" spans="14:14" x14ac:dyDescent="0.25">
      <c r="N2590" s="1"/>
    </row>
    <row r="2591" spans="14:14" x14ac:dyDescent="0.25">
      <c r="N2591" s="1"/>
    </row>
    <row r="2592" spans="14:14" x14ac:dyDescent="0.25">
      <c r="N2592" s="1"/>
    </row>
    <row r="2593" spans="14:14" x14ac:dyDescent="0.25">
      <c r="N2593" s="1"/>
    </row>
    <row r="2594" spans="14:14" x14ac:dyDescent="0.25">
      <c r="N2594" s="1"/>
    </row>
    <row r="2595" spans="14:14" x14ac:dyDescent="0.25">
      <c r="N2595" s="1"/>
    </row>
    <row r="2596" spans="14:14" x14ac:dyDescent="0.25">
      <c r="N2596" s="1"/>
    </row>
    <row r="2597" spans="14:14" x14ac:dyDescent="0.25">
      <c r="N2597" s="1"/>
    </row>
    <row r="2598" spans="14:14" x14ac:dyDescent="0.25">
      <c r="N2598" s="1"/>
    </row>
    <row r="2599" spans="14:14" x14ac:dyDescent="0.25">
      <c r="N2599" s="1"/>
    </row>
    <row r="2600" spans="14:14" x14ac:dyDescent="0.25">
      <c r="N2600" s="1"/>
    </row>
    <row r="2601" spans="14:14" x14ac:dyDescent="0.25">
      <c r="N2601" s="1"/>
    </row>
    <row r="2602" spans="14:14" x14ac:dyDescent="0.25">
      <c r="N2602" s="1"/>
    </row>
    <row r="2603" spans="14:14" x14ac:dyDescent="0.25">
      <c r="N2603" s="1"/>
    </row>
    <row r="2604" spans="14:14" x14ac:dyDescent="0.25">
      <c r="N2604" s="1"/>
    </row>
    <row r="2605" spans="14:14" x14ac:dyDescent="0.25">
      <c r="N2605" s="1"/>
    </row>
    <row r="2606" spans="14:14" x14ac:dyDescent="0.25">
      <c r="N2606" s="1"/>
    </row>
    <row r="2607" spans="14:14" x14ac:dyDescent="0.25">
      <c r="N2607" s="1"/>
    </row>
    <row r="2608" spans="14:14" x14ac:dyDescent="0.25">
      <c r="N2608" s="1"/>
    </row>
    <row r="2609" spans="14:14" x14ac:dyDescent="0.25">
      <c r="N2609" s="1"/>
    </row>
    <row r="2610" spans="14:14" x14ac:dyDescent="0.25">
      <c r="N2610" s="1"/>
    </row>
    <row r="2611" spans="14:14" x14ac:dyDescent="0.25">
      <c r="N2611" s="1"/>
    </row>
    <row r="2612" spans="14:14" x14ac:dyDescent="0.25">
      <c r="N2612" s="1"/>
    </row>
    <row r="2613" spans="14:14" x14ac:dyDescent="0.25">
      <c r="N2613" s="1"/>
    </row>
    <row r="2614" spans="14:14" x14ac:dyDescent="0.25">
      <c r="N2614" s="1"/>
    </row>
    <row r="2615" spans="14:14" x14ac:dyDescent="0.25">
      <c r="N2615" s="1"/>
    </row>
    <row r="2616" spans="14:14" x14ac:dyDescent="0.25">
      <c r="N2616" s="1"/>
    </row>
    <row r="2617" spans="14:14" x14ac:dyDescent="0.25">
      <c r="N2617" s="1"/>
    </row>
    <row r="2618" spans="14:14" x14ac:dyDescent="0.25">
      <c r="N2618" s="1"/>
    </row>
    <row r="2619" spans="14:14" x14ac:dyDescent="0.25">
      <c r="N2619" s="1"/>
    </row>
    <row r="2620" spans="14:14" x14ac:dyDescent="0.25">
      <c r="N2620" s="1"/>
    </row>
    <row r="2621" spans="14:14" x14ac:dyDescent="0.25">
      <c r="N2621" s="1"/>
    </row>
    <row r="2622" spans="14:14" x14ac:dyDescent="0.25">
      <c r="N2622" s="1"/>
    </row>
    <row r="2623" spans="14:14" x14ac:dyDescent="0.25">
      <c r="N2623" s="1"/>
    </row>
    <row r="2624" spans="14:14" x14ac:dyDescent="0.25">
      <c r="N2624" s="1"/>
    </row>
    <row r="2625" spans="14:14" x14ac:dyDescent="0.25">
      <c r="N2625" s="1"/>
    </row>
    <row r="2626" spans="14:14" x14ac:dyDescent="0.25">
      <c r="N2626" s="1"/>
    </row>
    <row r="2627" spans="14:14" x14ac:dyDescent="0.25">
      <c r="N2627" s="1"/>
    </row>
    <row r="2628" spans="14:14" x14ac:dyDescent="0.25">
      <c r="N2628" s="1"/>
    </row>
    <row r="2629" spans="14:14" x14ac:dyDescent="0.25">
      <c r="N2629" s="1"/>
    </row>
    <row r="2630" spans="14:14" x14ac:dyDescent="0.25">
      <c r="N2630" s="1"/>
    </row>
    <row r="2631" spans="14:14" x14ac:dyDescent="0.25">
      <c r="N2631" s="1"/>
    </row>
    <row r="2632" spans="14:14" x14ac:dyDescent="0.25">
      <c r="N2632" s="1"/>
    </row>
    <row r="2633" spans="14:14" x14ac:dyDescent="0.25">
      <c r="N2633" s="1"/>
    </row>
    <row r="2634" spans="14:14" x14ac:dyDescent="0.25">
      <c r="N2634" s="1"/>
    </row>
    <row r="2635" spans="14:14" x14ac:dyDescent="0.25">
      <c r="N2635" s="1"/>
    </row>
    <row r="2636" spans="14:14" x14ac:dyDescent="0.25">
      <c r="N2636" s="1"/>
    </row>
    <row r="2637" spans="14:14" x14ac:dyDescent="0.25">
      <c r="N2637" s="1"/>
    </row>
    <row r="2638" spans="14:14" x14ac:dyDescent="0.25">
      <c r="N2638" s="1"/>
    </row>
    <row r="2639" spans="14:14" x14ac:dyDescent="0.25">
      <c r="N2639" s="1"/>
    </row>
    <row r="2640" spans="14:14" x14ac:dyDescent="0.25">
      <c r="N2640" s="1"/>
    </row>
    <row r="2641" spans="14:14" x14ac:dyDescent="0.25">
      <c r="N2641" s="1"/>
    </row>
    <row r="2642" spans="14:14" x14ac:dyDescent="0.25">
      <c r="N2642" s="1"/>
    </row>
    <row r="2643" spans="14:14" x14ac:dyDescent="0.25">
      <c r="N2643" s="1"/>
    </row>
    <row r="2644" spans="14:14" x14ac:dyDescent="0.25">
      <c r="N2644" s="1"/>
    </row>
    <row r="2645" spans="14:14" x14ac:dyDescent="0.25">
      <c r="N2645" s="1"/>
    </row>
    <row r="2646" spans="14:14" x14ac:dyDescent="0.25">
      <c r="N2646" s="1"/>
    </row>
    <row r="2647" spans="14:14" x14ac:dyDescent="0.25">
      <c r="N2647" s="1"/>
    </row>
    <row r="2648" spans="14:14" x14ac:dyDescent="0.25">
      <c r="N2648" s="1"/>
    </row>
    <row r="2649" spans="14:14" x14ac:dyDescent="0.25">
      <c r="N2649" s="1"/>
    </row>
    <row r="2650" spans="14:14" x14ac:dyDescent="0.25">
      <c r="N2650" s="1"/>
    </row>
    <row r="2651" spans="14:14" x14ac:dyDescent="0.25">
      <c r="N2651" s="1"/>
    </row>
    <row r="2652" spans="14:14" x14ac:dyDescent="0.25">
      <c r="N2652" s="1"/>
    </row>
    <row r="2653" spans="14:14" x14ac:dyDescent="0.25">
      <c r="N2653" s="1"/>
    </row>
    <row r="2654" spans="14:14" x14ac:dyDescent="0.25">
      <c r="N2654" s="1"/>
    </row>
    <row r="2655" spans="14:14" x14ac:dyDescent="0.25">
      <c r="N2655" s="1"/>
    </row>
    <row r="2656" spans="14:14" x14ac:dyDescent="0.25">
      <c r="N2656" s="1"/>
    </row>
    <row r="2657" spans="14:14" x14ac:dyDescent="0.25">
      <c r="N2657" s="1"/>
    </row>
    <row r="2658" spans="14:14" x14ac:dyDescent="0.25">
      <c r="N2658" s="1"/>
    </row>
    <row r="2659" spans="14:14" x14ac:dyDescent="0.25">
      <c r="N2659" s="1"/>
    </row>
    <row r="2660" spans="14:14" x14ac:dyDescent="0.25">
      <c r="N2660" s="1"/>
    </row>
    <row r="2661" spans="14:14" x14ac:dyDescent="0.25">
      <c r="N2661" s="1"/>
    </row>
    <row r="2662" spans="14:14" x14ac:dyDescent="0.25">
      <c r="N2662" s="1"/>
    </row>
    <row r="2663" spans="14:14" x14ac:dyDescent="0.25">
      <c r="N2663" s="1"/>
    </row>
    <row r="2664" spans="14:14" x14ac:dyDescent="0.25">
      <c r="N2664" s="1"/>
    </row>
    <row r="2665" spans="14:14" x14ac:dyDescent="0.25">
      <c r="N2665" s="1"/>
    </row>
    <row r="2666" spans="14:14" x14ac:dyDescent="0.25">
      <c r="N2666" s="1"/>
    </row>
    <row r="2667" spans="14:14" x14ac:dyDescent="0.25">
      <c r="N2667" s="1"/>
    </row>
    <row r="2668" spans="14:14" x14ac:dyDescent="0.25">
      <c r="N2668" s="1"/>
    </row>
    <row r="2669" spans="14:14" x14ac:dyDescent="0.25">
      <c r="N2669" s="1"/>
    </row>
    <row r="2670" spans="14:14" x14ac:dyDescent="0.25">
      <c r="N2670" s="1"/>
    </row>
    <row r="2671" spans="14:14" x14ac:dyDescent="0.25">
      <c r="N2671" s="1"/>
    </row>
    <row r="2672" spans="14:14" x14ac:dyDescent="0.25">
      <c r="N2672" s="1"/>
    </row>
    <row r="2673" spans="14:14" x14ac:dyDescent="0.25">
      <c r="N2673" s="1"/>
    </row>
    <row r="2674" spans="14:14" x14ac:dyDescent="0.25">
      <c r="N2674" s="1"/>
    </row>
    <row r="2675" spans="14:14" x14ac:dyDescent="0.25">
      <c r="N2675" s="1"/>
    </row>
    <row r="2676" spans="14:14" x14ac:dyDescent="0.25">
      <c r="N2676" s="1"/>
    </row>
    <row r="2677" spans="14:14" x14ac:dyDescent="0.25">
      <c r="N2677" s="1"/>
    </row>
    <row r="2678" spans="14:14" x14ac:dyDescent="0.25">
      <c r="N2678" s="1"/>
    </row>
    <row r="2679" spans="14:14" x14ac:dyDescent="0.25">
      <c r="N2679" s="1"/>
    </row>
    <row r="2680" spans="14:14" x14ac:dyDescent="0.25">
      <c r="N2680" s="1"/>
    </row>
    <row r="2681" spans="14:14" x14ac:dyDescent="0.25">
      <c r="N2681" s="1"/>
    </row>
    <row r="2682" spans="14:14" x14ac:dyDescent="0.25">
      <c r="N2682" s="1"/>
    </row>
    <row r="2683" spans="14:14" x14ac:dyDescent="0.25">
      <c r="N2683" s="1"/>
    </row>
    <row r="2684" spans="14:14" x14ac:dyDescent="0.25">
      <c r="N2684" s="1"/>
    </row>
    <row r="2685" spans="14:14" x14ac:dyDescent="0.25">
      <c r="N2685" s="1"/>
    </row>
    <row r="2686" spans="14:14" x14ac:dyDescent="0.25">
      <c r="N2686" s="1"/>
    </row>
    <row r="2687" spans="14:14" x14ac:dyDescent="0.25">
      <c r="N2687" s="1"/>
    </row>
    <row r="2688" spans="14:14" x14ac:dyDescent="0.25">
      <c r="N2688" s="1"/>
    </row>
    <row r="2689" spans="14:14" x14ac:dyDescent="0.25">
      <c r="N2689" s="1"/>
    </row>
    <row r="2690" spans="14:14" x14ac:dyDescent="0.25">
      <c r="N2690" s="1"/>
    </row>
  </sheetData>
  <sortState xmlns:xlrd2="http://schemas.microsoft.com/office/spreadsheetml/2017/richdata2" ref="J10:J100">
    <sortCondition descending="1" ref="J10:J100"/>
  </sortState>
  <phoneticPr fontId="3" type="noConversion"/>
  <dataValidations count="3">
    <dataValidation type="list" allowBlank="1" showInputMessage="1" showErrorMessage="1" sqref="L4" xr:uid="{B20B7293-A0C1-4989-99D0-3D6238999F19}">
      <formula1>$B$2:$B$19</formula1>
    </dataValidation>
    <dataValidation type="list" allowBlank="1" showInputMessage="1" showErrorMessage="1" sqref="L11" xr:uid="{B41C8FCF-7D3B-4A3A-ADEA-43A1F3946940}">
      <formula1>$B$1:$B$19</formula1>
    </dataValidation>
    <dataValidation type="list" allowBlank="1" showInputMessage="1" showErrorMessage="1" sqref="A26" xr:uid="{037C5465-244A-4AF9-AE67-8FEE285D37FD}">
      <formula1>$A$2:$A$19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776E-789F-4592-9664-0CCD4A861295}">
  <dimension ref="A1:L23"/>
  <sheetViews>
    <sheetView workbookViewId="0">
      <selection activeCell="G6" sqref="G6:G7"/>
    </sheetView>
  </sheetViews>
  <sheetFormatPr defaultRowHeight="15" x14ac:dyDescent="0.25"/>
  <cols>
    <col min="1" max="1" width="17.5703125" customWidth="1"/>
    <col min="2" max="2" width="14.140625" customWidth="1"/>
    <col min="3" max="3" width="10.140625" customWidth="1"/>
    <col min="4" max="4" width="9.5703125" customWidth="1"/>
    <col min="5" max="5" width="10.28515625" customWidth="1"/>
    <col min="8" max="8" width="11.140625" customWidth="1"/>
  </cols>
  <sheetData>
    <row r="1" spans="1:8" x14ac:dyDescent="0.25">
      <c r="A1" s="13"/>
      <c r="B1" s="14" t="s">
        <v>68</v>
      </c>
      <c r="C1" s="14" t="s">
        <v>2</v>
      </c>
      <c r="D1" s="14" t="s">
        <v>69</v>
      </c>
      <c r="E1" s="14" t="s">
        <v>70</v>
      </c>
    </row>
    <row r="2" spans="1:8" x14ac:dyDescent="0.25">
      <c r="A2" s="15">
        <v>44470</v>
      </c>
      <c r="B2" s="16" t="s">
        <v>71</v>
      </c>
      <c r="C2" s="16">
        <v>16</v>
      </c>
      <c r="D2" s="16" t="s">
        <v>72</v>
      </c>
      <c r="E2" s="16" t="s">
        <v>73</v>
      </c>
    </row>
    <row r="3" spans="1:8" x14ac:dyDescent="0.25">
      <c r="A3" s="15">
        <v>44471</v>
      </c>
      <c r="B3" s="16" t="s">
        <v>74</v>
      </c>
      <c r="C3" s="16"/>
      <c r="D3" s="16" t="s">
        <v>72</v>
      </c>
      <c r="E3" s="16" t="s">
        <v>75</v>
      </c>
    </row>
    <row r="4" spans="1:8" x14ac:dyDescent="0.25">
      <c r="A4" s="15">
        <v>44472</v>
      </c>
      <c r="B4" s="16" t="s">
        <v>76</v>
      </c>
      <c r="C4" s="16">
        <v>12</v>
      </c>
      <c r="D4" s="16" t="s">
        <v>77</v>
      </c>
      <c r="E4" s="16" t="s">
        <v>73</v>
      </c>
    </row>
    <row r="5" spans="1:8" x14ac:dyDescent="0.25">
      <c r="A5" s="15">
        <v>44473</v>
      </c>
      <c r="B5" s="16" t="s">
        <v>78</v>
      </c>
      <c r="C5" s="16">
        <v>23</v>
      </c>
      <c r="D5" s="16" t="s">
        <v>72</v>
      </c>
      <c r="E5" s="16" t="s">
        <v>75</v>
      </c>
    </row>
    <row r="6" spans="1:8" x14ac:dyDescent="0.25">
      <c r="A6" s="15">
        <v>44474</v>
      </c>
      <c r="B6" s="16" t="s">
        <v>79</v>
      </c>
      <c r="C6" s="16"/>
      <c r="D6" s="16" t="s">
        <v>72</v>
      </c>
      <c r="E6" s="17" t="s">
        <v>73</v>
      </c>
      <c r="G6" s="9" t="s">
        <v>128</v>
      </c>
      <c r="H6" s="9">
        <f>COUNTA(C2:C15)</f>
        <v>11</v>
      </c>
    </row>
    <row r="7" spans="1:8" x14ac:dyDescent="0.25">
      <c r="A7" s="15">
        <v>44475</v>
      </c>
      <c r="B7" s="16" t="s">
        <v>80</v>
      </c>
      <c r="C7" s="16">
        <v>13</v>
      </c>
      <c r="D7" s="16" t="s">
        <v>77</v>
      </c>
      <c r="E7" s="16" t="s">
        <v>75</v>
      </c>
      <c r="G7" s="9" t="s">
        <v>129</v>
      </c>
      <c r="H7" s="9">
        <f>COUNTBLANK(C2:C15)</f>
        <v>3</v>
      </c>
    </row>
    <row r="8" spans="1:8" x14ac:dyDescent="0.25">
      <c r="A8" s="15">
        <v>44476</v>
      </c>
      <c r="B8" s="16" t="s">
        <v>81</v>
      </c>
      <c r="C8" s="16">
        <v>12</v>
      </c>
      <c r="D8" s="16" t="s">
        <v>77</v>
      </c>
      <c r="E8" s="16" t="s">
        <v>73</v>
      </c>
    </row>
    <row r="9" spans="1:8" x14ac:dyDescent="0.25">
      <c r="A9" s="15">
        <v>44477</v>
      </c>
      <c r="B9" s="16" t="s">
        <v>82</v>
      </c>
      <c r="C9" s="16">
        <v>18</v>
      </c>
      <c r="D9" s="16" t="s">
        <v>72</v>
      </c>
      <c r="E9" s="16" t="s">
        <v>75</v>
      </c>
    </row>
    <row r="10" spans="1:8" x14ac:dyDescent="0.25">
      <c r="A10" s="15">
        <v>44478</v>
      </c>
      <c r="B10" s="16" t="s">
        <v>83</v>
      </c>
      <c r="C10" s="16">
        <v>19</v>
      </c>
      <c r="D10" s="16" t="s">
        <v>77</v>
      </c>
      <c r="E10" s="16" t="s">
        <v>73</v>
      </c>
    </row>
    <row r="11" spans="1:8" x14ac:dyDescent="0.25">
      <c r="A11" s="15">
        <v>44479</v>
      </c>
      <c r="B11" s="16" t="s">
        <v>84</v>
      </c>
      <c r="C11" s="16">
        <v>22</v>
      </c>
      <c r="D11" s="16" t="s">
        <v>72</v>
      </c>
      <c r="E11" s="16" t="s">
        <v>73</v>
      </c>
    </row>
    <row r="12" spans="1:8" x14ac:dyDescent="0.25">
      <c r="A12" s="15">
        <v>44480</v>
      </c>
      <c r="B12" s="16" t="s">
        <v>85</v>
      </c>
      <c r="C12" s="16">
        <v>0</v>
      </c>
      <c r="D12" s="16" t="s">
        <v>77</v>
      </c>
      <c r="E12" s="16" t="s">
        <v>75</v>
      </c>
    </row>
    <row r="13" spans="1:8" x14ac:dyDescent="0.25">
      <c r="A13" s="15">
        <v>44481</v>
      </c>
      <c r="B13" s="16" t="s">
        <v>86</v>
      </c>
      <c r="C13" s="16">
        <v>9</v>
      </c>
      <c r="D13" s="16" t="s">
        <v>77</v>
      </c>
      <c r="E13" s="16"/>
    </row>
    <row r="14" spans="1:8" x14ac:dyDescent="0.25">
      <c r="A14" s="15">
        <v>44482</v>
      </c>
      <c r="B14" s="16" t="s">
        <v>87</v>
      </c>
      <c r="C14" s="16">
        <v>7</v>
      </c>
      <c r="D14" s="16" t="s">
        <v>72</v>
      </c>
      <c r="E14" s="16" t="s">
        <v>73</v>
      </c>
    </row>
    <row r="15" spans="1:8" x14ac:dyDescent="0.25">
      <c r="A15" s="15">
        <v>44483</v>
      </c>
      <c r="B15" s="16" t="s">
        <v>88</v>
      </c>
      <c r="C15" s="16"/>
      <c r="D15" s="16" t="s">
        <v>77</v>
      </c>
      <c r="E15" s="16" t="s">
        <v>73</v>
      </c>
    </row>
    <row r="21" spans="12:12" x14ac:dyDescent="0.25">
      <c r="L21" s="12"/>
    </row>
    <row r="22" spans="12:12" x14ac:dyDescent="0.25">
      <c r="L22" s="3"/>
    </row>
    <row r="23" spans="12:12" x14ac:dyDescent="0.25">
      <c r="L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9B74-69CE-4E11-B4F7-F22CD9039004}">
  <dimension ref="A1:C56"/>
  <sheetViews>
    <sheetView tabSelected="1" topLeftCell="A30" workbookViewId="0">
      <selection activeCell="B56" sqref="B56"/>
    </sheetView>
  </sheetViews>
  <sheetFormatPr defaultRowHeight="15" x14ac:dyDescent="0.25"/>
  <cols>
    <col min="2" max="2" width="100.42578125" customWidth="1"/>
  </cols>
  <sheetData>
    <row r="1" spans="1:2" x14ac:dyDescent="0.25">
      <c r="A1" t="s">
        <v>93</v>
      </c>
    </row>
    <row r="2" spans="1:2" x14ac:dyDescent="0.25">
      <c r="B2" t="s">
        <v>112</v>
      </c>
    </row>
    <row r="3" spans="1:2" x14ac:dyDescent="0.25">
      <c r="B3" t="s">
        <v>111</v>
      </c>
    </row>
    <row r="4" spans="1:2" x14ac:dyDescent="0.25">
      <c r="B4" t="s">
        <v>110</v>
      </c>
    </row>
    <row r="5" spans="1:2" x14ac:dyDescent="0.25">
      <c r="B5" t="s">
        <v>109</v>
      </c>
    </row>
    <row r="6" spans="1:2" x14ac:dyDescent="0.25">
      <c r="B6" t="s">
        <v>108</v>
      </c>
    </row>
    <row r="8" spans="1:2" x14ac:dyDescent="0.25">
      <c r="B8" t="s">
        <v>107</v>
      </c>
    </row>
    <row r="9" spans="1:2" x14ac:dyDescent="0.25">
      <c r="B9" t="s">
        <v>106</v>
      </c>
    </row>
    <row r="10" spans="1:2" x14ac:dyDescent="0.25">
      <c r="B10" t="s">
        <v>105</v>
      </c>
    </row>
    <row r="11" spans="1:2" x14ac:dyDescent="0.25">
      <c r="B11" t="s">
        <v>104</v>
      </c>
    </row>
    <row r="12" spans="1:2" x14ac:dyDescent="0.25">
      <c r="B12" t="s">
        <v>103</v>
      </c>
    </row>
    <row r="14" spans="1:2" x14ac:dyDescent="0.25">
      <c r="B14" t="s">
        <v>102</v>
      </c>
    </row>
    <row r="15" spans="1:2" x14ac:dyDescent="0.25">
      <c r="B15" s="2">
        <v>1</v>
      </c>
    </row>
    <row r="16" spans="1:2" x14ac:dyDescent="0.25">
      <c r="B16" s="2">
        <v>2</v>
      </c>
    </row>
    <row r="18" spans="2:2" x14ac:dyDescent="0.25">
      <c r="B18" t="s">
        <v>89</v>
      </c>
    </row>
    <row r="20" spans="2:2" x14ac:dyDescent="0.25">
      <c r="B20" t="s">
        <v>90</v>
      </c>
    </row>
    <row r="22" spans="2:2" x14ac:dyDescent="0.25">
      <c r="B22" t="s">
        <v>113</v>
      </c>
    </row>
    <row r="24" spans="2:2" x14ac:dyDescent="0.25">
      <c r="B24" t="s">
        <v>91</v>
      </c>
    </row>
    <row r="26" spans="2:2" x14ac:dyDescent="0.25">
      <c r="B26" t="s">
        <v>92</v>
      </c>
    </row>
    <row r="33" spans="1:2" x14ac:dyDescent="0.25">
      <c r="A33" t="s">
        <v>94</v>
      </c>
    </row>
    <row r="34" spans="1:2" x14ac:dyDescent="0.25">
      <c r="B34" t="s">
        <v>95</v>
      </c>
    </row>
    <row r="36" spans="1:2" x14ac:dyDescent="0.25">
      <c r="B36" t="s">
        <v>96</v>
      </c>
    </row>
    <row r="37" spans="1:2" x14ac:dyDescent="0.25">
      <c r="B37" t="s">
        <v>97</v>
      </c>
    </row>
    <row r="38" spans="1:2" x14ac:dyDescent="0.25">
      <c r="B38" t="s">
        <v>98</v>
      </c>
    </row>
    <row r="39" spans="1:2" x14ac:dyDescent="0.25">
      <c r="B39" t="s">
        <v>99</v>
      </c>
    </row>
    <row r="40" spans="1:2" x14ac:dyDescent="0.25">
      <c r="B40" t="s">
        <v>100</v>
      </c>
    </row>
    <row r="41" spans="1:2" x14ac:dyDescent="0.25">
      <c r="B41" t="s">
        <v>101</v>
      </c>
    </row>
    <row r="42" spans="1:2" x14ac:dyDescent="0.25">
      <c r="B42" t="s">
        <v>117</v>
      </c>
    </row>
    <row r="46" spans="1:2" x14ac:dyDescent="0.25">
      <c r="B46" t="s">
        <v>115</v>
      </c>
    </row>
    <row r="47" spans="1:2" x14ac:dyDescent="0.25">
      <c r="B47" t="s">
        <v>116</v>
      </c>
    </row>
    <row r="49" spans="2:3" x14ac:dyDescent="0.25">
      <c r="B49" t="s">
        <v>122</v>
      </c>
    </row>
    <row r="50" spans="2:3" x14ac:dyDescent="0.25">
      <c r="B50" t="s">
        <v>127</v>
      </c>
    </row>
    <row r="52" spans="2:3" x14ac:dyDescent="0.25">
      <c r="B52" s="9" t="s">
        <v>128</v>
      </c>
    </row>
    <row r="53" spans="2:3" x14ac:dyDescent="0.25">
      <c r="B53" s="9" t="s">
        <v>129</v>
      </c>
    </row>
    <row r="55" spans="2:3" x14ac:dyDescent="0.25">
      <c r="B55" t="s">
        <v>131</v>
      </c>
    </row>
    <row r="56" spans="2:3" x14ac:dyDescent="0.25">
      <c r="B56" t="s">
        <v>133</v>
      </c>
      <c r="C56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hhhp</dc:creator>
  <cp:lastModifiedBy>aasma</cp:lastModifiedBy>
  <dcterms:created xsi:type="dcterms:W3CDTF">2021-06-16T09:59:38Z</dcterms:created>
  <dcterms:modified xsi:type="dcterms:W3CDTF">2021-06-23T06:21:21Z</dcterms:modified>
</cp:coreProperties>
</file>