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sma Aslam\Desktop\pandas\"/>
    </mc:Choice>
  </mc:AlternateContent>
  <xr:revisionPtr revIDLastSave="0" documentId="13_ncr:1_{D34FB0BC-4F62-428A-8440-7E2054BABDE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I11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</calcChain>
</file>

<file path=xl/sharedStrings.xml><?xml version="1.0" encoding="utf-8"?>
<sst xmlns="http://schemas.openxmlformats.org/spreadsheetml/2006/main" count="904" uniqueCount="45">
  <si>
    <t>Sales Person</t>
  </si>
  <si>
    <t>Geography</t>
  </si>
  <si>
    <t>Product</t>
  </si>
  <si>
    <t>Amount</t>
  </si>
  <si>
    <t>Units</t>
  </si>
  <si>
    <t>Cost per unit</t>
  </si>
  <si>
    <t>Cost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</si>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</sst>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6" fontId="0" fillId="3" borderId="2" xfId="0" applyNumberFormat="1" applyFill="1" applyBorder="1"/>
    <xf numFmtId="3" fontId="0" fillId="3" borderId="2" xfId="0" applyNumberFormat="1" applyFill="1" applyBorder="1"/>
    <xf numFmtId="8" fontId="0" fillId="3" borderId="2" xfId="0" applyNumberFormat="1" applyFill="1" applyBorder="1"/>
    <xf numFmtId="8" fontId="0" fillId="3" borderId="3" xfId="0" applyNumberFormat="1" applyFill="1" applyBorder="1"/>
    <xf numFmtId="0" fontId="0" fillId="0" borderId="1" xfId="0" applyBorder="1"/>
    <xf numFmtId="0" fontId="0" fillId="0" borderId="2" xfId="0" applyBorder="1"/>
    <xf numFmtId="6" fontId="0" fillId="0" borderId="2" xfId="0" applyNumberFormat="1" applyBorder="1"/>
    <xf numFmtId="3" fontId="0" fillId="0" borderId="2" xfId="0" applyNumberFormat="1" applyBorder="1"/>
    <xf numFmtId="8" fontId="0" fillId="0" borderId="2" xfId="0" applyNumberFormat="1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ma%20Aslam\Downloads\beginner-DA-course.xlsx" TargetMode="External"/><Relationship Id="rId1" Type="http://schemas.openxmlformats.org/officeDocument/2006/relationships/externalLinkPath" Target="/Users/Asma%20Aslam/Downloads/beginner-DA-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1"/>
      <sheetName val="2"/>
      <sheetName val="3"/>
      <sheetName val="4"/>
      <sheetName val="5"/>
      <sheetName val="6"/>
      <sheetName val="7"/>
      <sheetName val="8"/>
      <sheetName val="9"/>
      <sheetName val="9 DONE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302"/>
  <sheetViews>
    <sheetView tabSelected="1" workbookViewId="0">
      <selection activeCell="H4" sqref="H4"/>
    </sheetView>
  </sheetViews>
  <sheetFormatPr defaultRowHeight="15" x14ac:dyDescent="0.25"/>
  <cols>
    <col min="3" max="3" width="31" customWidth="1"/>
    <col min="4" max="4" width="19" customWidth="1"/>
    <col min="5" max="5" width="31.7109375" customWidth="1"/>
    <col min="6" max="6" width="19" customWidth="1"/>
    <col min="7" max="7" width="20.7109375" customWidth="1"/>
    <col min="8" max="8" width="43" customWidth="1"/>
    <col min="9" max="9" width="33.42578125" customWidth="1"/>
  </cols>
  <sheetData>
    <row r="3" spans="3:9" x14ac:dyDescent="0.25">
      <c r="C3" s="1" t="s">
        <v>0</v>
      </c>
      <c r="D3" s="2" t="s">
        <v>1</v>
      </c>
      <c r="E3" s="2" t="s">
        <v>2</v>
      </c>
      <c r="F3" s="3" t="s">
        <v>3</v>
      </c>
      <c r="G3" s="3" t="s">
        <v>4</v>
      </c>
      <c r="H3" s="3" t="s">
        <v>5</v>
      </c>
      <c r="I3" s="4" t="s">
        <v>6</v>
      </c>
    </row>
    <row r="4" spans="3:9" x14ac:dyDescent="0.25">
      <c r="C4" s="5" t="s">
        <v>7</v>
      </c>
      <c r="D4" s="6" t="s">
        <v>8</v>
      </c>
      <c r="E4" s="6" t="s">
        <v>9</v>
      </c>
      <c r="F4" s="7">
        <v>1624</v>
      </c>
      <c r="G4" s="8">
        <v>114</v>
      </c>
      <c r="H4" s="9" t="e">
        <f>_xlfn.XLOOKUP([1]!data[[#This Row],[Product]],[1]!products[Product],[1]!products[Cost per unit])</f>
        <v>#VALUE!</v>
      </c>
      <c r="I4" s="10" t="e">
        <f>[1]!data[[#This Row],[Cost per unit]]*[1]!data[[#This Row],[Units]]</f>
        <v>#VALUE!</v>
      </c>
    </row>
    <row r="5" spans="3:9" x14ac:dyDescent="0.25">
      <c r="C5" s="11" t="s">
        <v>10</v>
      </c>
      <c r="D5" s="12" t="s">
        <v>11</v>
      </c>
      <c r="E5" s="12" t="s">
        <v>12</v>
      </c>
      <c r="F5" s="13">
        <v>6706</v>
      </c>
      <c r="G5" s="14">
        <v>459</v>
      </c>
      <c r="H5" s="15" t="e">
        <f>_xlfn.XLOOKUP([1]!data[[#This Row],[Product]],[1]!products[Product],[1]!products[Cost per unit])</f>
        <v>#VALUE!</v>
      </c>
      <c r="I5" s="16" t="e">
        <f>[1]!data[[#This Row],[Cost per unit]]*[1]!data[[#This Row],[Units]]</f>
        <v>#VALUE!</v>
      </c>
    </row>
    <row r="6" spans="3:9" x14ac:dyDescent="0.25">
      <c r="C6" s="5" t="s">
        <v>13</v>
      </c>
      <c r="D6" s="6" t="s">
        <v>11</v>
      </c>
      <c r="E6" s="6" t="s">
        <v>14</v>
      </c>
      <c r="F6" s="7">
        <v>959</v>
      </c>
      <c r="G6" s="8">
        <v>147</v>
      </c>
      <c r="H6" s="9" t="e">
        <f>_xlfn.XLOOKUP([1]!data[[#This Row],[Product]],[1]!products[Product],[1]!products[Cost per unit])</f>
        <v>#VALUE!</v>
      </c>
      <c r="I6" s="10" t="e">
        <f>[1]!data[[#This Row],[Cost per unit]]*[1]!data[[#This Row],[Units]]</f>
        <v>#VALUE!</v>
      </c>
    </row>
    <row r="7" spans="3:9" x14ac:dyDescent="0.25">
      <c r="C7" s="11" t="s">
        <v>15</v>
      </c>
      <c r="D7" s="12" t="s">
        <v>16</v>
      </c>
      <c r="E7" s="12" t="s">
        <v>17</v>
      </c>
      <c r="F7" s="13">
        <v>9632</v>
      </c>
      <c r="G7" s="14">
        <v>288</v>
      </c>
      <c r="H7" s="15" t="e">
        <f>_xlfn.XLOOKUP([1]!data[[#This Row],[Product]],[1]!products[Product],[1]!products[Cost per unit])</f>
        <v>#VALUE!</v>
      </c>
      <c r="I7" s="16" t="e">
        <f>[1]!data[[#This Row],[Cost per unit]]*[1]!data[[#This Row],[Units]]</f>
        <v>#VALUE!</v>
      </c>
    </row>
    <row r="8" spans="3:9" x14ac:dyDescent="0.25">
      <c r="C8" s="5" t="s">
        <v>18</v>
      </c>
      <c r="D8" s="6" t="s">
        <v>19</v>
      </c>
      <c r="E8" s="6" t="s">
        <v>20</v>
      </c>
      <c r="F8" s="7">
        <v>2100</v>
      </c>
      <c r="G8" s="8">
        <v>414</v>
      </c>
      <c r="H8" s="9" t="e">
        <f>_xlfn.XLOOKUP([1]!data[[#This Row],[Product]],[1]!products[Product],[1]!products[Cost per unit])</f>
        <v>#VALUE!</v>
      </c>
      <c r="I8" s="10" t="e">
        <f>[1]!data[[#This Row],[Cost per unit]]*[1]!data[[#This Row],[Units]]</f>
        <v>#VALUE!</v>
      </c>
    </row>
    <row r="9" spans="3:9" x14ac:dyDescent="0.25">
      <c r="C9" s="11" t="s">
        <v>7</v>
      </c>
      <c r="D9" s="12" t="s">
        <v>11</v>
      </c>
      <c r="E9" s="12" t="s">
        <v>21</v>
      </c>
      <c r="F9" s="13">
        <v>8869</v>
      </c>
      <c r="G9" s="14">
        <v>432</v>
      </c>
      <c r="H9" s="15" t="e">
        <f>_xlfn.XLOOKUP([1]!data[[#This Row],[Product]],[1]!products[Product],[1]!products[Cost per unit])</f>
        <v>#VALUE!</v>
      </c>
      <c r="I9" s="16" t="e">
        <f>[1]!data[[#This Row],[Cost per unit]]*[1]!data[[#This Row],[Units]]</f>
        <v>#VALUE!</v>
      </c>
    </row>
    <row r="10" spans="3:9" x14ac:dyDescent="0.25">
      <c r="C10" s="5" t="s">
        <v>18</v>
      </c>
      <c r="D10" s="6" t="s">
        <v>22</v>
      </c>
      <c r="E10" s="6" t="s">
        <v>23</v>
      </c>
      <c r="F10" s="7">
        <v>2681</v>
      </c>
      <c r="G10" s="8">
        <v>54</v>
      </c>
      <c r="H10" s="9" t="e">
        <f>_xlfn.XLOOKUP([1]!data[[#This Row],[Product]],[1]!products[Product],[1]!products[Cost per unit])</f>
        <v>#VALUE!</v>
      </c>
      <c r="I10" s="10" t="e">
        <f>[1]!data[[#This Row],[Cost per unit]]*[1]!data[[#This Row],[Units]]</f>
        <v>#VALUE!</v>
      </c>
    </row>
    <row r="11" spans="3:9" x14ac:dyDescent="0.25">
      <c r="C11" s="11" t="s">
        <v>10</v>
      </c>
      <c r="D11" s="12" t="s">
        <v>11</v>
      </c>
      <c r="E11" s="12" t="s">
        <v>24</v>
      </c>
      <c r="F11" s="13">
        <v>5012</v>
      </c>
      <c r="G11" s="14">
        <v>210</v>
      </c>
      <c r="H11" s="15" t="e">
        <f>_xlfn.XLOOKUP([1]!data[[#This Row],[Product]],[1]!products[Product],[1]!products[Cost per unit])</f>
        <v>#VALUE!</v>
      </c>
      <c r="I11" s="16" t="e">
        <f>[1]!data[[#This Row],[Cost per unit]]*[1]!data[[#This Row],[Units]]</f>
        <v>#VALUE!</v>
      </c>
    </row>
    <row r="12" spans="3:9" x14ac:dyDescent="0.25">
      <c r="C12" s="5" t="s">
        <v>25</v>
      </c>
      <c r="D12" s="6" t="s">
        <v>22</v>
      </c>
      <c r="E12" s="6" t="s">
        <v>26</v>
      </c>
      <c r="F12" s="7">
        <v>1281</v>
      </c>
      <c r="G12" s="8">
        <v>75</v>
      </c>
      <c r="H12" s="9">
        <f>_xlfn.XLOOKUP([1]!data[[#This Row],[Product]],[1]!products[Product],[1]!products[Cost per unit])</f>
        <v>14.49</v>
      </c>
      <c r="I12" s="10">
        <f>[1]!data[[#This Row],[Cost per unit]]*[1]!data[[#This Row],[Units]]</f>
        <v>1651.8600000000001</v>
      </c>
    </row>
    <row r="13" spans="3:9" x14ac:dyDescent="0.25">
      <c r="C13" s="11" t="s">
        <v>27</v>
      </c>
      <c r="D13" s="12" t="s">
        <v>8</v>
      </c>
      <c r="E13" s="12" t="s">
        <v>26</v>
      </c>
      <c r="F13" s="13">
        <v>4991</v>
      </c>
      <c r="G13" s="14">
        <v>12</v>
      </c>
      <c r="H13" s="15">
        <f>_xlfn.XLOOKUP([1]!data[[#This Row],[Product]],[1]!products[Product],[1]!products[Cost per unit])</f>
        <v>8.65</v>
      </c>
      <c r="I13" s="16">
        <f>[1]!data[[#This Row],[Cost per unit]]*[1]!data[[#This Row],[Units]]</f>
        <v>3970.3500000000004</v>
      </c>
    </row>
    <row r="14" spans="3:9" x14ac:dyDescent="0.25">
      <c r="C14" s="5" t="s">
        <v>28</v>
      </c>
      <c r="D14" s="6" t="s">
        <v>19</v>
      </c>
      <c r="E14" s="6" t="s">
        <v>20</v>
      </c>
      <c r="F14" s="7">
        <v>1785</v>
      </c>
      <c r="G14" s="8">
        <v>462</v>
      </c>
      <c r="H14" s="9">
        <f>_xlfn.XLOOKUP([1]!data[[#This Row],[Product]],[1]!products[Product],[1]!products[Cost per unit])</f>
        <v>11.88</v>
      </c>
      <c r="I14" s="10">
        <f>[1]!data[[#This Row],[Cost per unit]]*[1]!data[[#This Row],[Units]]</f>
        <v>1746.3600000000001</v>
      </c>
    </row>
    <row r="15" spans="3:9" x14ac:dyDescent="0.25">
      <c r="C15" s="11" t="s">
        <v>29</v>
      </c>
      <c r="D15" s="12" t="s">
        <v>8</v>
      </c>
      <c r="E15" s="12" t="s">
        <v>30</v>
      </c>
      <c r="F15" s="13">
        <v>3983</v>
      </c>
      <c r="G15" s="14">
        <v>144</v>
      </c>
      <c r="H15" s="15">
        <f>_xlfn.XLOOKUP([1]!data[[#This Row],[Product]],[1]!products[Product],[1]!products[Cost per unit])</f>
        <v>6.47</v>
      </c>
      <c r="I15" s="16">
        <f>[1]!data[[#This Row],[Cost per unit]]*[1]!data[[#This Row],[Units]]</f>
        <v>1863.36</v>
      </c>
    </row>
    <row r="16" spans="3:9" x14ac:dyDescent="0.25">
      <c r="C16" s="5" t="s">
        <v>13</v>
      </c>
      <c r="D16" s="6" t="s">
        <v>22</v>
      </c>
      <c r="E16" s="6" t="s">
        <v>31</v>
      </c>
      <c r="F16" s="7">
        <v>2646</v>
      </c>
      <c r="G16" s="8">
        <v>120</v>
      </c>
      <c r="H16" s="9">
        <f>_xlfn.XLOOKUP([1]!data[[#This Row],[Product]],[1]!products[Product],[1]!products[Cost per unit])</f>
        <v>13.15</v>
      </c>
      <c r="I16" s="10">
        <f>[1]!data[[#This Row],[Cost per unit]]*[1]!data[[#This Row],[Units]]</f>
        <v>5444.1</v>
      </c>
    </row>
    <row r="17" spans="3:9" x14ac:dyDescent="0.25">
      <c r="C17" s="11" t="s">
        <v>28</v>
      </c>
      <c r="D17" s="12" t="s">
        <v>32</v>
      </c>
      <c r="E17" s="12" t="s">
        <v>33</v>
      </c>
      <c r="F17" s="13">
        <v>252</v>
      </c>
      <c r="G17" s="14">
        <v>54</v>
      </c>
      <c r="H17" s="15">
        <f>_xlfn.XLOOKUP([1]!data[[#This Row],[Product]],[1]!products[Product],[1]!products[Cost per unit])</f>
        <v>12.37</v>
      </c>
      <c r="I17" s="16">
        <f>[1]!data[[#This Row],[Cost per unit]]*[1]!data[[#This Row],[Units]]</f>
        <v>5343.8399999999992</v>
      </c>
    </row>
    <row r="18" spans="3:9" x14ac:dyDescent="0.25">
      <c r="C18" s="5" t="s">
        <v>29</v>
      </c>
      <c r="D18" s="6" t="s">
        <v>11</v>
      </c>
      <c r="E18" s="6" t="s">
        <v>20</v>
      </c>
      <c r="F18" s="7">
        <v>2464</v>
      </c>
      <c r="G18" s="8">
        <v>234</v>
      </c>
      <c r="H18" s="9">
        <f>_xlfn.XLOOKUP([1]!data[[#This Row],[Product]],[1]!products[Product],[1]!products[Cost per unit])</f>
        <v>5.79</v>
      </c>
      <c r="I18" s="10">
        <f>[1]!data[[#This Row],[Cost per unit]]*[1]!data[[#This Row],[Units]]</f>
        <v>312.66000000000003</v>
      </c>
    </row>
    <row r="19" spans="3:9" x14ac:dyDescent="0.25">
      <c r="C19" s="11" t="s">
        <v>29</v>
      </c>
      <c r="D19" s="12" t="s">
        <v>11</v>
      </c>
      <c r="E19" s="12" t="s">
        <v>34</v>
      </c>
      <c r="F19" s="13">
        <v>2114</v>
      </c>
      <c r="G19" s="14">
        <v>66</v>
      </c>
      <c r="H19" s="15">
        <f>_xlfn.XLOOKUP([1]!data[[#This Row],[Product]],[1]!products[Product],[1]!products[Cost per unit])</f>
        <v>9.77</v>
      </c>
      <c r="I19" s="16">
        <f>[1]!data[[#This Row],[Cost per unit]]*[1]!data[[#This Row],[Units]]</f>
        <v>2051.6999999999998</v>
      </c>
    </row>
    <row r="20" spans="3:9" x14ac:dyDescent="0.25">
      <c r="C20" s="5" t="s">
        <v>18</v>
      </c>
      <c r="D20" s="6" t="s">
        <v>8</v>
      </c>
      <c r="E20" s="6" t="s">
        <v>23</v>
      </c>
      <c r="F20" s="7">
        <v>7693</v>
      </c>
      <c r="G20" s="8">
        <v>87</v>
      </c>
      <c r="H20" s="9">
        <f>_xlfn.XLOOKUP([1]!data[[#This Row],[Product]],[1]!products[Product],[1]!products[Cost per unit])</f>
        <v>11.7</v>
      </c>
      <c r="I20" s="10">
        <f>[1]!data[[#This Row],[Cost per unit]]*[1]!data[[#This Row],[Units]]</f>
        <v>877.5</v>
      </c>
    </row>
    <row r="21" spans="3:9" x14ac:dyDescent="0.25">
      <c r="C21" s="11" t="s">
        <v>27</v>
      </c>
      <c r="D21" s="12" t="s">
        <v>32</v>
      </c>
      <c r="E21" s="12" t="s">
        <v>35</v>
      </c>
      <c r="F21" s="13">
        <v>15610</v>
      </c>
      <c r="G21" s="14">
        <v>339</v>
      </c>
      <c r="H21" s="15">
        <f>_xlfn.XLOOKUP([1]!data[[#This Row],[Product]],[1]!products[Product],[1]!products[Cost per unit])</f>
        <v>11.7</v>
      </c>
      <c r="I21" s="16">
        <f>[1]!data[[#This Row],[Cost per unit]]*[1]!data[[#This Row],[Units]]</f>
        <v>140.39999999999998</v>
      </c>
    </row>
    <row r="22" spans="3:9" x14ac:dyDescent="0.25">
      <c r="C22" s="5" t="s">
        <v>15</v>
      </c>
      <c r="D22" s="6" t="s">
        <v>32</v>
      </c>
      <c r="E22" s="6" t="s">
        <v>24</v>
      </c>
      <c r="F22" s="7">
        <v>336</v>
      </c>
      <c r="G22" s="8">
        <v>144</v>
      </c>
      <c r="H22" s="9">
        <f>_xlfn.XLOOKUP([1]!data[[#This Row],[Product]],[1]!products[Product],[1]!products[Cost per unit])</f>
        <v>13.15</v>
      </c>
      <c r="I22" s="10">
        <f>[1]!data[[#This Row],[Cost per unit]]*[1]!data[[#This Row],[Units]]</f>
        <v>6075.3</v>
      </c>
    </row>
    <row r="23" spans="3:9" x14ac:dyDescent="0.25">
      <c r="C23" s="11" t="s">
        <v>28</v>
      </c>
      <c r="D23" s="12" t="s">
        <v>19</v>
      </c>
      <c r="E23" s="12" t="s">
        <v>35</v>
      </c>
      <c r="F23" s="13">
        <v>9443</v>
      </c>
      <c r="G23" s="14">
        <v>162</v>
      </c>
      <c r="H23" s="15">
        <f>_xlfn.XLOOKUP([1]!data[[#This Row],[Product]],[1]!products[Product],[1]!products[Cost per unit])</f>
        <v>3.11</v>
      </c>
      <c r="I23" s="16">
        <f>[1]!data[[#This Row],[Cost per unit]]*[1]!data[[#This Row],[Units]]</f>
        <v>447.84</v>
      </c>
    </row>
    <row r="24" spans="3:9" x14ac:dyDescent="0.25">
      <c r="C24" s="5" t="s">
        <v>13</v>
      </c>
      <c r="D24" s="6" t="s">
        <v>32</v>
      </c>
      <c r="E24" s="6" t="s">
        <v>36</v>
      </c>
      <c r="F24" s="7">
        <v>8155</v>
      </c>
      <c r="G24" s="8">
        <v>90</v>
      </c>
      <c r="H24" s="9">
        <f>_xlfn.XLOOKUP([1]!data[[#This Row],[Product]],[1]!products[Product],[1]!products[Cost per unit])</f>
        <v>8.7899999999999991</v>
      </c>
      <c r="I24" s="10">
        <f>[1]!data[[#This Row],[Cost per unit]]*[1]!data[[#This Row],[Units]]</f>
        <v>1054.8</v>
      </c>
    </row>
    <row r="25" spans="3:9" x14ac:dyDescent="0.25">
      <c r="C25" s="11" t="s">
        <v>10</v>
      </c>
      <c r="D25" s="12" t="s">
        <v>22</v>
      </c>
      <c r="E25" s="12" t="s">
        <v>36</v>
      </c>
      <c r="F25" s="13">
        <v>1701</v>
      </c>
      <c r="G25" s="14">
        <v>234</v>
      </c>
      <c r="H25" s="15">
        <f>_xlfn.XLOOKUP([1]!data[[#This Row],[Product]],[1]!products[Product],[1]!products[Cost per unit])</f>
        <v>9.33</v>
      </c>
      <c r="I25" s="16">
        <f>[1]!data[[#This Row],[Cost per unit]]*[1]!data[[#This Row],[Units]]</f>
        <v>503.82</v>
      </c>
    </row>
    <row r="26" spans="3:9" x14ac:dyDescent="0.25">
      <c r="C26" s="5" t="s">
        <v>37</v>
      </c>
      <c r="D26" s="6" t="s">
        <v>22</v>
      </c>
      <c r="E26" s="6" t="s">
        <v>24</v>
      </c>
      <c r="F26" s="7">
        <v>2205</v>
      </c>
      <c r="G26" s="8">
        <v>141</v>
      </c>
      <c r="H26" s="9">
        <f>_xlfn.XLOOKUP([1]!data[[#This Row],[Product]],[1]!products[Product],[1]!products[Cost per unit])</f>
        <v>13.15</v>
      </c>
      <c r="I26" s="10">
        <f>[1]!data[[#This Row],[Cost per unit]]*[1]!data[[#This Row],[Units]]</f>
        <v>3077.1</v>
      </c>
    </row>
    <row r="27" spans="3:9" x14ac:dyDescent="0.25">
      <c r="C27" s="11" t="s">
        <v>10</v>
      </c>
      <c r="D27" s="12" t="s">
        <v>8</v>
      </c>
      <c r="E27" s="12" t="s">
        <v>38</v>
      </c>
      <c r="F27" s="13">
        <v>1771</v>
      </c>
      <c r="G27" s="14">
        <v>204</v>
      </c>
      <c r="H27" s="15">
        <f>_xlfn.XLOOKUP([1]!data[[#This Row],[Product]],[1]!products[Product],[1]!products[Cost per unit])</f>
        <v>7.16</v>
      </c>
      <c r="I27" s="16">
        <f>[1]!data[[#This Row],[Cost per unit]]*[1]!data[[#This Row],[Units]]</f>
        <v>472.56</v>
      </c>
    </row>
    <row r="28" spans="3:9" x14ac:dyDescent="0.25">
      <c r="C28" s="5" t="s">
        <v>15</v>
      </c>
      <c r="D28" s="6" t="s">
        <v>11</v>
      </c>
      <c r="E28" s="6" t="s">
        <v>39</v>
      </c>
      <c r="F28" s="7">
        <v>2114</v>
      </c>
      <c r="G28" s="8">
        <v>186</v>
      </c>
      <c r="H28" s="9">
        <f>_xlfn.XLOOKUP([1]!data[[#This Row],[Product]],[1]!products[Product],[1]!products[Cost per unit])</f>
        <v>5.79</v>
      </c>
      <c r="I28" s="10">
        <f>[1]!data[[#This Row],[Cost per unit]]*[1]!data[[#This Row],[Units]]</f>
        <v>503.73</v>
      </c>
    </row>
    <row r="29" spans="3:9" x14ac:dyDescent="0.25">
      <c r="C29" s="11" t="s">
        <v>15</v>
      </c>
      <c r="D29" s="12" t="s">
        <v>16</v>
      </c>
      <c r="E29" s="12" t="s">
        <v>33</v>
      </c>
      <c r="F29" s="13">
        <v>10311</v>
      </c>
      <c r="G29" s="14">
        <v>231</v>
      </c>
      <c r="H29" s="15">
        <f>_xlfn.XLOOKUP([1]!data[[#This Row],[Product]],[1]!products[Product],[1]!products[Cost per unit])</f>
        <v>10.62</v>
      </c>
      <c r="I29" s="16">
        <f>[1]!data[[#This Row],[Cost per unit]]*[1]!data[[#This Row],[Units]]</f>
        <v>3600.18</v>
      </c>
    </row>
    <row r="30" spans="3:9" x14ac:dyDescent="0.25">
      <c r="C30" s="5" t="s">
        <v>29</v>
      </c>
      <c r="D30" s="6" t="s">
        <v>19</v>
      </c>
      <c r="E30" s="6" t="s">
        <v>31</v>
      </c>
      <c r="F30" s="7">
        <v>21</v>
      </c>
      <c r="G30" s="8">
        <v>168</v>
      </c>
      <c r="H30" s="9">
        <f>_xlfn.XLOOKUP([1]!data[[#This Row],[Product]],[1]!products[Product],[1]!products[Cost per unit])</f>
        <v>9.77</v>
      </c>
      <c r="I30" s="10">
        <f>[1]!data[[#This Row],[Cost per unit]]*[1]!data[[#This Row],[Units]]</f>
        <v>1406.8799999999999</v>
      </c>
    </row>
    <row r="31" spans="3:9" x14ac:dyDescent="0.25">
      <c r="C31" s="11" t="s">
        <v>37</v>
      </c>
      <c r="D31" s="12" t="s">
        <v>11</v>
      </c>
      <c r="E31" s="12" t="s">
        <v>35</v>
      </c>
      <c r="F31" s="13">
        <v>1974</v>
      </c>
      <c r="G31" s="14">
        <v>195</v>
      </c>
      <c r="H31" s="15">
        <f>_xlfn.XLOOKUP([1]!data[[#This Row],[Product]],[1]!products[Product],[1]!products[Cost per unit])</f>
        <v>10.62</v>
      </c>
      <c r="I31" s="16">
        <f>[1]!data[[#This Row],[Cost per unit]]*[1]!data[[#This Row],[Units]]</f>
        <v>1720.4399999999998</v>
      </c>
    </row>
    <row r="32" spans="3:9" x14ac:dyDescent="0.25">
      <c r="C32" s="5" t="s">
        <v>27</v>
      </c>
      <c r="D32" s="6" t="s">
        <v>16</v>
      </c>
      <c r="E32" s="6" t="s">
        <v>36</v>
      </c>
      <c r="F32" s="7">
        <v>6314</v>
      </c>
      <c r="G32" s="8">
        <v>15</v>
      </c>
      <c r="H32" s="9">
        <f>_xlfn.XLOOKUP([1]!data[[#This Row],[Product]],[1]!products[Product],[1]!products[Cost per unit])</f>
        <v>6.49</v>
      </c>
      <c r="I32" s="10">
        <f>[1]!data[[#This Row],[Cost per unit]]*[1]!data[[#This Row],[Units]]</f>
        <v>584.1</v>
      </c>
    </row>
    <row r="33" spans="3:9" x14ac:dyDescent="0.25">
      <c r="C33" s="11" t="s">
        <v>37</v>
      </c>
      <c r="D33" s="12" t="s">
        <v>8</v>
      </c>
      <c r="E33" s="12" t="s">
        <v>36</v>
      </c>
      <c r="F33" s="13">
        <v>4683</v>
      </c>
      <c r="G33" s="14">
        <v>30</v>
      </c>
      <c r="H33" s="15">
        <f>_xlfn.XLOOKUP([1]!data[[#This Row],[Product]],[1]!products[Product],[1]!products[Cost per unit])</f>
        <v>6.49</v>
      </c>
      <c r="I33" s="16">
        <f>[1]!data[[#This Row],[Cost per unit]]*[1]!data[[#This Row],[Units]]</f>
        <v>1518.66</v>
      </c>
    </row>
    <row r="34" spans="3:9" x14ac:dyDescent="0.25">
      <c r="C34" s="5" t="s">
        <v>15</v>
      </c>
      <c r="D34" s="6" t="s">
        <v>8</v>
      </c>
      <c r="E34" s="6" t="s">
        <v>40</v>
      </c>
      <c r="F34" s="7">
        <v>6398</v>
      </c>
      <c r="G34" s="8">
        <v>102</v>
      </c>
      <c r="H34" s="9">
        <f>_xlfn.XLOOKUP([1]!data[[#This Row],[Product]],[1]!products[Product],[1]!products[Cost per unit])</f>
        <v>9.77</v>
      </c>
      <c r="I34" s="10">
        <f>[1]!data[[#This Row],[Cost per unit]]*[1]!data[[#This Row],[Units]]</f>
        <v>1377.57</v>
      </c>
    </row>
    <row r="35" spans="3:9" x14ac:dyDescent="0.25">
      <c r="C35" s="11" t="s">
        <v>28</v>
      </c>
      <c r="D35" s="12" t="s">
        <v>11</v>
      </c>
      <c r="E35" s="12" t="s">
        <v>38</v>
      </c>
      <c r="F35" s="13">
        <v>553</v>
      </c>
      <c r="G35" s="14">
        <v>15</v>
      </c>
      <c r="H35" s="15">
        <f>_xlfn.XLOOKUP([1]!data[[#This Row],[Product]],[1]!products[Product],[1]!products[Cost per unit])</f>
        <v>7.64</v>
      </c>
      <c r="I35" s="16">
        <f>[1]!data[[#This Row],[Cost per unit]]*[1]!data[[#This Row],[Units]]</f>
        <v>1558.56</v>
      </c>
    </row>
    <row r="36" spans="3:9" x14ac:dyDescent="0.25">
      <c r="C36" s="5" t="s">
        <v>10</v>
      </c>
      <c r="D36" s="6" t="s">
        <v>19</v>
      </c>
      <c r="E36" s="6" t="s">
        <v>9</v>
      </c>
      <c r="F36" s="7">
        <v>7021</v>
      </c>
      <c r="G36" s="8">
        <v>183</v>
      </c>
      <c r="H36" s="9">
        <f>_xlfn.XLOOKUP([1]!data[[#This Row],[Product]],[1]!products[Product],[1]!products[Cost per unit])</f>
        <v>11.73</v>
      </c>
      <c r="I36" s="10">
        <f>[1]!data[[#This Row],[Cost per unit]]*[1]!data[[#This Row],[Units]]</f>
        <v>2181.7800000000002</v>
      </c>
    </row>
    <row r="37" spans="3:9" x14ac:dyDescent="0.25">
      <c r="C37" s="11" t="s">
        <v>7</v>
      </c>
      <c r="D37" s="12" t="s">
        <v>19</v>
      </c>
      <c r="E37" s="12" t="s">
        <v>24</v>
      </c>
      <c r="F37" s="13">
        <v>5817</v>
      </c>
      <c r="G37" s="14">
        <v>12</v>
      </c>
      <c r="H37" s="15">
        <f>_xlfn.XLOOKUP([1]!data[[#This Row],[Product]],[1]!products[Product],[1]!products[Cost per unit])</f>
        <v>9.33</v>
      </c>
      <c r="I37" s="16">
        <f>[1]!data[[#This Row],[Cost per unit]]*[1]!data[[#This Row],[Units]]</f>
        <v>2155.23</v>
      </c>
    </row>
    <row r="38" spans="3:9" x14ac:dyDescent="0.25">
      <c r="C38" s="5" t="s">
        <v>15</v>
      </c>
      <c r="D38" s="6" t="s">
        <v>19</v>
      </c>
      <c r="E38" s="6" t="s">
        <v>26</v>
      </c>
      <c r="F38" s="7">
        <v>3976</v>
      </c>
      <c r="G38" s="8">
        <v>72</v>
      </c>
      <c r="H38" s="9">
        <f>_xlfn.XLOOKUP([1]!data[[#This Row],[Product]],[1]!products[Product],[1]!products[Cost per unit])</f>
        <v>8.7899999999999991</v>
      </c>
      <c r="I38" s="10">
        <f>[1]!data[[#This Row],[Cost per unit]]*[1]!data[[#This Row],[Units]]</f>
        <v>1476.7199999999998</v>
      </c>
    </row>
    <row r="39" spans="3:9" x14ac:dyDescent="0.25">
      <c r="C39" s="11" t="s">
        <v>18</v>
      </c>
      <c r="D39" s="12" t="s">
        <v>22</v>
      </c>
      <c r="E39" s="12" t="s">
        <v>41</v>
      </c>
      <c r="F39" s="13">
        <v>1134</v>
      </c>
      <c r="G39" s="14">
        <v>282</v>
      </c>
      <c r="H39" s="15">
        <f>_xlfn.XLOOKUP([1]!data[[#This Row],[Product]],[1]!products[Product],[1]!products[Cost per unit])</f>
        <v>10.62</v>
      </c>
      <c r="I39" s="16">
        <f>[1]!data[[#This Row],[Cost per unit]]*[1]!data[[#This Row],[Units]]</f>
        <v>2070.8999999999996</v>
      </c>
    </row>
    <row r="40" spans="3:9" x14ac:dyDescent="0.25">
      <c r="C40" s="5" t="s">
        <v>28</v>
      </c>
      <c r="D40" s="6" t="s">
        <v>19</v>
      </c>
      <c r="E40" s="6" t="s">
        <v>42</v>
      </c>
      <c r="F40" s="7">
        <v>6027</v>
      </c>
      <c r="G40" s="8">
        <v>144</v>
      </c>
      <c r="H40" s="9">
        <f>_xlfn.XLOOKUP([1]!data[[#This Row],[Product]],[1]!products[Product],[1]!products[Cost per unit])</f>
        <v>6.49</v>
      </c>
      <c r="I40" s="10">
        <f>[1]!data[[#This Row],[Cost per unit]]*[1]!data[[#This Row],[Units]]</f>
        <v>97.350000000000009</v>
      </c>
    </row>
    <row r="41" spans="3:9" x14ac:dyDescent="0.25">
      <c r="C41" s="11" t="s">
        <v>18</v>
      </c>
      <c r="D41" s="12" t="s">
        <v>8</v>
      </c>
      <c r="E41" s="12" t="s">
        <v>31</v>
      </c>
      <c r="F41" s="13">
        <v>1904</v>
      </c>
      <c r="G41" s="14">
        <v>405</v>
      </c>
      <c r="H41" s="15">
        <f>_xlfn.XLOOKUP([1]!data[[#This Row],[Product]],[1]!products[Product],[1]!products[Cost per unit])</f>
        <v>6.49</v>
      </c>
      <c r="I41" s="16">
        <f>[1]!data[[#This Row],[Cost per unit]]*[1]!data[[#This Row],[Units]]</f>
        <v>194.70000000000002</v>
      </c>
    </row>
    <row r="42" spans="3:9" x14ac:dyDescent="0.25">
      <c r="C42" s="5" t="s">
        <v>25</v>
      </c>
      <c r="D42" s="6" t="s">
        <v>32</v>
      </c>
      <c r="E42" s="6" t="s">
        <v>12</v>
      </c>
      <c r="F42" s="7">
        <v>3262</v>
      </c>
      <c r="G42" s="8">
        <v>75</v>
      </c>
      <c r="H42" s="9">
        <f>_xlfn.XLOOKUP([1]!data[[#This Row],[Product]],[1]!products[Product],[1]!products[Cost per unit])</f>
        <v>4.97</v>
      </c>
      <c r="I42" s="10">
        <f>[1]!data[[#This Row],[Cost per unit]]*[1]!data[[#This Row],[Units]]</f>
        <v>506.94</v>
      </c>
    </row>
    <row r="43" spans="3:9" x14ac:dyDescent="0.25">
      <c r="C43" s="11" t="s">
        <v>7</v>
      </c>
      <c r="D43" s="12" t="s">
        <v>32</v>
      </c>
      <c r="E43" s="12" t="s">
        <v>41</v>
      </c>
      <c r="F43" s="13">
        <v>2289</v>
      </c>
      <c r="G43" s="14">
        <v>135</v>
      </c>
      <c r="H43" s="15">
        <f>_xlfn.XLOOKUP([1]!data[[#This Row],[Product]],[1]!products[Product],[1]!products[Cost per unit])</f>
        <v>7.64</v>
      </c>
      <c r="I43" s="16">
        <f>[1]!data[[#This Row],[Cost per unit]]*[1]!data[[#This Row],[Units]]</f>
        <v>114.6</v>
      </c>
    </row>
    <row r="44" spans="3:9" x14ac:dyDescent="0.25">
      <c r="C44" s="5" t="s">
        <v>27</v>
      </c>
      <c r="D44" s="6" t="s">
        <v>32</v>
      </c>
      <c r="E44" s="6" t="s">
        <v>41</v>
      </c>
      <c r="F44" s="7">
        <v>6986</v>
      </c>
      <c r="G44" s="8">
        <v>21</v>
      </c>
      <c r="H44" s="9">
        <f>_xlfn.XLOOKUP([1]!data[[#This Row],[Product]],[1]!products[Product],[1]!products[Cost per unit])</f>
        <v>14.49</v>
      </c>
      <c r="I44" s="10">
        <f>[1]!data[[#This Row],[Cost per unit]]*[1]!data[[#This Row],[Units]]</f>
        <v>2651.67</v>
      </c>
    </row>
    <row r="45" spans="3:9" x14ac:dyDescent="0.25">
      <c r="C45" s="11" t="s">
        <v>28</v>
      </c>
      <c r="D45" s="12" t="s">
        <v>22</v>
      </c>
      <c r="E45" s="12" t="s">
        <v>36</v>
      </c>
      <c r="F45" s="13">
        <v>4417</v>
      </c>
      <c r="G45" s="14">
        <v>153</v>
      </c>
      <c r="H45" s="15">
        <f>_xlfn.XLOOKUP([1]!data[[#This Row],[Product]],[1]!products[Product],[1]!products[Cost per unit])</f>
        <v>9.77</v>
      </c>
      <c r="I45" s="16">
        <f>[1]!data[[#This Row],[Cost per unit]]*[1]!data[[#This Row],[Units]]</f>
        <v>117.24</v>
      </c>
    </row>
    <row r="46" spans="3:9" x14ac:dyDescent="0.25">
      <c r="C46" s="5" t="s">
        <v>18</v>
      </c>
      <c r="D46" s="6" t="s">
        <v>32</v>
      </c>
      <c r="E46" s="6" t="s">
        <v>39</v>
      </c>
      <c r="F46" s="7">
        <v>1442</v>
      </c>
      <c r="G46" s="8">
        <v>15</v>
      </c>
      <c r="H46" s="9">
        <f>_xlfn.XLOOKUP([1]!data[[#This Row],[Product]],[1]!products[Product],[1]!products[Cost per unit])</f>
        <v>11.7</v>
      </c>
      <c r="I46" s="10">
        <f>[1]!data[[#This Row],[Cost per unit]]*[1]!data[[#This Row],[Units]]</f>
        <v>842.4</v>
      </c>
    </row>
    <row r="47" spans="3:9" x14ac:dyDescent="0.25">
      <c r="C47" s="11" t="s">
        <v>29</v>
      </c>
      <c r="D47" s="12" t="s">
        <v>11</v>
      </c>
      <c r="E47" s="12" t="s">
        <v>26</v>
      </c>
      <c r="F47" s="13">
        <v>2415</v>
      </c>
      <c r="G47" s="14">
        <v>255</v>
      </c>
      <c r="H47" s="15">
        <f>_xlfn.XLOOKUP([1]!data[[#This Row],[Product]],[1]!products[Product],[1]!products[Cost per unit])</f>
        <v>16.73</v>
      </c>
      <c r="I47" s="16">
        <f>[1]!data[[#This Row],[Cost per unit]]*[1]!data[[#This Row],[Units]]</f>
        <v>4717.8599999999997</v>
      </c>
    </row>
    <row r="48" spans="3:9" x14ac:dyDescent="0.25">
      <c r="C48" s="5" t="s">
        <v>28</v>
      </c>
      <c r="D48" s="6" t="s">
        <v>8</v>
      </c>
      <c r="E48" s="6" t="s">
        <v>38</v>
      </c>
      <c r="F48" s="7">
        <v>238</v>
      </c>
      <c r="G48" s="8">
        <v>18</v>
      </c>
      <c r="H48" s="9">
        <f>_xlfn.XLOOKUP([1]!data[[#This Row],[Product]],[1]!products[Product],[1]!products[Cost per unit])</f>
        <v>10.38</v>
      </c>
      <c r="I48" s="10">
        <f>[1]!data[[#This Row],[Cost per unit]]*[1]!data[[#This Row],[Units]]</f>
        <v>1494.72</v>
      </c>
    </row>
    <row r="49" spans="3:9" x14ac:dyDescent="0.25">
      <c r="C49" s="11" t="s">
        <v>18</v>
      </c>
      <c r="D49" s="12" t="s">
        <v>8</v>
      </c>
      <c r="E49" s="12" t="s">
        <v>36</v>
      </c>
      <c r="F49" s="13">
        <v>4949</v>
      </c>
      <c r="G49" s="14">
        <v>189</v>
      </c>
      <c r="H49" s="15">
        <f>_xlfn.XLOOKUP([1]!data[[#This Row],[Product]],[1]!products[Product],[1]!products[Cost per unit])</f>
        <v>8.7899999999999991</v>
      </c>
      <c r="I49" s="16">
        <f>[1]!data[[#This Row],[Cost per unit]]*[1]!data[[#This Row],[Units]]</f>
        <v>3559.95</v>
      </c>
    </row>
    <row r="50" spans="3:9" x14ac:dyDescent="0.25">
      <c r="C50" s="5" t="s">
        <v>27</v>
      </c>
      <c r="D50" s="6" t="s">
        <v>22</v>
      </c>
      <c r="E50" s="6" t="s">
        <v>12</v>
      </c>
      <c r="F50" s="7">
        <v>5075</v>
      </c>
      <c r="G50" s="8">
        <v>21</v>
      </c>
      <c r="H50" s="9">
        <f>_xlfn.XLOOKUP([1]!data[[#This Row],[Product]],[1]!products[Product],[1]!products[Cost per unit])</f>
        <v>8.65</v>
      </c>
      <c r="I50" s="10">
        <f>[1]!data[[#This Row],[Cost per unit]]*[1]!data[[#This Row],[Units]]</f>
        <v>648.75</v>
      </c>
    </row>
    <row r="51" spans="3:9" x14ac:dyDescent="0.25">
      <c r="C51" s="11" t="s">
        <v>29</v>
      </c>
      <c r="D51" s="12" t="s">
        <v>16</v>
      </c>
      <c r="E51" s="12" t="s">
        <v>31</v>
      </c>
      <c r="F51" s="13">
        <v>9198</v>
      </c>
      <c r="G51" s="14">
        <v>36</v>
      </c>
      <c r="H51" s="15">
        <f>_xlfn.XLOOKUP([1]!data[[#This Row],[Product]],[1]!products[Product],[1]!products[Cost per unit])</f>
        <v>16.73</v>
      </c>
      <c r="I51" s="16">
        <f>[1]!data[[#This Row],[Cost per unit]]*[1]!data[[#This Row],[Units]]</f>
        <v>2258.5500000000002</v>
      </c>
    </row>
    <row r="52" spans="3:9" x14ac:dyDescent="0.25">
      <c r="C52" s="5" t="s">
        <v>18</v>
      </c>
      <c r="D52" s="6" t="s">
        <v>32</v>
      </c>
      <c r="E52" s="6" t="s">
        <v>34</v>
      </c>
      <c r="F52" s="7">
        <v>3339</v>
      </c>
      <c r="G52" s="8">
        <v>75</v>
      </c>
      <c r="H52" s="9">
        <f>_xlfn.XLOOKUP([1]!data[[#This Row],[Product]],[1]!products[Product],[1]!products[Cost per unit])</f>
        <v>16.73</v>
      </c>
      <c r="I52" s="10">
        <f>[1]!data[[#This Row],[Cost per unit]]*[1]!data[[#This Row],[Units]]</f>
        <v>351.33</v>
      </c>
    </row>
    <row r="53" spans="3:9" x14ac:dyDescent="0.25">
      <c r="C53" s="11" t="s">
        <v>7</v>
      </c>
      <c r="D53" s="12" t="s">
        <v>32</v>
      </c>
      <c r="E53" s="12" t="s">
        <v>30</v>
      </c>
      <c r="F53" s="13">
        <v>5019</v>
      </c>
      <c r="G53" s="14">
        <v>156</v>
      </c>
      <c r="H53" s="15">
        <f>_xlfn.XLOOKUP([1]!data[[#This Row],[Product]],[1]!products[Product],[1]!products[Cost per unit])</f>
        <v>6.49</v>
      </c>
      <c r="I53" s="16">
        <f>[1]!data[[#This Row],[Cost per unit]]*[1]!data[[#This Row],[Units]]</f>
        <v>992.97</v>
      </c>
    </row>
    <row r="54" spans="3:9" x14ac:dyDescent="0.25">
      <c r="C54" s="5" t="s">
        <v>27</v>
      </c>
      <c r="D54" s="6" t="s">
        <v>16</v>
      </c>
      <c r="E54" s="6" t="s">
        <v>31</v>
      </c>
      <c r="F54" s="7">
        <v>16184</v>
      </c>
      <c r="G54" s="8">
        <v>39</v>
      </c>
      <c r="H54" s="9">
        <f>_xlfn.XLOOKUP([1]!data[[#This Row],[Product]],[1]!products[Product],[1]!products[Cost per unit])</f>
        <v>11.73</v>
      </c>
      <c r="I54" s="10">
        <f>[1]!data[[#This Row],[Cost per unit]]*[1]!data[[#This Row],[Units]]</f>
        <v>175.95000000000002</v>
      </c>
    </row>
    <row r="55" spans="3:9" x14ac:dyDescent="0.25">
      <c r="C55" s="11" t="s">
        <v>18</v>
      </c>
      <c r="D55" s="12" t="s">
        <v>16</v>
      </c>
      <c r="E55" s="12" t="s">
        <v>43</v>
      </c>
      <c r="F55" s="13">
        <v>497</v>
      </c>
      <c r="G55" s="14">
        <v>63</v>
      </c>
      <c r="H55" s="15">
        <f>_xlfn.XLOOKUP([1]!data[[#This Row],[Product]],[1]!products[Product],[1]!products[Cost per unit])</f>
        <v>11.7</v>
      </c>
      <c r="I55" s="16">
        <f>[1]!data[[#This Row],[Cost per unit]]*[1]!data[[#This Row],[Units]]</f>
        <v>2983.5</v>
      </c>
    </row>
    <row r="56" spans="3:9" x14ac:dyDescent="0.25">
      <c r="C56" s="5" t="s">
        <v>28</v>
      </c>
      <c r="D56" s="6" t="s">
        <v>16</v>
      </c>
      <c r="E56" s="6" t="s">
        <v>34</v>
      </c>
      <c r="F56" s="7">
        <v>8211</v>
      </c>
      <c r="G56" s="8">
        <v>75</v>
      </c>
      <c r="H56" s="9">
        <f>_xlfn.XLOOKUP([1]!data[[#This Row],[Product]],[1]!products[Product],[1]!products[Cost per unit])</f>
        <v>7.64</v>
      </c>
      <c r="I56" s="10">
        <f>[1]!data[[#This Row],[Cost per unit]]*[1]!data[[#This Row],[Units]]</f>
        <v>137.51999999999998</v>
      </c>
    </row>
    <row r="57" spans="3:9" x14ac:dyDescent="0.25">
      <c r="C57" s="11" t="s">
        <v>28</v>
      </c>
      <c r="D57" s="12" t="s">
        <v>22</v>
      </c>
      <c r="E57" s="12" t="s">
        <v>42</v>
      </c>
      <c r="F57" s="13">
        <v>6580</v>
      </c>
      <c r="G57" s="14">
        <v>183</v>
      </c>
      <c r="H57" s="15">
        <f>_xlfn.XLOOKUP([1]!data[[#This Row],[Product]],[1]!products[Product],[1]!products[Cost per unit])</f>
        <v>6.49</v>
      </c>
      <c r="I57" s="16">
        <f>[1]!data[[#This Row],[Cost per unit]]*[1]!data[[#This Row],[Units]]</f>
        <v>1226.6100000000001</v>
      </c>
    </row>
    <row r="58" spans="3:9" x14ac:dyDescent="0.25">
      <c r="C58" s="5" t="s">
        <v>15</v>
      </c>
      <c r="D58" s="6" t="s">
        <v>11</v>
      </c>
      <c r="E58" s="6" t="s">
        <v>33</v>
      </c>
      <c r="F58" s="7">
        <v>4760</v>
      </c>
      <c r="G58" s="8">
        <v>69</v>
      </c>
      <c r="H58" s="9">
        <f>_xlfn.XLOOKUP([1]!data[[#This Row],[Product]],[1]!products[Product],[1]!products[Cost per unit])</f>
        <v>8.65</v>
      </c>
      <c r="I58" s="10">
        <f>[1]!data[[#This Row],[Cost per unit]]*[1]!data[[#This Row],[Units]]</f>
        <v>181.65</v>
      </c>
    </row>
    <row r="59" spans="3:9" x14ac:dyDescent="0.25">
      <c r="C59" s="11" t="s">
        <v>7</v>
      </c>
      <c r="D59" s="12" t="s">
        <v>16</v>
      </c>
      <c r="E59" s="12" t="s">
        <v>20</v>
      </c>
      <c r="F59" s="13">
        <v>5439</v>
      </c>
      <c r="G59" s="14">
        <v>30</v>
      </c>
      <c r="H59" s="15">
        <f>_xlfn.XLOOKUP([1]!data[[#This Row],[Product]],[1]!products[Product],[1]!products[Cost per unit])</f>
        <v>8.7899999999999991</v>
      </c>
      <c r="I59" s="16">
        <f>[1]!data[[#This Row],[Cost per unit]]*[1]!data[[#This Row],[Units]]</f>
        <v>316.43999999999994</v>
      </c>
    </row>
    <row r="60" spans="3:9" x14ac:dyDescent="0.25">
      <c r="C60" s="5" t="s">
        <v>15</v>
      </c>
      <c r="D60" s="6" t="s">
        <v>32</v>
      </c>
      <c r="E60" s="6" t="s">
        <v>30</v>
      </c>
      <c r="F60" s="7">
        <v>1463</v>
      </c>
      <c r="G60" s="8">
        <v>39</v>
      </c>
      <c r="H60" s="9">
        <f>_xlfn.XLOOKUP([1]!data[[#This Row],[Product]],[1]!products[Product],[1]!products[Cost per unit])</f>
        <v>7.16</v>
      </c>
      <c r="I60" s="10">
        <f>[1]!data[[#This Row],[Cost per unit]]*[1]!data[[#This Row],[Units]]</f>
        <v>537</v>
      </c>
    </row>
    <row r="61" spans="3:9" x14ac:dyDescent="0.25">
      <c r="C61" s="11" t="s">
        <v>29</v>
      </c>
      <c r="D61" s="12" t="s">
        <v>32</v>
      </c>
      <c r="E61" s="12" t="s">
        <v>12</v>
      </c>
      <c r="F61" s="13">
        <v>7777</v>
      </c>
      <c r="G61" s="14">
        <v>504</v>
      </c>
      <c r="H61" s="15">
        <f>_xlfn.XLOOKUP([1]!data[[#This Row],[Product]],[1]!products[Product],[1]!products[Cost per unit])</f>
        <v>3.11</v>
      </c>
      <c r="I61" s="16">
        <f>[1]!data[[#This Row],[Cost per unit]]*[1]!data[[#This Row],[Units]]</f>
        <v>485.15999999999997</v>
      </c>
    </row>
    <row r="62" spans="3:9" x14ac:dyDescent="0.25">
      <c r="C62" s="5" t="s">
        <v>13</v>
      </c>
      <c r="D62" s="6" t="s">
        <v>8</v>
      </c>
      <c r="E62" s="6" t="s">
        <v>34</v>
      </c>
      <c r="F62" s="7">
        <v>1085</v>
      </c>
      <c r="G62" s="8">
        <v>273</v>
      </c>
      <c r="H62" s="9">
        <f>_xlfn.XLOOKUP([1]!data[[#This Row],[Product]],[1]!products[Product],[1]!products[Cost per unit])</f>
        <v>8.7899999999999991</v>
      </c>
      <c r="I62" s="10">
        <f>[1]!data[[#This Row],[Cost per unit]]*[1]!data[[#This Row],[Units]]</f>
        <v>342.80999999999995</v>
      </c>
    </row>
    <row r="63" spans="3:9" x14ac:dyDescent="0.25">
      <c r="C63" s="11" t="s">
        <v>27</v>
      </c>
      <c r="D63" s="12" t="s">
        <v>8</v>
      </c>
      <c r="E63" s="12" t="s">
        <v>23</v>
      </c>
      <c r="F63" s="13">
        <v>182</v>
      </c>
      <c r="G63" s="14">
        <v>48</v>
      </c>
      <c r="H63" s="15">
        <f>_xlfn.XLOOKUP([1]!data[[#This Row],[Product]],[1]!products[Product],[1]!products[Cost per unit])</f>
        <v>9</v>
      </c>
      <c r="I63" s="16">
        <f>[1]!data[[#This Row],[Cost per unit]]*[1]!data[[#This Row],[Units]]</f>
        <v>567</v>
      </c>
    </row>
    <row r="64" spans="3:9" x14ac:dyDescent="0.25">
      <c r="C64" s="5" t="s">
        <v>18</v>
      </c>
      <c r="D64" s="6" t="s">
        <v>32</v>
      </c>
      <c r="E64" s="6" t="s">
        <v>41</v>
      </c>
      <c r="F64" s="7">
        <v>4242</v>
      </c>
      <c r="G64" s="8">
        <v>207</v>
      </c>
      <c r="H64" s="9">
        <f>_xlfn.XLOOKUP([1]!data[[#This Row],[Product]],[1]!products[Product],[1]!products[Cost per unit])</f>
        <v>7.16</v>
      </c>
      <c r="I64" s="10">
        <f>[1]!data[[#This Row],[Cost per unit]]*[1]!data[[#This Row],[Units]]</f>
        <v>537</v>
      </c>
    </row>
    <row r="65" spans="3:9" x14ac:dyDescent="0.25">
      <c r="C65" s="11" t="s">
        <v>18</v>
      </c>
      <c r="D65" s="12" t="s">
        <v>16</v>
      </c>
      <c r="E65" s="12" t="s">
        <v>12</v>
      </c>
      <c r="F65" s="13">
        <v>6118</v>
      </c>
      <c r="G65" s="14">
        <v>9</v>
      </c>
      <c r="H65" s="15">
        <f>_xlfn.XLOOKUP([1]!data[[#This Row],[Product]],[1]!products[Product],[1]!products[Cost per unit])</f>
        <v>10.38</v>
      </c>
      <c r="I65" s="16">
        <f>[1]!data[[#This Row],[Cost per unit]]*[1]!data[[#This Row],[Units]]</f>
        <v>1899.5400000000002</v>
      </c>
    </row>
    <row r="66" spans="3:9" x14ac:dyDescent="0.25">
      <c r="C66" s="5" t="s">
        <v>37</v>
      </c>
      <c r="D66" s="6" t="s">
        <v>16</v>
      </c>
      <c r="E66" s="6" t="s">
        <v>36</v>
      </c>
      <c r="F66" s="7">
        <v>2317</v>
      </c>
      <c r="G66" s="8">
        <v>261</v>
      </c>
      <c r="H66" s="9">
        <f>_xlfn.XLOOKUP([1]!data[[#This Row],[Product]],[1]!products[Product],[1]!products[Cost per unit])</f>
        <v>9.33</v>
      </c>
      <c r="I66" s="10">
        <f>[1]!data[[#This Row],[Cost per unit]]*[1]!data[[#This Row],[Units]]</f>
        <v>643.77</v>
      </c>
    </row>
    <row r="67" spans="3:9" x14ac:dyDescent="0.25">
      <c r="C67" s="11" t="s">
        <v>18</v>
      </c>
      <c r="D67" s="12" t="s">
        <v>22</v>
      </c>
      <c r="E67" s="12" t="s">
        <v>31</v>
      </c>
      <c r="F67" s="13">
        <v>938</v>
      </c>
      <c r="G67" s="14">
        <v>6</v>
      </c>
      <c r="H67" s="15">
        <f>_xlfn.XLOOKUP([1]!data[[#This Row],[Product]],[1]!products[Product],[1]!products[Cost per unit])</f>
        <v>13.15</v>
      </c>
      <c r="I67" s="16">
        <f>[1]!data[[#This Row],[Cost per unit]]*[1]!data[[#This Row],[Units]]</f>
        <v>394.5</v>
      </c>
    </row>
    <row r="68" spans="3:9" x14ac:dyDescent="0.25">
      <c r="C68" s="5" t="s">
        <v>10</v>
      </c>
      <c r="D68" s="6" t="s">
        <v>8</v>
      </c>
      <c r="E68" s="6" t="s">
        <v>39</v>
      </c>
      <c r="F68" s="7">
        <v>9709</v>
      </c>
      <c r="G68" s="8">
        <v>30</v>
      </c>
      <c r="H68" s="9">
        <f>_xlfn.XLOOKUP([1]!data[[#This Row],[Product]],[1]!products[Product],[1]!products[Cost per unit])</f>
        <v>3.11</v>
      </c>
      <c r="I68" s="10">
        <f>[1]!data[[#This Row],[Cost per unit]]*[1]!data[[#This Row],[Units]]</f>
        <v>121.28999999999999</v>
      </c>
    </row>
    <row r="69" spans="3:9" x14ac:dyDescent="0.25">
      <c r="C69" s="11" t="s">
        <v>25</v>
      </c>
      <c r="D69" s="12" t="s">
        <v>32</v>
      </c>
      <c r="E69" s="12" t="s">
        <v>35</v>
      </c>
      <c r="F69" s="13">
        <v>2205</v>
      </c>
      <c r="G69" s="14">
        <v>138</v>
      </c>
      <c r="H69" s="15">
        <f>_xlfn.XLOOKUP([1]!data[[#This Row],[Product]],[1]!products[Product],[1]!products[Cost per unit])</f>
        <v>8.65</v>
      </c>
      <c r="I69" s="16">
        <f>[1]!data[[#This Row],[Cost per unit]]*[1]!data[[#This Row],[Units]]</f>
        <v>4359.6000000000004</v>
      </c>
    </row>
    <row r="70" spans="3:9" x14ac:dyDescent="0.25">
      <c r="C70" s="5" t="s">
        <v>25</v>
      </c>
      <c r="D70" s="6" t="s">
        <v>8</v>
      </c>
      <c r="E70" s="6" t="s">
        <v>30</v>
      </c>
      <c r="F70" s="7">
        <v>4487</v>
      </c>
      <c r="G70" s="8">
        <v>111</v>
      </c>
      <c r="H70" s="9">
        <f>_xlfn.XLOOKUP([1]!data[[#This Row],[Product]],[1]!products[Product],[1]!products[Cost per unit])</f>
        <v>7.16</v>
      </c>
      <c r="I70" s="10">
        <f>[1]!data[[#This Row],[Cost per unit]]*[1]!data[[#This Row],[Units]]</f>
        <v>1954.68</v>
      </c>
    </row>
    <row r="71" spans="3:9" x14ac:dyDescent="0.25">
      <c r="C71" s="11" t="s">
        <v>27</v>
      </c>
      <c r="D71" s="12" t="s">
        <v>11</v>
      </c>
      <c r="E71" s="12" t="s">
        <v>17</v>
      </c>
      <c r="F71" s="13">
        <v>2415</v>
      </c>
      <c r="G71" s="14">
        <v>15</v>
      </c>
      <c r="H71" s="15">
        <f>_xlfn.XLOOKUP([1]!data[[#This Row],[Product]],[1]!products[Product],[1]!products[Cost per unit])</f>
        <v>5.79</v>
      </c>
      <c r="I71" s="16">
        <f>[1]!data[[#This Row],[Cost per unit]]*[1]!data[[#This Row],[Units]]</f>
        <v>277.92</v>
      </c>
    </row>
    <row r="72" spans="3:9" x14ac:dyDescent="0.25">
      <c r="C72" s="5" t="s">
        <v>7</v>
      </c>
      <c r="D72" s="6" t="s">
        <v>32</v>
      </c>
      <c r="E72" s="6" t="s">
        <v>38</v>
      </c>
      <c r="F72" s="7">
        <v>4018</v>
      </c>
      <c r="G72" s="8">
        <v>162</v>
      </c>
      <c r="H72" s="9">
        <f>_xlfn.XLOOKUP([1]!data[[#This Row],[Product]],[1]!products[Product],[1]!products[Cost per unit])</f>
        <v>16.73</v>
      </c>
      <c r="I72" s="10">
        <f>[1]!data[[#This Row],[Cost per unit]]*[1]!data[[#This Row],[Units]]</f>
        <v>3463.11</v>
      </c>
    </row>
    <row r="73" spans="3:9" x14ac:dyDescent="0.25">
      <c r="C73" s="11" t="s">
        <v>27</v>
      </c>
      <c r="D73" s="12" t="s">
        <v>32</v>
      </c>
      <c r="E73" s="12" t="s">
        <v>38</v>
      </c>
      <c r="F73" s="13">
        <v>861</v>
      </c>
      <c r="G73" s="14">
        <v>195</v>
      </c>
      <c r="H73" s="15">
        <f>_xlfn.XLOOKUP([1]!data[[#This Row],[Product]],[1]!products[Product],[1]!products[Cost per unit])</f>
        <v>8.65</v>
      </c>
      <c r="I73" s="16">
        <f>[1]!data[[#This Row],[Cost per unit]]*[1]!data[[#This Row],[Units]]</f>
        <v>77.850000000000009</v>
      </c>
    </row>
    <row r="74" spans="3:9" x14ac:dyDescent="0.25">
      <c r="C74" s="5" t="s">
        <v>37</v>
      </c>
      <c r="D74" s="6" t="s">
        <v>22</v>
      </c>
      <c r="E74" s="6" t="s">
        <v>26</v>
      </c>
      <c r="F74" s="7">
        <v>5586</v>
      </c>
      <c r="G74" s="8">
        <v>525</v>
      </c>
      <c r="H74" s="9">
        <f>_xlfn.XLOOKUP([1]!data[[#This Row],[Product]],[1]!products[Product],[1]!products[Cost per unit])</f>
        <v>6.49</v>
      </c>
      <c r="I74" s="10">
        <f>[1]!data[[#This Row],[Cost per unit]]*[1]!data[[#This Row],[Units]]</f>
        <v>1693.89</v>
      </c>
    </row>
    <row r="75" spans="3:9" x14ac:dyDescent="0.25">
      <c r="C75" s="11" t="s">
        <v>25</v>
      </c>
      <c r="D75" s="12" t="s">
        <v>32</v>
      </c>
      <c r="E75" s="12" t="s">
        <v>21</v>
      </c>
      <c r="F75" s="13">
        <v>2226</v>
      </c>
      <c r="G75" s="14">
        <v>48</v>
      </c>
      <c r="H75" s="15">
        <f>_xlfn.XLOOKUP([1]!data[[#This Row],[Product]],[1]!products[Product],[1]!products[Cost per unit])</f>
        <v>8.7899999999999991</v>
      </c>
      <c r="I75" s="16">
        <f>[1]!data[[#This Row],[Cost per unit]]*[1]!data[[#This Row],[Units]]</f>
        <v>52.739999999999995</v>
      </c>
    </row>
    <row r="76" spans="3:9" x14ac:dyDescent="0.25">
      <c r="C76" s="5" t="s">
        <v>13</v>
      </c>
      <c r="D76" s="6" t="s">
        <v>32</v>
      </c>
      <c r="E76" s="6" t="s">
        <v>42</v>
      </c>
      <c r="F76" s="7">
        <v>14329</v>
      </c>
      <c r="G76" s="8">
        <v>150</v>
      </c>
      <c r="H76" s="9">
        <f>_xlfn.XLOOKUP([1]!data[[#This Row],[Product]],[1]!products[Product],[1]!products[Cost per unit])</f>
        <v>11.73</v>
      </c>
      <c r="I76" s="10">
        <f>[1]!data[[#This Row],[Cost per unit]]*[1]!data[[#This Row],[Units]]</f>
        <v>351.90000000000003</v>
      </c>
    </row>
    <row r="77" spans="3:9" x14ac:dyDescent="0.25">
      <c r="C77" s="11" t="s">
        <v>13</v>
      </c>
      <c r="D77" s="12" t="s">
        <v>32</v>
      </c>
      <c r="E77" s="12" t="s">
        <v>35</v>
      </c>
      <c r="F77" s="13">
        <v>8463</v>
      </c>
      <c r="G77" s="14">
        <v>492</v>
      </c>
      <c r="H77" s="15">
        <f>_xlfn.XLOOKUP([1]!data[[#This Row],[Product]],[1]!products[Product],[1]!products[Cost per unit])</f>
        <v>10.62</v>
      </c>
      <c r="I77" s="16">
        <f>[1]!data[[#This Row],[Cost per unit]]*[1]!data[[#This Row],[Units]]</f>
        <v>1465.56</v>
      </c>
    </row>
    <row r="78" spans="3:9" x14ac:dyDescent="0.25">
      <c r="C78" s="5" t="s">
        <v>27</v>
      </c>
      <c r="D78" s="6" t="s">
        <v>32</v>
      </c>
      <c r="E78" s="6" t="s">
        <v>34</v>
      </c>
      <c r="F78" s="7">
        <v>2891</v>
      </c>
      <c r="G78" s="8">
        <v>102</v>
      </c>
      <c r="H78" s="9">
        <f>_xlfn.XLOOKUP([1]!data[[#This Row],[Product]],[1]!products[Product],[1]!products[Cost per unit])</f>
        <v>3.11</v>
      </c>
      <c r="I78" s="10">
        <f>[1]!data[[#This Row],[Cost per unit]]*[1]!data[[#This Row],[Units]]</f>
        <v>345.21</v>
      </c>
    </row>
    <row r="79" spans="3:9" x14ac:dyDescent="0.25">
      <c r="C79" s="11" t="s">
        <v>29</v>
      </c>
      <c r="D79" s="12" t="s">
        <v>16</v>
      </c>
      <c r="E79" s="12" t="s">
        <v>36</v>
      </c>
      <c r="F79" s="13">
        <v>3773</v>
      </c>
      <c r="G79" s="14">
        <v>165</v>
      </c>
      <c r="H79" s="15">
        <f>_xlfn.XLOOKUP([1]!data[[#This Row],[Product]],[1]!products[Product],[1]!products[Cost per unit])</f>
        <v>6.47</v>
      </c>
      <c r="I79" s="16">
        <f>[1]!data[[#This Row],[Cost per unit]]*[1]!data[[#This Row],[Units]]</f>
        <v>97.05</v>
      </c>
    </row>
    <row r="80" spans="3:9" x14ac:dyDescent="0.25">
      <c r="C80" s="5" t="s">
        <v>15</v>
      </c>
      <c r="D80" s="6" t="s">
        <v>16</v>
      </c>
      <c r="E80" s="6" t="s">
        <v>42</v>
      </c>
      <c r="F80" s="7">
        <v>854</v>
      </c>
      <c r="G80" s="8">
        <v>309</v>
      </c>
      <c r="H80" s="9">
        <f>_xlfn.XLOOKUP([1]!data[[#This Row],[Product]],[1]!products[Product],[1]!products[Cost per unit])</f>
        <v>7.64</v>
      </c>
      <c r="I80" s="10">
        <f>[1]!data[[#This Row],[Cost per unit]]*[1]!data[[#This Row],[Units]]</f>
        <v>1237.6799999999998</v>
      </c>
    </row>
    <row r="81" spans="3:9" x14ac:dyDescent="0.25">
      <c r="C81" s="11" t="s">
        <v>18</v>
      </c>
      <c r="D81" s="12" t="s">
        <v>16</v>
      </c>
      <c r="E81" s="12" t="s">
        <v>30</v>
      </c>
      <c r="F81" s="13">
        <v>4970</v>
      </c>
      <c r="G81" s="14">
        <v>156</v>
      </c>
      <c r="H81" s="15">
        <f>_xlfn.XLOOKUP([1]!data[[#This Row],[Product]],[1]!products[Product],[1]!products[Cost per unit])</f>
        <v>7.64</v>
      </c>
      <c r="I81" s="16">
        <f>[1]!data[[#This Row],[Cost per unit]]*[1]!data[[#This Row],[Units]]</f>
        <v>1489.8</v>
      </c>
    </row>
    <row r="82" spans="3:9" x14ac:dyDescent="0.25">
      <c r="C82" s="5" t="s">
        <v>13</v>
      </c>
      <c r="D82" s="6" t="s">
        <v>11</v>
      </c>
      <c r="E82" s="6" t="s">
        <v>44</v>
      </c>
      <c r="F82" s="7">
        <v>98</v>
      </c>
      <c r="G82" s="8">
        <v>159</v>
      </c>
      <c r="H82" s="9">
        <f>_xlfn.XLOOKUP([1]!data[[#This Row],[Product]],[1]!products[Product],[1]!products[Cost per unit])</f>
        <v>11.7</v>
      </c>
      <c r="I82" s="10">
        <f>[1]!data[[#This Row],[Cost per unit]]*[1]!data[[#This Row],[Units]]</f>
        <v>6142.5</v>
      </c>
    </row>
    <row r="83" spans="3:9" x14ac:dyDescent="0.25">
      <c r="C83" s="11" t="s">
        <v>27</v>
      </c>
      <c r="D83" s="12" t="s">
        <v>11</v>
      </c>
      <c r="E83" s="12" t="s">
        <v>39</v>
      </c>
      <c r="F83" s="13">
        <v>13391</v>
      </c>
      <c r="G83" s="14">
        <v>201</v>
      </c>
      <c r="H83" s="15">
        <f>_xlfn.XLOOKUP([1]!data[[#This Row],[Product]],[1]!products[Product],[1]!products[Cost per unit])</f>
        <v>12.37</v>
      </c>
      <c r="I83" s="16">
        <f>[1]!data[[#This Row],[Cost per unit]]*[1]!data[[#This Row],[Units]]</f>
        <v>593.76</v>
      </c>
    </row>
    <row r="84" spans="3:9" x14ac:dyDescent="0.25">
      <c r="C84" s="5" t="s">
        <v>10</v>
      </c>
      <c r="D84" s="6" t="s">
        <v>19</v>
      </c>
      <c r="E84" s="6" t="s">
        <v>23</v>
      </c>
      <c r="F84" s="7">
        <v>8890</v>
      </c>
      <c r="G84" s="8">
        <v>210</v>
      </c>
      <c r="H84" s="9">
        <f>_xlfn.XLOOKUP([1]!data[[#This Row],[Product]],[1]!products[Product],[1]!products[Cost per unit])</f>
        <v>10.38</v>
      </c>
      <c r="I84" s="10">
        <f>[1]!data[[#This Row],[Cost per unit]]*[1]!data[[#This Row],[Units]]</f>
        <v>1557.0000000000002</v>
      </c>
    </row>
    <row r="85" spans="3:9" x14ac:dyDescent="0.25">
      <c r="C85" s="11" t="s">
        <v>28</v>
      </c>
      <c r="D85" s="12" t="s">
        <v>22</v>
      </c>
      <c r="E85" s="12" t="s">
        <v>33</v>
      </c>
      <c r="F85" s="13">
        <v>56</v>
      </c>
      <c r="G85" s="14">
        <v>51</v>
      </c>
      <c r="H85" s="15">
        <f>_xlfn.XLOOKUP([1]!data[[#This Row],[Product]],[1]!products[Product],[1]!products[Cost per unit])</f>
        <v>10.62</v>
      </c>
      <c r="I85" s="16">
        <f>[1]!data[[#This Row],[Cost per unit]]*[1]!data[[#This Row],[Units]]</f>
        <v>5225.04</v>
      </c>
    </row>
    <row r="86" spans="3:9" x14ac:dyDescent="0.25">
      <c r="C86" s="5" t="s">
        <v>29</v>
      </c>
      <c r="D86" s="6" t="s">
        <v>16</v>
      </c>
      <c r="E86" s="6" t="s">
        <v>20</v>
      </c>
      <c r="F86" s="7">
        <v>3339</v>
      </c>
      <c r="G86" s="8">
        <v>39</v>
      </c>
      <c r="H86" s="9">
        <f>_xlfn.XLOOKUP([1]!data[[#This Row],[Product]],[1]!products[Product],[1]!products[Cost per unit])</f>
        <v>7.16</v>
      </c>
      <c r="I86" s="10">
        <f>[1]!data[[#This Row],[Cost per unit]]*[1]!data[[#This Row],[Units]]</f>
        <v>730.32</v>
      </c>
    </row>
    <row r="87" spans="3:9" x14ac:dyDescent="0.25">
      <c r="C87" s="11" t="s">
        <v>37</v>
      </c>
      <c r="D87" s="12" t="s">
        <v>11</v>
      </c>
      <c r="E87" s="12" t="s">
        <v>17</v>
      </c>
      <c r="F87" s="13">
        <v>3808</v>
      </c>
      <c r="G87" s="14">
        <v>279</v>
      </c>
      <c r="H87" s="15">
        <f>_xlfn.XLOOKUP([1]!data[[#This Row],[Product]],[1]!products[Product],[1]!products[Cost per unit])</f>
        <v>6.49</v>
      </c>
      <c r="I87" s="16">
        <f>[1]!data[[#This Row],[Cost per unit]]*[1]!data[[#This Row],[Units]]</f>
        <v>1070.8500000000001</v>
      </c>
    </row>
    <row r="88" spans="3:9" x14ac:dyDescent="0.25">
      <c r="C88" s="5" t="s">
        <v>37</v>
      </c>
      <c r="D88" s="6" t="s">
        <v>22</v>
      </c>
      <c r="E88" s="6" t="s">
        <v>33</v>
      </c>
      <c r="F88" s="7">
        <v>63</v>
      </c>
      <c r="G88" s="8">
        <v>123</v>
      </c>
      <c r="H88" s="9">
        <f>_xlfn.XLOOKUP([1]!data[[#This Row],[Product]],[1]!products[Product],[1]!products[Cost per unit])</f>
        <v>10.38</v>
      </c>
      <c r="I88" s="10">
        <f>[1]!data[[#This Row],[Cost per unit]]*[1]!data[[#This Row],[Units]]</f>
        <v>3207.42</v>
      </c>
    </row>
    <row r="89" spans="3:9" x14ac:dyDescent="0.25">
      <c r="C89" s="11" t="s">
        <v>28</v>
      </c>
      <c r="D89" s="12" t="s">
        <v>19</v>
      </c>
      <c r="E89" s="12" t="s">
        <v>41</v>
      </c>
      <c r="F89" s="13">
        <v>7812</v>
      </c>
      <c r="G89" s="14">
        <v>81</v>
      </c>
      <c r="H89" s="15">
        <f>_xlfn.XLOOKUP([1]!data[[#This Row],[Product]],[1]!products[Product],[1]!products[Cost per unit])</f>
        <v>3.11</v>
      </c>
      <c r="I89" s="16">
        <f>[1]!data[[#This Row],[Cost per unit]]*[1]!data[[#This Row],[Units]]</f>
        <v>485.15999999999997</v>
      </c>
    </row>
    <row r="90" spans="3:9" x14ac:dyDescent="0.25">
      <c r="C90" s="5" t="s">
        <v>7</v>
      </c>
      <c r="D90" s="6" t="s">
        <v>8</v>
      </c>
      <c r="E90" s="6" t="s">
        <v>38</v>
      </c>
      <c r="F90" s="7">
        <v>7693</v>
      </c>
      <c r="G90" s="8">
        <v>21</v>
      </c>
      <c r="H90" s="9">
        <f>_xlfn.XLOOKUP([1]!data[[#This Row],[Product]],[1]!products[Product],[1]!products[Cost per unit])</f>
        <v>5.6</v>
      </c>
      <c r="I90" s="10">
        <f>[1]!data[[#This Row],[Cost per unit]]*[1]!data[[#This Row],[Units]]</f>
        <v>890.4</v>
      </c>
    </row>
    <row r="91" spans="3:9" x14ac:dyDescent="0.25">
      <c r="C91" s="11" t="s">
        <v>29</v>
      </c>
      <c r="D91" s="12" t="s">
        <v>16</v>
      </c>
      <c r="E91" s="12" t="s">
        <v>42</v>
      </c>
      <c r="F91" s="13">
        <v>973</v>
      </c>
      <c r="G91" s="14">
        <v>162</v>
      </c>
      <c r="H91" s="15">
        <f>_xlfn.XLOOKUP([1]!data[[#This Row],[Product]],[1]!products[Product],[1]!products[Cost per unit])</f>
        <v>11.73</v>
      </c>
      <c r="I91" s="16">
        <f>[1]!data[[#This Row],[Cost per unit]]*[1]!data[[#This Row],[Units]]</f>
        <v>2357.73</v>
      </c>
    </row>
    <row r="92" spans="3:9" x14ac:dyDescent="0.25">
      <c r="C92" s="5" t="s">
        <v>37</v>
      </c>
      <c r="D92" s="6" t="s">
        <v>11</v>
      </c>
      <c r="E92" s="6" t="s">
        <v>43</v>
      </c>
      <c r="F92" s="7">
        <v>567</v>
      </c>
      <c r="G92" s="8">
        <v>228</v>
      </c>
      <c r="H92" s="9">
        <f>_xlfn.XLOOKUP([1]!data[[#This Row],[Product]],[1]!products[Product],[1]!products[Cost per unit])</f>
        <v>5.79</v>
      </c>
      <c r="I92" s="10">
        <f>[1]!data[[#This Row],[Cost per unit]]*[1]!data[[#This Row],[Units]]</f>
        <v>1215.9000000000001</v>
      </c>
    </row>
    <row r="93" spans="3:9" x14ac:dyDescent="0.25">
      <c r="C93" s="11" t="s">
        <v>37</v>
      </c>
      <c r="D93" s="12" t="s">
        <v>16</v>
      </c>
      <c r="E93" s="12" t="s">
        <v>34</v>
      </c>
      <c r="F93" s="13">
        <v>2471</v>
      </c>
      <c r="G93" s="14">
        <v>342</v>
      </c>
      <c r="H93" s="15">
        <f>_xlfn.XLOOKUP([1]!data[[#This Row],[Product]],[1]!products[Product],[1]!products[Cost per unit])</f>
        <v>9.33</v>
      </c>
      <c r="I93" s="16">
        <f>[1]!data[[#This Row],[Cost per unit]]*[1]!data[[#This Row],[Units]]</f>
        <v>475.83</v>
      </c>
    </row>
    <row r="94" spans="3:9" x14ac:dyDescent="0.25">
      <c r="C94" s="5" t="s">
        <v>27</v>
      </c>
      <c r="D94" s="6" t="s">
        <v>22</v>
      </c>
      <c r="E94" s="6" t="s">
        <v>33</v>
      </c>
      <c r="F94" s="7">
        <v>7189</v>
      </c>
      <c r="G94" s="8">
        <v>54</v>
      </c>
      <c r="H94" s="9">
        <f>_xlfn.XLOOKUP([1]!data[[#This Row],[Product]],[1]!products[Product],[1]!products[Cost per unit])</f>
        <v>13.15</v>
      </c>
      <c r="I94" s="10">
        <f>[1]!data[[#This Row],[Cost per unit]]*[1]!data[[#This Row],[Units]]</f>
        <v>512.85</v>
      </c>
    </row>
    <row r="95" spans="3:9" x14ac:dyDescent="0.25">
      <c r="C95" s="11" t="s">
        <v>15</v>
      </c>
      <c r="D95" s="12" t="s">
        <v>11</v>
      </c>
      <c r="E95" s="12" t="s">
        <v>42</v>
      </c>
      <c r="F95" s="13">
        <v>7455</v>
      </c>
      <c r="G95" s="14">
        <v>216</v>
      </c>
      <c r="H95" s="15">
        <f>_xlfn.XLOOKUP([1]!data[[#This Row],[Product]],[1]!products[Product],[1]!products[Cost per unit])</f>
        <v>6.47</v>
      </c>
      <c r="I95" s="16">
        <f>[1]!data[[#This Row],[Cost per unit]]*[1]!data[[#This Row],[Units]]</f>
        <v>1805.1299999999999</v>
      </c>
    </row>
    <row r="96" spans="3:9" x14ac:dyDescent="0.25">
      <c r="C96" s="5" t="s">
        <v>29</v>
      </c>
      <c r="D96" s="6" t="s">
        <v>32</v>
      </c>
      <c r="E96" s="6" t="s">
        <v>44</v>
      </c>
      <c r="F96" s="7">
        <v>3108</v>
      </c>
      <c r="G96" s="8">
        <v>54</v>
      </c>
      <c r="H96" s="9">
        <f>_xlfn.XLOOKUP([1]!data[[#This Row],[Product]],[1]!products[Product],[1]!products[Cost per unit])</f>
        <v>9.33</v>
      </c>
      <c r="I96" s="10">
        <f>[1]!data[[#This Row],[Cost per unit]]*[1]!data[[#This Row],[Units]]</f>
        <v>1147.5899999999999</v>
      </c>
    </row>
    <row r="97" spans="3:9" x14ac:dyDescent="0.25">
      <c r="C97" s="11" t="s">
        <v>18</v>
      </c>
      <c r="D97" s="12" t="s">
        <v>22</v>
      </c>
      <c r="E97" s="12" t="s">
        <v>20</v>
      </c>
      <c r="F97" s="13">
        <v>469</v>
      </c>
      <c r="G97" s="14">
        <v>75</v>
      </c>
      <c r="H97" s="15">
        <f>_xlfn.XLOOKUP([1]!data[[#This Row],[Product]],[1]!products[Product],[1]!products[Cost per unit])</f>
        <v>16.73</v>
      </c>
      <c r="I97" s="16">
        <f>[1]!data[[#This Row],[Cost per unit]]*[1]!data[[#This Row],[Units]]</f>
        <v>1355.13</v>
      </c>
    </row>
    <row r="98" spans="3:9" x14ac:dyDescent="0.25">
      <c r="C98" s="5" t="s">
        <v>13</v>
      </c>
      <c r="D98" s="6" t="s">
        <v>8</v>
      </c>
      <c r="E98" s="6" t="s">
        <v>36</v>
      </c>
      <c r="F98" s="7">
        <v>2737</v>
      </c>
      <c r="G98" s="8">
        <v>93</v>
      </c>
      <c r="H98" s="9">
        <f>_xlfn.XLOOKUP([1]!data[[#This Row],[Product]],[1]!products[Product],[1]!products[Cost per unit])</f>
        <v>7.64</v>
      </c>
      <c r="I98" s="10">
        <f>[1]!data[[#This Row],[Cost per unit]]*[1]!data[[#This Row],[Units]]</f>
        <v>160.44</v>
      </c>
    </row>
    <row r="99" spans="3:9" x14ac:dyDescent="0.25">
      <c r="C99" s="11" t="s">
        <v>13</v>
      </c>
      <c r="D99" s="12" t="s">
        <v>8</v>
      </c>
      <c r="E99" s="12" t="s">
        <v>20</v>
      </c>
      <c r="F99" s="13">
        <v>4305</v>
      </c>
      <c r="G99" s="14">
        <v>156</v>
      </c>
      <c r="H99" s="15">
        <f>_xlfn.XLOOKUP([1]!data[[#This Row],[Product]],[1]!products[Product],[1]!products[Cost per unit])</f>
        <v>10.38</v>
      </c>
      <c r="I99" s="16">
        <f>[1]!data[[#This Row],[Cost per unit]]*[1]!data[[#This Row],[Units]]</f>
        <v>1681.5600000000002</v>
      </c>
    </row>
    <row r="100" spans="3:9" x14ac:dyDescent="0.25">
      <c r="C100" s="5" t="s">
        <v>13</v>
      </c>
      <c r="D100" s="6" t="s">
        <v>22</v>
      </c>
      <c r="E100" s="6" t="s">
        <v>30</v>
      </c>
      <c r="F100" s="7">
        <v>2408</v>
      </c>
      <c r="G100" s="8">
        <v>9</v>
      </c>
      <c r="H100" s="9">
        <f>_xlfn.XLOOKUP([1]!data[[#This Row],[Product]],[1]!products[Product],[1]!products[Cost per unit])</f>
        <v>9</v>
      </c>
      <c r="I100" s="10">
        <f>[1]!data[[#This Row],[Cost per unit]]*[1]!data[[#This Row],[Units]]</f>
        <v>2052</v>
      </c>
    </row>
    <row r="101" spans="3:9" x14ac:dyDescent="0.25">
      <c r="C101" s="11" t="s">
        <v>29</v>
      </c>
      <c r="D101" s="12" t="s">
        <v>16</v>
      </c>
      <c r="E101" s="12" t="s">
        <v>38</v>
      </c>
      <c r="F101" s="13">
        <v>1281</v>
      </c>
      <c r="G101" s="14">
        <v>18</v>
      </c>
      <c r="H101" s="15">
        <f>_xlfn.XLOOKUP([1]!data[[#This Row],[Product]],[1]!products[Product],[1]!products[Cost per unit])</f>
        <v>7.16</v>
      </c>
      <c r="I101" s="16">
        <f>[1]!data[[#This Row],[Cost per unit]]*[1]!data[[#This Row],[Units]]</f>
        <v>2448.7200000000003</v>
      </c>
    </row>
    <row r="102" spans="3:9" x14ac:dyDescent="0.25">
      <c r="C102" s="5" t="s">
        <v>7</v>
      </c>
      <c r="D102" s="6" t="s">
        <v>11</v>
      </c>
      <c r="E102" s="6" t="s">
        <v>12</v>
      </c>
      <c r="F102" s="7">
        <v>12348</v>
      </c>
      <c r="G102" s="8">
        <v>234</v>
      </c>
      <c r="H102" s="9">
        <f>_xlfn.XLOOKUP([1]!data[[#This Row],[Product]],[1]!products[Product],[1]!products[Cost per unit])</f>
        <v>9.33</v>
      </c>
      <c r="I102" s="10">
        <f>[1]!data[[#This Row],[Cost per unit]]*[1]!data[[#This Row],[Units]]</f>
        <v>503.82</v>
      </c>
    </row>
    <row r="103" spans="3:9" x14ac:dyDescent="0.25">
      <c r="C103" s="11" t="s">
        <v>29</v>
      </c>
      <c r="D103" s="12" t="s">
        <v>32</v>
      </c>
      <c r="E103" s="12" t="s">
        <v>42</v>
      </c>
      <c r="F103" s="13">
        <v>3689</v>
      </c>
      <c r="G103" s="14">
        <v>312</v>
      </c>
      <c r="H103" s="15">
        <f>_xlfn.XLOOKUP([1]!data[[#This Row],[Product]],[1]!products[Product],[1]!products[Cost per unit])</f>
        <v>10.38</v>
      </c>
      <c r="I103" s="16">
        <f>[1]!data[[#This Row],[Cost per unit]]*[1]!data[[#This Row],[Units]]</f>
        <v>2242.0800000000004</v>
      </c>
    </row>
    <row r="104" spans="3:9" x14ac:dyDescent="0.25">
      <c r="C104" s="5" t="s">
        <v>25</v>
      </c>
      <c r="D104" s="6" t="s">
        <v>16</v>
      </c>
      <c r="E104" s="6" t="s">
        <v>38</v>
      </c>
      <c r="F104" s="7">
        <v>2870</v>
      </c>
      <c r="G104" s="8">
        <v>300</v>
      </c>
      <c r="H104" s="9">
        <f>_xlfn.XLOOKUP([1]!data[[#This Row],[Product]],[1]!products[Product],[1]!products[Cost per unit])</f>
        <v>5.6</v>
      </c>
      <c r="I104" s="10">
        <f>[1]!data[[#This Row],[Cost per unit]]*[1]!data[[#This Row],[Units]]</f>
        <v>302.39999999999998</v>
      </c>
    </row>
    <row r="105" spans="3:9" x14ac:dyDescent="0.25">
      <c r="C105" s="11" t="s">
        <v>28</v>
      </c>
      <c r="D105" s="12" t="s">
        <v>16</v>
      </c>
      <c r="E105" s="12" t="s">
        <v>41</v>
      </c>
      <c r="F105" s="13">
        <v>798</v>
      </c>
      <c r="G105" s="14">
        <v>519</v>
      </c>
      <c r="H105" s="15">
        <f>_xlfn.XLOOKUP([1]!data[[#This Row],[Product]],[1]!products[Product],[1]!products[Cost per unit])</f>
        <v>13.15</v>
      </c>
      <c r="I105" s="16">
        <f>[1]!data[[#This Row],[Cost per unit]]*[1]!data[[#This Row],[Units]]</f>
        <v>986.25</v>
      </c>
    </row>
    <row r="106" spans="3:9" x14ac:dyDescent="0.25">
      <c r="C106" s="5" t="s">
        <v>15</v>
      </c>
      <c r="D106" s="6" t="s">
        <v>8</v>
      </c>
      <c r="E106" s="6" t="s">
        <v>43</v>
      </c>
      <c r="F106" s="7">
        <v>2933</v>
      </c>
      <c r="G106" s="8">
        <v>9</v>
      </c>
      <c r="H106" s="9">
        <f>_xlfn.XLOOKUP([1]!data[[#This Row],[Product]],[1]!products[Product],[1]!products[Cost per unit])</f>
        <v>6.49</v>
      </c>
      <c r="I106" s="10">
        <f>[1]!data[[#This Row],[Cost per unit]]*[1]!data[[#This Row],[Units]]</f>
        <v>603.57000000000005</v>
      </c>
    </row>
    <row r="107" spans="3:9" x14ac:dyDescent="0.25">
      <c r="C107" s="11" t="s">
        <v>27</v>
      </c>
      <c r="D107" s="12" t="s">
        <v>11</v>
      </c>
      <c r="E107" s="12" t="s">
        <v>14</v>
      </c>
      <c r="F107" s="13">
        <v>2744</v>
      </c>
      <c r="G107" s="14">
        <v>9</v>
      </c>
      <c r="H107" s="15">
        <f>_xlfn.XLOOKUP([1]!data[[#This Row],[Product]],[1]!products[Product],[1]!products[Cost per unit])</f>
        <v>13.15</v>
      </c>
      <c r="I107" s="16">
        <f>[1]!data[[#This Row],[Cost per unit]]*[1]!data[[#This Row],[Units]]</f>
        <v>2051.4</v>
      </c>
    </row>
    <row r="108" spans="3:9" x14ac:dyDescent="0.25">
      <c r="C108" s="5" t="s">
        <v>7</v>
      </c>
      <c r="D108" s="6" t="s">
        <v>16</v>
      </c>
      <c r="E108" s="6" t="s">
        <v>21</v>
      </c>
      <c r="F108" s="7">
        <v>9772</v>
      </c>
      <c r="G108" s="8">
        <v>90</v>
      </c>
      <c r="H108" s="9">
        <f>_xlfn.XLOOKUP([1]!data[[#This Row],[Product]],[1]!products[Product],[1]!products[Cost per unit])</f>
        <v>3.11</v>
      </c>
      <c r="I108" s="10">
        <f>[1]!data[[#This Row],[Cost per unit]]*[1]!data[[#This Row],[Units]]</f>
        <v>27.99</v>
      </c>
    </row>
    <row r="109" spans="3:9" x14ac:dyDescent="0.25">
      <c r="C109" s="11" t="s">
        <v>25</v>
      </c>
      <c r="D109" s="12" t="s">
        <v>32</v>
      </c>
      <c r="E109" s="12" t="s">
        <v>20</v>
      </c>
      <c r="F109" s="13">
        <v>1568</v>
      </c>
      <c r="G109" s="14">
        <v>96</v>
      </c>
      <c r="H109" s="15">
        <f>_xlfn.XLOOKUP([1]!data[[#This Row],[Product]],[1]!products[Product],[1]!products[Cost per unit])</f>
        <v>7.64</v>
      </c>
      <c r="I109" s="16">
        <f>[1]!data[[#This Row],[Cost per unit]]*[1]!data[[#This Row],[Units]]</f>
        <v>137.51999999999998</v>
      </c>
    </row>
    <row r="110" spans="3:9" x14ac:dyDescent="0.25">
      <c r="C110" s="5" t="s">
        <v>28</v>
      </c>
      <c r="D110" s="6" t="s">
        <v>16</v>
      </c>
      <c r="E110" s="6" t="s">
        <v>31</v>
      </c>
      <c r="F110" s="7">
        <v>11417</v>
      </c>
      <c r="G110" s="8">
        <v>21</v>
      </c>
      <c r="H110" s="9">
        <f>_xlfn.XLOOKUP([1]!data[[#This Row],[Product]],[1]!products[Product],[1]!products[Cost per unit])</f>
        <v>8.65</v>
      </c>
      <c r="I110" s="10">
        <f>[1]!data[[#This Row],[Cost per unit]]*[1]!data[[#This Row],[Units]]</f>
        <v>2024.1000000000001</v>
      </c>
    </row>
    <row r="111" spans="3:9" x14ac:dyDescent="0.25">
      <c r="C111" s="11" t="s">
        <v>7</v>
      </c>
      <c r="D111" s="12" t="s">
        <v>32</v>
      </c>
      <c r="E111" s="12" t="s">
        <v>44</v>
      </c>
      <c r="F111" s="13">
        <v>6748</v>
      </c>
      <c r="G111" s="14">
        <v>48</v>
      </c>
      <c r="H111" s="15">
        <f>_xlfn.XLOOKUP([1]!data[[#This Row],[Product]],[1]!products[Product],[1]!products[Cost per unit])</f>
        <v>10.38</v>
      </c>
      <c r="I111" s="16">
        <f>[1]!data[[#This Row],[Cost per unit]]*[1]!data[[#This Row],[Units]]</f>
        <v>3238.5600000000004</v>
      </c>
    </row>
    <row r="112" spans="3:9" x14ac:dyDescent="0.25">
      <c r="C112" s="5" t="s">
        <v>37</v>
      </c>
      <c r="D112" s="6" t="s">
        <v>16</v>
      </c>
      <c r="E112" s="6" t="s">
        <v>41</v>
      </c>
      <c r="F112" s="7">
        <v>1407</v>
      </c>
      <c r="G112" s="8">
        <v>72</v>
      </c>
      <c r="H112" s="9">
        <f>_xlfn.XLOOKUP([1]!data[[#This Row],[Product]],[1]!products[Product],[1]!products[Cost per unit])</f>
        <v>7.64</v>
      </c>
      <c r="I112" s="10">
        <f>[1]!data[[#This Row],[Cost per unit]]*[1]!data[[#This Row],[Units]]</f>
        <v>2292</v>
      </c>
    </row>
    <row r="113" spans="3:9" x14ac:dyDescent="0.25">
      <c r="C113" s="11" t="s">
        <v>10</v>
      </c>
      <c r="D113" s="12" t="s">
        <v>11</v>
      </c>
      <c r="E113" s="12" t="s">
        <v>34</v>
      </c>
      <c r="F113" s="13">
        <v>2023</v>
      </c>
      <c r="G113" s="14">
        <v>168</v>
      </c>
      <c r="H113" s="15">
        <f>_xlfn.XLOOKUP([1]!data[[#This Row],[Product]],[1]!products[Product],[1]!products[Cost per unit])</f>
        <v>16.73</v>
      </c>
      <c r="I113" s="16">
        <f>[1]!data[[#This Row],[Cost per unit]]*[1]!data[[#This Row],[Units]]</f>
        <v>8682.8700000000008</v>
      </c>
    </row>
    <row r="114" spans="3:9" x14ac:dyDescent="0.25">
      <c r="C114" s="5" t="s">
        <v>27</v>
      </c>
      <c r="D114" s="6" t="s">
        <v>19</v>
      </c>
      <c r="E114" s="6" t="s">
        <v>44</v>
      </c>
      <c r="F114" s="7">
        <v>5236</v>
      </c>
      <c r="G114" s="8">
        <v>51</v>
      </c>
      <c r="H114" s="9">
        <f>_xlfn.XLOOKUP([1]!data[[#This Row],[Product]],[1]!products[Product],[1]!products[Cost per unit])</f>
        <v>9</v>
      </c>
      <c r="I114" s="10">
        <f>[1]!data[[#This Row],[Cost per unit]]*[1]!data[[#This Row],[Units]]</f>
        <v>81</v>
      </c>
    </row>
    <row r="115" spans="3:9" x14ac:dyDescent="0.25">
      <c r="C115" s="11" t="s">
        <v>15</v>
      </c>
      <c r="D115" s="12" t="s">
        <v>16</v>
      </c>
      <c r="E115" s="12" t="s">
        <v>38</v>
      </c>
      <c r="F115" s="13">
        <v>1925</v>
      </c>
      <c r="G115" s="14">
        <v>192</v>
      </c>
      <c r="H115" s="15">
        <f>_xlfn.XLOOKUP([1]!data[[#This Row],[Product]],[1]!products[Product],[1]!products[Cost per unit])</f>
        <v>11.88</v>
      </c>
      <c r="I115" s="16">
        <f>[1]!data[[#This Row],[Cost per unit]]*[1]!data[[#This Row],[Units]]</f>
        <v>106.92</v>
      </c>
    </row>
    <row r="116" spans="3:9" x14ac:dyDescent="0.25">
      <c r="C116" s="5" t="s">
        <v>25</v>
      </c>
      <c r="D116" s="6" t="s">
        <v>8</v>
      </c>
      <c r="E116" s="6" t="s">
        <v>26</v>
      </c>
      <c r="F116" s="7">
        <v>6608</v>
      </c>
      <c r="G116" s="8">
        <v>225</v>
      </c>
      <c r="H116" s="9">
        <f>_xlfn.XLOOKUP([1]!data[[#This Row],[Product]],[1]!products[Product],[1]!products[Cost per unit])</f>
        <v>12.37</v>
      </c>
      <c r="I116" s="10">
        <f>[1]!data[[#This Row],[Cost per unit]]*[1]!data[[#This Row],[Units]]</f>
        <v>1113.3</v>
      </c>
    </row>
    <row r="117" spans="3:9" x14ac:dyDescent="0.25">
      <c r="C117" s="11" t="s">
        <v>18</v>
      </c>
      <c r="D117" s="12" t="s">
        <v>32</v>
      </c>
      <c r="E117" s="12" t="s">
        <v>44</v>
      </c>
      <c r="F117" s="13">
        <v>8008</v>
      </c>
      <c r="G117" s="14">
        <v>456</v>
      </c>
      <c r="H117" s="15">
        <f>_xlfn.XLOOKUP([1]!data[[#This Row],[Product]],[1]!products[Product],[1]!products[Cost per unit])</f>
        <v>13.15</v>
      </c>
      <c r="I117" s="16">
        <f>[1]!data[[#This Row],[Cost per unit]]*[1]!data[[#This Row],[Units]]</f>
        <v>1262.4000000000001</v>
      </c>
    </row>
    <row r="118" spans="3:9" x14ac:dyDescent="0.25">
      <c r="C118" s="5" t="s">
        <v>37</v>
      </c>
      <c r="D118" s="6" t="s">
        <v>32</v>
      </c>
      <c r="E118" s="6" t="s">
        <v>20</v>
      </c>
      <c r="F118" s="7">
        <v>1428</v>
      </c>
      <c r="G118" s="8">
        <v>93</v>
      </c>
      <c r="H118" s="9">
        <f>_xlfn.XLOOKUP([1]!data[[#This Row],[Product]],[1]!products[Product],[1]!products[Cost per unit])</f>
        <v>8.7899999999999991</v>
      </c>
      <c r="I118" s="10">
        <f>[1]!data[[#This Row],[Cost per unit]]*[1]!data[[#This Row],[Units]]</f>
        <v>184.58999999999997</v>
      </c>
    </row>
    <row r="119" spans="3:9" x14ac:dyDescent="0.25">
      <c r="C119" s="11" t="s">
        <v>18</v>
      </c>
      <c r="D119" s="12" t="s">
        <v>32</v>
      </c>
      <c r="E119" s="12" t="s">
        <v>14</v>
      </c>
      <c r="F119" s="13">
        <v>525</v>
      </c>
      <c r="G119" s="14">
        <v>48</v>
      </c>
      <c r="H119" s="15">
        <f>_xlfn.XLOOKUP([1]!data[[#This Row],[Product]],[1]!products[Product],[1]!products[Cost per unit])</f>
        <v>5.6</v>
      </c>
      <c r="I119" s="16">
        <f>[1]!data[[#This Row],[Cost per unit]]*[1]!data[[#This Row],[Units]]</f>
        <v>268.79999999999995</v>
      </c>
    </row>
    <row r="120" spans="3:9" x14ac:dyDescent="0.25">
      <c r="C120" s="5" t="s">
        <v>18</v>
      </c>
      <c r="D120" s="6" t="s">
        <v>8</v>
      </c>
      <c r="E120" s="6" t="s">
        <v>17</v>
      </c>
      <c r="F120" s="7">
        <v>1505</v>
      </c>
      <c r="G120" s="8">
        <v>102</v>
      </c>
      <c r="H120" s="9">
        <f>_xlfn.XLOOKUP([1]!data[[#This Row],[Product]],[1]!products[Product],[1]!products[Cost per unit])</f>
        <v>16.73</v>
      </c>
      <c r="I120" s="10">
        <f>[1]!data[[#This Row],[Cost per unit]]*[1]!data[[#This Row],[Units]]</f>
        <v>1204.56</v>
      </c>
    </row>
    <row r="121" spans="3:9" x14ac:dyDescent="0.25">
      <c r="C121" s="11" t="s">
        <v>25</v>
      </c>
      <c r="D121" s="12" t="s">
        <v>11</v>
      </c>
      <c r="E121" s="12" t="s">
        <v>9</v>
      </c>
      <c r="F121" s="13">
        <v>6755</v>
      </c>
      <c r="G121" s="14">
        <v>252</v>
      </c>
      <c r="H121" s="15">
        <f>_xlfn.XLOOKUP([1]!data[[#This Row],[Product]],[1]!products[Product],[1]!products[Cost per unit])</f>
        <v>7.16</v>
      </c>
      <c r="I121" s="16">
        <f>[1]!data[[#This Row],[Cost per unit]]*[1]!data[[#This Row],[Units]]</f>
        <v>1202.8800000000001</v>
      </c>
    </row>
    <row r="122" spans="3:9" x14ac:dyDescent="0.25">
      <c r="C122" s="5" t="s">
        <v>28</v>
      </c>
      <c r="D122" s="6" t="s">
        <v>8</v>
      </c>
      <c r="E122" s="6" t="s">
        <v>17</v>
      </c>
      <c r="F122" s="7">
        <v>11571</v>
      </c>
      <c r="G122" s="8">
        <v>138</v>
      </c>
      <c r="H122" s="9">
        <f>_xlfn.XLOOKUP([1]!data[[#This Row],[Product]],[1]!products[Product],[1]!products[Cost per unit])</f>
        <v>5.6</v>
      </c>
      <c r="I122" s="10">
        <f>[1]!data[[#This Row],[Cost per unit]]*[1]!data[[#This Row],[Units]]</f>
        <v>285.59999999999997</v>
      </c>
    </row>
    <row r="123" spans="3:9" x14ac:dyDescent="0.25">
      <c r="C123" s="11" t="s">
        <v>7</v>
      </c>
      <c r="D123" s="12" t="s">
        <v>22</v>
      </c>
      <c r="E123" s="12" t="s">
        <v>20</v>
      </c>
      <c r="F123" s="13">
        <v>2541</v>
      </c>
      <c r="G123" s="14">
        <v>90</v>
      </c>
      <c r="H123" s="15">
        <f>_xlfn.XLOOKUP([1]!data[[#This Row],[Product]],[1]!products[Product],[1]!products[Cost per unit])</f>
        <v>7.64</v>
      </c>
      <c r="I123" s="16">
        <f>[1]!data[[#This Row],[Cost per unit]]*[1]!data[[#This Row],[Units]]</f>
        <v>1466.8799999999999</v>
      </c>
    </row>
    <row r="124" spans="3:9" x14ac:dyDescent="0.25">
      <c r="C124" s="5" t="s">
        <v>15</v>
      </c>
      <c r="D124" s="6" t="s">
        <v>8</v>
      </c>
      <c r="E124" s="6" t="s">
        <v>9</v>
      </c>
      <c r="F124" s="7">
        <v>1526</v>
      </c>
      <c r="G124" s="8">
        <v>240</v>
      </c>
      <c r="H124" s="9">
        <f>_xlfn.XLOOKUP([1]!data[[#This Row],[Product]],[1]!products[Product],[1]!products[Cost per unit])</f>
        <v>11.7</v>
      </c>
      <c r="I124" s="10">
        <f>[1]!data[[#This Row],[Cost per unit]]*[1]!data[[#This Row],[Units]]</f>
        <v>2632.5</v>
      </c>
    </row>
    <row r="125" spans="3:9" x14ac:dyDescent="0.25">
      <c r="C125" s="11" t="s">
        <v>7</v>
      </c>
      <c r="D125" s="12" t="s">
        <v>22</v>
      </c>
      <c r="E125" s="12" t="s">
        <v>14</v>
      </c>
      <c r="F125" s="13">
        <v>6125</v>
      </c>
      <c r="G125" s="14">
        <v>102</v>
      </c>
      <c r="H125" s="15">
        <f>_xlfn.XLOOKUP([1]!data[[#This Row],[Product]],[1]!products[Product],[1]!products[Cost per unit])</f>
        <v>5.6</v>
      </c>
      <c r="I125" s="16">
        <f>[1]!data[[#This Row],[Cost per unit]]*[1]!data[[#This Row],[Units]]</f>
        <v>2553.6</v>
      </c>
    </row>
    <row r="126" spans="3:9" x14ac:dyDescent="0.25">
      <c r="C126" s="5" t="s">
        <v>15</v>
      </c>
      <c r="D126" s="6" t="s">
        <v>11</v>
      </c>
      <c r="E126" s="6" t="s">
        <v>41</v>
      </c>
      <c r="F126" s="7">
        <v>847</v>
      </c>
      <c r="G126" s="8">
        <v>129</v>
      </c>
      <c r="H126" s="9">
        <f>_xlfn.XLOOKUP([1]!data[[#This Row],[Product]],[1]!products[Product],[1]!products[Cost per unit])</f>
        <v>13.15</v>
      </c>
      <c r="I126" s="10">
        <f>[1]!data[[#This Row],[Cost per unit]]*[1]!data[[#This Row],[Units]]</f>
        <v>1222.95</v>
      </c>
    </row>
    <row r="127" spans="3:9" x14ac:dyDescent="0.25">
      <c r="C127" s="11" t="s">
        <v>10</v>
      </c>
      <c r="D127" s="12" t="s">
        <v>11</v>
      </c>
      <c r="E127" s="12" t="s">
        <v>41</v>
      </c>
      <c r="F127" s="13">
        <v>4753</v>
      </c>
      <c r="G127" s="14">
        <v>300</v>
      </c>
      <c r="H127" s="15">
        <f>_xlfn.XLOOKUP([1]!data[[#This Row],[Product]],[1]!products[Product],[1]!products[Cost per unit])</f>
        <v>11.88</v>
      </c>
      <c r="I127" s="16">
        <f>[1]!data[[#This Row],[Cost per unit]]*[1]!data[[#This Row],[Units]]</f>
        <v>570.24</v>
      </c>
    </row>
    <row r="128" spans="3:9" x14ac:dyDescent="0.25">
      <c r="C128" s="5" t="s">
        <v>18</v>
      </c>
      <c r="D128" s="6" t="s">
        <v>22</v>
      </c>
      <c r="E128" s="6" t="s">
        <v>21</v>
      </c>
      <c r="F128" s="7">
        <v>959</v>
      </c>
      <c r="G128" s="8">
        <v>135</v>
      </c>
      <c r="H128" s="9">
        <f>_xlfn.XLOOKUP([1]!data[[#This Row],[Product]],[1]!products[Product],[1]!products[Cost per unit])</f>
        <v>6.47</v>
      </c>
      <c r="I128" s="10">
        <f>[1]!data[[#This Row],[Cost per unit]]*[1]!data[[#This Row],[Units]]</f>
        <v>659.93999999999994</v>
      </c>
    </row>
    <row r="129" spans="3:9" x14ac:dyDescent="0.25">
      <c r="C129" s="11" t="s">
        <v>25</v>
      </c>
      <c r="D129" s="12" t="s">
        <v>11</v>
      </c>
      <c r="E129" s="12" t="s">
        <v>40</v>
      </c>
      <c r="F129" s="13">
        <v>2793</v>
      </c>
      <c r="G129" s="14">
        <v>114</v>
      </c>
      <c r="H129" s="15">
        <f>_xlfn.XLOOKUP([1]!data[[#This Row],[Product]],[1]!products[Product],[1]!products[Cost per unit])</f>
        <v>14.49</v>
      </c>
      <c r="I129" s="16">
        <f>[1]!data[[#This Row],[Cost per unit]]*[1]!data[[#This Row],[Units]]</f>
        <v>3651.48</v>
      </c>
    </row>
    <row r="130" spans="3:9" x14ac:dyDescent="0.25">
      <c r="C130" s="5" t="s">
        <v>25</v>
      </c>
      <c r="D130" s="6" t="s">
        <v>11</v>
      </c>
      <c r="E130" s="6" t="s">
        <v>26</v>
      </c>
      <c r="F130" s="7">
        <v>4606</v>
      </c>
      <c r="G130" s="8">
        <v>63</v>
      </c>
      <c r="H130" s="9">
        <f>_xlfn.XLOOKUP([1]!data[[#This Row],[Product]],[1]!products[Product],[1]!products[Cost per unit])</f>
        <v>6.47</v>
      </c>
      <c r="I130" s="10">
        <f>[1]!data[[#This Row],[Cost per unit]]*[1]!data[[#This Row],[Units]]</f>
        <v>892.86</v>
      </c>
    </row>
    <row r="131" spans="3:9" x14ac:dyDescent="0.25">
      <c r="C131" s="11" t="s">
        <v>25</v>
      </c>
      <c r="D131" s="12" t="s">
        <v>16</v>
      </c>
      <c r="E131" s="12" t="s">
        <v>34</v>
      </c>
      <c r="F131" s="13">
        <v>5551</v>
      </c>
      <c r="G131" s="14">
        <v>252</v>
      </c>
      <c r="H131" s="15">
        <f>_xlfn.XLOOKUP([1]!data[[#This Row],[Product]],[1]!products[Product],[1]!products[Cost per unit])</f>
        <v>13.15</v>
      </c>
      <c r="I131" s="16">
        <f>[1]!data[[#This Row],[Cost per unit]]*[1]!data[[#This Row],[Units]]</f>
        <v>1183.5</v>
      </c>
    </row>
    <row r="132" spans="3:9" x14ac:dyDescent="0.25">
      <c r="C132" s="5" t="s">
        <v>37</v>
      </c>
      <c r="D132" s="6" t="s">
        <v>16</v>
      </c>
      <c r="E132" s="6" t="s">
        <v>12</v>
      </c>
      <c r="F132" s="7">
        <v>6657</v>
      </c>
      <c r="G132" s="8">
        <v>303</v>
      </c>
      <c r="H132" s="9">
        <f>_xlfn.XLOOKUP([1]!data[[#This Row],[Product]],[1]!products[Product],[1]!products[Cost per unit])</f>
        <v>14.49</v>
      </c>
      <c r="I132" s="10">
        <f>[1]!data[[#This Row],[Cost per unit]]*[1]!data[[#This Row],[Units]]</f>
        <v>3477.6</v>
      </c>
    </row>
    <row r="133" spans="3:9" x14ac:dyDescent="0.25">
      <c r="C133" s="11" t="s">
        <v>25</v>
      </c>
      <c r="D133" s="12" t="s">
        <v>19</v>
      </c>
      <c r="E133" s="12" t="s">
        <v>30</v>
      </c>
      <c r="F133" s="13">
        <v>4438</v>
      </c>
      <c r="G133" s="14">
        <v>246</v>
      </c>
      <c r="H133" s="15">
        <f>_xlfn.XLOOKUP([1]!data[[#This Row],[Product]],[1]!products[Product],[1]!products[Cost per unit])</f>
        <v>11.88</v>
      </c>
      <c r="I133" s="16">
        <f>[1]!data[[#This Row],[Cost per unit]]*[1]!data[[#This Row],[Units]]</f>
        <v>1211.76</v>
      </c>
    </row>
    <row r="134" spans="3:9" x14ac:dyDescent="0.25">
      <c r="C134" s="5" t="s">
        <v>10</v>
      </c>
      <c r="D134" s="6" t="s">
        <v>22</v>
      </c>
      <c r="E134" s="6" t="s">
        <v>24</v>
      </c>
      <c r="F134" s="7">
        <v>168</v>
      </c>
      <c r="G134" s="8">
        <v>84</v>
      </c>
      <c r="H134" s="9">
        <f>_xlfn.XLOOKUP([1]!data[[#This Row],[Product]],[1]!products[Product],[1]!products[Cost per unit])</f>
        <v>16.73</v>
      </c>
      <c r="I134" s="10">
        <f>[1]!data[[#This Row],[Cost per unit]]*[1]!data[[#This Row],[Units]]</f>
        <v>2158.17</v>
      </c>
    </row>
    <row r="135" spans="3:9" x14ac:dyDescent="0.25">
      <c r="C135" s="11" t="s">
        <v>25</v>
      </c>
      <c r="D135" s="12" t="s">
        <v>32</v>
      </c>
      <c r="E135" s="12" t="s">
        <v>30</v>
      </c>
      <c r="F135" s="13">
        <v>7777</v>
      </c>
      <c r="G135" s="14">
        <v>39</v>
      </c>
      <c r="H135" s="15">
        <f>_xlfn.XLOOKUP([1]!data[[#This Row],[Product]],[1]!products[Product],[1]!products[Cost per unit])</f>
        <v>16.73</v>
      </c>
      <c r="I135" s="16">
        <f>[1]!data[[#This Row],[Cost per unit]]*[1]!data[[#This Row],[Units]]</f>
        <v>5019</v>
      </c>
    </row>
    <row r="136" spans="3:9" x14ac:dyDescent="0.25">
      <c r="C136" s="5" t="s">
        <v>27</v>
      </c>
      <c r="D136" s="6" t="s">
        <v>16</v>
      </c>
      <c r="E136" s="6" t="s">
        <v>30</v>
      </c>
      <c r="F136" s="7">
        <v>3339</v>
      </c>
      <c r="G136" s="8">
        <v>348</v>
      </c>
      <c r="H136" s="9">
        <f>_xlfn.XLOOKUP([1]!data[[#This Row],[Product]],[1]!products[Product],[1]!products[Cost per unit])</f>
        <v>12.37</v>
      </c>
      <c r="I136" s="10">
        <f>[1]!data[[#This Row],[Cost per unit]]*[1]!data[[#This Row],[Units]]</f>
        <v>1669.9499999999998</v>
      </c>
    </row>
    <row r="137" spans="3:9" x14ac:dyDescent="0.25">
      <c r="C137" s="11" t="s">
        <v>25</v>
      </c>
      <c r="D137" s="12" t="s">
        <v>8</v>
      </c>
      <c r="E137" s="12" t="s">
        <v>21</v>
      </c>
      <c r="F137" s="13">
        <v>6391</v>
      </c>
      <c r="G137" s="14">
        <v>48</v>
      </c>
      <c r="H137" s="15">
        <f>_xlfn.XLOOKUP([1]!data[[#This Row],[Product]],[1]!products[Product],[1]!products[Cost per unit])</f>
        <v>4.97</v>
      </c>
      <c r="I137" s="16">
        <f>[1]!data[[#This Row],[Cost per unit]]*[1]!data[[#This Row],[Units]]</f>
        <v>566.57999999999993</v>
      </c>
    </row>
    <row r="138" spans="3:9" x14ac:dyDescent="0.25">
      <c r="C138" s="5" t="s">
        <v>27</v>
      </c>
      <c r="D138" s="6" t="s">
        <v>8</v>
      </c>
      <c r="E138" s="6" t="s">
        <v>24</v>
      </c>
      <c r="F138" s="7">
        <v>518</v>
      </c>
      <c r="G138" s="8">
        <v>75</v>
      </c>
      <c r="H138" s="9">
        <f>_xlfn.XLOOKUP([1]!data[[#This Row],[Product]],[1]!products[Product],[1]!products[Cost per unit])</f>
        <v>11.7</v>
      </c>
      <c r="I138" s="10">
        <f>[1]!data[[#This Row],[Cost per unit]]*[1]!data[[#This Row],[Units]]</f>
        <v>737.09999999999991</v>
      </c>
    </row>
    <row r="139" spans="3:9" x14ac:dyDescent="0.25">
      <c r="C139" s="11" t="s">
        <v>25</v>
      </c>
      <c r="D139" s="12" t="s">
        <v>22</v>
      </c>
      <c r="E139" s="12" t="s">
        <v>42</v>
      </c>
      <c r="F139" s="13">
        <v>5677</v>
      </c>
      <c r="G139" s="14">
        <v>258</v>
      </c>
      <c r="H139" s="15">
        <f>_xlfn.XLOOKUP([1]!data[[#This Row],[Product]],[1]!products[Product],[1]!products[Cost per unit])</f>
        <v>7.16</v>
      </c>
      <c r="I139" s="16">
        <f>[1]!data[[#This Row],[Cost per unit]]*[1]!data[[#This Row],[Units]]</f>
        <v>1804.32</v>
      </c>
    </row>
    <row r="140" spans="3:9" x14ac:dyDescent="0.25">
      <c r="C140" s="5" t="s">
        <v>18</v>
      </c>
      <c r="D140" s="6" t="s">
        <v>19</v>
      </c>
      <c r="E140" s="6" t="s">
        <v>30</v>
      </c>
      <c r="F140" s="7">
        <v>6048</v>
      </c>
      <c r="G140" s="8">
        <v>27</v>
      </c>
      <c r="H140" s="9">
        <f>_xlfn.XLOOKUP([1]!data[[#This Row],[Product]],[1]!products[Product],[1]!products[Cost per unit])</f>
        <v>8.65</v>
      </c>
      <c r="I140" s="10">
        <f>[1]!data[[#This Row],[Cost per unit]]*[1]!data[[#This Row],[Units]]</f>
        <v>2620.9500000000003</v>
      </c>
    </row>
    <row r="141" spans="3:9" x14ac:dyDescent="0.25">
      <c r="C141" s="11" t="s">
        <v>10</v>
      </c>
      <c r="D141" s="12" t="s">
        <v>22</v>
      </c>
      <c r="E141" s="12" t="s">
        <v>12</v>
      </c>
      <c r="F141" s="13">
        <v>3752</v>
      </c>
      <c r="G141" s="14">
        <v>213</v>
      </c>
      <c r="H141" s="15">
        <f>_xlfn.XLOOKUP([1]!data[[#This Row],[Product]],[1]!products[Product],[1]!products[Cost per unit])</f>
        <v>3.11</v>
      </c>
      <c r="I141" s="16">
        <f>[1]!data[[#This Row],[Cost per unit]]*[1]!data[[#This Row],[Units]]</f>
        <v>765.06</v>
      </c>
    </row>
    <row r="142" spans="3:9" x14ac:dyDescent="0.25">
      <c r="C142" s="5" t="s">
        <v>27</v>
      </c>
      <c r="D142" s="6" t="s">
        <v>11</v>
      </c>
      <c r="E142" s="6" t="s">
        <v>34</v>
      </c>
      <c r="F142" s="7">
        <v>4480</v>
      </c>
      <c r="G142" s="8">
        <v>357</v>
      </c>
      <c r="H142" s="9">
        <f>_xlfn.XLOOKUP([1]!data[[#This Row],[Product]],[1]!products[Product],[1]!products[Cost per unit])</f>
        <v>9.77</v>
      </c>
      <c r="I142" s="10">
        <f>[1]!data[[#This Row],[Cost per unit]]*[1]!data[[#This Row],[Units]]</f>
        <v>820.68</v>
      </c>
    </row>
    <row r="143" spans="3:9" x14ac:dyDescent="0.25">
      <c r="C143" s="11" t="s">
        <v>13</v>
      </c>
      <c r="D143" s="12" t="s">
        <v>8</v>
      </c>
      <c r="E143" s="12" t="s">
        <v>14</v>
      </c>
      <c r="F143" s="13">
        <v>259</v>
      </c>
      <c r="G143" s="14">
        <v>207</v>
      </c>
      <c r="H143" s="15">
        <f>_xlfn.XLOOKUP([1]!data[[#This Row],[Product]],[1]!products[Product],[1]!products[Cost per unit])</f>
        <v>3.11</v>
      </c>
      <c r="I143" s="16">
        <f>[1]!data[[#This Row],[Cost per unit]]*[1]!data[[#This Row],[Units]]</f>
        <v>121.28999999999999</v>
      </c>
    </row>
    <row r="144" spans="3:9" x14ac:dyDescent="0.25">
      <c r="C144" s="5" t="s">
        <v>10</v>
      </c>
      <c r="D144" s="6" t="s">
        <v>8</v>
      </c>
      <c r="E144" s="6" t="s">
        <v>9</v>
      </c>
      <c r="F144" s="7">
        <v>42</v>
      </c>
      <c r="G144" s="8">
        <v>150</v>
      </c>
      <c r="H144" s="9">
        <f>_xlfn.XLOOKUP([1]!data[[#This Row],[Product]],[1]!products[Product],[1]!products[Cost per unit])</f>
        <v>3.11</v>
      </c>
      <c r="I144" s="10">
        <f>[1]!data[[#This Row],[Cost per unit]]*[1]!data[[#This Row],[Units]]</f>
        <v>1082.28</v>
      </c>
    </row>
    <row r="145" spans="3:9" x14ac:dyDescent="0.25">
      <c r="C145" s="11" t="s">
        <v>15</v>
      </c>
      <c r="D145" s="12" t="s">
        <v>16</v>
      </c>
      <c r="E145" s="12" t="s">
        <v>44</v>
      </c>
      <c r="F145" s="13">
        <v>98</v>
      </c>
      <c r="G145" s="14">
        <v>204</v>
      </c>
      <c r="H145" s="15">
        <f>_xlfn.XLOOKUP([1]!data[[#This Row],[Product]],[1]!products[Product],[1]!products[Cost per unit])</f>
        <v>12.37</v>
      </c>
      <c r="I145" s="16">
        <f>[1]!data[[#This Row],[Cost per unit]]*[1]!data[[#This Row],[Units]]</f>
        <v>593.76</v>
      </c>
    </row>
    <row r="146" spans="3:9" x14ac:dyDescent="0.25">
      <c r="C146" s="5" t="s">
        <v>25</v>
      </c>
      <c r="D146" s="6" t="s">
        <v>11</v>
      </c>
      <c r="E146" s="6" t="s">
        <v>41</v>
      </c>
      <c r="F146" s="7">
        <v>2478</v>
      </c>
      <c r="G146" s="8">
        <v>21</v>
      </c>
      <c r="H146" s="9">
        <f>_xlfn.XLOOKUP([1]!data[[#This Row],[Product]],[1]!products[Product],[1]!products[Cost per unit])</f>
        <v>9.77</v>
      </c>
      <c r="I146" s="10">
        <f>[1]!data[[#This Row],[Cost per unit]]*[1]!data[[#This Row],[Units]]</f>
        <v>732.75</v>
      </c>
    </row>
    <row r="147" spans="3:9" x14ac:dyDescent="0.25">
      <c r="C147" s="11" t="s">
        <v>15</v>
      </c>
      <c r="D147" s="12" t="s">
        <v>32</v>
      </c>
      <c r="E147" s="12" t="s">
        <v>21</v>
      </c>
      <c r="F147" s="13">
        <v>7847</v>
      </c>
      <c r="G147" s="14">
        <v>174</v>
      </c>
      <c r="H147" s="15">
        <f>_xlfn.XLOOKUP([1]!data[[#This Row],[Product]],[1]!products[Product],[1]!products[Cost per unit])</f>
        <v>10.38</v>
      </c>
      <c r="I147" s="16">
        <f>[1]!data[[#This Row],[Cost per unit]]*[1]!data[[#This Row],[Units]]</f>
        <v>2678.0400000000004</v>
      </c>
    </row>
    <row r="148" spans="3:9" x14ac:dyDescent="0.25">
      <c r="C148" s="5" t="s">
        <v>28</v>
      </c>
      <c r="D148" s="6" t="s">
        <v>8</v>
      </c>
      <c r="E148" s="6" t="s">
        <v>30</v>
      </c>
      <c r="F148" s="7">
        <v>9926</v>
      </c>
      <c r="G148" s="8">
        <v>201</v>
      </c>
      <c r="H148" s="9">
        <f>_xlfn.XLOOKUP([1]!data[[#This Row],[Product]],[1]!products[Product],[1]!products[Cost per unit])</f>
        <v>3.11</v>
      </c>
      <c r="I148" s="10">
        <f>[1]!data[[#This Row],[Cost per unit]]*[1]!data[[#This Row],[Units]]</f>
        <v>83.97</v>
      </c>
    </row>
    <row r="149" spans="3:9" x14ac:dyDescent="0.25">
      <c r="C149" s="11" t="s">
        <v>10</v>
      </c>
      <c r="D149" s="12" t="s">
        <v>22</v>
      </c>
      <c r="E149" s="12" t="s">
        <v>33</v>
      </c>
      <c r="F149" s="13">
        <v>819</v>
      </c>
      <c r="G149" s="14">
        <v>510</v>
      </c>
      <c r="H149" s="15">
        <f>_xlfn.XLOOKUP([1]!data[[#This Row],[Product]],[1]!products[Product],[1]!products[Cost per unit])</f>
        <v>8.65</v>
      </c>
      <c r="I149" s="16">
        <f>[1]!data[[#This Row],[Cost per unit]]*[1]!data[[#This Row],[Units]]</f>
        <v>1842.45</v>
      </c>
    </row>
    <row r="150" spans="3:9" x14ac:dyDescent="0.25">
      <c r="C150" s="5" t="s">
        <v>18</v>
      </c>
      <c r="D150" s="6" t="s">
        <v>19</v>
      </c>
      <c r="E150" s="6" t="s">
        <v>34</v>
      </c>
      <c r="F150" s="7">
        <v>3052</v>
      </c>
      <c r="G150" s="8">
        <v>378</v>
      </c>
      <c r="H150" s="9">
        <f>_xlfn.XLOOKUP([1]!data[[#This Row],[Product]],[1]!products[Product],[1]!products[Cost per unit])</f>
        <v>7.16</v>
      </c>
      <c r="I150" s="10">
        <f>[1]!data[[#This Row],[Cost per unit]]*[1]!data[[#This Row],[Units]]</f>
        <v>2556.12</v>
      </c>
    </row>
    <row r="151" spans="3:9" x14ac:dyDescent="0.25">
      <c r="C151" s="11" t="s">
        <v>13</v>
      </c>
      <c r="D151" s="12" t="s">
        <v>32</v>
      </c>
      <c r="E151" s="12" t="s">
        <v>43</v>
      </c>
      <c r="F151" s="13">
        <v>6832</v>
      </c>
      <c r="G151" s="14">
        <v>27</v>
      </c>
      <c r="H151" s="15">
        <f>_xlfn.XLOOKUP([1]!data[[#This Row],[Product]],[1]!products[Product],[1]!products[Cost per unit])</f>
        <v>11.88</v>
      </c>
      <c r="I151" s="16">
        <f>[1]!data[[#This Row],[Cost per unit]]*[1]!data[[#This Row],[Units]]</f>
        <v>2459.1600000000003</v>
      </c>
    </row>
    <row r="152" spans="3:9" x14ac:dyDescent="0.25">
      <c r="C152" s="5" t="s">
        <v>28</v>
      </c>
      <c r="D152" s="6" t="s">
        <v>19</v>
      </c>
      <c r="E152" s="6" t="s">
        <v>31</v>
      </c>
      <c r="F152" s="7">
        <v>2016</v>
      </c>
      <c r="G152" s="8">
        <v>117</v>
      </c>
      <c r="H152" s="9">
        <f>_xlfn.XLOOKUP([1]!data[[#This Row],[Product]],[1]!products[Product],[1]!products[Cost per unit])</f>
        <v>14.49</v>
      </c>
      <c r="I152" s="10">
        <f>[1]!data[[#This Row],[Cost per unit]]*[1]!data[[#This Row],[Units]]</f>
        <v>2173.5</v>
      </c>
    </row>
    <row r="153" spans="3:9" x14ac:dyDescent="0.25">
      <c r="C153" s="11" t="s">
        <v>18</v>
      </c>
      <c r="D153" s="12" t="s">
        <v>22</v>
      </c>
      <c r="E153" s="12" t="s">
        <v>43</v>
      </c>
      <c r="F153" s="13">
        <v>7322</v>
      </c>
      <c r="G153" s="14">
        <v>36</v>
      </c>
      <c r="H153" s="15">
        <f>_xlfn.XLOOKUP([1]!data[[#This Row],[Product]],[1]!products[Product],[1]!products[Cost per unit])</f>
        <v>5.6</v>
      </c>
      <c r="I153" s="16">
        <f>[1]!data[[#This Row],[Cost per unit]]*[1]!data[[#This Row],[Units]]</f>
        <v>1142.3999999999999</v>
      </c>
    </row>
    <row r="154" spans="3:9" x14ac:dyDescent="0.25">
      <c r="C154" s="5" t="s">
        <v>10</v>
      </c>
      <c r="D154" s="6" t="s">
        <v>11</v>
      </c>
      <c r="E154" s="6" t="s">
        <v>21</v>
      </c>
      <c r="F154" s="7">
        <v>357</v>
      </c>
      <c r="G154" s="8">
        <v>126</v>
      </c>
      <c r="H154" s="9">
        <f>_xlfn.XLOOKUP([1]!data[[#This Row],[Product]],[1]!products[Product],[1]!products[Cost per unit])</f>
        <v>16.73</v>
      </c>
      <c r="I154" s="10">
        <f>[1]!data[[#This Row],[Cost per unit]]*[1]!data[[#This Row],[Units]]</f>
        <v>351.33</v>
      </c>
    </row>
    <row r="155" spans="3:9" x14ac:dyDescent="0.25">
      <c r="C155" s="11" t="s">
        <v>13</v>
      </c>
      <c r="D155" s="12" t="s">
        <v>19</v>
      </c>
      <c r="E155" s="12" t="s">
        <v>20</v>
      </c>
      <c r="F155" s="13">
        <v>3192</v>
      </c>
      <c r="G155" s="14">
        <v>72</v>
      </c>
      <c r="H155" s="15">
        <f>_xlfn.XLOOKUP([1]!data[[#This Row],[Product]],[1]!products[Product],[1]!products[Cost per unit])</f>
        <v>12.37</v>
      </c>
      <c r="I155" s="16">
        <f>[1]!data[[#This Row],[Cost per unit]]*[1]!data[[#This Row],[Units]]</f>
        <v>2152.3799999999997</v>
      </c>
    </row>
    <row r="156" spans="3:9" x14ac:dyDescent="0.25">
      <c r="C156" s="5" t="s">
        <v>25</v>
      </c>
      <c r="D156" s="6" t="s">
        <v>16</v>
      </c>
      <c r="E156" s="6" t="s">
        <v>24</v>
      </c>
      <c r="F156" s="7">
        <v>8435</v>
      </c>
      <c r="G156" s="8">
        <v>42</v>
      </c>
      <c r="H156" s="9">
        <f>_xlfn.XLOOKUP([1]!data[[#This Row],[Product]],[1]!products[Product],[1]!products[Cost per unit])</f>
        <v>3.11</v>
      </c>
      <c r="I156" s="10">
        <f>[1]!data[[#This Row],[Cost per unit]]*[1]!data[[#This Row],[Units]]</f>
        <v>625.11</v>
      </c>
    </row>
    <row r="157" spans="3:9" x14ac:dyDescent="0.25">
      <c r="C157" s="11" t="s">
        <v>7</v>
      </c>
      <c r="D157" s="12" t="s">
        <v>19</v>
      </c>
      <c r="E157" s="12" t="s">
        <v>34</v>
      </c>
      <c r="F157" s="13">
        <v>0</v>
      </c>
      <c r="G157" s="14">
        <v>135</v>
      </c>
      <c r="H157" s="15">
        <f>_xlfn.XLOOKUP([1]!data[[#This Row],[Product]],[1]!products[Product],[1]!products[Cost per unit])</f>
        <v>9.33</v>
      </c>
      <c r="I157" s="16">
        <f>[1]!data[[#This Row],[Cost per unit]]*[1]!data[[#This Row],[Units]]</f>
        <v>4758.3</v>
      </c>
    </row>
    <row r="158" spans="3:9" x14ac:dyDescent="0.25">
      <c r="C158" s="5" t="s">
        <v>25</v>
      </c>
      <c r="D158" s="6" t="s">
        <v>32</v>
      </c>
      <c r="E158" s="6" t="s">
        <v>40</v>
      </c>
      <c r="F158" s="7">
        <v>8862</v>
      </c>
      <c r="G158" s="8">
        <v>189</v>
      </c>
      <c r="H158" s="9">
        <f>_xlfn.XLOOKUP([1]!data[[#This Row],[Product]],[1]!products[Product],[1]!products[Cost per unit])</f>
        <v>7.16</v>
      </c>
      <c r="I158" s="10">
        <f>[1]!data[[#This Row],[Cost per unit]]*[1]!data[[#This Row],[Units]]</f>
        <v>2706.48</v>
      </c>
    </row>
    <row r="159" spans="3:9" x14ac:dyDescent="0.25">
      <c r="C159" s="11" t="s">
        <v>18</v>
      </c>
      <c r="D159" s="12" t="s">
        <v>8</v>
      </c>
      <c r="E159" s="12" t="s">
        <v>42</v>
      </c>
      <c r="F159" s="13">
        <v>3556</v>
      </c>
      <c r="G159" s="14">
        <v>459</v>
      </c>
      <c r="H159" s="15">
        <f>_xlfn.XLOOKUP([1]!data[[#This Row],[Product]],[1]!products[Product],[1]!products[Cost per unit])</f>
        <v>9</v>
      </c>
      <c r="I159" s="16">
        <f>[1]!data[[#This Row],[Cost per unit]]*[1]!data[[#This Row],[Units]]</f>
        <v>243</v>
      </c>
    </row>
    <row r="160" spans="3:9" x14ac:dyDescent="0.25">
      <c r="C160" s="5" t="s">
        <v>27</v>
      </c>
      <c r="D160" s="6" t="s">
        <v>32</v>
      </c>
      <c r="E160" s="6" t="s">
        <v>39</v>
      </c>
      <c r="F160" s="7">
        <v>7280</v>
      </c>
      <c r="G160" s="8">
        <v>201</v>
      </c>
      <c r="H160" s="9">
        <f>_xlfn.XLOOKUP([1]!data[[#This Row],[Product]],[1]!products[Product],[1]!products[Cost per unit])</f>
        <v>8.7899999999999991</v>
      </c>
      <c r="I160" s="10">
        <f>[1]!data[[#This Row],[Cost per unit]]*[1]!data[[#This Row],[Units]]</f>
        <v>1028.4299999999998</v>
      </c>
    </row>
    <row r="161" spans="3:9" x14ac:dyDescent="0.25">
      <c r="C161" s="11" t="s">
        <v>18</v>
      </c>
      <c r="D161" s="12" t="s">
        <v>32</v>
      </c>
      <c r="E161" s="12" t="s">
        <v>9</v>
      </c>
      <c r="F161" s="13">
        <v>3402</v>
      </c>
      <c r="G161" s="14">
        <v>366</v>
      </c>
      <c r="H161" s="15">
        <f>_xlfn.XLOOKUP([1]!data[[#This Row],[Product]],[1]!products[Product],[1]!products[Cost per unit])</f>
        <v>9</v>
      </c>
      <c r="I161" s="16">
        <f>[1]!data[[#This Row],[Cost per unit]]*[1]!data[[#This Row],[Units]]</f>
        <v>324</v>
      </c>
    </row>
    <row r="162" spans="3:9" x14ac:dyDescent="0.25">
      <c r="C162" s="5" t="s">
        <v>29</v>
      </c>
      <c r="D162" s="6" t="s">
        <v>8</v>
      </c>
      <c r="E162" s="6" t="s">
        <v>34</v>
      </c>
      <c r="F162" s="7">
        <v>4592</v>
      </c>
      <c r="G162" s="8">
        <v>324</v>
      </c>
      <c r="H162" s="9">
        <f>_xlfn.XLOOKUP([1]!data[[#This Row],[Product]],[1]!products[Product],[1]!products[Cost per unit])</f>
        <v>12.37</v>
      </c>
      <c r="I162" s="10">
        <f>[1]!data[[#This Row],[Cost per unit]]*[1]!data[[#This Row],[Units]]</f>
        <v>1558.62</v>
      </c>
    </row>
    <row r="163" spans="3:9" x14ac:dyDescent="0.25">
      <c r="C163" s="11" t="s">
        <v>13</v>
      </c>
      <c r="D163" s="12" t="s">
        <v>11</v>
      </c>
      <c r="E163" s="12" t="s">
        <v>39</v>
      </c>
      <c r="F163" s="13">
        <v>7833</v>
      </c>
      <c r="G163" s="14">
        <v>243</v>
      </c>
      <c r="H163" s="15">
        <f>_xlfn.XLOOKUP([1]!data[[#This Row],[Product]],[1]!products[Product],[1]!products[Cost per unit])</f>
        <v>13.15</v>
      </c>
      <c r="I163" s="16">
        <f>[1]!data[[#This Row],[Cost per unit]]*[1]!data[[#This Row],[Units]]</f>
        <v>946.80000000000007</v>
      </c>
    </row>
    <row r="164" spans="3:9" x14ac:dyDescent="0.25">
      <c r="C164" s="5" t="s">
        <v>28</v>
      </c>
      <c r="D164" s="6" t="s">
        <v>19</v>
      </c>
      <c r="E164" s="6" t="s">
        <v>43</v>
      </c>
      <c r="F164" s="7">
        <v>7651</v>
      </c>
      <c r="G164" s="8">
        <v>213</v>
      </c>
      <c r="H164" s="9">
        <f>_xlfn.XLOOKUP([1]!data[[#This Row],[Product]],[1]!products[Product],[1]!products[Cost per unit])</f>
        <v>9.77</v>
      </c>
      <c r="I164" s="10">
        <f>[1]!data[[#This Row],[Cost per unit]]*[1]!data[[#This Row],[Units]]</f>
        <v>410.34</v>
      </c>
    </row>
    <row r="165" spans="3:9" x14ac:dyDescent="0.25">
      <c r="C165" s="11" t="s">
        <v>7</v>
      </c>
      <c r="D165" s="12" t="s">
        <v>11</v>
      </c>
      <c r="E165" s="12" t="s">
        <v>9</v>
      </c>
      <c r="F165" s="13">
        <v>2275</v>
      </c>
      <c r="G165" s="14">
        <v>447</v>
      </c>
      <c r="H165" s="15">
        <f>_xlfn.XLOOKUP([1]!data[[#This Row],[Product]],[1]!products[Product],[1]!products[Cost per unit])</f>
        <v>7.16</v>
      </c>
      <c r="I165" s="16">
        <f>[1]!data[[#This Row],[Cost per unit]]*[1]!data[[#This Row],[Units]]</f>
        <v>966.6</v>
      </c>
    </row>
    <row r="166" spans="3:9" x14ac:dyDescent="0.25">
      <c r="C166" s="5" t="s">
        <v>7</v>
      </c>
      <c r="D166" s="6" t="s">
        <v>22</v>
      </c>
      <c r="E166" s="6" t="s">
        <v>33</v>
      </c>
      <c r="F166" s="7">
        <v>5670</v>
      </c>
      <c r="G166" s="8">
        <v>297</v>
      </c>
      <c r="H166" s="9">
        <f>_xlfn.XLOOKUP([1]!data[[#This Row],[Product]],[1]!products[Product],[1]!products[Cost per unit])</f>
        <v>4.97</v>
      </c>
      <c r="I166" s="10">
        <f>[1]!data[[#This Row],[Cost per unit]]*[1]!data[[#This Row],[Units]]</f>
        <v>939.32999999999993</v>
      </c>
    </row>
    <row r="167" spans="3:9" x14ac:dyDescent="0.25">
      <c r="C167" s="11" t="s">
        <v>25</v>
      </c>
      <c r="D167" s="12" t="s">
        <v>11</v>
      </c>
      <c r="E167" s="12" t="s">
        <v>31</v>
      </c>
      <c r="F167" s="13">
        <v>2135</v>
      </c>
      <c r="G167" s="14">
        <v>27</v>
      </c>
      <c r="H167" s="15">
        <f>_xlfn.XLOOKUP([1]!data[[#This Row],[Product]],[1]!products[Product],[1]!products[Cost per unit])</f>
        <v>10.38</v>
      </c>
      <c r="I167" s="16">
        <f>[1]!data[[#This Row],[Cost per unit]]*[1]!data[[#This Row],[Units]]</f>
        <v>4764.42</v>
      </c>
    </row>
    <row r="168" spans="3:9" x14ac:dyDescent="0.25">
      <c r="C168" s="5" t="s">
        <v>7</v>
      </c>
      <c r="D168" s="6" t="s">
        <v>32</v>
      </c>
      <c r="E168" s="6" t="s">
        <v>36</v>
      </c>
      <c r="F168" s="7">
        <v>2779</v>
      </c>
      <c r="G168" s="8">
        <v>75</v>
      </c>
      <c r="H168" s="9">
        <f>_xlfn.XLOOKUP([1]!data[[#This Row],[Product]],[1]!products[Product],[1]!products[Cost per unit])</f>
        <v>11.73</v>
      </c>
      <c r="I168" s="10">
        <f>[1]!data[[#This Row],[Cost per unit]]*[1]!data[[#This Row],[Units]]</f>
        <v>2357.73</v>
      </c>
    </row>
    <row r="169" spans="3:9" x14ac:dyDescent="0.25">
      <c r="C169" s="11" t="s">
        <v>37</v>
      </c>
      <c r="D169" s="12" t="s">
        <v>19</v>
      </c>
      <c r="E169" s="12" t="s">
        <v>21</v>
      </c>
      <c r="F169" s="13">
        <v>12950</v>
      </c>
      <c r="G169" s="14">
        <v>30</v>
      </c>
      <c r="H169" s="15">
        <f>_xlfn.XLOOKUP([1]!data[[#This Row],[Product]],[1]!products[Product],[1]!products[Cost per unit])</f>
        <v>14.49</v>
      </c>
      <c r="I169" s="16">
        <f>[1]!data[[#This Row],[Cost per unit]]*[1]!data[[#This Row],[Units]]</f>
        <v>5303.34</v>
      </c>
    </row>
    <row r="170" spans="3:9" x14ac:dyDescent="0.25">
      <c r="C170" s="5" t="s">
        <v>25</v>
      </c>
      <c r="D170" s="6" t="s">
        <v>16</v>
      </c>
      <c r="E170" s="6" t="s">
        <v>17</v>
      </c>
      <c r="F170" s="7">
        <v>2646</v>
      </c>
      <c r="G170" s="8">
        <v>177</v>
      </c>
      <c r="H170" s="9">
        <f>_xlfn.XLOOKUP([1]!data[[#This Row],[Product]],[1]!products[Product],[1]!products[Cost per unit])</f>
        <v>7.16</v>
      </c>
      <c r="I170" s="10">
        <f>[1]!data[[#This Row],[Cost per unit]]*[1]!data[[#This Row],[Units]]</f>
        <v>2319.84</v>
      </c>
    </row>
    <row r="171" spans="3:9" x14ac:dyDescent="0.25">
      <c r="C171" s="11" t="s">
        <v>7</v>
      </c>
      <c r="D171" s="12" t="s">
        <v>32</v>
      </c>
      <c r="E171" s="12" t="s">
        <v>21</v>
      </c>
      <c r="F171" s="13">
        <v>3794</v>
      </c>
      <c r="G171" s="14">
        <v>159</v>
      </c>
      <c r="H171" s="15">
        <f>_xlfn.XLOOKUP([1]!data[[#This Row],[Product]],[1]!products[Product],[1]!products[Cost per unit])</f>
        <v>11.73</v>
      </c>
      <c r="I171" s="16">
        <f>[1]!data[[#This Row],[Cost per unit]]*[1]!data[[#This Row],[Units]]</f>
        <v>2850.3900000000003</v>
      </c>
    </row>
    <row r="172" spans="3:9" x14ac:dyDescent="0.25">
      <c r="C172" s="5" t="s">
        <v>29</v>
      </c>
      <c r="D172" s="6" t="s">
        <v>11</v>
      </c>
      <c r="E172" s="6" t="s">
        <v>21</v>
      </c>
      <c r="F172" s="7">
        <v>819</v>
      </c>
      <c r="G172" s="8">
        <v>306</v>
      </c>
      <c r="H172" s="9">
        <f>_xlfn.XLOOKUP([1]!data[[#This Row],[Product]],[1]!products[Product],[1]!products[Cost per unit])</f>
        <v>9</v>
      </c>
      <c r="I172" s="10">
        <f>[1]!data[[#This Row],[Cost per unit]]*[1]!data[[#This Row],[Units]]</f>
        <v>1917</v>
      </c>
    </row>
    <row r="173" spans="3:9" x14ac:dyDescent="0.25">
      <c r="C173" s="11" t="s">
        <v>29</v>
      </c>
      <c r="D173" s="12" t="s">
        <v>32</v>
      </c>
      <c r="E173" s="12" t="s">
        <v>35</v>
      </c>
      <c r="F173" s="13">
        <v>2583</v>
      </c>
      <c r="G173" s="14">
        <v>18</v>
      </c>
      <c r="H173" s="15">
        <f>_xlfn.XLOOKUP([1]!data[[#This Row],[Product]],[1]!products[Product],[1]!products[Cost per unit])</f>
        <v>14.49</v>
      </c>
      <c r="I173" s="16">
        <f>[1]!data[[#This Row],[Cost per unit]]*[1]!data[[#This Row],[Units]]</f>
        <v>6477.03</v>
      </c>
    </row>
    <row r="174" spans="3:9" x14ac:dyDescent="0.25">
      <c r="C174" s="5" t="s">
        <v>25</v>
      </c>
      <c r="D174" s="6" t="s">
        <v>11</v>
      </c>
      <c r="E174" s="6" t="s">
        <v>38</v>
      </c>
      <c r="F174" s="7">
        <v>4585</v>
      </c>
      <c r="G174" s="8">
        <v>240</v>
      </c>
      <c r="H174" s="9">
        <f>_xlfn.XLOOKUP([1]!data[[#This Row],[Product]],[1]!products[Product],[1]!products[Cost per unit])</f>
        <v>9.33</v>
      </c>
      <c r="I174" s="10">
        <f>[1]!data[[#This Row],[Cost per unit]]*[1]!data[[#This Row],[Units]]</f>
        <v>2771.01</v>
      </c>
    </row>
    <row r="175" spans="3:9" x14ac:dyDescent="0.25">
      <c r="C175" s="11" t="s">
        <v>27</v>
      </c>
      <c r="D175" s="12" t="s">
        <v>32</v>
      </c>
      <c r="E175" s="12" t="s">
        <v>21</v>
      </c>
      <c r="F175" s="13">
        <v>1652</v>
      </c>
      <c r="G175" s="14">
        <v>93</v>
      </c>
      <c r="H175" s="15">
        <f>_xlfn.XLOOKUP([1]!data[[#This Row],[Product]],[1]!products[Product],[1]!products[Cost per unit])</f>
        <v>8.7899999999999991</v>
      </c>
      <c r="I175" s="16">
        <f>[1]!data[[#This Row],[Cost per unit]]*[1]!data[[#This Row],[Units]]</f>
        <v>237.32999999999998</v>
      </c>
    </row>
    <row r="176" spans="3:9" x14ac:dyDescent="0.25">
      <c r="C176" s="5" t="s">
        <v>37</v>
      </c>
      <c r="D176" s="6" t="s">
        <v>32</v>
      </c>
      <c r="E176" s="6" t="s">
        <v>44</v>
      </c>
      <c r="F176" s="7">
        <v>4991</v>
      </c>
      <c r="G176" s="8">
        <v>9</v>
      </c>
      <c r="H176" s="9">
        <f>_xlfn.XLOOKUP([1]!data[[#This Row],[Product]],[1]!products[Product],[1]!products[Cost per unit])</f>
        <v>6.49</v>
      </c>
      <c r="I176" s="10">
        <f>[1]!data[[#This Row],[Cost per unit]]*[1]!data[[#This Row],[Units]]</f>
        <v>486.75</v>
      </c>
    </row>
    <row r="177" spans="3:9" x14ac:dyDescent="0.25">
      <c r="C177" s="11" t="s">
        <v>10</v>
      </c>
      <c r="D177" s="12" t="s">
        <v>32</v>
      </c>
      <c r="E177" s="12" t="s">
        <v>31</v>
      </c>
      <c r="F177" s="13">
        <v>2009</v>
      </c>
      <c r="G177" s="14">
        <v>219</v>
      </c>
      <c r="H177" s="15">
        <f>_xlfn.XLOOKUP([1]!data[[#This Row],[Product]],[1]!products[Product],[1]!products[Cost per unit])</f>
        <v>12.37</v>
      </c>
      <c r="I177" s="16">
        <f>[1]!data[[#This Row],[Cost per unit]]*[1]!data[[#This Row],[Units]]</f>
        <v>371.09999999999997</v>
      </c>
    </row>
    <row r="178" spans="3:9" x14ac:dyDescent="0.25">
      <c r="C178" s="5" t="s">
        <v>28</v>
      </c>
      <c r="D178" s="6" t="s">
        <v>19</v>
      </c>
      <c r="E178" s="6" t="s">
        <v>24</v>
      </c>
      <c r="F178" s="7">
        <v>1568</v>
      </c>
      <c r="G178" s="8">
        <v>141</v>
      </c>
      <c r="H178" s="9">
        <f>_xlfn.XLOOKUP([1]!data[[#This Row],[Product]],[1]!products[Product],[1]!products[Cost per unit])</f>
        <v>6.47</v>
      </c>
      <c r="I178" s="10">
        <f>[1]!data[[#This Row],[Cost per unit]]*[1]!data[[#This Row],[Units]]</f>
        <v>1145.19</v>
      </c>
    </row>
    <row r="179" spans="3:9" x14ac:dyDescent="0.25">
      <c r="C179" s="11" t="s">
        <v>15</v>
      </c>
      <c r="D179" s="12" t="s">
        <v>8</v>
      </c>
      <c r="E179" s="12" t="s">
        <v>35</v>
      </c>
      <c r="F179" s="13">
        <v>3388</v>
      </c>
      <c r="G179" s="14">
        <v>123</v>
      </c>
      <c r="H179" s="15">
        <f>_xlfn.XLOOKUP([1]!data[[#This Row],[Product]],[1]!products[Product],[1]!products[Cost per unit])</f>
        <v>12.37</v>
      </c>
      <c r="I179" s="16">
        <f>[1]!data[[#This Row],[Cost per unit]]*[1]!data[[#This Row],[Units]]</f>
        <v>1966.83</v>
      </c>
    </row>
    <row r="180" spans="3:9" x14ac:dyDescent="0.25">
      <c r="C180" s="5" t="s">
        <v>7</v>
      </c>
      <c r="D180" s="6" t="s">
        <v>22</v>
      </c>
      <c r="E180" s="6" t="s">
        <v>40</v>
      </c>
      <c r="F180" s="7">
        <v>623</v>
      </c>
      <c r="G180" s="8">
        <v>51</v>
      </c>
      <c r="H180" s="9">
        <f>_xlfn.XLOOKUP([1]!data[[#This Row],[Product]],[1]!products[Product],[1]!products[Cost per unit])</f>
        <v>12.37</v>
      </c>
      <c r="I180" s="10">
        <f>[1]!data[[#This Row],[Cost per unit]]*[1]!data[[#This Row],[Units]]</f>
        <v>3785.22</v>
      </c>
    </row>
    <row r="181" spans="3:9" x14ac:dyDescent="0.25">
      <c r="C181" s="11" t="s">
        <v>18</v>
      </c>
      <c r="D181" s="12" t="s">
        <v>16</v>
      </c>
      <c r="E181" s="12" t="s">
        <v>14</v>
      </c>
      <c r="F181" s="13">
        <v>10073</v>
      </c>
      <c r="G181" s="14">
        <v>120</v>
      </c>
      <c r="H181" s="15">
        <f>_xlfn.XLOOKUP([1]!data[[#This Row],[Product]],[1]!products[Product],[1]!products[Cost per unit])</f>
        <v>10.62</v>
      </c>
      <c r="I181" s="16">
        <f>[1]!data[[#This Row],[Cost per unit]]*[1]!data[[#This Row],[Units]]</f>
        <v>191.16</v>
      </c>
    </row>
    <row r="182" spans="3:9" x14ac:dyDescent="0.25">
      <c r="C182" s="5" t="s">
        <v>10</v>
      </c>
      <c r="D182" s="6" t="s">
        <v>19</v>
      </c>
      <c r="E182" s="6" t="s">
        <v>44</v>
      </c>
      <c r="F182" s="7">
        <v>1561</v>
      </c>
      <c r="G182" s="8">
        <v>27</v>
      </c>
      <c r="H182" s="9">
        <f>_xlfn.XLOOKUP([1]!data[[#This Row],[Product]],[1]!products[Product],[1]!products[Cost per unit])</f>
        <v>7.64</v>
      </c>
      <c r="I182" s="10">
        <f>[1]!data[[#This Row],[Cost per unit]]*[1]!data[[#This Row],[Units]]</f>
        <v>1833.6</v>
      </c>
    </row>
    <row r="183" spans="3:9" x14ac:dyDescent="0.25">
      <c r="C183" s="11" t="s">
        <v>13</v>
      </c>
      <c r="D183" s="12" t="s">
        <v>16</v>
      </c>
      <c r="E183" s="12" t="s">
        <v>41</v>
      </c>
      <c r="F183" s="13">
        <v>11522</v>
      </c>
      <c r="G183" s="14">
        <v>204</v>
      </c>
      <c r="H183" s="15">
        <f>_xlfn.XLOOKUP([1]!data[[#This Row],[Product]],[1]!products[Product],[1]!products[Cost per unit])</f>
        <v>12.37</v>
      </c>
      <c r="I183" s="16">
        <f>[1]!data[[#This Row],[Cost per unit]]*[1]!data[[#This Row],[Units]]</f>
        <v>1150.4099999999999</v>
      </c>
    </row>
    <row r="184" spans="3:9" x14ac:dyDescent="0.25">
      <c r="C184" s="5" t="s">
        <v>18</v>
      </c>
      <c r="D184" s="6" t="s">
        <v>22</v>
      </c>
      <c r="E184" s="6" t="s">
        <v>33</v>
      </c>
      <c r="F184" s="7">
        <v>2317</v>
      </c>
      <c r="G184" s="8">
        <v>123</v>
      </c>
      <c r="H184" s="9">
        <f>_xlfn.XLOOKUP([1]!data[[#This Row],[Product]],[1]!products[Product],[1]!products[Cost per unit])</f>
        <v>5.6</v>
      </c>
      <c r="I184" s="10">
        <f>[1]!data[[#This Row],[Cost per unit]]*[1]!data[[#This Row],[Units]]</f>
        <v>50.4</v>
      </c>
    </row>
    <row r="185" spans="3:9" x14ac:dyDescent="0.25">
      <c r="C185" s="11" t="s">
        <v>37</v>
      </c>
      <c r="D185" s="12" t="s">
        <v>8</v>
      </c>
      <c r="E185" s="12" t="s">
        <v>42</v>
      </c>
      <c r="F185" s="13">
        <v>3059</v>
      </c>
      <c r="G185" s="14">
        <v>27</v>
      </c>
      <c r="H185" s="15">
        <f>_xlfn.XLOOKUP([1]!data[[#This Row],[Product]],[1]!products[Product],[1]!products[Cost per unit])</f>
        <v>8.7899999999999991</v>
      </c>
      <c r="I185" s="16">
        <f>[1]!data[[#This Row],[Cost per unit]]*[1]!data[[#This Row],[Units]]</f>
        <v>1925.0099999999998</v>
      </c>
    </row>
    <row r="186" spans="3:9" x14ac:dyDescent="0.25">
      <c r="C186" s="5" t="s">
        <v>15</v>
      </c>
      <c r="D186" s="6" t="s">
        <v>8</v>
      </c>
      <c r="E186" s="6" t="s">
        <v>44</v>
      </c>
      <c r="F186" s="7">
        <v>2324</v>
      </c>
      <c r="G186" s="8">
        <v>177</v>
      </c>
      <c r="H186" s="9">
        <f>_xlfn.XLOOKUP([1]!data[[#This Row],[Product]],[1]!products[Product],[1]!products[Cost per unit])</f>
        <v>9.77</v>
      </c>
      <c r="I186" s="10">
        <f>[1]!data[[#This Row],[Cost per unit]]*[1]!data[[#This Row],[Units]]</f>
        <v>1377.57</v>
      </c>
    </row>
    <row r="187" spans="3:9" x14ac:dyDescent="0.25">
      <c r="C187" s="11" t="s">
        <v>29</v>
      </c>
      <c r="D187" s="12" t="s">
        <v>19</v>
      </c>
      <c r="E187" s="12" t="s">
        <v>44</v>
      </c>
      <c r="F187" s="13">
        <v>4956</v>
      </c>
      <c r="G187" s="14">
        <v>171</v>
      </c>
      <c r="H187" s="15">
        <f>_xlfn.XLOOKUP([1]!data[[#This Row],[Product]],[1]!products[Product],[1]!products[Cost per unit])</f>
        <v>10.62</v>
      </c>
      <c r="I187" s="16">
        <f>[1]!data[[#This Row],[Cost per unit]]*[1]!data[[#This Row],[Units]]</f>
        <v>1306.26</v>
      </c>
    </row>
    <row r="188" spans="3:9" x14ac:dyDescent="0.25">
      <c r="C188" s="5" t="s">
        <v>37</v>
      </c>
      <c r="D188" s="6" t="s">
        <v>32</v>
      </c>
      <c r="E188" s="6" t="s">
        <v>38</v>
      </c>
      <c r="F188" s="7">
        <v>5355</v>
      </c>
      <c r="G188" s="8">
        <v>204</v>
      </c>
      <c r="H188" s="9">
        <f>_xlfn.XLOOKUP([1]!data[[#This Row],[Product]],[1]!products[Product],[1]!products[Cost per unit])</f>
        <v>4.97</v>
      </c>
      <c r="I188" s="10">
        <f>[1]!data[[#This Row],[Cost per unit]]*[1]!data[[#This Row],[Units]]</f>
        <v>253.47</v>
      </c>
    </row>
    <row r="189" spans="3:9" x14ac:dyDescent="0.25">
      <c r="C189" s="11" t="s">
        <v>29</v>
      </c>
      <c r="D189" s="12" t="s">
        <v>32</v>
      </c>
      <c r="E189" s="12" t="s">
        <v>26</v>
      </c>
      <c r="F189" s="13">
        <v>7259</v>
      </c>
      <c r="G189" s="14">
        <v>276</v>
      </c>
      <c r="H189" s="15">
        <f>_xlfn.XLOOKUP([1]!data[[#This Row],[Product]],[1]!products[Product],[1]!products[Cost per unit])</f>
        <v>11.88</v>
      </c>
      <c r="I189" s="16">
        <f>[1]!data[[#This Row],[Cost per unit]]*[1]!data[[#This Row],[Units]]</f>
        <v>1425.6000000000001</v>
      </c>
    </row>
    <row r="190" spans="3:9" x14ac:dyDescent="0.25">
      <c r="C190" s="5" t="s">
        <v>10</v>
      </c>
      <c r="D190" s="6" t="s">
        <v>8</v>
      </c>
      <c r="E190" s="6" t="s">
        <v>44</v>
      </c>
      <c r="F190" s="7">
        <v>6279</v>
      </c>
      <c r="G190" s="8">
        <v>45</v>
      </c>
      <c r="H190" s="9">
        <f>_xlfn.XLOOKUP([1]!data[[#This Row],[Product]],[1]!products[Product],[1]!products[Cost per unit])</f>
        <v>5.6</v>
      </c>
      <c r="I190" s="10">
        <f>[1]!data[[#This Row],[Cost per unit]]*[1]!data[[#This Row],[Units]]</f>
        <v>151.19999999999999</v>
      </c>
    </row>
    <row r="191" spans="3:9" x14ac:dyDescent="0.25">
      <c r="C191" s="11" t="s">
        <v>7</v>
      </c>
      <c r="D191" s="12" t="s">
        <v>22</v>
      </c>
      <c r="E191" s="12" t="s">
        <v>34</v>
      </c>
      <c r="F191" s="13">
        <v>2541</v>
      </c>
      <c r="G191" s="14">
        <v>45</v>
      </c>
      <c r="H191" s="15">
        <f>_xlfn.XLOOKUP([1]!data[[#This Row],[Product]],[1]!products[Product],[1]!products[Cost per unit])</f>
        <v>16.73</v>
      </c>
      <c r="I191" s="16">
        <f>[1]!data[[#This Row],[Cost per unit]]*[1]!data[[#This Row],[Units]]</f>
        <v>3412.92</v>
      </c>
    </row>
    <row r="192" spans="3:9" x14ac:dyDescent="0.25">
      <c r="C192" s="5" t="s">
        <v>18</v>
      </c>
      <c r="D192" s="6" t="s">
        <v>11</v>
      </c>
      <c r="E192" s="6" t="s">
        <v>41</v>
      </c>
      <c r="F192" s="7">
        <v>3864</v>
      </c>
      <c r="G192" s="8">
        <v>177</v>
      </c>
      <c r="H192" s="9">
        <f>_xlfn.XLOOKUP([1]!data[[#This Row],[Product]],[1]!products[Product],[1]!products[Cost per unit])</f>
        <v>9.33</v>
      </c>
      <c r="I192" s="10">
        <f>[1]!data[[#This Row],[Cost per unit]]*[1]!data[[#This Row],[Units]]</f>
        <v>1147.5899999999999</v>
      </c>
    </row>
    <row r="193" spans="3:9" x14ac:dyDescent="0.25">
      <c r="C193" s="11" t="s">
        <v>27</v>
      </c>
      <c r="D193" s="12" t="s">
        <v>16</v>
      </c>
      <c r="E193" s="12" t="s">
        <v>33</v>
      </c>
      <c r="F193" s="13">
        <v>6146</v>
      </c>
      <c r="G193" s="14">
        <v>63</v>
      </c>
      <c r="H193" s="15">
        <f>_xlfn.XLOOKUP([1]!data[[#This Row],[Product]],[1]!products[Product],[1]!products[Cost per unit])</f>
        <v>10.38</v>
      </c>
      <c r="I193" s="16">
        <f>[1]!data[[#This Row],[Cost per unit]]*[1]!data[[#This Row],[Units]]</f>
        <v>280.26000000000005</v>
      </c>
    </row>
    <row r="194" spans="3:9" x14ac:dyDescent="0.25">
      <c r="C194" s="5" t="s">
        <v>13</v>
      </c>
      <c r="D194" s="6" t="s">
        <v>19</v>
      </c>
      <c r="E194" s="6" t="s">
        <v>17</v>
      </c>
      <c r="F194" s="7">
        <v>2639</v>
      </c>
      <c r="G194" s="8">
        <v>204</v>
      </c>
      <c r="H194" s="9">
        <f>_xlfn.XLOOKUP([1]!data[[#This Row],[Product]],[1]!products[Product],[1]!products[Cost per unit])</f>
        <v>5.6</v>
      </c>
      <c r="I194" s="10">
        <f>[1]!data[[#This Row],[Cost per unit]]*[1]!data[[#This Row],[Units]]</f>
        <v>991.19999999999993</v>
      </c>
    </row>
    <row r="195" spans="3:9" x14ac:dyDescent="0.25">
      <c r="C195" s="11" t="s">
        <v>10</v>
      </c>
      <c r="D195" s="12" t="s">
        <v>8</v>
      </c>
      <c r="E195" s="12" t="s">
        <v>24</v>
      </c>
      <c r="F195" s="13">
        <v>1890</v>
      </c>
      <c r="G195" s="14">
        <v>195</v>
      </c>
      <c r="H195" s="15">
        <f>_xlfn.XLOOKUP([1]!data[[#This Row],[Product]],[1]!products[Product],[1]!products[Cost per unit])</f>
        <v>5.6</v>
      </c>
      <c r="I195" s="16">
        <f>[1]!data[[#This Row],[Cost per unit]]*[1]!data[[#This Row],[Units]]</f>
        <v>957.59999999999991</v>
      </c>
    </row>
    <row r="196" spans="3:9" x14ac:dyDescent="0.25">
      <c r="C196" s="5" t="s">
        <v>25</v>
      </c>
      <c r="D196" s="6" t="s">
        <v>32</v>
      </c>
      <c r="E196" s="6" t="s">
        <v>26</v>
      </c>
      <c r="F196" s="7">
        <v>1932</v>
      </c>
      <c r="G196" s="8">
        <v>369</v>
      </c>
      <c r="H196" s="9">
        <f>_xlfn.XLOOKUP([1]!data[[#This Row],[Product]],[1]!products[Product],[1]!products[Cost per unit])</f>
        <v>7.64</v>
      </c>
      <c r="I196" s="10">
        <f>[1]!data[[#This Row],[Cost per unit]]*[1]!data[[#This Row],[Units]]</f>
        <v>1558.56</v>
      </c>
    </row>
    <row r="197" spans="3:9" x14ac:dyDescent="0.25">
      <c r="C197" s="11" t="s">
        <v>29</v>
      </c>
      <c r="D197" s="12" t="s">
        <v>32</v>
      </c>
      <c r="E197" s="12" t="s">
        <v>20</v>
      </c>
      <c r="F197" s="13">
        <v>6300</v>
      </c>
      <c r="G197" s="14">
        <v>42</v>
      </c>
      <c r="H197" s="15">
        <f>_xlfn.XLOOKUP([1]!data[[#This Row],[Product]],[1]!products[Product],[1]!products[Cost per unit])</f>
        <v>11.7</v>
      </c>
      <c r="I197" s="16">
        <f>[1]!data[[#This Row],[Cost per unit]]*[1]!data[[#This Row],[Units]]</f>
        <v>3229.2</v>
      </c>
    </row>
    <row r="198" spans="3:9" x14ac:dyDescent="0.25">
      <c r="C198" s="5" t="s">
        <v>18</v>
      </c>
      <c r="D198" s="6" t="s">
        <v>8</v>
      </c>
      <c r="E198" s="6" t="s">
        <v>9</v>
      </c>
      <c r="F198" s="7">
        <v>560</v>
      </c>
      <c r="G198" s="8">
        <v>81</v>
      </c>
      <c r="H198" s="9">
        <f>_xlfn.XLOOKUP([1]!data[[#This Row],[Product]],[1]!products[Product],[1]!products[Cost per unit])</f>
        <v>5.6</v>
      </c>
      <c r="I198" s="10">
        <f>[1]!data[[#This Row],[Cost per unit]]*[1]!data[[#This Row],[Units]]</f>
        <v>251.99999999999997</v>
      </c>
    </row>
    <row r="199" spans="3:9" x14ac:dyDescent="0.25">
      <c r="C199" s="11" t="s">
        <v>13</v>
      </c>
      <c r="D199" s="12" t="s">
        <v>8</v>
      </c>
      <c r="E199" s="12" t="s">
        <v>44</v>
      </c>
      <c r="F199" s="13">
        <v>2856</v>
      </c>
      <c r="G199" s="14">
        <v>246</v>
      </c>
      <c r="H199" s="15">
        <f>_xlfn.XLOOKUP([1]!data[[#This Row],[Product]],[1]!products[Product],[1]!products[Cost per unit])</f>
        <v>7.16</v>
      </c>
      <c r="I199" s="16">
        <f>[1]!data[[#This Row],[Cost per unit]]*[1]!data[[#This Row],[Units]]</f>
        <v>322.2</v>
      </c>
    </row>
    <row r="200" spans="3:9" x14ac:dyDescent="0.25">
      <c r="C200" s="5" t="s">
        <v>13</v>
      </c>
      <c r="D200" s="6" t="s">
        <v>32</v>
      </c>
      <c r="E200" s="6" t="s">
        <v>30</v>
      </c>
      <c r="F200" s="7">
        <v>707</v>
      </c>
      <c r="G200" s="8">
        <v>174</v>
      </c>
      <c r="H200" s="9">
        <f>_xlfn.XLOOKUP([1]!data[[#This Row],[Product]],[1]!products[Product],[1]!products[Cost per unit])</f>
        <v>16.73</v>
      </c>
      <c r="I200" s="10">
        <f>[1]!data[[#This Row],[Cost per unit]]*[1]!data[[#This Row],[Units]]</f>
        <v>2961.21</v>
      </c>
    </row>
    <row r="201" spans="3:9" x14ac:dyDescent="0.25">
      <c r="C201" s="11" t="s">
        <v>10</v>
      </c>
      <c r="D201" s="12" t="s">
        <v>11</v>
      </c>
      <c r="E201" s="12" t="s">
        <v>9</v>
      </c>
      <c r="F201" s="13">
        <v>3598</v>
      </c>
      <c r="G201" s="14">
        <v>81</v>
      </c>
      <c r="H201" s="15">
        <f>_xlfn.XLOOKUP([1]!data[[#This Row],[Product]],[1]!products[Product],[1]!products[Cost per unit])</f>
        <v>9.33</v>
      </c>
      <c r="I201" s="16">
        <f>[1]!data[[#This Row],[Cost per unit]]*[1]!data[[#This Row],[Units]]</f>
        <v>587.79</v>
      </c>
    </row>
    <row r="202" spans="3:9" x14ac:dyDescent="0.25">
      <c r="C202" s="5" t="s">
        <v>7</v>
      </c>
      <c r="D202" s="6" t="s">
        <v>11</v>
      </c>
      <c r="E202" s="6" t="s">
        <v>24</v>
      </c>
      <c r="F202" s="7">
        <v>6853</v>
      </c>
      <c r="G202" s="8">
        <v>372</v>
      </c>
      <c r="H202" s="9">
        <f>_xlfn.XLOOKUP([1]!data[[#This Row],[Product]],[1]!products[Product],[1]!products[Cost per unit])</f>
        <v>6.47</v>
      </c>
      <c r="I202" s="10">
        <f>[1]!data[[#This Row],[Cost per unit]]*[1]!data[[#This Row],[Units]]</f>
        <v>1319.8799999999999</v>
      </c>
    </row>
    <row r="203" spans="3:9" x14ac:dyDescent="0.25">
      <c r="C203" s="11" t="s">
        <v>7</v>
      </c>
      <c r="D203" s="12" t="s">
        <v>11</v>
      </c>
      <c r="E203" s="12" t="s">
        <v>31</v>
      </c>
      <c r="F203" s="13">
        <v>4725</v>
      </c>
      <c r="G203" s="14">
        <v>174</v>
      </c>
      <c r="H203" s="15">
        <f>_xlfn.XLOOKUP([1]!data[[#This Row],[Product]],[1]!products[Product],[1]!products[Cost per unit])</f>
        <v>9.77</v>
      </c>
      <c r="I203" s="16">
        <f>[1]!data[[#This Row],[Cost per unit]]*[1]!data[[#This Row],[Units]]</f>
        <v>1905.1499999999999</v>
      </c>
    </row>
    <row r="204" spans="3:9" x14ac:dyDescent="0.25">
      <c r="C204" s="5" t="s">
        <v>15</v>
      </c>
      <c r="D204" s="6" t="s">
        <v>16</v>
      </c>
      <c r="E204" s="6" t="s">
        <v>12</v>
      </c>
      <c r="F204" s="7">
        <v>10304</v>
      </c>
      <c r="G204" s="8">
        <v>84</v>
      </c>
      <c r="H204" s="9">
        <f>_xlfn.XLOOKUP([1]!data[[#This Row],[Product]],[1]!products[Product],[1]!products[Cost per unit])</f>
        <v>11.7</v>
      </c>
      <c r="I204" s="10">
        <f>[1]!data[[#This Row],[Cost per unit]]*[1]!data[[#This Row],[Units]]</f>
        <v>4317.3</v>
      </c>
    </row>
    <row r="205" spans="3:9" x14ac:dyDescent="0.25">
      <c r="C205" s="11" t="s">
        <v>15</v>
      </c>
      <c r="D205" s="12" t="s">
        <v>32</v>
      </c>
      <c r="E205" s="12" t="s">
        <v>31</v>
      </c>
      <c r="F205" s="13">
        <v>1274</v>
      </c>
      <c r="G205" s="14">
        <v>225</v>
      </c>
      <c r="H205" s="15">
        <f>_xlfn.XLOOKUP([1]!data[[#This Row],[Product]],[1]!products[Product],[1]!products[Cost per unit])</f>
        <v>13.15</v>
      </c>
      <c r="I205" s="16">
        <f>[1]!data[[#This Row],[Cost per unit]]*[1]!data[[#This Row],[Units]]</f>
        <v>552.30000000000007</v>
      </c>
    </row>
    <row r="206" spans="3:9" x14ac:dyDescent="0.25">
      <c r="C206" s="5" t="s">
        <v>27</v>
      </c>
      <c r="D206" s="6" t="s">
        <v>16</v>
      </c>
      <c r="E206" s="6" t="s">
        <v>9</v>
      </c>
      <c r="F206" s="7">
        <v>1526</v>
      </c>
      <c r="G206" s="8">
        <v>105</v>
      </c>
      <c r="H206" s="9">
        <f>_xlfn.XLOOKUP([1]!data[[#This Row],[Product]],[1]!products[Product],[1]!products[Cost per unit])</f>
        <v>14.49</v>
      </c>
      <c r="I206" s="10">
        <f>[1]!data[[#This Row],[Cost per unit]]*[1]!data[[#This Row],[Units]]</f>
        <v>1173.69</v>
      </c>
    </row>
    <row r="207" spans="3:9" x14ac:dyDescent="0.25">
      <c r="C207" s="11" t="s">
        <v>7</v>
      </c>
      <c r="D207" s="12" t="s">
        <v>19</v>
      </c>
      <c r="E207" s="12" t="s">
        <v>42</v>
      </c>
      <c r="F207" s="13">
        <v>3101</v>
      </c>
      <c r="G207" s="14">
        <v>225</v>
      </c>
      <c r="H207" s="15">
        <f>_xlfn.XLOOKUP([1]!data[[#This Row],[Product]],[1]!products[Product],[1]!products[Cost per unit])</f>
        <v>5.6</v>
      </c>
      <c r="I207" s="16">
        <f>[1]!data[[#This Row],[Cost per unit]]*[1]!data[[#This Row],[Units]]</f>
        <v>1377.6</v>
      </c>
    </row>
    <row r="208" spans="3:9" x14ac:dyDescent="0.25">
      <c r="C208" s="5" t="s">
        <v>28</v>
      </c>
      <c r="D208" s="6" t="s">
        <v>8</v>
      </c>
      <c r="E208" s="6" t="s">
        <v>26</v>
      </c>
      <c r="F208" s="7">
        <v>1057</v>
      </c>
      <c r="G208" s="8">
        <v>54</v>
      </c>
      <c r="H208" s="9">
        <f>_xlfn.XLOOKUP([1]!data[[#This Row],[Product]],[1]!products[Product],[1]!products[Cost per unit])</f>
        <v>3.11</v>
      </c>
      <c r="I208" s="10">
        <f>[1]!data[[#This Row],[Cost per unit]]*[1]!data[[#This Row],[Units]]</f>
        <v>541.14</v>
      </c>
    </row>
    <row r="209" spans="3:9" x14ac:dyDescent="0.25">
      <c r="C209" s="11" t="s">
        <v>25</v>
      </c>
      <c r="D209" s="12" t="s">
        <v>8</v>
      </c>
      <c r="E209" s="12" t="s">
        <v>44</v>
      </c>
      <c r="F209" s="13">
        <v>5306</v>
      </c>
      <c r="G209" s="14">
        <v>0</v>
      </c>
      <c r="H209" s="15">
        <f>_xlfn.XLOOKUP([1]!data[[#This Row],[Product]],[1]!products[Product],[1]!products[Cost per unit])</f>
        <v>14.49</v>
      </c>
      <c r="I209" s="16">
        <f>[1]!data[[#This Row],[Cost per unit]]*[1]!data[[#This Row],[Units]]</f>
        <v>1173.69</v>
      </c>
    </row>
    <row r="210" spans="3:9" x14ac:dyDescent="0.25">
      <c r="C210" s="5" t="s">
        <v>27</v>
      </c>
      <c r="D210" s="6" t="s">
        <v>19</v>
      </c>
      <c r="E210" s="6" t="s">
        <v>40</v>
      </c>
      <c r="F210" s="7">
        <v>4018</v>
      </c>
      <c r="G210" s="8">
        <v>171</v>
      </c>
      <c r="H210" s="9">
        <f>_xlfn.XLOOKUP([1]!data[[#This Row],[Product]],[1]!products[Product],[1]!products[Cost per unit])</f>
        <v>9.77</v>
      </c>
      <c r="I210" s="10">
        <f>[1]!data[[#This Row],[Cost per unit]]*[1]!data[[#This Row],[Units]]</f>
        <v>3634.44</v>
      </c>
    </row>
    <row r="211" spans="3:9" x14ac:dyDescent="0.25">
      <c r="C211" s="11" t="s">
        <v>13</v>
      </c>
      <c r="D211" s="12" t="s">
        <v>32</v>
      </c>
      <c r="E211" s="12" t="s">
        <v>31</v>
      </c>
      <c r="F211" s="13">
        <v>938</v>
      </c>
      <c r="G211" s="14">
        <v>189</v>
      </c>
      <c r="H211" s="15">
        <f>_xlfn.XLOOKUP([1]!data[[#This Row],[Product]],[1]!products[Product],[1]!products[Cost per unit])</f>
        <v>8.7899999999999991</v>
      </c>
      <c r="I211" s="16">
        <f>[1]!data[[#This Row],[Cost per unit]]*[1]!data[[#This Row],[Units]]</f>
        <v>1529.4599999999998</v>
      </c>
    </row>
    <row r="212" spans="3:9" x14ac:dyDescent="0.25">
      <c r="C212" s="5" t="s">
        <v>25</v>
      </c>
      <c r="D212" s="6" t="s">
        <v>22</v>
      </c>
      <c r="E212" s="6" t="s">
        <v>17</v>
      </c>
      <c r="F212" s="7">
        <v>1778</v>
      </c>
      <c r="G212" s="8">
        <v>270</v>
      </c>
      <c r="H212" s="9">
        <f>_xlfn.XLOOKUP([1]!data[[#This Row],[Product]],[1]!products[Product],[1]!products[Cost per unit])</f>
        <v>8.65</v>
      </c>
      <c r="I212" s="10">
        <f>[1]!data[[#This Row],[Cost per unit]]*[1]!data[[#This Row],[Units]]</f>
        <v>726.6</v>
      </c>
    </row>
    <row r="213" spans="3:9" x14ac:dyDescent="0.25">
      <c r="C213" s="11" t="s">
        <v>18</v>
      </c>
      <c r="D213" s="12" t="s">
        <v>19</v>
      </c>
      <c r="E213" s="12" t="s">
        <v>9</v>
      </c>
      <c r="F213" s="13">
        <v>1638</v>
      </c>
      <c r="G213" s="14">
        <v>63</v>
      </c>
      <c r="H213" s="15">
        <f>_xlfn.XLOOKUP([1]!data[[#This Row],[Product]],[1]!products[Product],[1]!products[Cost per unit])</f>
        <v>8.7899999999999991</v>
      </c>
      <c r="I213" s="16">
        <f>[1]!data[[#This Row],[Cost per unit]]*[1]!data[[#This Row],[Units]]</f>
        <v>1977.7499999999998</v>
      </c>
    </row>
    <row r="214" spans="3:9" x14ac:dyDescent="0.25">
      <c r="C214" s="5" t="s">
        <v>15</v>
      </c>
      <c r="D214" s="6" t="s">
        <v>22</v>
      </c>
      <c r="E214" s="6" t="s">
        <v>20</v>
      </c>
      <c r="F214" s="7">
        <v>154</v>
      </c>
      <c r="G214" s="8">
        <v>21</v>
      </c>
      <c r="H214" s="9">
        <f>_xlfn.XLOOKUP([1]!data[[#This Row],[Product]],[1]!products[Product],[1]!products[Cost per unit])</f>
        <v>14.49</v>
      </c>
      <c r="I214" s="10">
        <f>[1]!data[[#This Row],[Cost per unit]]*[1]!data[[#This Row],[Units]]</f>
        <v>1521.45</v>
      </c>
    </row>
    <row r="215" spans="3:9" x14ac:dyDescent="0.25">
      <c r="C215" s="11" t="s">
        <v>25</v>
      </c>
      <c r="D215" s="12" t="s">
        <v>8</v>
      </c>
      <c r="E215" s="12" t="s">
        <v>24</v>
      </c>
      <c r="F215" s="13">
        <v>9835</v>
      </c>
      <c r="G215" s="14">
        <v>207</v>
      </c>
      <c r="H215" s="15">
        <f>_xlfn.XLOOKUP([1]!data[[#This Row],[Product]],[1]!products[Product],[1]!products[Cost per unit])</f>
        <v>10.38</v>
      </c>
      <c r="I215" s="16">
        <f>[1]!data[[#This Row],[Cost per unit]]*[1]!data[[#This Row],[Units]]</f>
        <v>2335.5</v>
      </c>
    </row>
    <row r="216" spans="3:9" x14ac:dyDescent="0.25">
      <c r="C216" s="5" t="s">
        <v>13</v>
      </c>
      <c r="D216" s="6" t="s">
        <v>8</v>
      </c>
      <c r="E216" s="6" t="s">
        <v>35</v>
      </c>
      <c r="F216" s="7">
        <v>7273</v>
      </c>
      <c r="G216" s="8">
        <v>96</v>
      </c>
      <c r="H216" s="9">
        <f>_xlfn.XLOOKUP([1]!data[[#This Row],[Product]],[1]!products[Product],[1]!products[Cost per unit])</f>
        <v>11.7</v>
      </c>
      <c r="I216" s="10">
        <f>[1]!data[[#This Row],[Cost per unit]]*[1]!data[[#This Row],[Units]]</f>
        <v>631.79999999999995</v>
      </c>
    </row>
    <row r="217" spans="3:9" x14ac:dyDescent="0.25">
      <c r="C217" s="11" t="s">
        <v>27</v>
      </c>
      <c r="D217" s="12" t="s">
        <v>19</v>
      </c>
      <c r="E217" s="12" t="s">
        <v>24</v>
      </c>
      <c r="F217" s="13">
        <v>6909</v>
      </c>
      <c r="G217" s="14">
        <v>81</v>
      </c>
      <c r="H217" s="15">
        <f>_xlfn.XLOOKUP([1]!data[[#This Row],[Product]],[1]!products[Product],[1]!products[Cost per unit])</f>
        <v>5.6</v>
      </c>
      <c r="I217" s="16">
        <f>[1]!data[[#This Row],[Cost per unit]]*[1]!data[[#This Row],[Units]]</f>
        <v>0</v>
      </c>
    </row>
    <row r="218" spans="3:9" x14ac:dyDescent="0.25">
      <c r="C218" s="5" t="s">
        <v>13</v>
      </c>
      <c r="D218" s="6" t="s">
        <v>19</v>
      </c>
      <c r="E218" s="6" t="s">
        <v>40</v>
      </c>
      <c r="F218" s="7">
        <v>3920</v>
      </c>
      <c r="G218" s="8">
        <v>306</v>
      </c>
      <c r="H218" s="9">
        <f>_xlfn.XLOOKUP([1]!data[[#This Row],[Product]],[1]!products[Product],[1]!products[Cost per unit])</f>
        <v>4.97</v>
      </c>
      <c r="I218" s="10">
        <f>[1]!data[[#This Row],[Cost per unit]]*[1]!data[[#This Row],[Units]]</f>
        <v>849.87</v>
      </c>
    </row>
    <row r="219" spans="3:9" x14ac:dyDescent="0.25">
      <c r="C219" s="11" t="s">
        <v>37</v>
      </c>
      <c r="D219" s="12" t="s">
        <v>19</v>
      </c>
      <c r="E219" s="12" t="s">
        <v>43</v>
      </c>
      <c r="F219" s="13">
        <v>4858</v>
      </c>
      <c r="G219" s="14">
        <v>279</v>
      </c>
      <c r="H219" s="15">
        <f>_xlfn.XLOOKUP([1]!data[[#This Row],[Product]],[1]!products[Product],[1]!products[Cost per unit])</f>
        <v>8.7899999999999991</v>
      </c>
      <c r="I219" s="16">
        <f>[1]!data[[#This Row],[Cost per unit]]*[1]!data[[#This Row],[Units]]</f>
        <v>1661.31</v>
      </c>
    </row>
    <row r="220" spans="3:9" x14ac:dyDescent="0.25">
      <c r="C220" s="5" t="s">
        <v>28</v>
      </c>
      <c r="D220" s="6" t="s">
        <v>22</v>
      </c>
      <c r="E220" s="6" t="s">
        <v>14</v>
      </c>
      <c r="F220" s="7">
        <v>3549</v>
      </c>
      <c r="G220" s="8">
        <v>3</v>
      </c>
      <c r="H220" s="9">
        <f>_xlfn.XLOOKUP([1]!data[[#This Row],[Product]],[1]!products[Product],[1]!products[Cost per unit])</f>
        <v>6.47</v>
      </c>
      <c r="I220" s="10">
        <f>[1]!data[[#This Row],[Cost per unit]]*[1]!data[[#This Row],[Units]]</f>
        <v>1746.8999999999999</v>
      </c>
    </row>
    <row r="221" spans="3:9" x14ac:dyDescent="0.25">
      <c r="C221" s="11" t="s">
        <v>25</v>
      </c>
      <c r="D221" s="12" t="s">
        <v>19</v>
      </c>
      <c r="E221" s="12" t="s">
        <v>41</v>
      </c>
      <c r="F221" s="13">
        <v>966</v>
      </c>
      <c r="G221" s="14">
        <v>198</v>
      </c>
      <c r="H221" s="15">
        <f>_xlfn.XLOOKUP([1]!data[[#This Row],[Product]],[1]!products[Product],[1]!products[Cost per unit])</f>
        <v>14.49</v>
      </c>
      <c r="I221" s="16">
        <f>[1]!data[[#This Row],[Cost per unit]]*[1]!data[[#This Row],[Units]]</f>
        <v>912.87</v>
      </c>
    </row>
    <row r="222" spans="3:9" x14ac:dyDescent="0.25">
      <c r="C222" s="5" t="s">
        <v>27</v>
      </c>
      <c r="D222" s="6" t="s">
        <v>19</v>
      </c>
      <c r="E222" s="6" t="s">
        <v>17</v>
      </c>
      <c r="F222" s="7">
        <v>385</v>
      </c>
      <c r="G222" s="8">
        <v>249</v>
      </c>
      <c r="H222" s="9">
        <f>_xlfn.XLOOKUP([1]!data[[#This Row],[Product]],[1]!products[Product],[1]!products[Cost per unit])</f>
        <v>13.15</v>
      </c>
      <c r="I222" s="10">
        <f>[1]!data[[#This Row],[Cost per unit]]*[1]!data[[#This Row],[Units]]</f>
        <v>276.15000000000003</v>
      </c>
    </row>
    <row r="223" spans="3:9" x14ac:dyDescent="0.25">
      <c r="C223" s="11" t="s">
        <v>18</v>
      </c>
      <c r="D223" s="12" t="s">
        <v>32</v>
      </c>
      <c r="E223" s="12" t="s">
        <v>31</v>
      </c>
      <c r="F223" s="13">
        <v>2219</v>
      </c>
      <c r="G223" s="14">
        <v>75</v>
      </c>
      <c r="H223" s="15">
        <f>_xlfn.XLOOKUP([1]!data[[#This Row],[Product]],[1]!products[Product],[1]!products[Cost per unit])</f>
        <v>9.77</v>
      </c>
      <c r="I223" s="16">
        <f>[1]!data[[#This Row],[Cost per unit]]*[1]!data[[#This Row],[Units]]</f>
        <v>2022.3899999999999</v>
      </c>
    </row>
    <row r="224" spans="3:9" x14ac:dyDescent="0.25">
      <c r="C224" s="5" t="s">
        <v>13</v>
      </c>
      <c r="D224" s="6" t="s">
        <v>16</v>
      </c>
      <c r="E224" s="6" t="s">
        <v>12</v>
      </c>
      <c r="F224" s="7">
        <v>2954</v>
      </c>
      <c r="G224" s="8">
        <v>189</v>
      </c>
      <c r="H224" s="9">
        <f>_xlfn.XLOOKUP([1]!data[[#This Row],[Product]],[1]!products[Product],[1]!products[Cost per unit])</f>
        <v>10.62</v>
      </c>
      <c r="I224" s="10">
        <f>[1]!data[[#This Row],[Cost per unit]]*[1]!data[[#This Row],[Units]]</f>
        <v>1019.52</v>
      </c>
    </row>
    <row r="225" spans="3:9" x14ac:dyDescent="0.25">
      <c r="C225" s="11" t="s">
        <v>25</v>
      </c>
      <c r="D225" s="12" t="s">
        <v>16</v>
      </c>
      <c r="E225" s="12" t="s">
        <v>12</v>
      </c>
      <c r="F225" s="13">
        <v>280</v>
      </c>
      <c r="G225" s="14">
        <v>87</v>
      </c>
      <c r="H225" s="15">
        <f>_xlfn.XLOOKUP([1]!data[[#This Row],[Product]],[1]!products[Product],[1]!products[Cost per unit])</f>
        <v>9.77</v>
      </c>
      <c r="I225" s="16">
        <f>[1]!data[[#This Row],[Cost per unit]]*[1]!data[[#This Row],[Units]]</f>
        <v>791.37</v>
      </c>
    </row>
    <row r="226" spans="3:9" x14ac:dyDescent="0.25">
      <c r="C226" s="5" t="s">
        <v>15</v>
      </c>
      <c r="D226" s="6" t="s">
        <v>16</v>
      </c>
      <c r="E226" s="6" t="s">
        <v>9</v>
      </c>
      <c r="F226" s="7">
        <v>6118</v>
      </c>
      <c r="G226" s="8">
        <v>174</v>
      </c>
      <c r="H226" s="9">
        <f>_xlfn.XLOOKUP([1]!data[[#This Row],[Product]],[1]!products[Product],[1]!products[Cost per unit])</f>
        <v>4.97</v>
      </c>
      <c r="I226" s="10">
        <f>[1]!data[[#This Row],[Cost per unit]]*[1]!data[[#This Row],[Units]]</f>
        <v>1520.82</v>
      </c>
    </row>
    <row r="227" spans="3:9" x14ac:dyDescent="0.25">
      <c r="C227" s="11" t="s">
        <v>28</v>
      </c>
      <c r="D227" s="12" t="s">
        <v>19</v>
      </c>
      <c r="E227" s="12" t="s">
        <v>39</v>
      </c>
      <c r="F227" s="13">
        <v>4802</v>
      </c>
      <c r="G227" s="14">
        <v>36</v>
      </c>
      <c r="H227" s="15">
        <f>_xlfn.XLOOKUP([1]!data[[#This Row],[Product]],[1]!products[Product],[1]!products[Cost per unit])</f>
        <v>9</v>
      </c>
      <c r="I227" s="16">
        <f>[1]!data[[#This Row],[Cost per unit]]*[1]!data[[#This Row],[Units]]</f>
        <v>2511</v>
      </c>
    </row>
    <row r="228" spans="3:9" x14ac:dyDescent="0.25">
      <c r="C228" s="5" t="s">
        <v>13</v>
      </c>
      <c r="D228" s="6" t="s">
        <v>22</v>
      </c>
      <c r="E228" s="6" t="s">
        <v>40</v>
      </c>
      <c r="F228" s="7">
        <v>4137</v>
      </c>
      <c r="G228" s="8">
        <v>60</v>
      </c>
      <c r="H228" s="9">
        <f>_xlfn.XLOOKUP([1]!data[[#This Row],[Product]],[1]!products[Product],[1]!products[Cost per unit])</f>
        <v>11.88</v>
      </c>
      <c r="I228" s="10">
        <f>[1]!data[[#This Row],[Cost per unit]]*[1]!data[[#This Row],[Units]]</f>
        <v>35.64</v>
      </c>
    </row>
    <row r="229" spans="3:9" x14ac:dyDescent="0.25">
      <c r="C229" s="11" t="s">
        <v>29</v>
      </c>
      <c r="D229" s="12" t="s">
        <v>11</v>
      </c>
      <c r="E229" s="12" t="s">
        <v>36</v>
      </c>
      <c r="F229" s="13">
        <v>2023</v>
      </c>
      <c r="G229" s="14">
        <v>78</v>
      </c>
      <c r="H229" s="15">
        <f>_xlfn.XLOOKUP([1]!data[[#This Row],[Product]],[1]!products[Product],[1]!products[Cost per unit])</f>
        <v>16.73</v>
      </c>
      <c r="I229" s="16">
        <f>[1]!data[[#This Row],[Cost per unit]]*[1]!data[[#This Row],[Units]]</f>
        <v>3312.54</v>
      </c>
    </row>
    <row r="230" spans="3:9" x14ac:dyDescent="0.25">
      <c r="C230" s="5" t="s">
        <v>13</v>
      </c>
      <c r="D230" s="6" t="s">
        <v>16</v>
      </c>
      <c r="E230" s="6" t="s">
        <v>9</v>
      </c>
      <c r="F230" s="7">
        <v>9051</v>
      </c>
      <c r="G230" s="8">
        <v>57</v>
      </c>
      <c r="H230" s="9">
        <f>_xlfn.XLOOKUP([1]!data[[#This Row],[Product]],[1]!products[Product],[1]!products[Cost per unit])</f>
        <v>6.47</v>
      </c>
      <c r="I230" s="10">
        <f>[1]!data[[#This Row],[Cost per unit]]*[1]!data[[#This Row],[Units]]</f>
        <v>1611.03</v>
      </c>
    </row>
    <row r="231" spans="3:9" x14ac:dyDescent="0.25">
      <c r="C231" s="11" t="s">
        <v>13</v>
      </c>
      <c r="D231" s="12" t="s">
        <v>8</v>
      </c>
      <c r="E231" s="12" t="s">
        <v>42</v>
      </c>
      <c r="F231" s="13">
        <v>2919</v>
      </c>
      <c r="G231" s="14">
        <v>45</v>
      </c>
      <c r="H231" s="15">
        <f>_xlfn.XLOOKUP([1]!data[[#This Row],[Product]],[1]!products[Product],[1]!products[Cost per unit])</f>
        <v>8.7899999999999991</v>
      </c>
      <c r="I231" s="16">
        <f>[1]!data[[#This Row],[Cost per unit]]*[1]!data[[#This Row],[Units]]</f>
        <v>659.24999999999989</v>
      </c>
    </row>
    <row r="232" spans="3:9" x14ac:dyDescent="0.25">
      <c r="C232" s="5" t="s">
        <v>15</v>
      </c>
      <c r="D232" s="6" t="s">
        <v>22</v>
      </c>
      <c r="E232" s="6" t="s">
        <v>24</v>
      </c>
      <c r="F232" s="7">
        <v>5915</v>
      </c>
      <c r="G232" s="8">
        <v>3</v>
      </c>
      <c r="H232" s="9">
        <f>_xlfn.XLOOKUP([1]!data[[#This Row],[Product]],[1]!products[Product],[1]!products[Cost per unit])</f>
        <v>8.65</v>
      </c>
      <c r="I232" s="10">
        <f>[1]!data[[#This Row],[Cost per unit]]*[1]!data[[#This Row],[Units]]</f>
        <v>1634.8500000000001</v>
      </c>
    </row>
    <row r="233" spans="3:9" x14ac:dyDescent="0.25">
      <c r="C233" s="11" t="s">
        <v>37</v>
      </c>
      <c r="D233" s="12" t="s">
        <v>11</v>
      </c>
      <c r="E233" s="12" t="s">
        <v>39</v>
      </c>
      <c r="F233" s="13">
        <v>2562</v>
      </c>
      <c r="G233" s="14">
        <v>6</v>
      </c>
      <c r="H233" s="15">
        <f>_xlfn.XLOOKUP([1]!data[[#This Row],[Product]],[1]!products[Product],[1]!products[Cost per unit])</f>
        <v>8.65</v>
      </c>
      <c r="I233" s="16">
        <f>[1]!data[[#This Row],[Cost per unit]]*[1]!data[[#This Row],[Units]]</f>
        <v>752.55000000000007</v>
      </c>
    </row>
    <row r="234" spans="3:9" x14ac:dyDescent="0.25">
      <c r="C234" s="5" t="s">
        <v>27</v>
      </c>
      <c r="D234" s="6" t="s">
        <v>8</v>
      </c>
      <c r="E234" s="6" t="s">
        <v>20</v>
      </c>
      <c r="F234" s="7">
        <v>8813</v>
      </c>
      <c r="G234" s="8">
        <v>21</v>
      </c>
      <c r="H234" s="9">
        <f>_xlfn.XLOOKUP([1]!data[[#This Row],[Product]],[1]!products[Product],[1]!products[Cost per unit])</f>
        <v>14.49</v>
      </c>
      <c r="I234" s="10">
        <f>[1]!data[[#This Row],[Cost per unit]]*[1]!data[[#This Row],[Units]]</f>
        <v>2521.2600000000002</v>
      </c>
    </row>
    <row r="235" spans="3:9" x14ac:dyDescent="0.25">
      <c r="C235" s="11" t="s">
        <v>27</v>
      </c>
      <c r="D235" s="12" t="s">
        <v>16</v>
      </c>
      <c r="E235" s="12" t="s">
        <v>17</v>
      </c>
      <c r="F235" s="13">
        <v>6111</v>
      </c>
      <c r="G235" s="14">
        <v>3</v>
      </c>
      <c r="H235" s="15">
        <f>_xlfn.XLOOKUP([1]!data[[#This Row],[Product]],[1]!products[Product],[1]!products[Cost per unit])</f>
        <v>11.73</v>
      </c>
      <c r="I235" s="16">
        <f>[1]!data[[#This Row],[Cost per unit]]*[1]!data[[#This Row],[Units]]</f>
        <v>422.28000000000003</v>
      </c>
    </row>
    <row r="236" spans="3:9" x14ac:dyDescent="0.25">
      <c r="C236" s="5" t="s">
        <v>10</v>
      </c>
      <c r="D236" s="6" t="s">
        <v>32</v>
      </c>
      <c r="E236" s="6" t="s">
        <v>23</v>
      </c>
      <c r="F236" s="7">
        <v>3507</v>
      </c>
      <c r="G236" s="8">
        <v>288</v>
      </c>
      <c r="H236" s="9">
        <f>_xlfn.XLOOKUP([1]!data[[#This Row],[Product]],[1]!products[Product],[1]!products[Cost per unit])</f>
        <v>4.97</v>
      </c>
      <c r="I236" s="10">
        <f>[1]!data[[#This Row],[Cost per unit]]*[1]!data[[#This Row],[Units]]</f>
        <v>298.2</v>
      </c>
    </row>
    <row r="237" spans="3:9" x14ac:dyDescent="0.25">
      <c r="C237" s="11" t="s">
        <v>18</v>
      </c>
      <c r="D237" s="12" t="s">
        <v>16</v>
      </c>
      <c r="E237" s="12" t="s">
        <v>33</v>
      </c>
      <c r="F237" s="13">
        <v>4319</v>
      </c>
      <c r="G237" s="14">
        <v>30</v>
      </c>
      <c r="H237" s="15">
        <f>_xlfn.XLOOKUP([1]!data[[#This Row],[Product]],[1]!products[Product],[1]!products[Cost per unit])</f>
        <v>6.49</v>
      </c>
      <c r="I237" s="16">
        <f>[1]!data[[#This Row],[Cost per unit]]*[1]!data[[#This Row],[Units]]</f>
        <v>506.22</v>
      </c>
    </row>
    <row r="238" spans="3:9" x14ac:dyDescent="0.25">
      <c r="C238" s="5" t="s">
        <v>7</v>
      </c>
      <c r="D238" s="6" t="s">
        <v>22</v>
      </c>
      <c r="E238" s="6" t="s">
        <v>44</v>
      </c>
      <c r="F238" s="7">
        <v>609</v>
      </c>
      <c r="G238" s="8">
        <v>87</v>
      </c>
      <c r="H238" s="9">
        <f>_xlfn.XLOOKUP([1]!data[[#This Row],[Product]],[1]!products[Product],[1]!products[Cost per unit])</f>
        <v>14.49</v>
      </c>
      <c r="I238" s="10">
        <f>[1]!data[[#This Row],[Cost per unit]]*[1]!data[[#This Row],[Units]]</f>
        <v>825.93000000000006</v>
      </c>
    </row>
    <row r="239" spans="3:9" x14ac:dyDescent="0.25">
      <c r="C239" s="11" t="s">
        <v>7</v>
      </c>
      <c r="D239" s="12" t="s">
        <v>19</v>
      </c>
      <c r="E239" s="12" t="s">
        <v>41</v>
      </c>
      <c r="F239" s="13">
        <v>6370</v>
      </c>
      <c r="G239" s="14">
        <v>30</v>
      </c>
      <c r="H239" s="15">
        <f>_xlfn.XLOOKUP([1]!data[[#This Row],[Product]],[1]!products[Product],[1]!products[Cost per unit])</f>
        <v>10.38</v>
      </c>
      <c r="I239" s="16">
        <f>[1]!data[[#This Row],[Cost per unit]]*[1]!data[[#This Row],[Units]]</f>
        <v>467.1</v>
      </c>
    </row>
    <row r="240" spans="3:9" x14ac:dyDescent="0.25">
      <c r="C240" s="5" t="s">
        <v>27</v>
      </c>
      <c r="D240" s="6" t="s">
        <v>22</v>
      </c>
      <c r="E240" s="6" t="s">
        <v>38</v>
      </c>
      <c r="F240" s="7">
        <v>5474</v>
      </c>
      <c r="G240" s="8">
        <v>168</v>
      </c>
      <c r="H240" s="9">
        <f>_xlfn.XLOOKUP([1]!data[[#This Row],[Product]],[1]!products[Product],[1]!products[Cost per unit])</f>
        <v>9.77</v>
      </c>
      <c r="I240" s="10">
        <f>[1]!data[[#This Row],[Cost per unit]]*[1]!data[[#This Row],[Units]]</f>
        <v>29.31</v>
      </c>
    </row>
    <row r="241" spans="3:9" x14ac:dyDescent="0.25">
      <c r="C241" s="11" t="s">
        <v>7</v>
      </c>
      <c r="D241" s="12" t="s">
        <v>16</v>
      </c>
      <c r="E241" s="12" t="s">
        <v>41</v>
      </c>
      <c r="F241" s="13">
        <v>3164</v>
      </c>
      <c r="G241" s="14">
        <v>306</v>
      </c>
      <c r="H241" s="15">
        <f>_xlfn.XLOOKUP([1]!data[[#This Row],[Product]],[1]!products[Product],[1]!products[Cost per unit])</f>
        <v>11.73</v>
      </c>
      <c r="I241" s="16">
        <f>[1]!data[[#This Row],[Cost per unit]]*[1]!data[[#This Row],[Units]]</f>
        <v>70.38</v>
      </c>
    </row>
    <row r="242" spans="3:9" x14ac:dyDescent="0.25">
      <c r="C242" s="5" t="s">
        <v>18</v>
      </c>
      <c r="D242" s="6" t="s">
        <v>11</v>
      </c>
      <c r="E242" s="6" t="s">
        <v>14</v>
      </c>
      <c r="F242" s="7">
        <v>1302</v>
      </c>
      <c r="G242" s="8">
        <v>402</v>
      </c>
      <c r="H242" s="9">
        <f>_xlfn.XLOOKUP([1]!data[[#This Row],[Product]],[1]!products[Product],[1]!products[Cost per unit])</f>
        <v>13.15</v>
      </c>
      <c r="I242" s="10">
        <f>[1]!data[[#This Row],[Cost per unit]]*[1]!data[[#This Row],[Units]]</f>
        <v>276.15000000000003</v>
      </c>
    </row>
    <row r="243" spans="3:9" x14ac:dyDescent="0.25">
      <c r="C243" s="11" t="s">
        <v>29</v>
      </c>
      <c r="D243" s="12" t="s">
        <v>8</v>
      </c>
      <c r="E243" s="12" t="s">
        <v>42</v>
      </c>
      <c r="F243" s="13">
        <v>7308</v>
      </c>
      <c r="G243" s="14">
        <v>327</v>
      </c>
      <c r="H243" s="15">
        <f>_xlfn.XLOOKUP([1]!data[[#This Row],[Product]],[1]!products[Product],[1]!products[Cost per unit])</f>
        <v>6.47</v>
      </c>
      <c r="I243" s="16">
        <f>[1]!data[[#This Row],[Cost per unit]]*[1]!data[[#This Row],[Units]]</f>
        <v>19.41</v>
      </c>
    </row>
    <row r="244" spans="3:9" x14ac:dyDescent="0.25">
      <c r="C244" s="5" t="s">
        <v>7</v>
      </c>
      <c r="D244" s="6" t="s">
        <v>8</v>
      </c>
      <c r="E244" s="6" t="s">
        <v>41</v>
      </c>
      <c r="F244" s="7">
        <v>6132</v>
      </c>
      <c r="G244" s="8">
        <v>93</v>
      </c>
      <c r="H244" s="9">
        <f>_xlfn.XLOOKUP([1]!data[[#This Row],[Product]],[1]!products[Product],[1]!products[Cost per unit])</f>
        <v>5.79</v>
      </c>
      <c r="I244" s="10">
        <f>[1]!data[[#This Row],[Cost per unit]]*[1]!data[[#This Row],[Units]]</f>
        <v>1667.52</v>
      </c>
    </row>
    <row r="245" spans="3:9" x14ac:dyDescent="0.25">
      <c r="C245" s="11" t="s">
        <v>37</v>
      </c>
      <c r="D245" s="12" t="s">
        <v>11</v>
      </c>
      <c r="E245" s="12" t="s">
        <v>26</v>
      </c>
      <c r="F245" s="13">
        <v>3472</v>
      </c>
      <c r="G245" s="14">
        <v>96</v>
      </c>
      <c r="H245" s="15">
        <f>_xlfn.XLOOKUP([1]!data[[#This Row],[Product]],[1]!products[Product],[1]!products[Cost per unit])</f>
        <v>9.33</v>
      </c>
      <c r="I245" s="16">
        <f>[1]!data[[#This Row],[Cost per unit]]*[1]!data[[#This Row],[Units]]</f>
        <v>279.89999999999998</v>
      </c>
    </row>
    <row r="246" spans="3:9" x14ac:dyDescent="0.25">
      <c r="C246" s="5" t="s">
        <v>10</v>
      </c>
      <c r="D246" s="6" t="s">
        <v>19</v>
      </c>
      <c r="E246" s="6" t="s">
        <v>17</v>
      </c>
      <c r="F246" s="7">
        <v>9660</v>
      </c>
      <c r="G246" s="8">
        <v>27</v>
      </c>
      <c r="H246" s="9">
        <f>_xlfn.XLOOKUP([1]!data[[#This Row],[Product]],[1]!products[Product],[1]!products[Cost per unit])</f>
        <v>5.6</v>
      </c>
      <c r="I246" s="10">
        <f>[1]!data[[#This Row],[Cost per unit]]*[1]!data[[#This Row],[Units]]</f>
        <v>487.2</v>
      </c>
    </row>
    <row r="247" spans="3:9" x14ac:dyDescent="0.25">
      <c r="C247" s="11" t="s">
        <v>13</v>
      </c>
      <c r="D247" s="12" t="s">
        <v>22</v>
      </c>
      <c r="E247" s="12" t="s">
        <v>44</v>
      </c>
      <c r="F247" s="13">
        <v>2436</v>
      </c>
      <c r="G247" s="14">
        <v>99</v>
      </c>
      <c r="H247" s="15">
        <f>_xlfn.XLOOKUP([1]!data[[#This Row],[Product]],[1]!products[Product],[1]!products[Cost per unit])</f>
        <v>16.73</v>
      </c>
      <c r="I247" s="16">
        <f>[1]!data[[#This Row],[Cost per unit]]*[1]!data[[#This Row],[Units]]</f>
        <v>501.90000000000003</v>
      </c>
    </row>
    <row r="248" spans="3:9" x14ac:dyDescent="0.25">
      <c r="C248" s="5" t="s">
        <v>13</v>
      </c>
      <c r="D248" s="6" t="s">
        <v>22</v>
      </c>
      <c r="E248" s="6" t="s">
        <v>21</v>
      </c>
      <c r="F248" s="7">
        <v>9506</v>
      </c>
      <c r="G248" s="8">
        <v>87</v>
      </c>
      <c r="H248" s="9">
        <f>_xlfn.XLOOKUP([1]!data[[#This Row],[Product]],[1]!products[Product],[1]!products[Cost per unit])</f>
        <v>7.64</v>
      </c>
      <c r="I248" s="10">
        <f>[1]!data[[#This Row],[Cost per unit]]*[1]!data[[#This Row],[Units]]</f>
        <v>1283.52</v>
      </c>
    </row>
    <row r="249" spans="3:9" x14ac:dyDescent="0.25">
      <c r="C249" s="11" t="s">
        <v>37</v>
      </c>
      <c r="D249" s="12" t="s">
        <v>8</v>
      </c>
      <c r="E249" s="12" t="s">
        <v>43</v>
      </c>
      <c r="F249" s="13">
        <v>245</v>
      </c>
      <c r="G249" s="14">
        <v>288</v>
      </c>
      <c r="H249" s="15">
        <f>_xlfn.XLOOKUP([1]!data[[#This Row],[Product]],[1]!products[Product],[1]!products[Cost per unit])</f>
        <v>16.73</v>
      </c>
      <c r="I249" s="16">
        <f>[1]!data[[#This Row],[Cost per unit]]*[1]!data[[#This Row],[Units]]</f>
        <v>5119.38</v>
      </c>
    </row>
    <row r="250" spans="3:9" x14ac:dyDescent="0.25">
      <c r="C250" s="5" t="s">
        <v>10</v>
      </c>
      <c r="D250" s="6" t="s">
        <v>11</v>
      </c>
      <c r="E250" s="6" t="s">
        <v>35</v>
      </c>
      <c r="F250" s="7">
        <v>2702</v>
      </c>
      <c r="G250" s="8">
        <v>363</v>
      </c>
      <c r="H250" s="9">
        <f>_xlfn.XLOOKUP([1]!data[[#This Row],[Product]],[1]!products[Product],[1]!products[Cost per unit])</f>
        <v>11.88</v>
      </c>
      <c r="I250" s="10">
        <f>[1]!data[[#This Row],[Cost per unit]]*[1]!data[[#This Row],[Units]]</f>
        <v>4775.76</v>
      </c>
    </row>
    <row r="251" spans="3:9" x14ac:dyDescent="0.25">
      <c r="C251" s="11" t="s">
        <v>37</v>
      </c>
      <c r="D251" s="12" t="s">
        <v>32</v>
      </c>
      <c r="E251" s="12" t="s">
        <v>30</v>
      </c>
      <c r="F251" s="13">
        <v>700</v>
      </c>
      <c r="G251" s="14">
        <v>87</v>
      </c>
      <c r="H251" s="15">
        <f>_xlfn.XLOOKUP([1]!data[[#This Row],[Product]],[1]!products[Product],[1]!products[Cost per unit])</f>
        <v>10.38</v>
      </c>
      <c r="I251" s="16">
        <f>[1]!data[[#This Row],[Cost per unit]]*[1]!data[[#This Row],[Units]]</f>
        <v>3394.26</v>
      </c>
    </row>
    <row r="252" spans="3:9" x14ac:dyDescent="0.25">
      <c r="C252" s="5" t="s">
        <v>18</v>
      </c>
      <c r="D252" s="6" t="s">
        <v>32</v>
      </c>
      <c r="E252" s="6" t="s">
        <v>30</v>
      </c>
      <c r="F252" s="7">
        <v>3759</v>
      </c>
      <c r="G252" s="8">
        <v>150</v>
      </c>
      <c r="H252" s="9">
        <f>_xlfn.XLOOKUP([1]!data[[#This Row],[Product]],[1]!products[Product],[1]!products[Cost per unit])</f>
        <v>16.73</v>
      </c>
      <c r="I252" s="10">
        <f>[1]!data[[#This Row],[Cost per unit]]*[1]!data[[#This Row],[Units]]</f>
        <v>1555.89</v>
      </c>
    </row>
    <row r="253" spans="3:9" x14ac:dyDescent="0.25">
      <c r="C253" s="11" t="s">
        <v>28</v>
      </c>
      <c r="D253" s="12" t="s">
        <v>11</v>
      </c>
      <c r="E253" s="12" t="s">
        <v>30</v>
      </c>
      <c r="F253" s="13">
        <v>1589</v>
      </c>
      <c r="G253" s="14">
        <v>303</v>
      </c>
      <c r="H253" s="15">
        <f>_xlfn.XLOOKUP([1]!data[[#This Row],[Product]],[1]!products[Product],[1]!products[Cost per unit])</f>
        <v>11.7</v>
      </c>
      <c r="I253" s="16">
        <f>[1]!data[[#This Row],[Cost per unit]]*[1]!data[[#This Row],[Units]]</f>
        <v>1123.1999999999998</v>
      </c>
    </row>
    <row r="254" spans="3:9" x14ac:dyDescent="0.25">
      <c r="C254" s="5" t="s">
        <v>25</v>
      </c>
      <c r="D254" s="6" t="s">
        <v>11</v>
      </c>
      <c r="E254" s="6" t="s">
        <v>42</v>
      </c>
      <c r="F254" s="7">
        <v>5194</v>
      </c>
      <c r="G254" s="8">
        <v>288</v>
      </c>
      <c r="H254" s="9">
        <f>_xlfn.XLOOKUP([1]!data[[#This Row],[Product]],[1]!products[Product],[1]!products[Cost per unit])</f>
        <v>6.47</v>
      </c>
      <c r="I254" s="10">
        <f>[1]!data[[#This Row],[Cost per unit]]*[1]!data[[#This Row],[Units]]</f>
        <v>174.69</v>
      </c>
    </row>
    <row r="255" spans="3:9" x14ac:dyDescent="0.25">
      <c r="C255" s="11" t="s">
        <v>37</v>
      </c>
      <c r="D255" s="12" t="s">
        <v>16</v>
      </c>
      <c r="E255" s="12" t="s">
        <v>33</v>
      </c>
      <c r="F255" s="13">
        <v>945</v>
      </c>
      <c r="G255" s="14">
        <v>75</v>
      </c>
      <c r="H255" s="15">
        <f>_xlfn.XLOOKUP([1]!data[[#This Row],[Product]],[1]!products[Product],[1]!products[Cost per unit])</f>
        <v>5.6</v>
      </c>
      <c r="I255" s="16">
        <f>[1]!data[[#This Row],[Cost per unit]]*[1]!data[[#This Row],[Units]]</f>
        <v>554.4</v>
      </c>
    </row>
    <row r="256" spans="3:9" x14ac:dyDescent="0.25">
      <c r="C256" s="5" t="s">
        <v>7</v>
      </c>
      <c r="D256" s="6" t="s">
        <v>22</v>
      </c>
      <c r="E256" s="6" t="s">
        <v>23</v>
      </c>
      <c r="F256" s="7">
        <v>1988</v>
      </c>
      <c r="G256" s="8">
        <v>39</v>
      </c>
      <c r="H256" s="9">
        <f>_xlfn.XLOOKUP([1]!data[[#This Row],[Product]],[1]!products[Product],[1]!products[Cost per unit])</f>
        <v>12.37</v>
      </c>
      <c r="I256" s="10">
        <f>[1]!data[[#This Row],[Cost per unit]]*[1]!data[[#This Row],[Units]]</f>
        <v>1076.1899999999998</v>
      </c>
    </row>
    <row r="257" spans="3:9" x14ac:dyDescent="0.25">
      <c r="C257" s="11" t="s">
        <v>18</v>
      </c>
      <c r="D257" s="12" t="s">
        <v>32</v>
      </c>
      <c r="E257" s="12" t="s">
        <v>12</v>
      </c>
      <c r="F257" s="13">
        <v>6734</v>
      </c>
      <c r="G257" s="14">
        <v>123</v>
      </c>
      <c r="H257" s="15">
        <f>_xlfn.XLOOKUP([1]!data[[#This Row],[Product]],[1]!products[Product],[1]!products[Cost per unit])</f>
        <v>9</v>
      </c>
      <c r="I257" s="16">
        <f>[1]!data[[#This Row],[Cost per unit]]*[1]!data[[#This Row],[Units]]</f>
        <v>2592</v>
      </c>
    </row>
    <row r="258" spans="3:9" x14ac:dyDescent="0.25">
      <c r="C258" s="5" t="s">
        <v>7</v>
      </c>
      <c r="D258" s="6" t="s">
        <v>16</v>
      </c>
      <c r="E258" s="6" t="s">
        <v>14</v>
      </c>
      <c r="F258" s="7">
        <v>217</v>
      </c>
      <c r="G258" s="8">
        <v>36</v>
      </c>
      <c r="H258" s="9">
        <f>_xlfn.XLOOKUP([1]!data[[#This Row],[Product]],[1]!products[Product],[1]!products[Cost per unit])</f>
        <v>10.62</v>
      </c>
      <c r="I258" s="10">
        <f>[1]!data[[#This Row],[Cost per unit]]*[1]!data[[#This Row],[Units]]</f>
        <v>3855.0599999999995</v>
      </c>
    </row>
    <row r="259" spans="3:9" x14ac:dyDescent="0.25">
      <c r="C259" s="11" t="s">
        <v>27</v>
      </c>
      <c r="D259" s="12" t="s">
        <v>32</v>
      </c>
      <c r="E259" s="12" t="s">
        <v>24</v>
      </c>
      <c r="F259" s="13">
        <v>6279</v>
      </c>
      <c r="G259" s="14">
        <v>237</v>
      </c>
      <c r="H259" s="15">
        <f>_xlfn.XLOOKUP([1]!data[[#This Row],[Product]],[1]!products[Product],[1]!products[Cost per unit])</f>
        <v>3.11</v>
      </c>
      <c r="I259" s="16">
        <f>[1]!data[[#This Row],[Cost per unit]]*[1]!data[[#This Row],[Units]]</f>
        <v>270.57</v>
      </c>
    </row>
    <row r="260" spans="3:9" x14ac:dyDescent="0.25">
      <c r="C260" s="5" t="s">
        <v>7</v>
      </c>
      <c r="D260" s="6" t="s">
        <v>16</v>
      </c>
      <c r="E260" s="6" t="s">
        <v>33</v>
      </c>
      <c r="F260" s="7">
        <v>4424</v>
      </c>
      <c r="G260" s="8">
        <v>201</v>
      </c>
      <c r="H260" s="9">
        <f>_xlfn.XLOOKUP([1]!data[[#This Row],[Product]],[1]!products[Product],[1]!products[Cost per unit])</f>
        <v>3.11</v>
      </c>
      <c r="I260" s="10">
        <f>[1]!data[[#This Row],[Cost per unit]]*[1]!data[[#This Row],[Units]]</f>
        <v>466.5</v>
      </c>
    </row>
    <row r="261" spans="3:9" x14ac:dyDescent="0.25">
      <c r="C261" s="11" t="s">
        <v>28</v>
      </c>
      <c r="D261" s="12" t="s">
        <v>16</v>
      </c>
      <c r="E261" s="12" t="s">
        <v>30</v>
      </c>
      <c r="F261" s="13">
        <v>189</v>
      </c>
      <c r="G261" s="14">
        <v>48</v>
      </c>
      <c r="H261" s="15">
        <f>_xlfn.XLOOKUP([1]!data[[#This Row],[Product]],[1]!products[Product],[1]!products[Cost per unit])</f>
        <v>3.11</v>
      </c>
      <c r="I261" s="16">
        <f>[1]!data[[#This Row],[Cost per unit]]*[1]!data[[#This Row],[Units]]</f>
        <v>942.32999999999993</v>
      </c>
    </row>
    <row r="262" spans="3:9" x14ac:dyDescent="0.25">
      <c r="C262" s="5" t="s">
        <v>27</v>
      </c>
      <c r="D262" s="6" t="s">
        <v>11</v>
      </c>
      <c r="E262" s="6" t="s">
        <v>24</v>
      </c>
      <c r="F262" s="7">
        <v>490</v>
      </c>
      <c r="G262" s="8">
        <v>84</v>
      </c>
      <c r="H262" s="9">
        <f>_xlfn.XLOOKUP([1]!data[[#This Row],[Product]],[1]!products[Product],[1]!products[Cost per unit])</f>
        <v>10.38</v>
      </c>
      <c r="I262" s="10">
        <f>[1]!data[[#This Row],[Cost per unit]]*[1]!data[[#This Row],[Units]]</f>
        <v>2989.44</v>
      </c>
    </row>
    <row r="263" spans="3:9" x14ac:dyDescent="0.25">
      <c r="C263" s="11" t="s">
        <v>10</v>
      </c>
      <c r="D263" s="12" t="s">
        <v>8</v>
      </c>
      <c r="E263" s="12" t="s">
        <v>43</v>
      </c>
      <c r="F263" s="13">
        <v>434</v>
      </c>
      <c r="G263" s="14">
        <v>87</v>
      </c>
      <c r="H263" s="15">
        <f>_xlfn.XLOOKUP([1]!data[[#This Row],[Product]],[1]!products[Product],[1]!products[Cost per unit])</f>
        <v>9.33</v>
      </c>
      <c r="I263" s="16">
        <f>[1]!data[[#This Row],[Cost per unit]]*[1]!data[[#This Row],[Units]]</f>
        <v>699.75</v>
      </c>
    </row>
    <row r="264" spans="3:9" x14ac:dyDescent="0.25">
      <c r="C264" s="5" t="s">
        <v>25</v>
      </c>
      <c r="D264" s="6" t="s">
        <v>22</v>
      </c>
      <c r="E264" s="6" t="s">
        <v>9</v>
      </c>
      <c r="F264" s="7">
        <v>10129</v>
      </c>
      <c r="G264" s="8">
        <v>312</v>
      </c>
      <c r="H264" s="9">
        <f>_xlfn.XLOOKUP([1]!data[[#This Row],[Product]],[1]!products[Product],[1]!products[Cost per unit])</f>
        <v>5.79</v>
      </c>
      <c r="I264" s="10">
        <f>[1]!data[[#This Row],[Cost per unit]]*[1]!data[[#This Row],[Units]]</f>
        <v>225.81</v>
      </c>
    </row>
    <row r="265" spans="3:9" x14ac:dyDescent="0.25">
      <c r="C265" s="11" t="s">
        <v>29</v>
      </c>
      <c r="D265" s="12" t="s">
        <v>19</v>
      </c>
      <c r="E265" s="12" t="s">
        <v>42</v>
      </c>
      <c r="F265" s="13">
        <v>1652</v>
      </c>
      <c r="G265" s="14">
        <v>102</v>
      </c>
      <c r="H265" s="15">
        <f>_xlfn.XLOOKUP([1]!data[[#This Row],[Product]],[1]!products[Product],[1]!products[Cost per unit])</f>
        <v>8.65</v>
      </c>
      <c r="I265" s="16">
        <f>[1]!data[[#This Row],[Cost per unit]]*[1]!data[[#This Row],[Units]]</f>
        <v>1063.95</v>
      </c>
    </row>
    <row r="266" spans="3:9" x14ac:dyDescent="0.25">
      <c r="C266" s="5" t="s">
        <v>10</v>
      </c>
      <c r="D266" s="6" t="s">
        <v>22</v>
      </c>
      <c r="E266" s="6" t="s">
        <v>43</v>
      </c>
      <c r="F266" s="7">
        <v>6433</v>
      </c>
      <c r="G266" s="8">
        <v>78</v>
      </c>
      <c r="H266" s="9">
        <f>_xlfn.XLOOKUP([1]!data[[#This Row],[Product]],[1]!products[Product],[1]!products[Cost per unit])</f>
        <v>11.88</v>
      </c>
      <c r="I266" s="10">
        <f>[1]!data[[#This Row],[Cost per unit]]*[1]!data[[#This Row],[Units]]</f>
        <v>427.68</v>
      </c>
    </row>
    <row r="267" spans="3:9" x14ac:dyDescent="0.25">
      <c r="C267" s="11" t="s">
        <v>29</v>
      </c>
      <c r="D267" s="12" t="s">
        <v>32</v>
      </c>
      <c r="E267" s="12" t="s">
        <v>36</v>
      </c>
      <c r="F267" s="13">
        <v>2212</v>
      </c>
      <c r="G267" s="14">
        <v>117</v>
      </c>
      <c r="H267" s="15">
        <f>_xlfn.XLOOKUP([1]!data[[#This Row],[Product]],[1]!products[Product],[1]!products[Cost per unit])</f>
        <v>9.77</v>
      </c>
      <c r="I267" s="16">
        <f>[1]!data[[#This Row],[Cost per unit]]*[1]!data[[#This Row],[Units]]</f>
        <v>2315.4899999999998</v>
      </c>
    </row>
    <row r="268" spans="3:9" x14ac:dyDescent="0.25">
      <c r="C268" s="5" t="s">
        <v>15</v>
      </c>
      <c r="D268" s="6" t="s">
        <v>11</v>
      </c>
      <c r="E268" s="6" t="s">
        <v>38</v>
      </c>
      <c r="F268" s="7">
        <v>609</v>
      </c>
      <c r="G268" s="8">
        <v>99</v>
      </c>
      <c r="H268" s="9">
        <f>_xlfn.XLOOKUP([1]!data[[#This Row],[Product]],[1]!products[Product],[1]!products[Cost per unit])</f>
        <v>9.33</v>
      </c>
      <c r="I268" s="10">
        <f>[1]!data[[#This Row],[Cost per unit]]*[1]!data[[#This Row],[Units]]</f>
        <v>1875.33</v>
      </c>
    </row>
    <row r="269" spans="3:9" x14ac:dyDescent="0.25">
      <c r="C269" s="11" t="s">
        <v>7</v>
      </c>
      <c r="D269" s="12" t="s">
        <v>11</v>
      </c>
      <c r="E269" s="12" t="s">
        <v>40</v>
      </c>
      <c r="F269" s="13">
        <v>1638</v>
      </c>
      <c r="G269" s="14">
        <v>48</v>
      </c>
      <c r="H269" s="15">
        <f>_xlfn.XLOOKUP([1]!data[[#This Row],[Product]],[1]!products[Product],[1]!products[Cost per unit])</f>
        <v>3.11</v>
      </c>
      <c r="I269" s="16">
        <f>[1]!data[[#This Row],[Cost per unit]]*[1]!data[[#This Row],[Units]]</f>
        <v>149.28</v>
      </c>
    </row>
    <row r="270" spans="3:9" x14ac:dyDescent="0.25">
      <c r="C270" s="5" t="s">
        <v>25</v>
      </c>
      <c r="D270" s="6" t="s">
        <v>32</v>
      </c>
      <c r="E270" s="6" t="s">
        <v>39</v>
      </c>
      <c r="F270" s="7">
        <v>3829</v>
      </c>
      <c r="G270" s="8">
        <v>24</v>
      </c>
      <c r="H270" s="9">
        <f>_xlfn.XLOOKUP([1]!data[[#This Row],[Product]],[1]!products[Product],[1]!products[Cost per unit])</f>
        <v>9.77</v>
      </c>
      <c r="I270" s="10">
        <f>[1]!data[[#This Row],[Cost per unit]]*[1]!data[[#This Row],[Units]]</f>
        <v>820.68</v>
      </c>
    </row>
    <row r="271" spans="3:9" x14ac:dyDescent="0.25">
      <c r="C271" s="11" t="s">
        <v>7</v>
      </c>
      <c r="D271" s="12" t="s">
        <v>19</v>
      </c>
      <c r="E271" s="12" t="s">
        <v>39</v>
      </c>
      <c r="F271" s="13">
        <v>5775</v>
      </c>
      <c r="G271" s="14">
        <v>42</v>
      </c>
      <c r="H271" s="15">
        <f>_xlfn.XLOOKUP([1]!data[[#This Row],[Product]],[1]!products[Product],[1]!products[Cost per unit])</f>
        <v>9</v>
      </c>
      <c r="I271" s="16">
        <f>[1]!data[[#This Row],[Cost per unit]]*[1]!data[[#This Row],[Units]]</f>
        <v>783</v>
      </c>
    </row>
    <row r="272" spans="3:9" x14ac:dyDescent="0.25">
      <c r="C272" s="5" t="s">
        <v>18</v>
      </c>
      <c r="D272" s="6" t="s">
        <v>11</v>
      </c>
      <c r="E272" s="6" t="s">
        <v>35</v>
      </c>
      <c r="F272" s="7">
        <v>1071</v>
      </c>
      <c r="G272" s="8">
        <v>270</v>
      </c>
      <c r="H272" s="9">
        <f>_xlfn.XLOOKUP([1]!data[[#This Row],[Product]],[1]!products[Product],[1]!products[Cost per unit])</f>
        <v>14.49</v>
      </c>
      <c r="I272" s="10">
        <f>[1]!data[[#This Row],[Cost per unit]]*[1]!data[[#This Row],[Units]]</f>
        <v>4520.88</v>
      </c>
    </row>
    <row r="273" spans="3:9" x14ac:dyDescent="0.25">
      <c r="C273" s="11" t="s">
        <v>10</v>
      </c>
      <c r="D273" s="12" t="s">
        <v>16</v>
      </c>
      <c r="E273" s="12" t="s">
        <v>36</v>
      </c>
      <c r="F273" s="13">
        <v>5019</v>
      </c>
      <c r="G273" s="14">
        <v>150</v>
      </c>
      <c r="H273" s="15">
        <f>_xlfn.XLOOKUP([1]!data[[#This Row],[Product]],[1]!products[Product],[1]!products[Cost per unit])</f>
        <v>10.38</v>
      </c>
      <c r="I273" s="16">
        <f>[1]!data[[#This Row],[Cost per unit]]*[1]!data[[#This Row],[Units]]</f>
        <v>1058.76</v>
      </c>
    </row>
    <row r="274" spans="3:9" x14ac:dyDescent="0.25">
      <c r="C274" s="5" t="s">
        <v>28</v>
      </c>
      <c r="D274" s="6" t="s">
        <v>8</v>
      </c>
      <c r="E274" s="6" t="s">
        <v>39</v>
      </c>
      <c r="F274" s="7">
        <v>2863</v>
      </c>
      <c r="G274" s="8">
        <v>42</v>
      </c>
      <c r="H274" s="9">
        <f>_xlfn.XLOOKUP([1]!data[[#This Row],[Product]],[1]!products[Product],[1]!products[Cost per unit])</f>
        <v>9</v>
      </c>
      <c r="I274" s="10">
        <f>[1]!data[[#This Row],[Cost per unit]]*[1]!data[[#This Row],[Units]]</f>
        <v>702</v>
      </c>
    </row>
    <row r="275" spans="3:9" x14ac:dyDescent="0.25">
      <c r="C275" s="11" t="s">
        <v>7</v>
      </c>
      <c r="D275" s="12" t="s">
        <v>11</v>
      </c>
      <c r="E275" s="12" t="s">
        <v>34</v>
      </c>
      <c r="F275" s="13">
        <v>1617</v>
      </c>
      <c r="G275" s="14">
        <v>126</v>
      </c>
      <c r="H275" s="15">
        <f>_xlfn.XLOOKUP([1]!data[[#This Row],[Product]],[1]!products[Product],[1]!products[Cost per unit])</f>
        <v>6.49</v>
      </c>
      <c r="I275" s="16">
        <f>[1]!data[[#This Row],[Cost per unit]]*[1]!data[[#This Row],[Units]]</f>
        <v>759.33</v>
      </c>
    </row>
    <row r="276" spans="3:9" x14ac:dyDescent="0.25">
      <c r="C276" s="5" t="s">
        <v>18</v>
      </c>
      <c r="D276" s="6" t="s">
        <v>8</v>
      </c>
      <c r="E276" s="6" t="s">
        <v>44</v>
      </c>
      <c r="F276" s="7">
        <v>6818</v>
      </c>
      <c r="G276" s="8">
        <v>6</v>
      </c>
      <c r="H276" s="9">
        <f>_xlfn.XLOOKUP([1]!data[[#This Row],[Product]],[1]!products[Product],[1]!products[Cost per unit])</f>
        <v>7.64</v>
      </c>
      <c r="I276" s="10">
        <f>[1]!data[[#This Row],[Cost per unit]]*[1]!data[[#This Row],[Units]]</f>
        <v>756.36</v>
      </c>
    </row>
    <row r="277" spans="3:9" x14ac:dyDescent="0.25">
      <c r="C277" s="11" t="s">
        <v>29</v>
      </c>
      <c r="D277" s="12" t="s">
        <v>11</v>
      </c>
      <c r="E277" s="12" t="s">
        <v>39</v>
      </c>
      <c r="F277" s="13">
        <v>6657</v>
      </c>
      <c r="G277" s="14">
        <v>276</v>
      </c>
      <c r="H277" s="15">
        <f>_xlfn.XLOOKUP([1]!data[[#This Row],[Product]],[1]!products[Product],[1]!products[Cost per unit])</f>
        <v>4.97</v>
      </c>
      <c r="I277" s="16">
        <f>[1]!data[[#This Row],[Cost per unit]]*[1]!data[[#This Row],[Units]]</f>
        <v>238.56</v>
      </c>
    </row>
    <row r="278" spans="3:9" x14ac:dyDescent="0.25">
      <c r="C278" s="5" t="s">
        <v>29</v>
      </c>
      <c r="D278" s="6" t="s">
        <v>32</v>
      </c>
      <c r="E278" s="6" t="s">
        <v>30</v>
      </c>
      <c r="F278" s="7">
        <v>2919</v>
      </c>
      <c r="G278" s="8">
        <v>93</v>
      </c>
      <c r="H278" s="9">
        <f>_xlfn.XLOOKUP([1]!data[[#This Row],[Product]],[1]!products[Product],[1]!products[Cost per unit])</f>
        <v>11.73</v>
      </c>
      <c r="I278" s="10">
        <f>[1]!data[[#This Row],[Cost per unit]]*[1]!data[[#This Row],[Units]]</f>
        <v>281.52</v>
      </c>
    </row>
    <row r="279" spans="3:9" x14ac:dyDescent="0.25">
      <c r="C279" s="11" t="s">
        <v>28</v>
      </c>
      <c r="D279" s="12" t="s">
        <v>16</v>
      </c>
      <c r="E279" s="12" t="s">
        <v>23</v>
      </c>
      <c r="F279" s="13">
        <v>3094</v>
      </c>
      <c r="G279" s="14">
        <v>246</v>
      </c>
      <c r="H279" s="15">
        <f>_xlfn.XLOOKUP([1]!data[[#This Row],[Product]],[1]!products[Product],[1]!products[Cost per unit])</f>
        <v>11.73</v>
      </c>
      <c r="I279" s="16">
        <f>[1]!data[[#This Row],[Cost per unit]]*[1]!data[[#This Row],[Units]]</f>
        <v>492.66</v>
      </c>
    </row>
    <row r="280" spans="3:9" x14ac:dyDescent="0.25">
      <c r="C280" s="5" t="s">
        <v>18</v>
      </c>
      <c r="D280" s="6" t="s">
        <v>19</v>
      </c>
      <c r="E280" s="6" t="s">
        <v>40</v>
      </c>
      <c r="F280" s="7">
        <v>2989</v>
      </c>
      <c r="G280" s="8">
        <v>3</v>
      </c>
      <c r="H280" s="9">
        <f>_xlfn.XLOOKUP([1]!data[[#This Row],[Product]],[1]!products[Product],[1]!products[Cost per unit])</f>
        <v>10.62</v>
      </c>
      <c r="I280" s="10">
        <f>[1]!data[[#This Row],[Cost per unit]]*[1]!data[[#This Row],[Units]]</f>
        <v>2867.3999999999996</v>
      </c>
    </row>
    <row r="281" spans="3:9" x14ac:dyDescent="0.25">
      <c r="C281" s="11" t="s">
        <v>10</v>
      </c>
      <c r="D281" s="12" t="s">
        <v>22</v>
      </c>
      <c r="E281" s="12" t="s">
        <v>41</v>
      </c>
      <c r="F281" s="13">
        <v>2268</v>
      </c>
      <c r="G281" s="14">
        <v>63</v>
      </c>
      <c r="H281" s="15">
        <f>_xlfn.XLOOKUP([1]!data[[#This Row],[Product]],[1]!products[Product],[1]!products[Cost per unit])</f>
        <v>6.49</v>
      </c>
      <c r="I281" s="16">
        <f>[1]!data[[#This Row],[Cost per unit]]*[1]!data[[#This Row],[Units]]</f>
        <v>973.5</v>
      </c>
    </row>
    <row r="282" spans="3:9" x14ac:dyDescent="0.25">
      <c r="C282" s="5" t="s">
        <v>27</v>
      </c>
      <c r="D282" s="6" t="s">
        <v>11</v>
      </c>
      <c r="E282" s="6" t="s">
        <v>23</v>
      </c>
      <c r="F282" s="7">
        <v>4753</v>
      </c>
      <c r="G282" s="8">
        <v>246</v>
      </c>
      <c r="H282" s="9">
        <f>_xlfn.XLOOKUP([1]!data[[#This Row],[Product]],[1]!products[Product],[1]!products[Cost per unit])</f>
        <v>11.73</v>
      </c>
      <c r="I282" s="10">
        <f>[1]!data[[#This Row],[Cost per unit]]*[1]!data[[#This Row],[Units]]</f>
        <v>492.66</v>
      </c>
    </row>
    <row r="283" spans="3:9" x14ac:dyDescent="0.25">
      <c r="C283" s="11" t="s">
        <v>28</v>
      </c>
      <c r="D283" s="12" t="s">
        <v>32</v>
      </c>
      <c r="E283" s="12" t="s">
        <v>38</v>
      </c>
      <c r="F283" s="13">
        <v>7511</v>
      </c>
      <c r="G283" s="14">
        <v>120</v>
      </c>
      <c r="H283" s="15">
        <f>_xlfn.XLOOKUP([1]!data[[#This Row],[Product]],[1]!products[Product],[1]!products[Cost per unit])</f>
        <v>7.16</v>
      </c>
      <c r="I283" s="16">
        <f>[1]!data[[#This Row],[Cost per unit]]*[1]!data[[#This Row],[Units]]</f>
        <v>902.16</v>
      </c>
    </row>
    <row r="284" spans="3:9" x14ac:dyDescent="0.25">
      <c r="C284" s="5" t="s">
        <v>28</v>
      </c>
      <c r="D284" s="6" t="s">
        <v>22</v>
      </c>
      <c r="E284" s="6" t="s">
        <v>23</v>
      </c>
      <c r="F284" s="7">
        <v>4326</v>
      </c>
      <c r="G284" s="8">
        <v>348</v>
      </c>
      <c r="H284" s="9">
        <f>_xlfn.XLOOKUP([1]!data[[#This Row],[Product]],[1]!products[Product],[1]!products[Cost per unit])</f>
        <v>5.6</v>
      </c>
      <c r="I284" s="10">
        <f>[1]!data[[#This Row],[Cost per unit]]*[1]!data[[#This Row],[Units]]</f>
        <v>33.599999999999994</v>
      </c>
    </row>
    <row r="285" spans="3:9" x14ac:dyDescent="0.25">
      <c r="C285" s="11" t="s">
        <v>15</v>
      </c>
      <c r="D285" s="12" t="s">
        <v>32</v>
      </c>
      <c r="E285" s="12" t="s">
        <v>36</v>
      </c>
      <c r="F285" s="13">
        <v>4935</v>
      </c>
      <c r="G285" s="14">
        <v>126</v>
      </c>
      <c r="H285" s="15">
        <f>_xlfn.XLOOKUP([1]!data[[#This Row],[Product]],[1]!products[Product],[1]!products[Cost per unit])</f>
        <v>11.73</v>
      </c>
      <c r="I285" s="16">
        <f>[1]!data[[#This Row],[Cost per unit]]*[1]!data[[#This Row],[Units]]</f>
        <v>3237.48</v>
      </c>
    </row>
    <row r="286" spans="3:9" x14ac:dyDescent="0.25">
      <c r="C286" s="5" t="s">
        <v>18</v>
      </c>
      <c r="D286" s="6" t="s">
        <v>11</v>
      </c>
      <c r="E286" s="6" t="s">
        <v>9</v>
      </c>
      <c r="F286" s="7">
        <v>4781</v>
      </c>
      <c r="G286" s="8">
        <v>123</v>
      </c>
      <c r="H286" s="9">
        <f>_xlfn.XLOOKUP([1]!data[[#This Row],[Product]],[1]!products[Product],[1]!products[Cost per unit])</f>
        <v>3.11</v>
      </c>
      <c r="I286" s="10">
        <f>[1]!data[[#This Row],[Cost per unit]]*[1]!data[[#This Row],[Units]]</f>
        <v>289.22999999999996</v>
      </c>
    </row>
    <row r="287" spans="3:9" x14ac:dyDescent="0.25">
      <c r="C287" s="11" t="s">
        <v>27</v>
      </c>
      <c r="D287" s="12" t="s">
        <v>22</v>
      </c>
      <c r="E287" s="12" t="s">
        <v>20</v>
      </c>
      <c r="F287" s="13">
        <v>7483</v>
      </c>
      <c r="G287" s="14">
        <v>45</v>
      </c>
      <c r="H287" s="15">
        <f>_xlfn.XLOOKUP([1]!data[[#This Row],[Product]],[1]!products[Product],[1]!products[Cost per unit])</f>
        <v>5.79</v>
      </c>
      <c r="I287" s="16">
        <f>[1]!data[[#This Row],[Cost per unit]]*[1]!data[[#This Row],[Units]]</f>
        <v>1424.34</v>
      </c>
    </row>
    <row r="288" spans="3:9" x14ac:dyDescent="0.25">
      <c r="C288" s="5" t="s">
        <v>37</v>
      </c>
      <c r="D288" s="6" t="s">
        <v>22</v>
      </c>
      <c r="E288" s="6" t="s">
        <v>14</v>
      </c>
      <c r="F288" s="7">
        <v>6860</v>
      </c>
      <c r="G288" s="8">
        <v>126</v>
      </c>
      <c r="H288" s="9">
        <f>_xlfn.XLOOKUP([1]!data[[#This Row],[Product]],[1]!products[Product],[1]!products[Cost per unit])</f>
        <v>4.97</v>
      </c>
      <c r="I288" s="10">
        <f>[1]!data[[#This Row],[Cost per unit]]*[1]!data[[#This Row],[Units]]</f>
        <v>14.91</v>
      </c>
    </row>
    <row r="289" spans="3:9" x14ac:dyDescent="0.25">
      <c r="C289" s="11" t="s">
        <v>7</v>
      </c>
      <c r="D289" s="12" t="s">
        <v>8</v>
      </c>
      <c r="E289" s="12" t="s">
        <v>34</v>
      </c>
      <c r="F289" s="13">
        <v>9002</v>
      </c>
      <c r="G289" s="14">
        <v>72</v>
      </c>
      <c r="H289" s="15">
        <f>_xlfn.XLOOKUP([1]!data[[#This Row],[Product]],[1]!products[Product],[1]!products[Cost per unit])</f>
        <v>16.73</v>
      </c>
      <c r="I289" s="16">
        <f>[1]!data[[#This Row],[Cost per unit]]*[1]!data[[#This Row],[Units]]</f>
        <v>1053.99</v>
      </c>
    </row>
    <row r="290" spans="3:9" x14ac:dyDescent="0.25">
      <c r="C290" s="5" t="s">
        <v>18</v>
      </c>
      <c r="D290" s="6" t="s">
        <v>16</v>
      </c>
      <c r="E290" s="6" t="s">
        <v>34</v>
      </c>
      <c r="F290" s="7">
        <v>1400</v>
      </c>
      <c r="G290" s="8">
        <v>135</v>
      </c>
      <c r="H290" s="9">
        <f>_xlfn.XLOOKUP([1]!data[[#This Row],[Product]],[1]!products[Product],[1]!products[Cost per unit])</f>
        <v>5.79</v>
      </c>
      <c r="I290" s="10">
        <f>[1]!data[[#This Row],[Cost per unit]]*[1]!data[[#This Row],[Units]]</f>
        <v>1424.34</v>
      </c>
    </row>
    <row r="291" spans="3:9" x14ac:dyDescent="0.25">
      <c r="C291" s="11" t="s">
        <v>37</v>
      </c>
      <c r="D291" s="12" t="s">
        <v>32</v>
      </c>
      <c r="E291" s="12" t="s">
        <v>24</v>
      </c>
      <c r="F291" s="13">
        <v>4053</v>
      </c>
      <c r="G291" s="14">
        <v>24</v>
      </c>
      <c r="H291" s="15">
        <f>_xlfn.XLOOKUP([1]!data[[#This Row],[Product]],[1]!products[Product],[1]!products[Cost per unit])</f>
        <v>7.64</v>
      </c>
      <c r="I291" s="16">
        <f>[1]!data[[#This Row],[Cost per unit]]*[1]!data[[#This Row],[Units]]</f>
        <v>916.8</v>
      </c>
    </row>
    <row r="292" spans="3:9" x14ac:dyDescent="0.25">
      <c r="C292" s="5" t="s">
        <v>25</v>
      </c>
      <c r="D292" s="6" t="s">
        <v>16</v>
      </c>
      <c r="E292" s="6" t="s">
        <v>23</v>
      </c>
      <c r="F292" s="7">
        <v>2149</v>
      </c>
      <c r="G292" s="8">
        <v>117</v>
      </c>
      <c r="H292" s="9">
        <f>_xlfn.XLOOKUP([1]!data[[#This Row],[Product]],[1]!products[Product],[1]!products[Cost per unit])</f>
        <v>5.79</v>
      </c>
      <c r="I292" s="10">
        <f>[1]!data[[#This Row],[Cost per unit]]*[1]!data[[#This Row],[Units]]</f>
        <v>2014.92</v>
      </c>
    </row>
    <row r="293" spans="3:9" x14ac:dyDescent="0.25">
      <c r="C293" s="11" t="s">
        <v>29</v>
      </c>
      <c r="D293" s="12" t="s">
        <v>19</v>
      </c>
      <c r="E293" s="12" t="s">
        <v>34</v>
      </c>
      <c r="F293" s="13">
        <v>3640</v>
      </c>
      <c r="G293" s="14">
        <v>51</v>
      </c>
      <c r="H293" s="15">
        <f>_xlfn.XLOOKUP([1]!data[[#This Row],[Product]],[1]!products[Product],[1]!products[Cost per unit])</f>
        <v>6.49</v>
      </c>
      <c r="I293" s="16">
        <f>[1]!data[[#This Row],[Cost per unit]]*[1]!data[[#This Row],[Units]]</f>
        <v>817.74</v>
      </c>
    </row>
    <row r="294" spans="3:9" x14ac:dyDescent="0.25">
      <c r="C294" s="5" t="s">
        <v>28</v>
      </c>
      <c r="D294" s="6" t="s">
        <v>19</v>
      </c>
      <c r="E294" s="6" t="s">
        <v>36</v>
      </c>
      <c r="F294" s="7">
        <v>630</v>
      </c>
      <c r="G294" s="8">
        <v>36</v>
      </c>
      <c r="H294" s="9">
        <f>_xlfn.XLOOKUP([1]!data[[#This Row],[Product]],[1]!products[Product],[1]!products[Cost per unit])</f>
        <v>14.49</v>
      </c>
      <c r="I294" s="10">
        <f>[1]!data[[#This Row],[Cost per unit]]*[1]!data[[#This Row],[Units]]</f>
        <v>1782.27</v>
      </c>
    </row>
    <row r="295" spans="3:9" x14ac:dyDescent="0.25">
      <c r="C295" s="11" t="s">
        <v>13</v>
      </c>
      <c r="D295" s="12" t="s">
        <v>11</v>
      </c>
      <c r="E295" s="12" t="s">
        <v>41</v>
      </c>
      <c r="F295" s="13">
        <v>2429</v>
      </c>
      <c r="G295" s="14">
        <v>144</v>
      </c>
      <c r="H295" s="15">
        <f>_xlfn.XLOOKUP([1]!data[[#This Row],[Product]],[1]!products[Product],[1]!products[Cost per unit])</f>
        <v>13.15</v>
      </c>
      <c r="I295" s="16">
        <f>[1]!data[[#This Row],[Cost per unit]]*[1]!data[[#This Row],[Units]]</f>
        <v>591.75</v>
      </c>
    </row>
    <row r="296" spans="3:9" x14ac:dyDescent="0.25">
      <c r="C296" s="5" t="s">
        <v>13</v>
      </c>
      <c r="D296" s="6" t="s">
        <v>16</v>
      </c>
      <c r="E296" s="6" t="s">
        <v>20</v>
      </c>
      <c r="F296" s="7">
        <v>2142</v>
      </c>
      <c r="G296" s="8">
        <v>114</v>
      </c>
      <c r="H296" s="9">
        <f>_xlfn.XLOOKUP([1]!data[[#This Row],[Product]],[1]!products[Product],[1]!products[Cost per unit])</f>
        <v>11.88</v>
      </c>
      <c r="I296" s="10">
        <f>[1]!data[[#This Row],[Cost per unit]]*[1]!data[[#This Row],[Units]]</f>
        <v>1496.88</v>
      </c>
    </row>
    <row r="297" spans="3:9" x14ac:dyDescent="0.25">
      <c r="C297" s="11" t="s">
        <v>25</v>
      </c>
      <c r="D297" s="12" t="s">
        <v>8</v>
      </c>
      <c r="E297" s="12" t="s">
        <v>9</v>
      </c>
      <c r="F297" s="13">
        <v>6454</v>
      </c>
      <c r="G297" s="14">
        <v>54</v>
      </c>
      <c r="H297" s="15">
        <f>_xlfn.XLOOKUP([1]!data[[#This Row],[Product]],[1]!products[Product],[1]!products[Cost per unit])</f>
        <v>7.16</v>
      </c>
      <c r="I297" s="16">
        <f>[1]!data[[#This Row],[Cost per unit]]*[1]!data[[#This Row],[Units]]</f>
        <v>515.52</v>
      </c>
    </row>
    <row r="298" spans="3:9" x14ac:dyDescent="0.25">
      <c r="C298" s="5" t="s">
        <v>25</v>
      </c>
      <c r="D298" s="6" t="s">
        <v>8</v>
      </c>
      <c r="E298" s="6" t="s">
        <v>31</v>
      </c>
      <c r="F298" s="7">
        <v>4487</v>
      </c>
      <c r="G298" s="8">
        <v>333</v>
      </c>
      <c r="H298" s="9">
        <f>_xlfn.XLOOKUP([1]!data[[#This Row],[Product]],[1]!products[Product],[1]!products[Cost per unit])</f>
        <v>7.16</v>
      </c>
      <c r="I298" s="10">
        <f>[1]!data[[#This Row],[Cost per unit]]*[1]!data[[#This Row],[Units]]</f>
        <v>966.6</v>
      </c>
    </row>
    <row r="299" spans="3:9" x14ac:dyDescent="0.25">
      <c r="C299" s="11" t="s">
        <v>29</v>
      </c>
      <c r="D299" s="12" t="s">
        <v>8</v>
      </c>
      <c r="E299" s="12" t="s">
        <v>14</v>
      </c>
      <c r="F299" s="13">
        <v>938</v>
      </c>
      <c r="G299" s="14">
        <v>366</v>
      </c>
      <c r="H299" s="15">
        <f>_xlfn.XLOOKUP([1]!data[[#This Row],[Product]],[1]!products[Product],[1]!products[Cost per unit])</f>
        <v>9.77</v>
      </c>
      <c r="I299" s="16">
        <f>[1]!data[[#This Row],[Cost per unit]]*[1]!data[[#This Row],[Units]]</f>
        <v>234.48</v>
      </c>
    </row>
    <row r="300" spans="3:9" x14ac:dyDescent="0.25">
      <c r="C300" s="5" t="s">
        <v>29</v>
      </c>
      <c r="D300" s="6" t="s">
        <v>22</v>
      </c>
      <c r="E300" s="6" t="s">
        <v>44</v>
      </c>
      <c r="F300" s="7">
        <v>8841</v>
      </c>
      <c r="G300" s="8">
        <v>303</v>
      </c>
      <c r="H300" s="9">
        <f>_xlfn.XLOOKUP([1]!data[[#This Row],[Product]],[1]!products[Product],[1]!products[Cost per unit])</f>
        <v>5.79</v>
      </c>
      <c r="I300" s="10">
        <f>[1]!data[[#This Row],[Cost per unit]]*[1]!data[[#This Row],[Units]]</f>
        <v>677.43</v>
      </c>
    </row>
    <row r="301" spans="3:9" x14ac:dyDescent="0.25">
      <c r="C301" s="11" t="s">
        <v>28</v>
      </c>
      <c r="D301" s="12" t="s">
        <v>19</v>
      </c>
      <c r="E301" s="12" t="s">
        <v>21</v>
      </c>
      <c r="F301" s="13">
        <v>4018</v>
      </c>
      <c r="G301" s="14">
        <v>126</v>
      </c>
      <c r="H301" s="15">
        <f>_xlfn.XLOOKUP([1]!data[[#This Row],[Product]],[1]!products[Product],[1]!products[Cost per unit])</f>
        <v>7.16</v>
      </c>
      <c r="I301" s="16">
        <f>[1]!data[[#This Row],[Cost per unit]]*[1]!data[[#This Row],[Units]]</f>
        <v>365.16</v>
      </c>
    </row>
    <row r="302" spans="3:9" x14ac:dyDescent="0.25">
      <c r="C302" s="5" t="s">
        <v>15</v>
      </c>
      <c r="D302" s="6" t="s">
        <v>8</v>
      </c>
      <c r="E302" s="6" t="s">
        <v>39</v>
      </c>
      <c r="F302" s="7">
        <v>714</v>
      </c>
      <c r="G302" s="8">
        <v>231</v>
      </c>
      <c r="H302" s="9">
        <f>_xlfn.XLOOKUP([1]!data[[#This Row],[Product]],[1]!products[Product],[1]!products[Cost per unit])</f>
        <v>6.49</v>
      </c>
      <c r="I302" s="10">
        <f>[1]!data[[#This Row],[Cost per unit]]*[1]!data[[#This Row],[Units]]</f>
        <v>233.64000000000001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 Aslam</dc:creator>
  <cp:lastModifiedBy>Asma Aslam</cp:lastModifiedBy>
  <dcterms:created xsi:type="dcterms:W3CDTF">2015-06-05T18:17:20Z</dcterms:created>
  <dcterms:modified xsi:type="dcterms:W3CDTF">2023-10-06T18:19:42Z</dcterms:modified>
</cp:coreProperties>
</file>