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customXml/itemProps135.xml" ContentType="application/vnd.openxmlformats-officedocument.customXmlProperties+xml"/>
  <Override PartName="/customXml/itemProps136.xml" ContentType="application/vnd.openxmlformats-officedocument.customXmlProperties+xml"/>
  <Override PartName="/customXml/itemProps137.xml" ContentType="application/vnd.openxmlformats-officedocument.customXmlProperties+xml"/>
  <Override PartName="/customXml/itemProps138.xml" ContentType="application/vnd.openxmlformats-officedocument.customXmlProperties+xml"/>
  <Override PartName="/customXml/itemProps139.xml" ContentType="application/vnd.openxmlformats-officedocument.customXmlProperties+xml"/>
  <Override PartName="/customXml/itemProps140.xml" ContentType="application/vnd.openxmlformats-officedocument.customXmlProperties+xml"/>
  <Override PartName="/customXml/itemProps141.xml" ContentType="application/vnd.openxmlformats-officedocument.customXmlProperties+xml"/>
  <Override PartName="/customXml/itemProps142.xml" ContentType="application/vnd.openxmlformats-officedocument.customXmlProperties+xml"/>
  <Override PartName="/customXml/itemProps143.xml" ContentType="application/vnd.openxmlformats-officedocument.customXmlProperties+xml"/>
  <Override PartName="/customXml/itemProps144.xml" ContentType="application/vnd.openxmlformats-officedocument.customXmlProperties+xml"/>
  <Override PartName="/customXml/itemProps145.xml" ContentType="application/vnd.openxmlformats-officedocument.customXmlProperties+xml"/>
  <Override PartName="/customXml/itemProps146.xml" ContentType="application/vnd.openxmlformats-officedocument.customXmlProperties+xml"/>
  <Override PartName="/customXml/itemProps147.xml" ContentType="application/vnd.openxmlformats-officedocument.customXmlProperties+xml"/>
  <Override PartName="/customXml/itemProps148.xml" ContentType="application/vnd.openxmlformats-officedocument.customXmlProperties+xml"/>
  <Override PartName="/customXml/itemProps149.xml" ContentType="application/vnd.openxmlformats-officedocument.customXmlProperties+xml"/>
  <Override PartName="/customXml/itemProps150.xml" ContentType="application/vnd.openxmlformats-officedocument.customXmlProperties+xml"/>
  <Override PartName="/customXml/itemProps151.xml" ContentType="application/vnd.openxmlformats-officedocument.customXmlProperties+xml"/>
  <Override PartName="/customXml/itemProps152.xml" ContentType="application/vnd.openxmlformats-officedocument.customXmlProperties+xml"/>
  <Override PartName="/customXml/itemProps153.xml" ContentType="application/vnd.openxmlformats-officedocument.customXmlProperties+xml"/>
  <Override PartName="/customXml/itemProps154.xml" ContentType="application/vnd.openxmlformats-officedocument.customXmlProperties+xml"/>
  <Override PartName="/customXml/itemProps155.xml" ContentType="application/vnd.openxmlformats-officedocument.customXmlProperties+xml"/>
  <Override PartName="/customXml/itemProps156.xml" ContentType="application/vnd.openxmlformats-officedocument.customXmlProperties+xml"/>
  <Override PartName="/customXml/itemProps157.xml" ContentType="application/vnd.openxmlformats-officedocument.customXmlProperties+xml"/>
  <Override PartName="/customXml/itemProps158.xml" ContentType="application/vnd.openxmlformats-officedocument.customXmlProperties+xml"/>
  <Override PartName="/customXml/itemProps159.xml" ContentType="application/vnd.openxmlformats-officedocument.customXmlProperties+xml"/>
  <Override PartName="/customXml/itemProps160.xml" ContentType="application/vnd.openxmlformats-officedocument.customXmlProperties+xml"/>
  <Override PartName="/customXml/itemProps161.xml" ContentType="application/vnd.openxmlformats-officedocument.customXmlProperties+xml"/>
  <Override PartName="/customXml/itemProps162.xml" ContentType="application/vnd.openxmlformats-officedocument.customXmlProperties+xml"/>
  <Override PartName="/customXml/itemProps163.xml" ContentType="application/vnd.openxmlformats-officedocument.customXmlProperties+xml"/>
  <Override PartName="/customXml/itemProps164.xml" ContentType="application/vnd.openxmlformats-officedocument.customXmlProperties+xml"/>
  <Override PartName="/customXml/itemProps165.xml" ContentType="application/vnd.openxmlformats-officedocument.customXmlProperties+xml"/>
  <Override PartName="/customXml/itemProps166.xml" ContentType="application/vnd.openxmlformats-officedocument.customXmlProperties+xml"/>
  <Override PartName="/customXml/itemProps167.xml" ContentType="application/vnd.openxmlformats-officedocument.customXmlProperties+xml"/>
  <Override PartName="/customXml/itemProps168.xml" ContentType="application/vnd.openxmlformats-officedocument.customXmlProperties+xml"/>
  <Override PartName="/customXml/itemProps169.xml" ContentType="application/vnd.openxmlformats-officedocument.customXmlProperties+xml"/>
  <Override PartName="/customXml/itemProps170.xml" ContentType="application/vnd.openxmlformats-officedocument.customXmlProperties+xml"/>
  <Override PartName="/customXml/itemProps171.xml" ContentType="application/vnd.openxmlformats-officedocument.customXmlProperties+xml"/>
  <Override PartName="/customXml/itemProps172.xml" ContentType="application/vnd.openxmlformats-officedocument.customXmlProperties+xml"/>
  <Override PartName="/customXml/itemProps173.xml" ContentType="application/vnd.openxmlformats-officedocument.customXmlProperties+xml"/>
  <Override PartName="/customXml/itemProps174.xml" ContentType="application/vnd.openxmlformats-officedocument.customXmlProperties+xml"/>
  <Override PartName="/customXml/itemProps175.xml" ContentType="application/vnd.openxmlformats-officedocument.customXmlProperties+xml"/>
  <Override PartName="/customXml/itemProps176.xml" ContentType="application/vnd.openxmlformats-officedocument.customXmlProperties+xml"/>
  <Override PartName="/customXml/itemProps177.xml" ContentType="application/vnd.openxmlformats-officedocument.customXmlProperties+xml"/>
  <Override PartName="/customXml/itemProps178.xml" ContentType="application/vnd.openxmlformats-officedocument.customXmlProperties+xml"/>
  <Override PartName="/customXml/itemProps179.xml" ContentType="application/vnd.openxmlformats-officedocument.customXmlProperties+xml"/>
  <Override PartName="/customXml/itemProps180.xml" ContentType="application/vnd.openxmlformats-officedocument.customXmlProperties+xml"/>
  <Override PartName="/customXml/itemProps181.xml" ContentType="application/vnd.openxmlformats-officedocument.customXmlProperties+xml"/>
  <Override PartName="/customXml/itemProps182.xml" ContentType="application/vnd.openxmlformats-officedocument.customXmlProperties+xml"/>
  <Override PartName="/customXml/itemProps183.xml" ContentType="application/vnd.openxmlformats-officedocument.customXmlProperties+xml"/>
  <Override PartName="/customXml/itemProps184.xml" ContentType="application/vnd.openxmlformats-officedocument.customXmlProperties+xml"/>
  <Override PartName="/customXml/itemProps185.xml" ContentType="application/vnd.openxmlformats-officedocument.customXmlProperties+xml"/>
  <Override PartName="/customXml/itemProps186.xml" ContentType="application/vnd.openxmlformats-officedocument.customXmlProperties+xml"/>
  <Override PartName="/customXml/itemProps187.xml" ContentType="application/vnd.openxmlformats-officedocument.customXmlProperties+xml"/>
  <Override PartName="/customXml/itemProps188.xml" ContentType="application/vnd.openxmlformats-officedocument.customXmlProperties+xml"/>
  <Override PartName="/customXml/itemProps189.xml" ContentType="application/vnd.openxmlformats-officedocument.customXmlProperties+xml"/>
  <Override PartName="/customXml/itemProps190.xml" ContentType="application/vnd.openxmlformats-officedocument.customXmlProperties+xml"/>
  <Override PartName="/customXml/itemProps191.xml" ContentType="application/vnd.openxmlformats-officedocument.customXmlProperties+xml"/>
  <Override PartName="/customXml/itemProps192.xml" ContentType="application/vnd.openxmlformats-officedocument.customXmlProperties+xml"/>
  <Override PartName="/customXml/itemProps193.xml" ContentType="application/vnd.openxmlformats-officedocument.customXmlProperties+xml"/>
  <Override PartName="/customXml/itemProps194.xml" ContentType="application/vnd.openxmlformats-officedocument.customXmlProperties+xml"/>
  <Override PartName="/customXml/itemProps19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sma\Desktop\03_Sales_Customer_Performance_Intelligence_Suite\Dashboards\"/>
    </mc:Choice>
  </mc:AlternateContent>
  <xr:revisionPtr revIDLastSave="0" documentId="13_ncr:1_{6439C3BE-6C81-49B9-B16C-5DDBBC994B6F}" xr6:coauthVersionLast="47" xr6:coauthVersionMax="47" xr10:uidLastSave="{00000000-0000-0000-0000-000000000000}"/>
  <bookViews>
    <workbookView xWindow="-110" yWindow="-110" windowWidth="19420" windowHeight="10300" tabRatio="808" activeTab="1" xr2:uid="{00000000-000D-0000-FFFF-FFFF00000000}"/>
  </bookViews>
  <sheets>
    <sheet name="Analysis Sheet" sheetId="38" r:id="rId1"/>
    <sheet name="Dashboard" sheetId="42" r:id="rId2"/>
  </sheets>
  <definedNames>
    <definedName name="_xlnm.Print_Area" localSheetId="1">Dashboard!$C$3:$V$48</definedName>
    <definedName name="Slicer_Group">#N/A</definedName>
  </definedNames>
  <calcPr calcId="191029"/>
  <pivotCaches>
    <pivotCache cacheId="11" r:id="rId3"/>
    <pivotCache cacheId="12" r:id="rId4"/>
    <pivotCache cacheId="13" r:id="rId5"/>
    <pivotCache cacheId="14" r:id="rId6"/>
    <pivotCache cacheId="15" r:id="rId7"/>
    <pivotCache cacheId="16" r:id="rId8"/>
    <pivotCache cacheId="17" r:id="rId9"/>
    <pivotCache cacheId="18" r:id="rId10"/>
    <pivotCache cacheId="19" r:id="rId11"/>
  </pivotCaches>
  <extLst>
    <ext xmlns:x14="http://schemas.microsoft.com/office/spreadsheetml/2009/9/main" uri="{876F7934-8845-4945-9796-88D515C7AA90}">
      <x14:pivotCaches>
        <pivotCache cacheId="20"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32fb2f56-bc21-45c0-8b01-a028180719a2" name="Customer" connection="Query - Customer"/>
          <x15:modelTable id="Order_Items_b771f93f-a0a9-4676-8386-d425e6e2870d" name="Order_Items" connection="Query - Order_Items"/>
          <x15:modelTable id="Orders_d28d62c8-95dc-430a-9ff1-557f042a0c30" name="Orders" connection="Query - Orders"/>
          <x15:modelTable id="Products_e1d4e2be-2276-48db-8410-cb5b5a7fe924" name="Products" connection="Query - Products"/>
          <x15:modelTable id="Staff_1c663df1-ad68-4345-aa4c-8a8691ad1310" name="Staff" connection="Query - Staff"/>
          <x15:modelTable id="Calendar_5e307508-84fd-4cfc-b2c1-bf9bc92bf96f" name="Calendar" connection="Query - Calendar"/>
        </x15:modelTables>
        <x15:modelRelationships>
          <x15:modelRelationship fromTable="Order_Items" fromColumn="ProductID" toTable="Products" toColumn="ProductID"/>
          <x15:modelRelationship fromTable="Order_Items" fromColumn="SalesOrderID" toTable="Orders" toColumn="SalesOrderID"/>
          <x15:modelRelationship fromTable="Orders" fromColumn="SalesPersonID" toTable="Staff" toColumn="EmployeeID"/>
          <x15:modelRelationship fromTable="Orders" fromColumn="CustomerID" toTable="Customer" toColumn="CustomerID"/>
          <x15:modelRelationship fromTable="Orders" fromColumn="OrderDate" toTable="Calendar" toColumn="Date"/>
        </x15:modelRelationships>
        <x15:extLst>
          <ext xmlns:x16="http://schemas.microsoft.com/office/spreadsheetml/2014/11/main" uri="{9835A34E-60A6-4A7C-AAB8-D5F71C897F49}">
            <x16:modelTimeGroupings>
              <x16:modelTimeGrouping tableName="Order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8" i="38" l="1"/>
  <c r="F24" i="38"/>
  <c r="F9" i="38"/>
  <c r="F20" i="38"/>
  <c r="E16" i="3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451CA8-048B-4B42-BBEE-D8BC56ADCCB2}" name="Query - Calendar" description="Connection to the 'Calendar' query in the workbook." type="100" refreshedVersion="8" minRefreshableVersion="5">
    <extLst>
      <ext xmlns:x15="http://schemas.microsoft.com/office/spreadsheetml/2010/11/main" uri="{DE250136-89BD-433C-8126-D09CA5730AF9}">
        <x15:connection id="5473c976-4438-4245-9329-facebe7b8a97">
          <x15:oledbPr connection="Provider=Microsoft.Mashup.OleDb.1;Data Source=$Workbook$;Location=Calendar;Extended Properties=&quot;&quot;">
            <x15:dbTables>
              <x15:dbTable name="Calendar"/>
            </x15:dbTables>
          </x15:oledbPr>
        </x15:connection>
      </ext>
    </extLst>
  </connection>
  <connection id="2" xr16:uid="{40813AC1-9587-44F3-B814-C80FDC9113B4}" name="Query - Customer" description="Connection to the 'Customer' query in the workbook." type="100" refreshedVersion="8" minRefreshableVersion="5">
    <extLst>
      <ext xmlns:x15="http://schemas.microsoft.com/office/spreadsheetml/2010/11/main" uri="{DE250136-89BD-433C-8126-D09CA5730AF9}">
        <x15:connection id="673782fd-a188-4532-abeb-3cad30f2031d"/>
      </ext>
    </extLst>
  </connection>
  <connection id="3" xr16:uid="{25004CA3-4E24-43F2-A986-B800A2B1D6ED}" keepAlive="1" name="Query - Departments1" description="Connection to the 'Departments1' query in the workbook." type="5" refreshedVersion="8" background="1" saveData="1">
    <dbPr connection="Provider=Microsoft.Mashup.OleDb.1;Data Source=$Workbook$;Location=Departments1;Extended Properties=&quot;&quot;" command="SELECT * FROM [Departments1]"/>
  </connection>
  <connection id="4" xr16:uid="{D2B9548C-2F04-4C4D-A57A-1194F4B68852}" name="Query - Order_Items" description="Connection to the 'Order_Items' query in the workbook." type="100" refreshedVersion="8" minRefreshableVersion="5">
    <extLst>
      <ext xmlns:x15="http://schemas.microsoft.com/office/spreadsheetml/2010/11/main" uri="{DE250136-89BD-433C-8126-D09CA5730AF9}">
        <x15:connection id="f0824506-3540-4bab-8a6a-b385ecc9add7"/>
      </ext>
    </extLst>
  </connection>
  <connection id="5" xr16:uid="{C8EC0B5F-2224-4053-A0EF-0BAB5970AD0B}" name="Query - Orders" description="Connection to the 'Orders' query in the workbook." type="100" refreshedVersion="8" minRefreshableVersion="5">
    <extLst>
      <ext xmlns:x15="http://schemas.microsoft.com/office/spreadsheetml/2010/11/main" uri="{DE250136-89BD-433C-8126-D09CA5730AF9}">
        <x15:connection id="2c75fcf8-5d46-44e4-b7bc-b2b571f01ca4"/>
      </ext>
    </extLst>
  </connection>
  <connection id="6" xr16:uid="{E2BD00CC-033F-47B3-B106-7627AE6774B7}" name="Query - Products" description="Connection to the 'Products' query in the workbook." type="100" refreshedVersion="8" minRefreshableVersion="5">
    <extLst>
      <ext xmlns:x15="http://schemas.microsoft.com/office/spreadsheetml/2010/11/main" uri="{DE250136-89BD-433C-8126-D09CA5730AF9}">
        <x15:connection id="97dc5690-8af9-473b-a0fe-4c871d5d4467"/>
      </ext>
    </extLst>
  </connection>
  <connection id="7" xr16:uid="{7335EB16-6A8A-4BD3-BA2A-FB80F57ACC64}" name="Query - Staff" description="Connection to the 'Staff' query in the workbook." type="100" refreshedVersion="8" minRefreshableVersion="5">
    <extLst>
      <ext xmlns:x15="http://schemas.microsoft.com/office/spreadsheetml/2010/11/main" uri="{DE250136-89BD-433C-8126-D09CA5730AF9}">
        <x15:connection id="0466addb-7657-4f93-899a-6bb2f3cafd32"/>
      </ext>
    </extLst>
  </connection>
  <connection id="8" xr16:uid="{3D2605F5-7AA7-4B9D-BF56-58546906191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<sst xmlns="http://schemas.openxmlformats.org/spreadsheetml/2006/main" count="52" uniqueCount="23">
  <si>
    <t>Row Labels</t>
  </si>
  <si>
    <t>Grand Total</t>
  </si>
  <si>
    <t>Workforce Productivity &amp; Cost Efficiency - Analysis</t>
  </si>
  <si>
    <t>Distinct Count of EmployeeID</t>
  </si>
  <si>
    <t>Gender Ratio</t>
  </si>
  <si>
    <t>F</t>
  </si>
  <si>
    <t>M</t>
  </si>
  <si>
    <t>Average of Rate</t>
  </si>
  <si>
    <t>Average of SickLeaveHours</t>
  </si>
  <si>
    <t>Average Salary Rate</t>
  </si>
  <si>
    <t>Quality Assurance</t>
  </si>
  <si>
    <t>Research and Development</t>
  </si>
  <si>
    <t>Executive General and Administration</t>
  </si>
  <si>
    <t>Inventory Management</t>
  </si>
  <si>
    <t>Manufacturing</t>
  </si>
  <si>
    <t>Sales and Marketing</t>
  </si>
  <si>
    <t>Employee Distribution by Job Group</t>
  </si>
  <si>
    <t>Average Salary Rate by Job Group</t>
  </si>
  <si>
    <t>Total Employees</t>
  </si>
  <si>
    <t>Average Sick Leave</t>
  </si>
  <si>
    <t>Average Sick Leave Cost</t>
  </si>
  <si>
    <t>Avg Sick Leave Cost by Job Group</t>
  </si>
  <si>
    <t>Sick Leave by Job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</si>
</sst>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quot;$&quot;0.00&quot;/hr&quot;"/>
    <numFmt numFmtId="166" formatCode="&quot;$&quot;0.00"/>
    <numFmt numFmtId="167" formatCode="0.0"/>
    <numFmt numFmtId="168" formatCode="#,##0.0\ &quot;hrs&quot;\ "/>
  </numFmts>
  <fonts count="6" x14ac:knownFonts="1">
    <font>
      <sz val="11"/>
      <color theme="1"/>
      <name val="Calibri"/>
      <family val="2"/>
      <scheme val="minor"/>
    </font>
    <font>
      <b/>
      <sz val="11"/>
      <color theme="1"/>
      <name val="Calibri"/>
      <family val="2"/>
      <scheme val="minor"/>
    </font>
    <font>
      <b/>
      <sz val="15"/>
      <color theme="1"/>
      <name val="Calibri"/>
      <family val="2"/>
      <scheme val="minor"/>
    </font>
    <font>
      <b/>
      <sz val="15"/>
      <color theme="0"/>
      <name val="Calibri"/>
      <family val="2"/>
      <scheme val="minor"/>
    </font>
    <font>
      <sz val="11"/>
      <color theme="0" tint="-0.499984740745262"/>
      <name val="Calibri"/>
      <family val="2"/>
      <scheme val="minor"/>
    </font>
    <font>
      <sz val="11"/>
      <color theme="1"/>
      <name val="Calibri"/>
      <family val="2"/>
      <scheme val="minor"/>
    </font>
  </fonts>
  <fills count="5">
    <fill>
      <patternFill patternType="none"/>
    </fill>
    <fill>
      <patternFill patternType="gray125"/>
    </fill>
    <fill>
      <patternFill patternType="solid">
        <fgColor theme="5" tint="0.39997558519241921"/>
        <bgColor indexed="64"/>
      </patternFill>
    </fill>
    <fill>
      <patternFill patternType="solid">
        <fgColor theme="4"/>
        <bgColor indexed="64"/>
      </patternFill>
    </fill>
    <fill>
      <patternFill patternType="solid">
        <fgColor theme="0" tint="-0.499984740745262"/>
        <bgColor indexed="64"/>
      </patternFill>
    </fill>
  </fills>
  <borders count="1">
    <border>
      <left/>
      <right/>
      <top/>
      <bottom/>
      <diagonal/>
    </border>
  </borders>
  <cellStyleXfs count="2">
    <xf numFmtId="0" fontId="0" fillId="0" borderId="0"/>
    <xf numFmtId="9" fontId="5" fillId="0" borderId="0" applyFont="0" applyFill="0" applyBorder="0" applyAlignment="0" applyProtection="0"/>
  </cellStyleXfs>
  <cellXfs count="27">
    <xf numFmtId="0" fontId="0" fillId="0" borderId="0" xfId="0"/>
    <xf numFmtId="0" fontId="0" fillId="0" borderId="0" xfId="0" applyAlignment="1">
      <alignment horizontal="center" vertical="center"/>
    </xf>
    <xf numFmtId="0" fontId="4" fillId="4" borderId="0" xfId="0" applyFont="1" applyFill="1"/>
    <xf numFmtId="0" fontId="0" fillId="4" borderId="0" xfId="0" applyFill="1"/>
    <xf numFmtId="0" fontId="0" fillId="0" borderId="0" xfId="0" applyAlignment="1">
      <alignment horizontal="center"/>
    </xf>
    <xf numFmtId="0" fontId="2" fillId="0" borderId="0" xfId="0" applyFont="1" applyAlignment="1">
      <alignment horizontal="center" vertical="center"/>
    </xf>
    <xf numFmtId="9" fontId="0" fillId="0" borderId="0" xfId="1" applyFont="1" applyAlignment="1">
      <alignment horizontal="center" vertical="center"/>
    </xf>
    <xf numFmtId="0" fontId="3" fillId="0" borderId="0" xfId="0" applyFont="1" applyAlignment="1">
      <alignment horizontal="center" vertical="center"/>
    </xf>
    <xf numFmtId="0" fontId="0" fillId="0" borderId="0" xfId="0" pivotButton="1" applyAlignment="1">
      <alignment horizontal="center"/>
    </xf>
    <xf numFmtId="10" fontId="0" fillId="0" borderId="0" xfId="0" applyNumberFormat="1" applyAlignment="1">
      <alignment horizontal="center"/>
    </xf>
    <xf numFmtId="2" fontId="0" fillId="0" borderId="0" xfId="0" applyNumberFormat="1" applyAlignment="1">
      <alignment horizontal="center"/>
    </xf>
    <xf numFmtId="4"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horizontal="left"/>
    </xf>
    <xf numFmtId="9" fontId="0" fillId="0" borderId="0" xfId="0" applyNumberFormat="1" applyAlignment="1">
      <alignment horizontal="center"/>
    </xf>
    <xf numFmtId="0" fontId="3" fillId="3" borderId="0" xfId="0" applyFont="1" applyFill="1" applyAlignment="1">
      <alignment vertical="center"/>
    </xf>
    <xf numFmtId="0" fontId="0" fillId="0" borderId="0" xfId="0" applyAlignment="1">
      <alignment horizontal="left" vertical="center"/>
    </xf>
    <xf numFmtId="0" fontId="0" fillId="0" borderId="0" xfId="0" pivotButton="1" applyAlignment="1">
      <alignment horizontal="left"/>
    </xf>
    <xf numFmtId="165" fontId="0" fillId="0" borderId="0" xfId="0" applyNumberFormat="1" applyAlignment="1">
      <alignment horizontal="center"/>
    </xf>
    <xf numFmtId="0" fontId="0" fillId="4" borderId="0" xfId="0" applyFill="1" applyAlignment="1">
      <alignment vertical="center"/>
    </xf>
    <xf numFmtId="166" fontId="0" fillId="0" borderId="0" xfId="0" applyNumberFormat="1" applyAlignment="1">
      <alignment horizontal="center"/>
    </xf>
    <xf numFmtId="167" fontId="0" fillId="0" borderId="0" xfId="0" applyNumberFormat="1" applyAlignment="1">
      <alignment horizontal="center"/>
    </xf>
    <xf numFmtId="168" fontId="0" fillId="0" borderId="0" xfId="0" applyNumberFormat="1" applyAlignment="1">
      <alignment horizontal="center"/>
    </xf>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3" fillId="3" borderId="0" xfId="0" applyFont="1" applyFill="1" applyAlignment="1">
      <alignment horizontal="center" vertical="center"/>
    </xf>
    <xf numFmtId="10" fontId="0" fillId="0" borderId="0" xfId="1" applyNumberFormat="1" applyFont="1" applyAlignment="1">
      <alignment horizontal="center" vertical="center"/>
    </xf>
  </cellXfs>
  <cellStyles count="2">
    <cellStyle name="Normal" xfId="0" builtinId="0"/>
    <cellStyle name="Percent" xfId="1" builtinId="5"/>
  </cellStyles>
  <dxfs count="50">
    <dxf>
      <alignment horizontal="center"/>
    </dxf>
    <dxf>
      <alignment horizontal="center"/>
    </dxf>
    <dxf>
      <alignment horizontal="center"/>
    </dxf>
    <dxf>
      <numFmt numFmtId="2" formatCode="0.00"/>
    </dxf>
    <dxf>
      <numFmt numFmtId="168" formatCode="#,##0.0\ &quot;hrs&quot;\ "/>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numFmt numFmtId="167" formatCode="0.0"/>
    </dxf>
    <dxf>
      <alignment horizontal="center"/>
    </dxf>
    <dxf>
      <alignment horizontal="center"/>
    </dxf>
    <dxf>
      <alignment horizontal="center"/>
    </dxf>
    <dxf>
      <numFmt numFmtId="2" formatCode="0.00"/>
    </dxf>
    <dxf>
      <numFmt numFmtId="13" formatCode="0%"/>
    </dxf>
    <dxf>
      <alignment horizontal="center"/>
    </dxf>
    <dxf>
      <alignment horizontal="center"/>
    </dxf>
    <dxf>
      <alignment horizontal="center"/>
    </dxf>
    <dxf>
      <alignment horizontal="center"/>
    </dxf>
    <dxf>
      <alignment horizontal="center"/>
    </dxf>
    <dxf>
      <alignment horizontal="center"/>
    </dxf>
    <dxf>
      <alignment horizontal="left"/>
    </dxf>
    <dxf>
      <numFmt numFmtId="167" formatCode="0.0"/>
    </dxf>
    <dxf>
      <alignment horizontal="center"/>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center"/>
    </dxf>
    <dxf>
      <numFmt numFmtId="4" formatCode="#,##0.00"/>
    </dxf>
    <dxf>
      <numFmt numFmtId="164" formatCode="0.0%"/>
    </dxf>
    <dxf>
      <numFmt numFmtId="14" formatCode="0.00%"/>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2" formatCode="0.00"/>
    </dxf>
    <dxf>
      <font>
        <sz val="8"/>
        <color theme="0"/>
      </font>
      <fill>
        <patternFill>
          <bgColor theme="1"/>
        </patternFill>
      </fill>
      <border>
        <left style="thin">
          <color auto="1"/>
        </left>
        <right style="thin">
          <color auto="1"/>
        </right>
        <top style="thin">
          <color auto="1"/>
        </top>
        <bottom style="thin">
          <color auto="1"/>
        </bottom>
      </border>
    </dxf>
  </dxfs>
  <tableStyles count="1" defaultTableStyle="TableStyleMedium2" defaultPivotStyle="PivotStyleLight16">
    <tableStyle name="Style 1" pivot="0" table="0" count="4" xr9:uid="{C05C3CD3-246E-4662-919C-BDBD9ED7954C}">
      <tableStyleElement type="wholeTable" dxfId="49"/>
    </tableStyle>
  </tableStyles>
  <colors>
    <mruColors>
      <color rgb="FF007B7B"/>
      <color rgb="FF007A7A"/>
      <color rgb="FF00A3A3"/>
      <color rgb="FF007F6F"/>
      <color rgb="FF009999"/>
      <color rgb="FF1A1A1A"/>
      <color rgb="FF33BDBD"/>
      <color rgb="FFFFD966"/>
      <color rgb="FFC7A316"/>
      <color rgb="FF009E8F"/>
    </mruColors>
  </colors>
  <extLst>
    <ext xmlns:x14="http://schemas.microsoft.com/office/spreadsheetml/2009/9/main" uri="{46F421CA-312F-682f-3DD2-61675219B42D}">
      <x14:dxfs count="3">
        <dxf>
          <font>
            <color theme="0"/>
          </font>
          <fill>
            <patternFill>
              <bgColor rgb="FF009999"/>
            </patternFill>
          </fill>
          <border>
            <left style="thin">
              <color auto="1"/>
            </left>
            <right style="thin">
              <color auto="1"/>
            </right>
            <top style="thin">
              <color auto="1"/>
            </top>
            <bottom style="thin">
              <color auto="1"/>
            </bottom>
          </border>
        </dxf>
        <dxf>
          <font>
            <sz val="8"/>
            <color theme="0"/>
          </font>
          <fill>
            <patternFill>
              <bgColor rgb="FF007F6F"/>
            </patternFill>
          </fill>
          <border diagonalUp="0" diagonalDown="0">
            <left style="thin">
              <color auto="1"/>
            </left>
            <right style="thin">
              <color auto="1"/>
            </right>
            <top style="thin">
              <color auto="1"/>
            </top>
            <bottom style="thin">
              <color auto="1"/>
            </bottom>
            <vertical/>
            <horizontal/>
          </border>
        </dxf>
        <dxf>
          <font>
            <color theme="0"/>
          </font>
          <fill>
            <patternFill>
              <bgColor theme="0" tint="-0.24994659260841701"/>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98.xml"/><Relationship Id="rId21" Type="http://schemas.openxmlformats.org/officeDocument/2006/relationships/customXml" Target="../customXml/item2.xml"/><Relationship Id="rId42" Type="http://schemas.openxmlformats.org/officeDocument/2006/relationships/customXml" Target="../customXml/item23.xml"/><Relationship Id="rId63" Type="http://schemas.openxmlformats.org/officeDocument/2006/relationships/customXml" Target="../customXml/item44.xml"/><Relationship Id="rId84" Type="http://schemas.openxmlformats.org/officeDocument/2006/relationships/customXml" Target="../customXml/item65.xml"/><Relationship Id="rId138" Type="http://schemas.openxmlformats.org/officeDocument/2006/relationships/customXml" Target="../customXml/item119.xml"/><Relationship Id="rId159" Type="http://schemas.openxmlformats.org/officeDocument/2006/relationships/customXml" Target="../customXml/item140.xml"/><Relationship Id="rId170" Type="http://schemas.openxmlformats.org/officeDocument/2006/relationships/customXml" Target="../customXml/item151.xml"/><Relationship Id="rId191" Type="http://schemas.openxmlformats.org/officeDocument/2006/relationships/customXml" Target="../customXml/item172.xml"/><Relationship Id="rId205" Type="http://schemas.openxmlformats.org/officeDocument/2006/relationships/customXml" Target="../customXml/item186.xml"/><Relationship Id="rId107" Type="http://schemas.openxmlformats.org/officeDocument/2006/relationships/customXml" Target="../customXml/item88.xml"/><Relationship Id="rId11" Type="http://schemas.openxmlformats.org/officeDocument/2006/relationships/pivotCacheDefinition" Target="pivotCache/pivotCacheDefinition9.xml"/><Relationship Id="rId32" Type="http://schemas.openxmlformats.org/officeDocument/2006/relationships/customXml" Target="../customXml/item13.xml"/><Relationship Id="rId53" Type="http://schemas.openxmlformats.org/officeDocument/2006/relationships/customXml" Target="../customXml/item34.xml"/><Relationship Id="rId74" Type="http://schemas.openxmlformats.org/officeDocument/2006/relationships/customXml" Target="../customXml/item55.xml"/><Relationship Id="rId128" Type="http://schemas.openxmlformats.org/officeDocument/2006/relationships/customXml" Target="../customXml/item109.xml"/><Relationship Id="rId149" Type="http://schemas.openxmlformats.org/officeDocument/2006/relationships/customXml" Target="../customXml/item130.xml"/><Relationship Id="rId5" Type="http://schemas.openxmlformats.org/officeDocument/2006/relationships/pivotCacheDefinition" Target="pivotCache/pivotCacheDefinition3.xml"/><Relationship Id="rId95" Type="http://schemas.openxmlformats.org/officeDocument/2006/relationships/customXml" Target="../customXml/item76.xml"/><Relationship Id="rId160" Type="http://schemas.openxmlformats.org/officeDocument/2006/relationships/customXml" Target="../customXml/item141.xml"/><Relationship Id="rId181" Type="http://schemas.openxmlformats.org/officeDocument/2006/relationships/customXml" Target="../customXml/item162.xml"/><Relationship Id="rId22" Type="http://schemas.openxmlformats.org/officeDocument/2006/relationships/customXml" Target="../customXml/item3.xml"/><Relationship Id="rId43" Type="http://schemas.openxmlformats.org/officeDocument/2006/relationships/customXml" Target="../customXml/item24.xml"/><Relationship Id="rId64" Type="http://schemas.openxmlformats.org/officeDocument/2006/relationships/customXml" Target="../customXml/item45.xml"/><Relationship Id="rId118" Type="http://schemas.openxmlformats.org/officeDocument/2006/relationships/customXml" Target="../customXml/item99.xml"/><Relationship Id="rId139" Type="http://schemas.openxmlformats.org/officeDocument/2006/relationships/customXml" Target="../customXml/item120.xml"/><Relationship Id="rId85" Type="http://schemas.openxmlformats.org/officeDocument/2006/relationships/customXml" Target="../customXml/item66.xml"/><Relationship Id="rId150" Type="http://schemas.openxmlformats.org/officeDocument/2006/relationships/customXml" Target="../customXml/item131.xml"/><Relationship Id="rId171" Type="http://schemas.openxmlformats.org/officeDocument/2006/relationships/customXml" Target="../customXml/item152.xml"/><Relationship Id="rId192" Type="http://schemas.openxmlformats.org/officeDocument/2006/relationships/customXml" Target="../customXml/item173.xml"/><Relationship Id="rId206" Type="http://schemas.openxmlformats.org/officeDocument/2006/relationships/customXml" Target="../customXml/item187.xml"/><Relationship Id="rId12" Type="http://schemas.openxmlformats.org/officeDocument/2006/relationships/pivotCacheDefinition" Target="pivotCache/pivotCacheDefinition10.xml"/><Relationship Id="rId33" Type="http://schemas.openxmlformats.org/officeDocument/2006/relationships/customXml" Target="../customXml/item14.xml"/><Relationship Id="rId108" Type="http://schemas.openxmlformats.org/officeDocument/2006/relationships/customXml" Target="../customXml/item89.xml"/><Relationship Id="rId129" Type="http://schemas.openxmlformats.org/officeDocument/2006/relationships/customXml" Target="../customXml/item110.xml"/><Relationship Id="rId54" Type="http://schemas.openxmlformats.org/officeDocument/2006/relationships/customXml" Target="../customXml/item35.xml"/><Relationship Id="rId75" Type="http://schemas.openxmlformats.org/officeDocument/2006/relationships/customXml" Target="../customXml/item56.xml"/><Relationship Id="rId96" Type="http://schemas.openxmlformats.org/officeDocument/2006/relationships/customXml" Target="../customXml/item77.xml"/><Relationship Id="rId140" Type="http://schemas.openxmlformats.org/officeDocument/2006/relationships/customXml" Target="../customXml/item121.xml"/><Relationship Id="rId161" Type="http://schemas.openxmlformats.org/officeDocument/2006/relationships/customXml" Target="../customXml/item142.xml"/><Relationship Id="rId182" Type="http://schemas.openxmlformats.org/officeDocument/2006/relationships/customXml" Target="../customXml/item163.xml"/><Relationship Id="rId6" Type="http://schemas.openxmlformats.org/officeDocument/2006/relationships/pivotCacheDefinition" Target="pivotCache/pivotCacheDefinition4.xml"/><Relationship Id="rId23" Type="http://schemas.openxmlformats.org/officeDocument/2006/relationships/customXml" Target="../customXml/item4.xml"/><Relationship Id="rId119" Type="http://schemas.openxmlformats.org/officeDocument/2006/relationships/customXml" Target="../customXml/item100.xml"/><Relationship Id="rId44" Type="http://schemas.openxmlformats.org/officeDocument/2006/relationships/customXml" Target="../customXml/item25.xml"/><Relationship Id="rId65" Type="http://schemas.openxmlformats.org/officeDocument/2006/relationships/customXml" Target="../customXml/item46.xml"/><Relationship Id="rId86" Type="http://schemas.openxmlformats.org/officeDocument/2006/relationships/customXml" Target="../customXml/item67.xml"/><Relationship Id="rId130" Type="http://schemas.openxmlformats.org/officeDocument/2006/relationships/customXml" Target="../customXml/item111.xml"/><Relationship Id="rId151" Type="http://schemas.openxmlformats.org/officeDocument/2006/relationships/customXml" Target="../customXml/item132.xml"/><Relationship Id="rId172" Type="http://schemas.openxmlformats.org/officeDocument/2006/relationships/customXml" Target="../customXml/item153.xml"/><Relationship Id="rId193" Type="http://schemas.openxmlformats.org/officeDocument/2006/relationships/customXml" Target="../customXml/item174.xml"/><Relationship Id="rId207" Type="http://schemas.openxmlformats.org/officeDocument/2006/relationships/customXml" Target="../customXml/item188.xml"/><Relationship Id="rId13" Type="http://schemas.microsoft.com/office/2007/relationships/slicerCache" Target="slicerCaches/slicerCache1.xml"/><Relationship Id="rId109" Type="http://schemas.openxmlformats.org/officeDocument/2006/relationships/customXml" Target="../customXml/item90.xml"/><Relationship Id="rId34" Type="http://schemas.openxmlformats.org/officeDocument/2006/relationships/customXml" Target="../customXml/item15.xml"/><Relationship Id="rId55" Type="http://schemas.openxmlformats.org/officeDocument/2006/relationships/customXml" Target="../customXml/item36.xml"/><Relationship Id="rId76" Type="http://schemas.openxmlformats.org/officeDocument/2006/relationships/customXml" Target="../customXml/item57.xml"/><Relationship Id="rId97" Type="http://schemas.openxmlformats.org/officeDocument/2006/relationships/customXml" Target="../customXml/item78.xml"/><Relationship Id="rId120" Type="http://schemas.openxmlformats.org/officeDocument/2006/relationships/customXml" Target="../customXml/item101.xml"/><Relationship Id="rId141" Type="http://schemas.openxmlformats.org/officeDocument/2006/relationships/customXml" Target="../customXml/item122.xml"/><Relationship Id="rId7" Type="http://schemas.openxmlformats.org/officeDocument/2006/relationships/pivotCacheDefinition" Target="pivotCache/pivotCacheDefinition5.xml"/><Relationship Id="rId162" Type="http://schemas.openxmlformats.org/officeDocument/2006/relationships/customXml" Target="../customXml/item143.xml"/><Relationship Id="rId183" Type="http://schemas.openxmlformats.org/officeDocument/2006/relationships/customXml" Target="../customXml/item164.xml"/><Relationship Id="rId24" Type="http://schemas.openxmlformats.org/officeDocument/2006/relationships/customXml" Target="../customXml/item5.xml"/><Relationship Id="rId45" Type="http://schemas.openxmlformats.org/officeDocument/2006/relationships/customXml" Target="../customXml/item26.xml"/><Relationship Id="rId66" Type="http://schemas.openxmlformats.org/officeDocument/2006/relationships/customXml" Target="../customXml/item47.xml"/><Relationship Id="rId87" Type="http://schemas.openxmlformats.org/officeDocument/2006/relationships/customXml" Target="../customXml/item68.xml"/><Relationship Id="rId110" Type="http://schemas.openxmlformats.org/officeDocument/2006/relationships/customXml" Target="../customXml/item91.xml"/><Relationship Id="rId131" Type="http://schemas.openxmlformats.org/officeDocument/2006/relationships/customXml" Target="../customXml/item112.xml"/><Relationship Id="rId152" Type="http://schemas.openxmlformats.org/officeDocument/2006/relationships/customXml" Target="../customXml/item133.xml"/><Relationship Id="rId173" Type="http://schemas.openxmlformats.org/officeDocument/2006/relationships/customXml" Target="../customXml/item154.xml"/><Relationship Id="rId194" Type="http://schemas.openxmlformats.org/officeDocument/2006/relationships/customXml" Target="../customXml/item175.xml"/><Relationship Id="rId208" Type="http://schemas.openxmlformats.org/officeDocument/2006/relationships/customXml" Target="../customXml/item189.xml"/><Relationship Id="rId19" Type="http://schemas.openxmlformats.org/officeDocument/2006/relationships/calcChain" Target="calcChain.xml"/><Relationship Id="rId14" Type="http://schemas.openxmlformats.org/officeDocument/2006/relationships/theme" Target="theme/theme1.xml"/><Relationship Id="rId30" Type="http://schemas.openxmlformats.org/officeDocument/2006/relationships/customXml" Target="../customXml/item11.xml"/><Relationship Id="rId35" Type="http://schemas.openxmlformats.org/officeDocument/2006/relationships/customXml" Target="../customXml/item16.xml"/><Relationship Id="rId56" Type="http://schemas.openxmlformats.org/officeDocument/2006/relationships/customXml" Target="../customXml/item37.xml"/><Relationship Id="rId77" Type="http://schemas.openxmlformats.org/officeDocument/2006/relationships/customXml" Target="../customXml/item58.xml"/><Relationship Id="rId100" Type="http://schemas.openxmlformats.org/officeDocument/2006/relationships/customXml" Target="../customXml/item81.xml"/><Relationship Id="rId105" Type="http://schemas.openxmlformats.org/officeDocument/2006/relationships/customXml" Target="../customXml/item86.xml"/><Relationship Id="rId126" Type="http://schemas.openxmlformats.org/officeDocument/2006/relationships/customXml" Target="../customXml/item107.xml"/><Relationship Id="rId147" Type="http://schemas.openxmlformats.org/officeDocument/2006/relationships/customXml" Target="../customXml/item128.xml"/><Relationship Id="rId168" Type="http://schemas.openxmlformats.org/officeDocument/2006/relationships/customXml" Target="../customXml/item149.xml"/><Relationship Id="rId8" Type="http://schemas.openxmlformats.org/officeDocument/2006/relationships/pivotCacheDefinition" Target="pivotCache/pivotCacheDefinition6.xml"/><Relationship Id="rId51" Type="http://schemas.openxmlformats.org/officeDocument/2006/relationships/customXml" Target="../customXml/item32.xml"/><Relationship Id="rId72" Type="http://schemas.openxmlformats.org/officeDocument/2006/relationships/customXml" Target="../customXml/item53.xml"/><Relationship Id="rId93" Type="http://schemas.openxmlformats.org/officeDocument/2006/relationships/customXml" Target="../customXml/item74.xml"/><Relationship Id="rId98" Type="http://schemas.openxmlformats.org/officeDocument/2006/relationships/customXml" Target="../customXml/item79.xml"/><Relationship Id="rId121" Type="http://schemas.openxmlformats.org/officeDocument/2006/relationships/customXml" Target="../customXml/item102.xml"/><Relationship Id="rId142" Type="http://schemas.openxmlformats.org/officeDocument/2006/relationships/customXml" Target="../customXml/item123.xml"/><Relationship Id="rId163" Type="http://schemas.openxmlformats.org/officeDocument/2006/relationships/customXml" Target="../customXml/item144.xml"/><Relationship Id="rId184" Type="http://schemas.openxmlformats.org/officeDocument/2006/relationships/customXml" Target="../customXml/item165.xml"/><Relationship Id="rId189" Type="http://schemas.openxmlformats.org/officeDocument/2006/relationships/customXml" Target="../customXml/item170.xml"/><Relationship Id="rId3" Type="http://schemas.openxmlformats.org/officeDocument/2006/relationships/pivotCacheDefinition" Target="pivotCache/pivotCacheDefinition1.xml"/><Relationship Id="rId214" Type="http://schemas.openxmlformats.org/officeDocument/2006/relationships/customXml" Target="../customXml/item195.xml"/><Relationship Id="rId25" Type="http://schemas.openxmlformats.org/officeDocument/2006/relationships/customXml" Target="../customXml/item6.xml"/><Relationship Id="rId46" Type="http://schemas.openxmlformats.org/officeDocument/2006/relationships/customXml" Target="../customXml/item27.xml"/><Relationship Id="rId67" Type="http://schemas.openxmlformats.org/officeDocument/2006/relationships/customXml" Target="../customXml/item48.xml"/><Relationship Id="rId116" Type="http://schemas.openxmlformats.org/officeDocument/2006/relationships/customXml" Target="../customXml/item97.xml"/><Relationship Id="rId137" Type="http://schemas.openxmlformats.org/officeDocument/2006/relationships/customXml" Target="../customXml/item118.xml"/><Relationship Id="rId158" Type="http://schemas.openxmlformats.org/officeDocument/2006/relationships/customXml" Target="../customXml/item139.xml"/><Relationship Id="rId20" Type="http://schemas.openxmlformats.org/officeDocument/2006/relationships/customXml" Target="../customXml/item1.xml"/><Relationship Id="rId41" Type="http://schemas.openxmlformats.org/officeDocument/2006/relationships/customXml" Target="../customXml/item22.xml"/><Relationship Id="rId62" Type="http://schemas.openxmlformats.org/officeDocument/2006/relationships/customXml" Target="../customXml/item43.xml"/><Relationship Id="rId83" Type="http://schemas.openxmlformats.org/officeDocument/2006/relationships/customXml" Target="../customXml/item64.xml"/><Relationship Id="rId88" Type="http://schemas.openxmlformats.org/officeDocument/2006/relationships/customXml" Target="../customXml/item69.xml"/><Relationship Id="rId111" Type="http://schemas.openxmlformats.org/officeDocument/2006/relationships/customXml" Target="../customXml/item92.xml"/><Relationship Id="rId132" Type="http://schemas.openxmlformats.org/officeDocument/2006/relationships/customXml" Target="../customXml/item113.xml"/><Relationship Id="rId153" Type="http://schemas.openxmlformats.org/officeDocument/2006/relationships/customXml" Target="../customXml/item134.xml"/><Relationship Id="rId174" Type="http://schemas.openxmlformats.org/officeDocument/2006/relationships/customXml" Target="../customXml/item155.xml"/><Relationship Id="rId179" Type="http://schemas.openxmlformats.org/officeDocument/2006/relationships/customXml" Target="../customXml/item160.xml"/><Relationship Id="rId195" Type="http://schemas.openxmlformats.org/officeDocument/2006/relationships/customXml" Target="../customXml/item176.xml"/><Relationship Id="rId209" Type="http://schemas.openxmlformats.org/officeDocument/2006/relationships/customXml" Target="../customXml/item190.xml"/><Relationship Id="rId190" Type="http://schemas.openxmlformats.org/officeDocument/2006/relationships/customXml" Target="../customXml/item171.xml"/><Relationship Id="rId204" Type="http://schemas.openxmlformats.org/officeDocument/2006/relationships/customXml" Target="../customXml/item185.xml"/><Relationship Id="rId15" Type="http://schemas.openxmlformats.org/officeDocument/2006/relationships/connections" Target="connections.xml"/><Relationship Id="rId36" Type="http://schemas.openxmlformats.org/officeDocument/2006/relationships/customXml" Target="../customXml/item17.xml"/><Relationship Id="rId57" Type="http://schemas.openxmlformats.org/officeDocument/2006/relationships/customXml" Target="../customXml/item38.xml"/><Relationship Id="rId106" Type="http://schemas.openxmlformats.org/officeDocument/2006/relationships/customXml" Target="../customXml/item87.xml"/><Relationship Id="rId127" Type="http://schemas.openxmlformats.org/officeDocument/2006/relationships/customXml" Target="../customXml/item108.xml"/><Relationship Id="rId10" Type="http://schemas.openxmlformats.org/officeDocument/2006/relationships/pivotCacheDefinition" Target="pivotCache/pivotCacheDefinition8.xml"/><Relationship Id="rId31" Type="http://schemas.openxmlformats.org/officeDocument/2006/relationships/customXml" Target="../customXml/item12.xml"/><Relationship Id="rId52" Type="http://schemas.openxmlformats.org/officeDocument/2006/relationships/customXml" Target="../customXml/item33.xml"/><Relationship Id="rId73" Type="http://schemas.openxmlformats.org/officeDocument/2006/relationships/customXml" Target="../customXml/item54.xml"/><Relationship Id="rId78" Type="http://schemas.openxmlformats.org/officeDocument/2006/relationships/customXml" Target="../customXml/item59.xml"/><Relationship Id="rId94" Type="http://schemas.openxmlformats.org/officeDocument/2006/relationships/customXml" Target="../customXml/item75.xml"/><Relationship Id="rId99" Type="http://schemas.openxmlformats.org/officeDocument/2006/relationships/customXml" Target="../customXml/item80.xml"/><Relationship Id="rId101" Type="http://schemas.openxmlformats.org/officeDocument/2006/relationships/customXml" Target="../customXml/item82.xml"/><Relationship Id="rId122" Type="http://schemas.openxmlformats.org/officeDocument/2006/relationships/customXml" Target="../customXml/item103.xml"/><Relationship Id="rId143" Type="http://schemas.openxmlformats.org/officeDocument/2006/relationships/customXml" Target="../customXml/item124.xml"/><Relationship Id="rId148" Type="http://schemas.openxmlformats.org/officeDocument/2006/relationships/customXml" Target="../customXml/item129.xml"/><Relationship Id="rId164" Type="http://schemas.openxmlformats.org/officeDocument/2006/relationships/customXml" Target="../customXml/item145.xml"/><Relationship Id="rId169" Type="http://schemas.openxmlformats.org/officeDocument/2006/relationships/customXml" Target="../customXml/item150.xml"/><Relationship Id="rId185" Type="http://schemas.openxmlformats.org/officeDocument/2006/relationships/customXml" Target="../customXml/item166.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80" Type="http://schemas.openxmlformats.org/officeDocument/2006/relationships/customXml" Target="../customXml/item161.xml"/><Relationship Id="rId210" Type="http://schemas.openxmlformats.org/officeDocument/2006/relationships/customXml" Target="../customXml/item191.xml"/><Relationship Id="rId215" Type="http://schemas.microsoft.com/office/2006/relationships/vbaProject" Target="vbaProject.bin"/><Relationship Id="rId26" Type="http://schemas.openxmlformats.org/officeDocument/2006/relationships/customXml" Target="../customXml/item7.xml"/><Relationship Id="rId47" Type="http://schemas.openxmlformats.org/officeDocument/2006/relationships/customXml" Target="../customXml/item28.xml"/><Relationship Id="rId68" Type="http://schemas.openxmlformats.org/officeDocument/2006/relationships/customXml" Target="../customXml/item49.xml"/><Relationship Id="rId89" Type="http://schemas.openxmlformats.org/officeDocument/2006/relationships/customXml" Target="../customXml/item70.xml"/><Relationship Id="rId112" Type="http://schemas.openxmlformats.org/officeDocument/2006/relationships/customXml" Target="../customXml/item93.xml"/><Relationship Id="rId133" Type="http://schemas.openxmlformats.org/officeDocument/2006/relationships/customXml" Target="../customXml/item114.xml"/><Relationship Id="rId154" Type="http://schemas.openxmlformats.org/officeDocument/2006/relationships/customXml" Target="../customXml/item135.xml"/><Relationship Id="rId175" Type="http://schemas.openxmlformats.org/officeDocument/2006/relationships/customXml" Target="../customXml/item156.xml"/><Relationship Id="rId196" Type="http://schemas.openxmlformats.org/officeDocument/2006/relationships/customXml" Target="../customXml/item177.xml"/><Relationship Id="rId200" Type="http://schemas.openxmlformats.org/officeDocument/2006/relationships/customXml" Target="../customXml/item181.xml"/><Relationship Id="rId16" Type="http://schemas.openxmlformats.org/officeDocument/2006/relationships/styles" Target="styles.xml"/><Relationship Id="rId37" Type="http://schemas.openxmlformats.org/officeDocument/2006/relationships/customXml" Target="../customXml/item18.xml"/><Relationship Id="rId58" Type="http://schemas.openxmlformats.org/officeDocument/2006/relationships/customXml" Target="../customXml/item39.xml"/><Relationship Id="rId79" Type="http://schemas.openxmlformats.org/officeDocument/2006/relationships/customXml" Target="../customXml/item60.xml"/><Relationship Id="rId102" Type="http://schemas.openxmlformats.org/officeDocument/2006/relationships/customXml" Target="../customXml/item83.xml"/><Relationship Id="rId123" Type="http://schemas.openxmlformats.org/officeDocument/2006/relationships/customXml" Target="../customXml/item104.xml"/><Relationship Id="rId144" Type="http://schemas.openxmlformats.org/officeDocument/2006/relationships/customXml" Target="../customXml/item125.xml"/><Relationship Id="rId90" Type="http://schemas.openxmlformats.org/officeDocument/2006/relationships/customXml" Target="../customXml/item71.xml"/><Relationship Id="rId165" Type="http://schemas.openxmlformats.org/officeDocument/2006/relationships/customXml" Target="../customXml/item146.xml"/><Relationship Id="rId186" Type="http://schemas.openxmlformats.org/officeDocument/2006/relationships/customXml" Target="../customXml/item167.xml"/><Relationship Id="rId211" Type="http://schemas.openxmlformats.org/officeDocument/2006/relationships/customXml" Target="../customXml/item192.xml"/><Relationship Id="rId27" Type="http://schemas.openxmlformats.org/officeDocument/2006/relationships/customXml" Target="../customXml/item8.xml"/><Relationship Id="rId48" Type="http://schemas.openxmlformats.org/officeDocument/2006/relationships/customXml" Target="../customXml/item29.xml"/><Relationship Id="rId69" Type="http://schemas.openxmlformats.org/officeDocument/2006/relationships/customXml" Target="../customXml/item50.xml"/><Relationship Id="rId113" Type="http://schemas.openxmlformats.org/officeDocument/2006/relationships/customXml" Target="../customXml/item94.xml"/><Relationship Id="rId134" Type="http://schemas.openxmlformats.org/officeDocument/2006/relationships/customXml" Target="../customXml/item115.xml"/><Relationship Id="rId80" Type="http://schemas.openxmlformats.org/officeDocument/2006/relationships/customXml" Target="../customXml/item61.xml"/><Relationship Id="rId155" Type="http://schemas.openxmlformats.org/officeDocument/2006/relationships/customXml" Target="../customXml/item136.xml"/><Relationship Id="rId176" Type="http://schemas.openxmlformats.org/officeDocument/2006/relationships/customXml" Target="../customXml/item157.xml"/><Relationship Id="rId197" Type="http://schemas.openxmlformats.org/officeDocument/2006/relationships/customXml" Target="../customXml/item178.xml"/><Relationship Id="rId201" Type="http://schemas.openxmlformats.org/officeDocument/2006/relationships/customXml" Target="../customXml/item182.xml"/><Relationship Id="rId17" Type="http://schemas.openxmlformats.org/officeDocument/2006/relationships/sharedStrings" Target="sharedStrings.xml"/><Relationship Id="rId38" Type="http://schemas.openxmlformats.org/officeDocument/2006/relationships/customXml" Target="../customXml/item19.xml"/><Relationship Id="rId59" Type="http://schemas.openxmlformats.org/officeDocument/2006/relationships/customXml" Target="../customXml/item40.xml"/><Relationship Id="rId103" Type="http://schemas.openxmlformats.org/officeDocument/2006/relationships/customXml" Target="../customXml/item84.xml"/><Relationship Id="rId124" Type="http://schemas.openxmlformats.org/officeDocument/2006/relationships/customXml" Target="../customXml/item105.xml"/><Relationship Id="rId70" Type="http://schemas.openxmlformats.org/officeDocument/2006/relationships/customXml" Target="../customXml/item51.xml"/><Relationship Id="rId91" Type="http://schemas.openxmlformats.org/officeDocument/2006/relationships/customXml" Target="../customXml/item72.xml"/><Relationship Id="rId145" Type="http://schemas.openxmlformats.org/officeDocument/2006/relationships/customXml" Target="../customXml/item126.xml"/><Relationship Id="rId166" Type="http://schemas.openxmlformats.org/officeDocument/2006/relationships/customXml" Target="../customXml/item147.xml"/><Relationship Id="rId187" Type="http://schemas.openxmlformats.org/officeDocument/2006/relationships/customXml" Target="../customXml/item168.xml"/><Relationship Id="rId1" Type="http://schemas.openxmlformats.org/officeDocument/2006/relationships/worksheet" Target="worksheets/sheet1.xml"/><Relationship Id="rId212" Type="http://schemas.openxmlformats.org/officeDocument/2006/relationships/customXml" Target="../customXml/item193.xml"/><Relationship Id="rId28" Type="http://schemas.openxmlformats.org/officeDocument/2006/relationships/customXml" Target="../customXml/item9.xml"/><Relationship Id="rId49" Type="http://schemas.openxmlformats.org/officeDocument/2006/relationships/customXml" Target="../customXml/item30.xml"/><Relationship Id="rId114" Type="http://schemas.openxmlformats.org/officeDocument/2006/relationships/customXml" Target="../customXml/item95.xml"/><Relationship Id="rId60" Type="http://schemas.openxmlformats.org/officeDocument/2006/relationships/customXml" Target="../customXml/item41.xml"/><Relationship Id="rId81" Type="http://schemas.openxmlformats.org/officeDocument/2006/relationships/customXml" Target="../customXml/item62.xml"/><Relationship Id="rId135" Type="http://schemas.openxmlformats.org/officeDocument/2006/relationships/customXml" Target="../customXml/item116.xml"/><Relationship Id="rId156" Type="http://schemas.openxmlformats.org/officeDocument/2006/relationships/customXml" Target="../customXml/item137.xml"/><Relationship Id="rId177" Type="http://schemas.openxmlformats.org/officeDocument/2006/relationships/customXml" Target="../customXml/item158.xml"/><Relationship Id="rId198" Type="http://schemas.openxmlformats.org/officeDocument/2006/relationships/customXml" Target="../customXml/item179.xml"/><Relationship Id="rId202" Type="http://schemas.openxmlformats.org/officeDocument/2006/relationships/customXml" Target="../customXml/item183.xml"/><Relationship Id="rId18" Type="http://schemas.openxmlformats.org/officeDocument/2006/relationships/powerPivotData" Target="model/item.data"/><Relationship Id="rId39" Type="http://schemas.openxmlformats.org/officeDocument/2006/relationships/customXml" Target="../customXml/item20.xml"/><Relationship Id="rId50" Type="http://schemas.openxmlformats.org/officeDocument/2006/relationships/customXml" Target="../customXml/item31.xml"/><Relationship Id="rId104" Type="http://schemas.openxmlformats.org/officeDocument/2006/relationships/customXml" Target="../customXml/item85.xml"/><Relationship Id="rId125" Type="http://schemas.openxmlformats.org/officeDocument/2006/relationships/customXml" Target="../customXml/item106.xml"/><Relationship Id="rId146" Type="http://schemas.openxmlformats.org/officeDocument/2006/relationships/customXml" Target="../customXml/item127.xml"/><Relationship Id="rId167" Type="http://schemas.openxmlformats.org/officeDocument/2006/relationships/customXml" Target="../customXml/item148.xml"/><Relationship Id="rId188" Type="http://schemas.openxmlformats.org/officeDocument/2006/relationships/customXml" Target="../customXml/item169.xml"/><Relationship Id="rId71" Type="http://schemas.openxmlformats.org/officeDocument/2006/relationships/customXml" Target="../customXml/item52.xml"/><Relationship Id="rId92" Type="http://schemas.openxmlformats.org/officeDocument/2006/relationships/customXml" Target="../customXml/item73.xml"/><Relationship Id="rId213" Type="http://schemas.openxmlformats.org/officeDocument/2006/relationships/customXml" Target="../customXml/item194.xml"/><Relationship Id="rId2" Type="http://schemas.openxmlformats.org/officeDocument/2006/relationships/worksheet" Target="worksheets/sheet2.xml"/><Relationship Id="rId29" Type="http://schemas.openxmlformats.org/officeDocument/2006/relationships/customXml" Target="../customXml/item10.xml"/><Relationship Id="rId40" Type="http://schemas.openxmlformats.org/officeDocument/2006/relationships/customXml" Target="../customXml/item21.xml"/><Relationship Id="rId115" Type="http://schemas.openxmlformats.org/officeDocument/2006/relationships/customXml" Target="../customXml/item96.xml"/><Relationship Id="rId136" Type="http://schemas.openxmlformats.org/officeDocument/2006/relationships/customXml" Target="../customXml/item117.xml"/><Relationship Id="rId157" Type="http://schemas.openxmlformats.org/officeDocument/2006/relationships/customXml" Target="../customXml/item138.xml"/><Relationship Id="rId178" Type="http://schemas.openxmlformats.org/officeDocument/2006/relationships/customXml" Target="../customXml/item159.xml"/><Relationship Id="rId61" Type="http://schemas.openxmlformats.org/officeDocument/2006/relationships/customXml" Target="../customXml/item42.xml"/><Relationship Id="rId82" Type="http://schemas.openxmlformats.org/officeDocument/2006/relationships/customXml" Target="../customXml/item63.xml"/><Relationship Id="rId199" Type="http://schemas.openxmlformats.org/officeDocument/2006/relationships/customXml" Target="../customXml/item180.xml"/><Relationship Id="rId203" Type="http://schemas.openxmlformats.org/officeDocument/2006/relationships/customXml" Target="../customXml/item18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[03_Workforce_Overview.xlsm]Analysis Sheet!pvt_employee_by_job_group</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A3A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7A7A"/>
          </a:solidFill>
          <a:ln>
            <a:noFill/>
          </a:ln>
          <a:effectLst/>
        </c:spPr>
      </c:pivotFmt>
      <c:pivotFmt>
        <c:idx val="8"/>
        <c:spPr>
          <a:solidFill>
            <a:srgbClr val="00A3A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B7B"/>
          </a:solidFill>
          <a:ln>
            <a:noFill/>
          </a:ln>
          <a:effectLst/>
        </c:spPr>
      </c:pivotFmt>
    </c:pivotFmts>
    <c:plotArea>
      <c:layout>
        <c:manualLayout>
          <c:layoutTarget val="inner"/>
          <c:xMode val="edge"/>
          <c:yMode val="edge"/>
          <c:x val="0.46701610597900389"/>
          <c:y val="3.4722222222222224E-2"/>
          <c:w val="0.51363715935838394"/>
          <c:h val="0.92438270424325342"/>
        </c:manualLayout>
      </c:layout>
      <c:barChart>
        <c:barDir val="bar"/>
        <c:grouping val="clustered"/>
        <c:varyColors val="0"/>
        <c:ser>
          <c:idx val="0"/>
          <c:order val="0"/>
          <c:tx>
            <c:strRef>
              <c:f>'Analysis Sheet'!$I$8</c:f>
              <c:strCache>
                <c:ptCount val="1"/>
                <c:pt idx="0">
                  <c:v>Total</c:v>
                </c:pt>
              </c:strCache>
            </c:strRef>
          </c:tx>
          <c:spPr>
            <a:solidFill>
              <a:srgbClr val="00A3A3"/>
            </a:solidFill>
            <a:ln>
              <a:noFill/>
            </a:ln>
            <a:effectLst/>
          </c:spPr>
          <c:invertIfNegative val="0"/>
          <c:dPt>
            <c:idx val="0"/>
            <c:invertIfNegative val="0"/>
            <c:bubble3D val="0"/>
            <c:extLst>
              <c:ext xmlns:c16="http://schemas.microsoft.com/office/drawing/2014/chart" uri="{C3380CC4-5D6E-409C-BE32-E72D297353CC}">
                <c16:uniqueId val="{00000001-40BF-4A2F-AE61-72994D0BE7A0}"/>
              </c:ext>
            </c:extLst>
          </c:dPt>
          <c:dPt>
            <c:idx val="5"/>
            <c:invertIfNegative val="0"/>
            <c:bubble3D val="0"/>
            <c:spPr>
              <a:solidFill>
                <a:srgbClr val="007B7B"/>
              </a:solidFill>
              <a:ln>
                <a:noFill/>
              </a:ln>
              <a:effectLst/>
            </c:spPr>
            <c:extLst>
              <c:ext xmlns:c16="http://schemas.microsoft.com/office/drawing/2014/chart" uri="{C3380CC4-5D6E-409C-BE32-E72D297353CC}">
                <c16:uniqueId val="{00000002-778E-446E-884C-225F5FAAC35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Sheet'!$H$9:$H$14</c:f>
              <c:strCache>
                <c:ptCount val="6"/>
                <c:pt idx="0">
                  <c:v>Quality Assurance</c:v>
                </c:pt>
                <c:pt idx="1">
                  <c:v>Research and Development</c:v>
                </c:pt>
                <c:pt idx="2">
                  <c:v>Inventory Management</c:v>
                </c:pt>
                <c:pt idx="3">
                  <c:v>Sales and Marketing</c:v>
                </c:pt>
                <c:pt idx="4">
                  <c:v>Executive General and Administration</c:v>
                </c:pt>
                <c:pt idx="5">
                  <c:v>Manufacturing</c:v>
                </c:pt>
              </c:strCache>
            </c:strRef>
          </c:cat>
          <c:val>
            <c:numRef>
              <c:f>'Analysis Sheet'!$I$9:$I$14</c:f>
              <c:numCache>
                <c:formatCode>0.0%</c:formatCode>
                <c:ptCount val="6"/>
                <c:pt idx="0">
                  <c:v>3.793103448275862E-2</c:v>
                </c:pt>
                <c:pt idx="1">
                  <c:v>4.8275862068965517E-2</c:v>
                </c:pt>
                <c:pt idx="2">
                  <c:v>5.8620689655172413E-2</c:v>
                </c:pt>
                <c:pt idx="3">
                  <c:v>9.6551724137931033E-2</c:v>
                </c:pt>
                <c:pt idx="4">
                  <c:v>0.1206896551724138</c:v>
                </c:pt>
                <c:pt idx="5">
                  <c:v>0.63793103448275867</c:v>
                </c:pt>
              </c:numCache>
            </c:numRef>
          </c:val>
          <c:extLst>
            <c:ext xmlns:c16="http://schemas.microsoft.com/office/drawing/2014/chart" uri="{C3380CC4-5D6E-409C-BE32-E72D297353CC}">
              <c16:uniqueId val="{00000004-062A-45AE-912F-B0A6F4194315}"/>
            </c:ext>
          </c:extLst>
        </c:ser>
        <c:dLbls>
          <c:showLegendKey val="0"/>
          <c:showVal val="0"/>
          <c:showCatName val="0"/>
          <c:showSerName val="0"/>
          <c:showPercent val="0"/>
          <c:showBubbleSize val="0"/>
        </c:dLbls>
        <c:gapWidth val="80"/>
        <c:axId val="820622367"/>
        <c:axId val="820639167"/>
      </c:barChart>
      <c:catAx>
        <c:axId val="82062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bg1"/>
                </a:solidFill>
                <a:latin typeface="+mn-lt"/>
                <a:ea typeface="+mn-ea"/>
                <a:cs typeface="+mn-cs"/>
              </a:defRPr>
            </a:pPr>
            <a:endParaRPr lang="en-US"/>
          </a:p>
        </c:txPr>
        <c:crossAx val="820639167"/>
        <c:crosses val="autoZero"/>
        <c:auto val="1"/>
        <c:lblAlgn val="ctr"/>
        <c:lblOffset val="100"/>
        <c:noMultiLvlLbl val="0"/>
      </c:catAx>
      <c:valAx>
        <c:axId val="820639167"/>
        <c:scaling>
          <c:orientation val="minMax"/>
        </c:scaling>
        <c:delete val="1"/>
        <c:axPos val="b"/>
        <c:numFmt formatCode="0.0%" sourceLinked="1"/>
        <c:majorTickMark val="none"/>
        <c:minorTickMark val="none"/>
        <c:tickLblPos val="nextTo"/>
        <c:crossAx val="820622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[03_Workforce_Overview.xlsm]Analysis Sheet!pvt_avg_salary_rate_by_job_group</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A3A3"/>
          </a:solidFill>
          <a:ln>
            <a:noFill/>
          </a:ln>
          <a:effectLst/>
        </c:spPr>
        <c:marker>
          <c:symbol val="none"/>
        </c:marker>
        <c:dLbl>
          <c:idx val="0"/>
          <c:numFmt formatCode="&quot;$&quot;0.00&quot;/hr&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A7A"/>
          </a:solidFill>
          <a:ln>
            <a:noFill/>
          </a:ln>
          <a:effectLst/>
        </c:spPr>
      </c:pivotFmt>
      <c:pivotFmt>
        <c:idx val="4"/>
        <c:spPr>
          <a:solidFill>
            <a:srgbClr val="00A3A3"/>
          </a:solidFill>
          <a:ln>
            <a:noFill/>
          </a:ln>
          <a:effectLst/>
        </c:spPr>
      </c:pivotFmt>
    </c:pivotFmts>
    <c:plotArea>
      <c:layout>
        <c:manualLayout>
          <c:layoutTarget val="inner"/>
          <c:xMode val="edge"/>
          <c:yMode val="edge"/>
          <c:x val="0.43749210448676029"/>
          <c:y val="7.7642124826527936E-2"/>
          <c:w val="0.53471568890951693"/>
          <c:h val="0.91529950018924222"/>
        </c:manualLayout>
      </c:layout>
      <c:barChart>
        <c:barDir val="bar"/>
        <c:grouping val="clustered"/>
        <c:varyColors val="0"/>
        <c:ser>
          <c:idx val="0"/>
          <c:order val="0"/>
          <c:tx>
            <c:strRef>
              <c:f>'Analysis Sheet'!$I$17</c:f>
              <c:strCache>
                <c:ptCount val="1"/>
                <c:pt idx="0">
                  <c:v>Total</c:v>
                </c:pt>
              </c:strCache>
            </c:strRef>
          </c:tx>
          <c:spPr>
            <a:solidFill>
              <a:srgbClr val="00A3A3"/>
            </a:solidFill>
            <a:ln>
              <a:noFill/>
            </a:ln>
            <a:effectLst/>
          </c:spPr>
          <c:invertIfNegative val="0"/>
          <c:dPt>
            <c:idx val="4"/>
            <c:invertIfNegative val="0"/>
            <c:bubble3D val="0"/>
            <c:extLst>
              <c:ext xmlns:c16="http://schemas.microsoft.com/office/drawing/2014/chart" uri="{C3380CC4-5D6E-409C-BE32-E72D297353CC}">
                <c16:uniqueId val="{00000001-D71C-4704-A309-20A22A4BE6F9}"/>
              </c:ext>
            </c:extLst>
          </c:dPt>
          <c:dPt>
            <c:idx val="5"/>
            <c:invertIfNegative val="0"/>
            <c:bubble3D val="0"/>
            <c:spPr>
              <a:solidFill>
                <a:srgbClr val="007A7A"/>
              </a:solidFill>
              <a:ln>
                <a:noFill/>
              </a:ln>
              <a:effectLst/>
            </c:spPr>
            <c:extLst>
              <c:ext xmlns:c16="http://schemas.microsoft.com/office/drawing/2014/chart" uri="{C3380CC4-5D6E-409C-BE32-E72D297353CC}">
                <c16:uniqueId val="{00000002-39CB-4EAC-941B-2FE6EC49D62E}"/>
              </c:ext>
            </c:extLst>
          </c:dPt>
          <c:dLbls>
            <c:numFmt formatCode="&quot;$&quot;0.00&quot;/hr&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Sheet'!$H$18:$H$23</c:f>
              <c:strCache>
                <c:ptCount val="6"/>
                <c:pt idx="0">
                  <c:v>Manufacturing</c:v>
                </c:pt>
                <c:pt idx="1">
                  <c:v>Quality Assurance</c:v>
                </c:pt>
                <c:pt idx="2">
                  <c:v>Inventory Management</c:v>
                </c:pt>
                <c:pt idx="3">
                  <c:v>Sales and Marketing</c:v>
                </c:pt>
                <c:pt idx="4">
                  <c:v>Executive General and Administration</c:v>
                </c:pt>
                <c:pt idx="5">
                  <c:v>Research and Development</c:v>
                </c:pt>
              </c:strCache>
            </c:strRef>
          </c:cat>
          <c:val>
            <c:numRef>
              <c:f>'Analysis Sheet'!$I$18:$I$23</c:f>
              <c:numCache>
                <c:formatCode>#,##0.00</c:formatCode>
                <c:ptCount val="6"/>
                <c:pt idx="0">
                  <c:v>14.12935945945946</c:v>
                </c:pt>
                <c:pt idx="1">
                  <c:v>14.975518181818183</c:v>
                </c:pt>
                <c:pt idx="2">
                  <c:v>15.009035294117648</c:v>
                </c:pt>
                <c:pt idx="3">
                  <c:v>24.494821428571431</c:v>
                </c:pt>
                <c:pt idx="4">
                  <c:v>26.996208571428571</c:v>
                </c:pt>
                <c:pt idx="5">
                  <c:v>35.930278571428573</c:v>
                </c:pt>
              </c:numCache>
            </c:numRef>
          </c:val>
          <c:extLst>
            <c:ext xmlns:c16="http://schemas.microsoft.com/office/drawing/2014/chart" uri="{C3380CC4-5D6E-409C-BE32-E72D297353CC}">
              <c16:uniqueId val="{00000004-DD6B-4522-AA3C-A684C7F1F26A}"/>
            </c:ext>
          </c:extLst>
        </c:ser>
        <c:dLbls>
          <c:showLegendKey val="0"/>
          <c:showVal val="0"/>
          <c:showCatName val="0"/>
          <c:showSerName val="0"/>
          <c:showPercent val="0"/>
          <c:showBubbleSize val="0"/>
        </c:dLbls>
        <c:gapWidth val="80"/>
        <c:axId val="820623807"/>
        <c:axId val="820646847"/>
      </c:barChart>
      <c:catAx>
        <c:axId val="8206238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820646847"/>
        <c:crosses val="autoZero"/>
        <c:auto val="1"/>
        <c:lblAlgn val="ctr"/>
        <c:lblOffset val="100"/>
        <c:noMultiLvlLbl val="0"/>
      </c:catAx>
      <c:valAx>
        <c:axId val="820646847"/>
        <c:scaling>
          <c:orientation val="minMax"/>
        </c:scaling>
        <c:delete val="1"/>
        <c:axPos val="b"/>
        <c:numFmt formatCode="#,##0.00" sourceLinked="1"/>
        <c:majorTickMark val="none"/>
        <c:minorTickMark val="none"/>
        <c:tickLblPos val="nextTo"/>
        <c:crossAx val="82062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[03_Workforce_Overview.xlsm]Analysis Sheet!pvt_avg_sick_leave_cost_by_job_group</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A3A3"/>
          </a:solidFill>
          <a:ln>
            <a:noFill/>
          </a:ln>
          <a:effectLst/>
        </c:spPr>
        <c:marker>
          <c:symbol val="none"/>
        </c:marker>
        <c:dLbl>
          <c:idx val="0"/>
          <c:numFmt formatCode="&quot;$&quot;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B7B"/>
          </a:solidFill>
          <a:ln>
            <a:noFill/>
          </a:ln>
          <a:effectLst/>
        </c:spPr>
      </c:pivotFmt>
    </c:pivotFmts>
    <c:plotArea>
      <c:layout>
        <c:manualLayout>
          <c:layoutTarget val="inner"/>
          <c:xMode val="edge"/>
          <c:yMode val="edge"/>
          <c:x val="0.42641087749669587"/>
          <c:y val="7.7863605480661457E-2"/>
          <c:w val="0.53418801927241366"/>
          <c:h val="0.92213657366161916"/>
        </c:manualLayout>
      </c:layout>
      <c:barChart>
        <c:barDir val="bar"/>
        <c:grouping val="clustered"/>
        <c:varyColors val="0"/>
        <c:ser>
          <c:idx val="0"/>
          <c:order val="0"/>
          <c:tx>
            <c:strRef>
              <c:f>'Analysis Sheet'!$I$26</c:f>
              <c:strCache>
                <c:ptCount val="1"/>
                <c:pt idx="0">
                  <c:v>Total</c:v>
                </c:pt>
              </c:strCache>
            </c:strRef>
          </c:tx>
          <c:spPr>
            <a:solidFill>
              <a:srgbClr val="00A3A3"/>
            </a:solidFill>
            <a:ln>
              <a:noFill/>
            </a:ln>
            <a:effectLst/>
          </c:spPr>
          <c:invertIfNegative val="0"/>
          <c:dPt>
            <c:idx val="5"/>
            <c:invertIfNegative val="0"/>
            <c:bubble3D val="0"/>
            <c:spPr>
              <a:solidFill>
                <a:srgbClr val="007B7B"/>
              </a:solidFill>
              <a:ln>
                <a:noFill/>
              </a:ln>
              <a:effectLst/>
            </c:spPr>
            <c:extLst>
              <c:ext xmlns:c16="http://schemas.microsoft.com/office/drawing/2014/chart" uri="{C3380CC4-5D6E-409C-BE32-E72D297353CC}">
                <c16:uniqueId val="{00000001-BA6A-4665-83C5-5A79DA58E945}"/>
              </c:ext>
            </c:extLst>
          </c:dPt>
          <c:dLbls>
            <c:numFmt formatCode="&quot;$&quot;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Sheet'!$H$27:$H$32</c:f>
              <c:strCache>
                <c:ptCount val="6"/>
                <c:pt idx="0">
                  <c:v>Manufacturing</c:v>
                </c:pt>
                <c:pt idx="1">
                  <c:v>Inventory Management</c:v>
                </c:pt>
                <c:pt idx="2">
                  <c:v>Sales and Marketing</c:v>
                </c:pt>
                <c:pt idx="3">
                  <c:v>Quality Assurance</c:v>
                </c:pt>
                <c:pt idx="4">
                  <c:v>Research and Development</c:v>
                </c:pt>
                <c:pt idx="5">
                  <c:v>Executive General and Administration</c:v>
                </c:pt>
              </c:strCache>
            </c:strRef>
          </c:cat>
          <c:val>
            <c:numRef>
              <c:f>'Analysis Sheet'!$I$27:$I$32</c:f>
              <c:numCache>
                <c:formatCode>0.0</c:formatCode>
                <c:ptCount val="6"/>
                <c:pt idx="0">
                  <c:v>643.80486378378396</c:v>
                </c:pt>
                <c:pt idx="1">
                  <c:v>787.67581176470605</c:v>
                </c:pt>
                <c:pt idx="2">
                  <c:v>838.83107500000028</c:v>
                </c:pt>
                <c:pt idx="3">
                  <c:v>891.553809090909</c:v>
                </c:pt>
                <c:pt idx="4">
                  <c:v>1220.6874000000003</c:v>
                </c:pt>
                <c:pt idx="5">
                  <c:v>1443.3984257142861</c:v>
                </c:pt>
              </c:numCache>
            </c:numRef>
          </c:val>
          <c:extLst>
            <c:ext xmlns:c16="http://schemas.microsoft.com/office/drawing/2014/chart" uri="{C3380CC4-5D6E-409C-BE32-E72D297353CC}">
              <c16:uniqueId val="{00000000-BA6A-4665-83C5-5A79DA58E945}"/>
            </c:ext>
          </c:extLst>
        </c:ser>
        <c:dLbls>
          <c:dLblPos val="outEnd"/>
          <c:showLegendKey val="0"/>
          <c:showVal val="1"/>
          <c:showCatName val="0"/>
          <c:showSerName val="0"/>
          <c:showPercent val="0"/>
          <c:showBubbleSize val="0"/>
        </c:dLbls>
        <c:gapWidth val="80"/>
        <c:axId val="159932480"/>
        <c:axId val="159938240"/>
      </c:barChart>
      <c:catAx>
        <c:axId val="1599324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59938240"/>
        <c:crosses val="autoZero"/>
        <c:auto val="1"/>
        <c:lblAlgn val="ctr"/>
        <c:lblOffset val="100"/>
        <c:noMultiLvlLbl val="0"/>
      </c:catAx>
      <c:valAx>
        <c:axId val="159938240"/>
        <c:scaling>
          <c:orientation val="minMax"/>
        </c:scaling>
        <c:delete val="1"/>
        <c:axPos val="b"/>
        <c:numFmt formatCode="0.0" sourceLinked="1"/>
        <c:majorTickMark val="none"/>
        <c:minorTickMark val="none"/>
        <c:tickLblPos val="nextTo"/>
        <c:crossAx val="159932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[03_Workforce_Overview.xlsm]Analysis Sheet!avg_sick_leave_by_job_group</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A3A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B7B"/>
          </a:solidFill>
          <a:ln>
            <a:noFill/>
          </a:ln>
          <a:effectLst/>
        </c:spPr>
      </c:pivotFmt>
    </c:pivotFmts>
    <c:plotArea>
      <c:layout>
        <c:manualLayout>
          <c:layoutTarget val="inner"/>
          <c:xMode val="edge"/>
          <c:yMode val="edge"/>
          <c:x val="0.42641087749669587"/>
          <c:y val="7.4163969795037754E-2"/>
          <c:w val="0.54650086403206688"/>
          <c:h val="0.92583603020496219"/>
        </c:manualLayout>
      </c:layout>
      <c:barChart>
        <c:barDir val="bar"/>
        <c:grouping val="clustered"/>
        <c:varyColors val="0"/>
        <c:ser>
          <c:idx val="0"/>
          <c:order val="0"/>
          <c:tx>
            <c:strRef>
              <c:f>'Analysis Sheet'!$I$35</c:f>
              <c:strCache>
                <c:ptCount val="1"/>
                <c:pt idx="0">
                  <c:v>Total</c:v>
                </c:pt>
              </c:strCache>
            </c:strRef>
          </c:tx>
          <c:spPr>
            <a:solidFill>
              <a:srgbClr val="00A3A3"/>
            </a:solidFill>
            <a:ln>
              <a:noFill/>
            </a:ln>
            <a:effectLst/>
          </c:spPr>
          <c:invertIfNegative val="0"/>
          <c:dPt>
            <c:idx val="5"/>
            <c:invertIfNegative val="0"/>
            <c:bubble3D val="0"/>
            <c:spPr>
              <a:solidFill>
                <a:srgbClr val="007B7B"/>
              </a:solidFill>
              <a:ln>
                <a:noFill/>
              </a:ln>
              <a:effectLst/>
            </c:spPr>
            <c:extLst>
              <c:ext xmlns:c16="http://schemas.microsoft.com/office/drawing/2014/chart" uri="{C3380CC4-5D6E-409C-BE32-E72D297353CC}">
                <c16:uniqueId val="{00000001-C83D-41FA-9C6B-51F93642BCF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Sheet'!$H$36:$H$41</c:f>
              <c:strCache>
                <c:ptCount val="6"/>
                <c:pt idx="0">
                  <c:v>Research and Development</c:v>
                </c:pt>
                <c:pt idx="1">
                  <c:v>Sales and Marketing</c:v>
                </c:pt>
                <c:pt idx="2">
                  <c:v>Manufacturing</c:v>
                </c:pt>
                <c:pt idx="3">
                  <c:v>Executive General and Administration</c:v>
                </c:pt>
                <c:pt idx="4">
                  <c:v>Inventory Management</c:v>
                </c:pt>
                <c:pt idx="5">
                  <c:v>Quality Assurance</c:v>
                </c:pt>
              </c:strCache>
            </c:strRef>
          </c:cat>
          <c:val>
            <c:numRef>
              <c:f>'Analysis Sheet'!$I$36:$I$41</c:f>
              <c:numCache>
                <c:formatCode>#,##0.0\ "hrs"\ </c:formatCode>
                <c:ptCount val="6"/>
                <c:pt idx="0">
                  <c:v>35.428571428571431</c:v>
                </c:pt>
                <c:pt idx="1">
                  <c:v>36.607142857142854</c:v>
                </c:pt>
                <c:pt idx="2">
                  <c:v>44.237837837837837</c:v>
                </c:pt>
                <c:pt idx="3">
                  <c:v>52.914285714285711</c:v>
                </c:pt>
                <c:pt idx="4">
                  <c:v>54.411764705882355</c:v>
                </c:pt>
                <c:pt idx="5">
                  <c:v>59.727272727272727</c:v>
                </c:pt>
              </c:numCache>
            </c:numRef>
          </c:val>
          <c:extLst>
            <c:ext xmlns:c16="http://schemas.microsoft.com/office/drawing/2014/chart" uri="{C3380CC4-5D6E-409C-BE32-E72D297353CC}">
              <c16:uniqueId val="{00000000-C83D-41FA-9C6B-51F93642BCF4}"/>
            </c:ext>
          </c:extLst>
        </c:ser>
        <c:dLbls>
          <c:showLegendKey val="0"/>
          <c:showVal val="0"/>
          <c:showCatName val="0"/>
          <c:showSerName val="0"/>
          <c:showPercent val="0"/>
          <c:showBubbleSize val="0"/>
        </c:dLbls>
        <c:gapWidth val="80"/>
        <c:axId val="159900800"/>
        <c:axId val="159906080"/>
      </c:barChart>
      <c:catAx>
        <c:axId val="15990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59906080"/>
        <c:crosses val="autoZero"/>
        <c:auto val="1"/>
        <c:lblAlgn val="ctr"/>
        <c:lblOffset val="100"/>
        <c:noMultiLvlLbl val="0"/>
      </c:catAx>
      <c:valAx>
        <c:axId val="159906080"/>
        <c:scaling>
          <c:orientation val="minMax"/>
        </c:scaling>
        <c:delete val="1"/>
        <c:axPos val="b"/>
        <c:numFmt formatCode="#,##0.0\ &quot;hrs&quot;\ " sourceLinked="1"/>
        <c:majorTickMark val="none"/>
        <c:minorTickMark val="none"/>
        <c:tickLblPos val="nextTo"/>
        <c:crossAx val="159900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image" Target="../media/image2.jpeg"/><Relationship Id="rId7" Type="http://schemas.openxmlformats.org/officeDocument/2006/relationships/image" Target="../media/image4.png"/><Relationship Id="rId2" Type="http://schemas.openxmlformats.org/officeDocument/2006/relationships/hyperlink" Target="#'Dashboard 2'!A1"/><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image" Target="../media/image3.jpeg"/><Relationship Id="rId4" Type="http://schemas.openxmlformats.org/officeDocument/2006/relationships/hyperlink" Target="#'Dashboard 1'!A1"/></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8.png"/><Relationship Id="rId7" Type="http://schemas.openxmlformats.org/officeDocument/2006/relationships/image" Target="../media/image9.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Analysis Sheet'!A1"/><Relationship Id="rId5" Type="http://schemas.openxmlformats.org/officeDocument/2006/relationships/chart" Target="../charts/chart2.xml"/><Relationship Id="rId10" Type="http://schemas.openxmlformats.org/officeDocument/2006/relationships/chart" Target="../charts/chart4.xml"/><Relationship Id="rId4" Type="http://schemas.openxmlformats.org/officeDocument/2006/relationships/chart" Target="../charts/chart1.xml"/><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102281</xdr:colOff>
      <xdr:row>5</xdr:row>
      <xdr:rowOff>0</xdr:rowOff>
    </xdr:from>
    <xdr:to>
      <xdr:col>3</xdr:col>
      <xdr:colOff>511158</xdr:colOff>
      <xdr:row>5</xdr:row>
      <xdr:rowOff>0</xdr:rowOff>
    </xdr:to>
    <xdr:pic>
      <xdr:nvPicPr>
        <xdr:cNvPr id="3" name="Picture 2">
          <a:extLst>
            <a:ext uri="{FF2B5EF4-FFF2-40B4-BE49-F238E27FC236}">
              <a16:creationId xmlns:a16="http://schemas.microsoft.com/office/drawing/2014/main" id="{7933A5D4-A25E-438D-BA3B-8DEB95EF72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281" y="272773"/>
          <a:ext cx="1044982" cy="872393"/>
        </a:xfrm>
        <a:prstGeom prst="rect">
          <a:avLst/>
        </a:prstGeom>
      </xdr:spPr>
    </xdr:pic>
    <xdr:clientData/>
  </xdr:twoCellAnchor>
  <xdr:twoCellAnchor>
    <xdr:from>
      <xdr:col>2</xdr:col>
      <xdr:colOff>90568</xdr:colOff>
      <xdr:row>5</xdr:row>
      <xdr:rowOff>0</xdr:rowOff>
    </xdr:from>
    <xdr:to>
      <xdr:col>3</xdr:col>
      <xdr:colOff>500143</xdr:colOff>
      <xdr:row>5</xdr:row>
      <xdr:rowOff>0</xdr:rowOff>
    </xdr:to>
    <xdr:pic>
      <xdr:nvPicPr>
        <xdr:cNvPr id="4" name="Picture 3">
          <a:hlinkClick xmlns:r="http://schemas.openxmlformats.org/officeDocument/2006/relationships" r:id="rId2"/>
          <a:extLst>
            <a:ext uri="{FF2B5EF4-FFF2-40B4-BE49-F238E27FC236}">
              <a16:creationId xmlns:a16="http://schemas.microsoft.com/office/drawing/2014/main" id="{A63E8F76-0CE8-4F0B-922C-E123BAF522E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568" y="3065874"/>
          <a:ext cx="1045680" cy="692384"/>
        </a:xfrm>
        <a:prstGeom prst="rect">
          <a:avLst/>
        </a:prstGeom>
      </xdr:spPr>
    </xdr:pic>
    <xdr:clientData/>
  </xdr:twoCellAnchor>
  <xdr:twoCellAnchor>
    <xdr:from>
      <xdr:col>2</xdr:col>
      <xdr:colOff>90566</xdr:colOff>
      <xdr:row>5</xdr:row>
      <xdr:rowOff>0</xdr:rowOff>
    </xdr:from>
    <xdr:to>
      <xdr:col>3</xdr:col>
      <xdr:colOff>498667</xdr:colOff>
      <xdr:row>5</xdr:row>
      <xdr:rowOff>0</xdr:rowOff>
    </xdr:to>
    <xdr:pic>
      <xdr:nvPicPr>
        <xdr:cNvPr id="5" name="Picture 4">
          <a:hlinkClick xmlns:r="http://schemas.openxmlformats.org/officeDocument/2006/relationships" r:id="rId4"/>
          <a:extLst>
            <a:ext uri="{FF2B5EF4-FFF2-40B4-BE49-F238E27FC236}">
              <a16:creationId xmlns:a16="http://schemas.microsoft.com/office/drawing/2014/main" id="{56F6A441-6F91-494A-9FF9-9B63FBE5EA4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66" y="1757403"/>
          <a:ext cx="1044206" cy="679198"/>
        </a:xfrm>
        <a:prstGeom prst="rect">
          <a:avLst/>
        </a:prstGeom>
      </xdr:spPr>
    </xdr:pic>
    <xdr:clientData/>
  </xdr:twoCellAnchor>
  <xdr:twoCellAnchor>
    <xdr:from>
      <xdr:col>1</xdr:col>
      <xdr:colOff>464727</xdr:colOff>
      <xdr:row>4</xdr:row>
      <xdr:rowOff>4122</xdr:rowOff>
    </xdr:from>
    <xdr:to>
      <xdr:col>3</xdr:col>
      <xdr:colOff>493637</xdr:colOff>
      <xdr:row>49</xdr:row>
      <xdr:rowOff>171300</xdr:rowOff>
    </xdr:to>
    <xdr:sp macro="" textlink="">
      <xdr:nvSpPr>
        <xdr:cNvPr id="6" name="Rectangle: Rounded Corners 5">
          <a:extLst>
            <a:ext uri="{FF2B5EF4-FFF2-40B4-BE49-F238E27FC236}">
              <a16:creationId xmlns:a16="http://schemas.microsoft.com/office/drawing/2014/main" id="{48ADB443-A2A5-4845-A07C-B9880D623C3D}"/>
            </a:ext>
          </a:extLst>
        </xdr:cNvPr>
        <xdr:cNvSpPr/>
      </xdr:nvSpPr>
      <xdr:spPr>
        <a:xfrm>
          <a:off x="464727" y="188849"/>
          <a:ext cx="1252728" cy="8595360"/>
        </a:xfrm>
        <a:prstGeom prst="roundRect">
          <a:avLst>
            <a:gd name="adj" fmla="val 5423"/>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159142</xdr:colOff>
      <xdr:row>5</xdr:row>
      <xdr:rowOff>23090</xdr:rowOff>
    </xdr:from>
    <xdr:to>
      <xdr:col>3</xdr:col>
      <xdr:colOff>187313</xdr:colOff>
      <xdr:row>8</xdr:row>
      <xdr:rowOff>108989</xdr:rowOff>
    </xdr:to>
    <xdr:pic>
      <xdr:nvPicPr>
        <xdr:cNvPr id="18" name="Graphic 17" descr="Presentation with bar chart with solid fill">
          <a:hlinkClick xmlns:r="http://schemas.openxmlformats.org/officeDocument/2006/relationships" r:id="rId6"/>
          <a:extLst>
            <a:ext uri="{FF2B5EF4-FFF2-40B4-BE49-F238E27FC236}">
              <a16:creationId xmlns:a16="http://schemas.microsoft.com/office/drawing/2014/main" id="{D51298CF-D52A-8977-A466-428D69DA770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71051" y="450272"/>
          <a:ext cx="640080"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136461</xdr:colOff>
      <xdr:row>23</xdr:row>
      <xdr:rowOff>51129</xdr:rowOff>
    </xdr:from>
    <xdr:to>
      <xdr:col>12</xdr:col>
      <xdr:colOff>313681</xdr:colOff>
      <xdr:row>37</xdr:row>
      <xdr:rowOff>25267</xdr:rowOff>
    </xdr:to>
    <xdr:sp macro="[0]!SetCorners" textlink="">
      <xdr:nvSpPr>
        <xdr:cNvPr id="41" name="Rectangle: Rounded Corners 40">
          <a:extLst>
            <a:ext uri="{FF2B5EF4-FFF2-40B4-BE49-F238E27FC236}">
              <a16:creationId xmlns:a16="http://schemas.microsoft.com/office/drawing/2014/main" id="{FD52F858-E3D7-4B27-99A4-8108C54E0465}"/>
            </a:ext>
          </a:extLst>
        </xdr:cNvPr>
        <xdr:cNvSpPr/>
      </xdr:nvSpPr>
      <xdr:spPr>
        <a:xfrm>
          <a:off x="2268247" y="4223986"/>
          <a:ext cx="5184648" cy="2514138"/>
        </a:xfrm>
        <a:prstGeom prst="roundRect">
          <a:avLst>
            <a:gd name="adj" fmla="val 2488"/>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editAs="oneCell">
    <xdr:from>
      <xdr:col>12</xdr:col>
      <xdr:colOff>417286</xdr:colOff>
      <xdr:row>9</xdr:row>
      <xdr:rowOff>89646</xdr:rowOff>
    </xdr:from>
    <xdr:to>
      <xdr:col>21</xdr:col>
      <xdr:colOff>19622</xdr:colOff>
      <xdr:row>22</xdr:row>
      <xdr:rowOff>134469</xdr:rowOff>
    </xdr:to>
    <xdr:sp macro="[0]!SetCorners" textlink="">
      <xdr:nvSpPr>
        <xdr:cNvPr id="38" name="Rectangle: Rounded Corners 37">
          <a:extLst>
            <a:ext uri="{FF2B5EF4-FFF2-40B4-BE49-F238E27FC236}">
              <a16:creationId xmlns:a16="http://schemas.microsoft.com/office/drawing/2014/main" id="{A7F625DD-6ABB-4391-AFB1-8357D8F42CA2}"/>
            </a:ext>
          </a:extLst>
        </xdr:cNvPr>
        <xdr:cNvSpPr/>
      </xdr:nvSpPr>
      <xdr:spPr>
        <a:xfrm>
          <a:off x="7556500" y="1722503"/>
          <a:ext cx="5235693" cy="2403395"/>
        </a:xfrm>
        <a:prstGeom prst="roundRect">
          <a:avLst>
            <a:gd name="adj" fmla="val 2604"/>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editAs="oneCell">
    <xdr:from>
      <xdr:col>4</xdr:col>
      <xdr:colOff>136461</xdr:colOff>
      <xdr:row>2</xdr:row>
      <xdr:rowOff>46180</xdr:rowOff>
    </xdr:from>
    <xdr:to>
      <xdr:col>21</xdr:col>
      <xdr:colOff>19621</xdr:colOff>
      <xdr:row>9</xdr:row>
      <xdr:rowOff>7470</xdr:rowOff>
    </xdr:to>
    <xdr:sp macro="[0]!SetCorners" textlink="">
      <xdr:nvSpPr>
        <xdr:cNvPr id="20" name="Rectangle: Rounded Corners 19">
          <a:extLst>
            <a:ext uri="{FF2B5EF4-FFF2-40B4-BE49-F238E27FC236}">
              <a16:creationId xmlns:a16="http://schemas.microsoft.com/office/drawing/2014/main" id="{4415A37E-FD36-4AA3-BBB2-A3F7C947BC5A}"/>
            </a:ext>
          </a:extLst>
        </xdr:cNvPr>
        <xdr:cNvSpPr/>
      </xdr:nvSpPr>
      <xdr:spPr>
        <a:xfrm>
          <a:off x="2268247" y="409037"/>
          <a:ext cx="10523945" cy="1231290"/>
        </a:xfrm>
        <a:prstGeom prst="roundRect">
          <a:avLst>
            <a:gd name="adj" fmla="val 5079"/>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editAs="oneCell">
    <xdr:from>
      <xdr:col>4</xdr:col>
      <xdr:colOff>136461</xdr:colOff>
      <xdr:row>9</xdr:row>
      <xdr:rowOff>89646</xdr:rowOff>
    </xdr:from>
    <xdr:to>
      <xdr:col>12</xdr:col>
      <xdr:colOff>313681</xdr:colOff>
      <xdr:row>22</xdr:row>
      <xdr:rowOff>126999</xdr:rowOff>
    </xdr:to>
    <xdr:sp macro="[0]!SetCorners" textlink="">
      <xdr:nvSpPr>
        <xdr:cNvPr id="89" name="Rectangle: Rounded Corners 88">
          <a:extLst>
            <a:ext uri="{FF2B5EF4-FFF2-40B4-BE49-F238E27FC236}">
              <a16:creationId xmlns:a16="http://schemas.microsoft.com/office/drawing/2014/main" id="{F261D7E4-B6F7-44CB-BD31-0FA0F31D344E}"/>
            </a:ext>
          </a:extLst>
        </xdr:cNvPr>
        <xdr:cNvSpPr/>
      </xdr:nvSpPr>
      <xdr:spPr>
        <a:xfrm>
          <a:off x="2268247" y="1722503"/>
          <a:ext cx="5184648" cy="2395925"/>
        </a:xfrm>
        <a:prstGeom prst="roundRect">
          <a:avLst>
            <a:gd name="adj" fmla="val 2612"/>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xdr:from>
      <xdr:col>4</xdr:col>
      <xdr:colOff>139700</xdr:colOff>
      <xdr:row>2</xdr:row>
      <xdr:rowOff>122604</xdr:rowOff>
    </xdr:from>
    <xdr:to>
      <xdr:col>17</xdr:col>
      <xdr:colOff>565150</xdr:colOff>
      <xdr:row>11</xdr:row>
      <xdr:rowOff>25399</xdr:rowOff>
    </xdr:to>
    <xdr:sp macro="" textlink="">
      <xdr:nvSpPr>
        <xdr:cNvPr id="4" name="Rectangle: Rounded Corners 3">
          <a:extLst>
            <a:ext uri="{FF2B5EF4-FFF2-40B4-BE49-F238E27FC236}">
              <a16:creationId xmlns:a16="http://schemas.microsoft.com/office/drawing/2014/main" id="{B7C21C01-6DD3-45F4-BCD4-C576B3A10B27}"/>
            </a:ext>
          </a:extLst>
        </xdr:cNvPr>
        <xdr:cNvSpPr/>
      </xdr:nvSpPr>
      <xdr:spPr>
        <a:xfrm>
          <a:off x="2271486" y="485461"/>
          <a:ext cx="8562521" cy="1535652"/>
        </a:xfrm>
        <a:prstGeom prst="roundRect">
          <a:avLst>
            <a:gd name="adj" fmla="val 407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xdr:twoCellAnchor>
  <xdr:twoCellAnchor editAs="oneCell">
    <xdr:from>
      <xdr:col>4</xdr:col>
      <xdr:colOff>297895</xdr:colOff>
      <xdr:row>2</xdr:row>
      <xdr:rowOff>36286</xdr:rowOff>
    </xdr:from>
    <xdr:to>
      <xdr:col>11</xdr:col>
      <xdr:colOff>603249</xdr:colOff>
      <xdr:row>5</xdr:row>
      <xdr:rowOff>173182</xdr:rowOff>
    </xdr:to>
    <xdr:sp macro="" textlink="">
      <xdr:nvSpPr>
        <xdr:cNvPr id="5" name="TextBox 4">
          <a:extLst>
            <a:ext uri="{FF2B5EF4-FFF2-40B4-BE49-F238E27FC236}">
              <a16:creationId xmlns:a16="http://schemas.microsoft.com/office/drawing/2014/main" id="{56B5C715-E173-4B07-955A-BACBDC603CBF}"/>
            </a:ext>
          </a:extLst>
        </xdr:cNvPr>
        <xdr:cNvSpPr txBox="1"/>
      </xdr:nvSpPr>
      <xdr:spPr>
        <a:xfrm>
          <a:off x="2422259" y="405741"/>
          <a:ext cx="4669535" cy="69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ln>
                <a:noFill/>
              </a:ln>
              <a:solidFill>
                <a:schemeClr val="bg1"/>
              </a:solidFill>
              <a:latin typeface="+mn-lt"/>
              <a:ea typeface="+mn-ea"/>
              <a:cs typeface="+mn-cs"/>
            </a:rPr>
            <a:t>Workforce</a:t>
          </a:r>
          <a:r>
            <a:rPr lang="en-US" sz="1800" b="1"/>
            <a:t> </a:t>
          </a:r>
          <a:r>
            <a:rPr lang="en-US" sz="1800" b="1">
              <a:ln>
                <a:noFill/>
              </a:ln>
              <a:solidFill>
                <a:schemeClr val="bg1"/>
              </a:solidFill>
              <a:latin typeface="+mn-lt"/>
              <a:ea typeface="+mn-ea"/>
              <a:cs typeface="+mn-cs"/>
            </a:rPr>
            <a:t>Overview</a:t>
          </a:r>
          <a:r>
            <a:rPr lang="en-US" sz="1800" b="1"/>
            <a:t> </a:t>
          </a:r>
          <a:r>
            <a:rPr lang="en-US" sz="1800" b="1">
              <a:ln>
                <a:noFill/>
              </a:ln>
              <a:solidFill>
                <a:schemeClr val="bg1"/>
              </a:solidFill>
              <a:latin typeface="+mn-lt"/>
              <a:ea typeface="+mn-ea"/>
              <a:cs typeface="+mn-cs"/>
            </a:rPr>
            <a:t>by</a:t>
          </a:r>
          <a:r>
            <a:rPr lang="en-US" sz="1800" b="1"/>
            <a:t> </a:t>
          </a:r>
          <a:r>
            <a:rPr lang="en-US" sz="1800" b="1">
              <a:ln>
                <a:noFill/>
              </a:ln>
              <a:solidFill>
                <a:schemeClr val="bg1"/>
              </a:solidFill>
              <a:latin typeface="+mn-lt"/>
              <a:ea typeface="+mn-ea"/>
              <a:cs typeface="+mn-cs"/>
            </a:rPr>
            <a:t>Job</a:t>
          </a:r>
          <a:r>
            <a:rPr lang="en-US" sz="1800" b="1"/>
            <a:t> </a:t>
          </a:r>
          <a:r>
            <a:rPr lang="en-US" sz="1800" b="1">
              <a:ln>
                <a:noFill/>
              </a:ln>
              <a:solidFill>
                <a:schemeClr val="bg1"/>
              </a:solidFill>
              <a:latin typeface="+mn-lt"/>
              <a:ea typeface="+mn-ea"/>
              <a:cs typeface="+mn-cs"/>
            </a:rPr>
            <a:t>Group</a:t>
          </a:r>
          <a:br>
            <a:rPr lang="en-US" sz="1800"/>
          </a:br>
          <a:r>
            <a:rPr lang="en-US" sz="1400" b="0">
              <a:ln>
                <a:noFill/>
              </a:ln>
              <a:solidFill>
                <a:schemeClr val="bg1"/>
              </a:solidFill>
              <a:latin typeface="+mn-lt"/>
              <a:ea typeface="+mn-ea"/>
              <a:cs typeface="+mn-cs"/>
            </a:rPr>
            <a:t>(Productivity &amp; Cost Perspective)</a:t>
          </a:r>
        </a:p>
        <a:p>
          <a:pPr algn="l"/>
          <a:endParaRPr lang="en-US" sz="1800" b="1">
            <a:ln>
              <a:noFill/>
            </a:ln>
            <a:solidFill>
              <a:schemeClr val="bg1"/>
            </a:solidFill>
          </a:endParaRPr>
        </a:p>
      </xdr:txBody>
    </xdr:sp>
    <xdr:clientData/>
  </xdr:twoCellAnchor>
  <xdr:twoCellAnchor editAs="oneCell">
    <xdr:from>
      <xdr:col>20</xdr:col>
      <xdr:colOff>113127</xdr:colOff>
      <xdr:row>2</xdr:row>
      <xdr:rowOff>152249</xdr:rowOff>
    </xdr:from>
    <xdr:to>
      <xdr:col>20</xdr:col>
      <xdr:colOff>544847</xdr:colOff>
      <xdr:row>7</xdr:row>
      <xdr:rowOff>116983</xdr:rowOff>
    </xdr:to>
    <xdr:grpSp>
      <xdr:nvGrpSpPr>
        <xdr:cNvPr id="6" name="Group 5">
          <a:extLst>
            <a:ext uri="{FF2B5EF4-FFF2-40B4-BE49-F238E27FC236}">
              <a16:creationId xmlns:a16="http://schemas.microsoft.com/office/drawing/2014/main" id="{F1BCE11F-E416-D5C1-1800-846B51F285B5}"/>
            </a:ext>
          </a:extLst>
        </xdr:cNvPr>
        <xdr:cNvGrpSpPr/>
      </xdr:nvGrpSpPr>
      <xdr:grpSpPr>
        <a:xfrm>
          <a:off x="12130502" y="533249"/>
          <a:ext cx="431720" cy="917234"/>
          <a:chOff x="12125833" y="489553"/>
          <a:chExt cx="431720" cy="898557"/>
        </a:xfrm>
      </xdr:grpSpPr>
      <xdr:pic macro="[0]!Refresh">
        <xdr:nvPicPr>
          <xdr:cNvPr id="29" name="Graphic 28" descr="Arrow circle with solid fill">
            <a:extLst>
              <a:ext uri="{FF2B5EF4-FFF2-40B4-BE49-F238E27FC236}">
                <a16:creationId xmlns:a16="http://schemas.microsoft.com/office/drawing/2014/main" id="{18E9D3A5-D378-73BC-1B09-3EBC6E27DE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125833" y="489553"/>
            <a:ext cx="431720" cy="461859"/>
          </a:xfrm>
          <a:prstGeom prst="rect">
            <a:avLst/>
          </a:prstGeom>
        </xdr:spPr>
      </xdr:pic>
      <xdr:pic macro="[0]!ClearAllSlicerFilters">
        <xdr:nvPicPr>
          <xdr:cNvPr id="30" name="Picture 29">
            <a:extLst>
              <a:ext uri="{FF2B5EF4-FFF2-40B4-BE49-F238E27FC236}">
                <a16:creationId xmlns:a16="http://schemas.microsoft.com/office/drawing/2014/main" id="{EE26380D-7ECC-EF1D-4977-BC153C5B752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171500" y="975142"/>
            <a:ext cx="340387" cy="412968"/>
          </a:xfrm>
          <a:prstGeom prst="rect">
            <a:avLst/>
          </a:prstGeom>
        </xdr:spPr>
      </xdr:pic>
    </xdr:grpSp>
    <xdr:clientData/>
  </xdr:twoCellAnchor>
  <xdr:twoCellAnchor editAs="oneCell">
    <xdr:from>
      <xdr:col>2</xdr:col>
      <xdr:colOff>53649</xdr:colOff>
      <xdr:row>2</xdr:row>
      <xdr:rowOff>46181</xdr:rowOff>
    </xdr:from>
    <xdr:to>
      <xdr:col>4</xdr:col>
      <xdr:colOff>66259</xdr:colOff>
      <xdr:row>47</xdr:row>
      <xdr:rowOff>69041</xdr:rowOff>
    </xdr:to>
    <xdr:sp macro="" textlink="">
      <xdr:nvSpPr>
        <xdr:cNvPr id="3" name="Rectangle: Rounded Corners 2">
          <a:extLst>
            <a:ext uri="{FF2B5EF4-FFF2-40B4-BE49-F238E27FC236}">
              <a16:creationId xmlns:a16="http://schemas.microsoft.com/office/drawing/2014/main" id="{EABBEB41-E5DD-4535-B797-65B4317B5F06}"/>
            </a:ext>
          </a:extLst>
        </xdr:cNvPr>
        <xdr:cNvSpPr/>
      </xdr:nvSpPr>
      <xdr:spPr>
        <a:xfrm>
          <a:off x="933578" y="409038"/>
          <a:ext cx="1264467" cy="8187146"/>
        </a:xfrm>
        <a:prstGeom prst="roundRect">
          <a:avLst>
            <a:gd name="adj" fmla="val 5051"/>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xdr:from>
      <xdr:col>4</xdr:col>
      <xdr:colOff>332881</xdr:colOff>
      <xdr:row>5</xdr:row>
      <xdr:rowOff>104497</xdr:rowOff>
    </xdr:from>
    <xdr:to>
      <xdr:col>7</xdr:col>
      <xdr:colOff>27185</xdr:colOff>
      <xdr:row>7</xdr:row>
      <xdr:rowOff>18266</xdr:rowOff>
    </xdr:to>
    <xdr:sp macro="" textlink="'Analysis Sheet'!E7:F7">
      <xdr:nvSpPr>
        <xdr:cNvPr id="9" name="TextBox 8">
          <a:extLst>
            <a:ext uri="{FF2B5EF4-FFF2-40B4-BE49-F238E27FC236}">
              <a16:creationId xmlns:a16="http://schemas.microsoft.com/office/drawing/2014/main" id="{7957932C-CDAE-4163-919A-3EB82344791A}"/>
            </a:ext>
          </a:extLst>
        </xdr:cNvPr>
        <xdr:cNvSpPr txBox="1"/>
      </xdr:nvSpPr>
      <xdr:spPr>
        <a:xfrm>
          <a:off x="2464667" y="1011640"/>
          <a:ext cx="1572089" cy="276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959A69-3938-4898-849C-22EAE457E199}" type="TxLink">
            <a:rPr lang="en-US" sz="1500" b="1">
              <a:solidFill>
                <a:schemeClr val="bg1">
                  <a:lumMod val="65000"/>
                </a:schemeClr>
              </a:solidFill>
              <a:latin typeface="+mn-lt"/>
              <a:ea typeface="+mn-ea"/>
              <a:cs typeface="+mn-cs"/>
            </a:rPr>
            <a:pPr marL="0" indent="0" algn="ctr"/>
            <a:t>Total Employees</a:t>
          </a:fld>
          <a:endParaRPr lang="en-US" sz="1500" b="1">
            <a:solidFill>
              <a:schemeClr val="bg1">
                <a:lumMod val="65000"/>
              </a:schemeClr>
            </a:solidFill>
            <a:latin typeface="+mn-lt"/>
            <a:ea typeface="+mn-ea"/>
            <a:cs typeface="+mn-cs"/>
          </a:endParaRPr>
        </a:p>
      </xdr:txBody>
    </xdr:sp>
    <xdr:clientData/>
  </xdr:twoCellAnchor>
  <xdr:twoCellAnchor>
    <xdr:from>
      <xdr:col>12</xdr:col>
      <xdr:colOff>560256</xdr:colOff>
      <xdr:row>5</xdr:row>
      <xdr:rowOff>100380</xdr:rowOff>
    </xdr:from>
    <xdr:to>
      <xdr:col>16</xdr:col>
      <xdr:colOff>273321</xdr:colOff>
      <xdr:row>7</xdr:row>
      <xdr:rowOff>18266</xdr:rowOff>
    </xdr:to>
    <xdr:sp macro="" textlink="'Analysis Sheet'!E22:F22">
      <xdr:nvSpPr>
        <xdr:cNvPr id="11" name="TextBox 10">
          <a:extLst>
            <a:ext uri="{FF2B5EF4-FFF2-40B4-BE49-F238E27FC236}">
              <a16:creationId xmlns:a16="http://schemas.microsoft.com/office/drawing/2014/main" id="{0319D1F1-EEB8-4D2A-A917-617E2644A386}"/>
            </a:ext>
          </a:extLst>
        </xdr:cNvPr>
        <xdr:cNvSpPr txBox="1"/>
      </xdr:nvSpPr>
      <xdr:spPr>
        <a:xfrm>
          <a:off x="7699470" y="1007523"/>
          <a:ext cx="2216780" cy="280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EA0057D-163E-4466-AFA9-6B2380BA0D53}" type="TxLink">
            <a:rPr lang="en-US" sz="1500" b="1">
              <a:solidFill>
                <a:schemeClr val="bg1">
                  <a:lumMod val="65000"/>
                </a:schemeClr>
              </a:solidFill>
              <a:latin typeface="+mn-lt"/>
              <a:ea typeface="+mn-ea"/>
              <a:cs typeface="+mn-cs"/>
            </a:rPr>
            <a:pPr marL="0" indent="0" algn="ctr"/>
            <a:t>Average Sick Leave</a:t>
          </a:fld>
          <a:endParaRPr lang="en-US" sz="1500" b="1">
            <a:solidFill>
              <a:schemeClr val="bg1">
                <a:lumMod val="65000"/>
              </a:schemeClr>
            </a:solidFill>
            <a:latin typeface="+mn-lt"/>
            <a:ea typeface="+mn-ea"/>
            <a:cs typeface="+mn-cs"/>
          </a:endParaRPr>
        </a:p>
      </xdr:txBody>
    </xdr:sp>
    <xdr:clientData/>
  </xdr:twoCellAnchor>
  <xdr:twoCellAnchor editAs="oneCell">
    <xdr:from>
      <xdr:col>4</xdr:col>
      <xdr:colOff>185835</xdr:colOff>
      <xdr:row>9</xdr:row>
      <xdr:rowOff>147869</xdr:rowOff>
    </xdr:from>
    <xdr:to>
      <xdr:col>8</xdr:col>
      <xdr:colOff>333881</xdr:colOff>
      <xdr:row>11</xdr:row>
      <xdr:rowOff>50696</xdr:rowOff>
    </xdr:to>
    <xdr:sp macro="" textlink="">
      <xdr:nvSpPr>
        <xdr:cNvPr id="19" name="Rectangle: Rounded Corners 18">
          <a:extLst>
            <a:ext uri="{FF2B5EF4-FFF2-40B4-BE49-F238E27FC236}">
              <a16:creationId xmlns:a16="http://schemas.microsoft.com/office/drawing/2014/main" id="{974CEB55-266A-4213-9645-CEDD32CDCDBF}"/>
            </a:ext>
          </a:extLst>
        </xdr:cNvPr>
        <xdr:cNvSpPr/>
      </xdr:nvSpPr>
      <xdr:spPr>
        <a:xfrm>
          <a:off x="2317621" y="1780726"/>
          <a:ext cx="2651760" cy="265684"/>
        </a:xfrm>
        <a:prstGeom prst="roundRect">
          <a:avLst>
            <a:gd name="adj" fmla="val 2342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rtl="0" eaLnBrk="1" fontAlgn="auto" latinLnBrk="0" hangingPunct="1"/>
          <a:r>
            <a:rPr lang="en-US" sz="1200" b="1" i="0" baseline="0">
              <a:solidFill>
                <a:schemeClr val="lt1"/>
              </a:solidFill>
              <a:effectLst/>
              <a:latin typeface="+mn-lt"/>
              <a:ea typeface="+mn-ea"/>
              <a:cs typeface="+mn-cs"/>
            </a:rPr>
            <a:t>Employee Distribution by Job Group</a:t>
          </a:r>
          <a:endParaRPr lang="en-US" sz="1200">
            <a:effectLst/>
          </a:endParaRPr>
        </a:p>
      </xdr:txBody>
    </xdr:sp>
    <xdr:clientData/>
  </xdr:twoCellAnchor>
  <xdr:twoCellAnchor>
    <xdr:from>
      <xdr:col>4</xdr:col>
      <xdr:colOff>426589</xdr:colOff>
      <xdr:row>7</xdr:row>
      <xdr:rowOff>53389</xdr:rowOff>
    </xdr:from>
    <xdr:to>
      <xdr:col>6</xdr:col>
      <xdr:colOff>375191</xdr:colOff>
      <xdr:row>8</xdr:row>
      <xdr:rowOff>152020</xdr:rowOff>
    </xdr:to>
    <xdr:sp macro="" textlink="'Analysis Sheet'!F9">
      <xdr:nvSpPr>
        <xdr:cNvPr id="24" name="TextBox 23">
          <a:extLst>
            <a:ext uri="{FF2B5EF4-FFF2-40B4-BE49-F238E27FC236}">
              <a16:creationId xmlns:a16="http://schemas.microsoft.com/office/drawing/2014/main" id="{C12E2059-8CD4-4057-AABB-93491A64A560}"/>
            </a:ext>
          </a:extLst>
        </xdr:cNvPr>
        <xdr:cNvSpPr txBox="1"/>
      </xdr:nvSpPr>
      <xdr:spPr>
        <a:xfrm>
          <a:off x="2558375" y="1323389"/>
          <a:ext cx="1200459" cy="2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8A54DA1-F793-40ED-8AA7-3598F8C20C3E}" type="TxLink">
            <a:rPr lang="en-US" sz="1700" b="1" i="0" u="none" strike="noStrike">
              <a:solidFill>
                <a:srgbClr val="009E8F"/>
              </a:solidFill>
              <a:latin typeface="Calibri"/>
              <a:ea typeface="Calibri"/>
              <a:cs typeface="Calibri"/>
            </a:rPr>
            <a:pPr marL="0" indent="0" algn="ctr"/>
            <a:t>290</a:t>
          </a:fld>
          <a:endParaRPr lang="en-US" sz="1700" b="1">
            <a:solidFill>
              <a:srgbClr val="009E8F"/>
            </a:solidFill>
            <a:latin typeface="+mn-lt"/>
            <a:ea typeface="+mn-ea"/>
            <a:cs typeface="+mn-cs"/>
          </a:endParaRPr>
        </a:p>
      </xdr:txBody>
    </xdr:sp>
    <xdr:clientData/>
  </xdr:twoCellAnchor>
  <xdr:twoCellAnchor>
    <xdr:from>
      <xdr:col>16</xdr:col>
      <xdr:colOff>607315</xdr:colOff>
      <xdr:row>7</xdr:row>
      <xdr:rowOff>53389</xdr:rowOff>
    </xdr:from>
    <xdr:to>
      <xdr:col>18</xdr:col>
      <xdr:colOff>553944</xdr:colOff>
      <xdr:row>8</xdr:row>
      <xdr:rowOff>152020</xdr:rowOff>
    </xdr:to>
    <xdr:sp macro="" textlink="'Analysis Sheet'!F28">
      <xdr:nvSpPr>
        <xdr:cNvPr id="26" name="TextBox 25">
          <a:extLst>
            <a:ext uri="{FF2B5EF4-FFF2-40B4-BE49-F238E27FC236}">
              <a16:creationId xmlns:a16="http://schemas.microsoft.com/office/drawing/2014/main" id="{266C004E-C0DB-48AB-A875-0EE3C5839780}"/>
            </a:ext>
          </a:extLst>
        </xdr:cNvPr>
        <xdr:cNvSpPr txBox="1"/>
      </xdr:nvSpPr>
      <xdr:spPr>
        <a:xfrm>
          <a:off x="10250244" y="1323389"/>
          <a:ext cx="1198486" cy="2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D4F51FD-2EBC-46E8-AB43-AD9BABF68B90}" type="TxLink">
            <a:rPr lang="en-US" sz="1700" b="1" i="0" u="none" strike="noStrike">
              <a:solidFill>
                <a:srgbClr val="009E8F"/>
              </a:solidFill>
              <a:latin typeface="Calibri"/>
              <a:ea typeface="Calibri"/>
              <a:cs typeface="Calibri"/>
            </a:rPr>
            <a:pPr marL="0" indent="0" algn="ctr"/>
            <a:t>$804.82</a:t>
          </a:fld>
          <a:endParaRPr lang="en-US" sz="1700" b="1" i="0" u="none" strike="noStrike">
            <a:solidFill>
              <a:srgbClr val="009E8F"/>
            </a:solidFill>
            <a:latin typeface="Calibri"/>
            <a:ea typeface="Calibri"/>
            <a:cs typeface="Calibri"/>
          </a:endParaRPr>
        </a:p>
      </xdr:txBody>
    </xdr:sp>
    <xdr:clientData/>
  </xdr:twoCellAnchor>
  <xdr:twoCellAnchor>
    <xdr:from>
      <xdr:col>19</xdr:col>
      <xdr:colOff>0</xdr:colOff>
      <xdr:row>2</xdr:row>
      <xdr:rowOff>100533</xdr:rowOff>
    </xdr:from>
    <xdr:to>
      <xdr:col>19</xdr:col>
      <xdr:colOff>0</xdr:colOff>
      <xdr:row>4</xdr:row>
      <xdr:rowOff>35751</xdr:rowOff>
    </xdr:to>
    <xdr:sp macro="" textlink="">
      <xdr:nvSpPr>
        <xdr:cNvPr id="27" name="TextBox 26">
          <a:extLst>
            <a:ext uri="{FF2B5EF4-FFF2-40B4-BE49-F238E27FC236}">
              <a16:creationId xmlns:a16="http://schemas.microsoft.com/office/drawing/2014/main" id="{ECB63F5A-5D74-493D-8C21-B2409B76565C}"/>
            </a:ext>
          </a:extLst>
        </xdr:cNvPr>
        <xdr:cNvSpPr txBox="1"/>
      </xdr:nvSpPr>
      <xdr:spPr>
        <a:xfrm>
          <a:off x="11520714" y="463390"/>
          <a:ext cx="0" cy="298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a:t>
          </a:r>
        </a:p>
      </xdr:txBody>
    </xdr:sp>
    <xdr:clientData/>
  </xdr:twoCellAnchor>
  <xdr:twoCellAnchor>
    <xdr:from>
      <xdr:col>19</xdr:col>
      <xdr:colOff>0</xdr:colOff>
      <xdr:row>5</xdr:row>
      <xdr:rowOff>39486</xdr:rowOff>
    </xdr:from>
    <xdr:to>
      <xdr:col>19</xdr:col>
      <xdr:colOff>0</xdr:colOff>
      <xdr:row>7</xdr:row>
      <xdr:rowOff>18569</xdr:rowOff>
    </xdr:to>
    <xdr:sp macro="" textlink="">
      <xdr:nvSpPr>
        <xdr:cNvPr id="28" name="TextBox 27">
          <a:extLst>
            <a:ext uri="{FF2B5EF4-FFF2-40B4-BE49-F238E27FC236}">
              <a16:creationId xmlns:a16="http://schemas.microsoft.com/office/drawing/2014/main" id="{102C9C44-0D99-4024-B272-FFF61D400D4B}"/>
            </a:ext>
          </a:extLst>
        </xdr:cNvPr>
        <xdr:cNvSpPr txBox="1"/>
      </xdr:nvSpPr>
      <xdr:spPr>
        <a:xfrm>
          <a:off x="11520714" y="946629"/>
          <a:ext cx="0" cy="34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Top Contriuting State:</a:t>
          </a:r>
        </a:p>
      </xdr:txBody>
    </xdr:sp>
    <xdr:clientData/>
  </xdr:twoCellAnchor>
  <xdr:twoCellAnchor>
    <xdr:from>
      <xdr:col>19</xdr:col>
      <xdr:colOff>0</xdr:colOff>
      <xdr:row>3</xdr:row>
      <xdr:rowOff>129562</xdr:rowOff>
    </xdr:from>
    <xdr:to>
      <xdr:col>19</xdr:col>
      <xdr:colOff>0</xdr:colOff>
      <xdr:row>5</xdr:row>
      <xdr:rowOff>67501</xdr:rowOff>
    </xdr:to>
    <xdr:sp macro="" textlink="">
      <xdr:nvSpPr>
        <xdr:cNvPr id="31" name="TextBox 30">
          <a:extLst>
            <a:ext uri="{FF2B5EF4-FFF2-40B4-BE49-F238E27FC236}">
              <a16:creationId xmlns:a16="http://schemas.microsoft.com/office/drawing/2014/main" id="{913566BF-FDB3-4810-BE80-A62A96164F40}"/>
            </a:ext>
          </a:extLst>
        </xdr:cNvPr>
        <xdr:cNvSpPr txBox="1"/>
      </xdr:nvSpPr>
      <xdr:spPr>
        <a:xfrm>
          <a:off x="11520714" y="673848"/>
          <a:ext cx="0" cy="30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chemeClr val="accent3">
                  <a:lumMod val="60000"/>
                  <a:lumOff val="40000"/>
                </a:schemeClr>
              </a:solidFill>
            </a:rPr>
            <a:t>U.S (60%)</a:t>
          </a:r>
        </a:p>
      </xdr:txBody>
    </xdr:sp>
    <xdr:clientData/>
  </xdr:twoCellAnchor>
  <xdr:twoCellAnchor>
    <xdr:from>
      <xdr:col>19</xdr:col>
      <xdr:colOff>0</xdr:colOff>
      <xdr:row>6</xdr:row>
      <xdr:rowOff>52186</xdr:rowOff>
    </xdr:from>
    <xdr:to>
      <xdr:col>19</xdr:col>
      <xdr:colOff>0</xdr:colOff>
      <xdr:row>8</xdr:row>
      <xdr:rowOff>31269</xdr:rowOff>
    </xdr:to>
    <xdr:sp macro="" textlink="">
      <xdr:nvSpPr>
        <xdr:cNvPr id="32" name="TextBox 31">
          <a:extLst>
            <a:ext uri="{FF2B5EF4-FFF2-40B4-BE49-F238E27FC236}">
              <a16:creationId xmlns:a16="http://schemas.microsoft.com/office/drawing/2014/main" id="{102A3189-D625-46FF-8049-FB5C6A6157AB}"/>
            </a:ext>
          </a:extLst>
        </xdr:cNvPr>
        <xdr:cNvSpPr txBox="1"/>
      </xdr:nvSpPr>
      <xdr:spPr>
        <a:xfrm>
          <a:off x="11520714" y="1140757"/>
          <a:ext cx="0" cy="341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rgbClr val="00B294"/>
              </a:solidFill>
            </a:rPr>
            <a:t>California (18%)</a:t>
          </a:r>
        </a:p>
      </xdr:txBody>
    </xdr:sp>
    <xdr:clientData/>
  </xdr:twoCellAnchor>
  <xdr:twoCellAnchor>
    <xdr:from>
      <xdr:col>10</xdr:col>
      <xdr:colOff>46078</xdr:colOff>
      <xdr:row>5</xdr:row>
      <xdr:rowOff>100380</xdr:rowOff>
    </xdr:from>
    <xdr:to>
      <xdr:col>13</xdr:col>
      <xdr:colOff>19116</xdr:colOff>
      <xdr:row>7</xdr:row>
      <xdr:rowOff>18266</xdr:rowOff>
    </xdr:to>
    <xdr:sp macro="" textlink="'Analysis Sheet'!E18:F18">
      <xdr:nvSpPr>
        <xdr:cNvPr id="33" name="TextBox 32">
          <a:extLst>
            <a:ext uri="{FF2B5EF4-FFF2-40B4-BE49-F238E27FC236}">
              <a16:creationId xmlns:a16="http://schemas.microsoft.com/office/drawing/2014/main" id="{B7464049-2F7A-4389-BC61-EEF56967D2C2}"/>
            </a:ext>
          </a:extLst>
        </xdr:cNvPr>
        <xdr:cNvSpPr txBox="1"/>
      </xdr:nvSpPr>
      <xdr:spPr>
        <a:xfrm>
          <a:off x="5933435" y="1007523"/>
          <a:ext cx="1850824" cy="280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FF68BE-B6C9-4F60-B58E-4D94402F8A1F}" type="TxLink">
            <a:rPr lang="en-US" sz="1500" b="1">
              <a:solidFill>
                <a:schemeClr val="bg1">
                  <a:lumMod val="65000"/>
                </a:schemeClr>
              </a:solidFill>
              <a:latin typeface="+mn-lt"/>
              <a:ea typeface="+mn-ea"/>
              <a:cs typeface="+mn-cs"/>
            </a:rPr>
            <a:pPr marL="0" indent="0" algn="ctr"/>
            <a:t>Average Salary Rate</a:t>
          </a:fld>
          <a:endParaRPr lang="en-US" sz="1500" b="1">
            <a:solidFill>
              <a:schemeClr val="bg1">
                <a:lumMod val="65000"/>
              </a:schemeClr>
            </a:solidFill>
            <a:latin typeface="+mn-lt"/>
            <a:ea typeface="+mn-ea"/>
            <a:cs typeface="+mn-cs"/>
          </a:endParaRPr>
        </a:p>
      </xdr:txBody>
    </xdr:sp>
    <xdr:clientData/>
  </xdr:twoCellAnchor>
  <xdr:twoCellAnchor>
    <xdr:from>
      <xdr:col>7</xdr:col>
      <xdr:colOff>223610</xdr:colOff>
      <xdr:row>5</xdr:row>
      <xdr:rowOff>104497</xdr:rowOff>
    </xdr:from>
    <xdr:to>
      <xdr:col>9</xdr:col>
      <xdr:colOff>357653</xdr:colOff>
      <xdr:row>7</xdr:row>
      <xdr:rowOff>18266</xdr:rowOff>
    </xdr:to>
    <xdr:sp macro="" textlink="'Analysis Sheet'!E11:F11">
      <xdr:nvSpPr>
        <xdr:cNvPr id="44" name="TextBox 43">
          <a:extLst>
            <a:ext uri="{FF2B5EF4-FFF2-40B4-BE49-F238E27FC236}">
              <a16:creationId xmlns:a16="http://schemas.microsoft.com/office/drawing/2014/main" id="{F27B8E87-DCDE-444B-A383-E04661805832}"/>
            </a:ext>
          </a:extLst>
        </xdr:cNvPr>
        <xdr:cNvSpPr txBox="1"/>
      </xdr:nvSpPr>
      <xdr:spPr>
        <a:xfrm>
          <a:off x="4233181" y="1011640"/>
          <a:ext cx="1385901" cy="276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3D04894-82D9-4E12-8343-0FB51883A127}" type="TxLink">
            <a:rPr lang="en-US" sz="1500" b="1">
              <a:solidFill>
                <a:schemeClr val="bg1">
                  <a:lumMod val="65000"/>
                </a:schemeClr>
              </a:solidFill>
              <a:latin typeface="+mn-lt"/>
              <a:ea typeface="+mn-ea"/>
              <a:cs typeface="+mn-cs"/>
            </a:rPr>
            <a:pPr marL="0" indent="0" algn="ctr"/>
            <a:t>Gender Ratio</a:t>
          </a:fld>
          <a:endParaRPr lang="en-US" sz="1500" b="1">
            <a:solidFill>
              <a:schemeClr val="bg1">
                <a:lumMod val="65000"/>
              </a:schemeClr>
            </a:solidFill>
            <a:latin typeface="+mn-lt"/>
            <a:ea typeface="+mn-ea"/>
            <a:cs typeface="+mn-cs"/>
          </a:endParaRPr>
        </a:p>
      </xdr:txBody>
    </xdr:sp>
    <xdr:clientData/>
  </xdr:twoCellAnchor>
  <xdr:twoCellAnchor>
    <xdr:from>
      <xdr:col>10</xdr:col>
      <xdr:colOff>434173</xdr:colOff>
      <xdr:row>7</xdr:row>
      <xdr:rowOff>53389</xdr:rowOff>
    </xdr:from>
    <xdr:to>
      <xdr:col>12</xdr:col>
      <xdr:colOff>386171</xdr:colOff>
      <xdr:row>8</xdr:row>
      <xdr:rowOff>152020</xdr:rowOff>
    </xdr:to>
    <xdr:sp macro="" textlink="'Analysis Sheet'!F20">
      <xdr:nvSpPr>
        <xdr:cNvPr id="47" name="TextBox 46">
          <a:extLst>
            <a:ext uri="{FF2B5EF4-FFF2-40B4-BE49-F238E27FC236}">
              <a16:creationId xmlns:a16="http://schemas.microsoft.com/office/drawing/2014/main" id="{E2641F95-2CB8-410E-931F-2C020B4CD9AC}"/>
            </a:ext>
          </a:extLst>
        </xdr:cNvPr>
        <xdr:cNvSpPr txBox="1"/>
      </xdr:nvSpPr>
      <xdr:spPr>
        <a:xfrm>
          <a:off x="6321530" y="1323389"/>
          <a:ext cx="1203855" cy="2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250567E-4EB2-4FBB-94EB-35BE0D54FE7A}" type="TxLink">
            <a:rPr lang="en-US" sz="1700" b="1" i="0" u="none" strike="noStrike">
              <a:solidFill>
                <a:srgbClr val="009E8F"/>
              </a:solidFill>
              <a:latin typeface="Calibri"/>
              <a:ea typeface="Calibri"/>
              <a:cs typeface="Calibri"/>
            </a:rPr>
            <a:pPr marL="0" indent="0" algn="ctr"/>
            <a:t>$17.82/hr</a:t>
          </a:fld>
          <a:endParaRPr lang="en-US" sz="1700" b="1" i="0" u="none" strike="noStrike">
            <a:solidFill>
              <a:srgbClr val="009E8F"/>
            </a:solidFill>
            <a:latin typeface="Calibri"/>
            <a:ea typeface="Calibri"/>
            <a:cs typeface="Calibri"/>
          </a:endParaRPr>
        </a:p>
      </xdr:txBody>
    </xdr:sp>
    <xdr:clientData/>
  </xdr:twoCellAnchor>
  <xdr:twoCellAnchor editAs="oneCell">
    <xdr:from>
      <xdr:col>4</xdr:col>
      <xdr:colOff>139325</xdr:colOff>
      <xdr:row>37</xdr:row>
      <xdr:rowOff>115456</xdr:rowOff>
    </xdr:from>
    <xdr:to>
      <xdr:col>21</xdr:col>
      <xdr:colOff>19622</xdr:colOff>
      <xdr:row>47</xdr:row>
      <xdr:rowOff>69043</xdr:rowOff>
    </xdr:to>
    <xdr:sp macro="[0]!SetCorners" textlink="">
      <xdr:nvSpPr>
        <xdr:cNvPr id="60" name="Rectangle: Rounded Corners 59">
          <a:extLst>
            <a:ext uri="{FF2B5EF4-FFF2-40B4-BE49-F238E27FC236}">
              <a16:creationId xmlns:a16="http://schemas.microsoft.com/office/drawing/2014/main" id="{EE13E042-0566-451A-A381-3B275A55DF7A}"/>
            </a:ext>
          </a:extLst>
        </xdr:cNvPr>
        <xdr:cNvSpPr/>
      </xdr:nvSpPr>
      <xdr:spPr>
        <a:xfrm>
          <a:off x="2271111" y="6828313"/>
          <a:ext cx="10521082" cy="1767873"/>
        </a:xfrm>
        <a:prstGeom prst="roundRect">
          <a:avLst>
            <a:gd name="adj" fmla="val 3537"/>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xdr:from>
      <xdr:col>6</xdr:col>
      <xdr:colOff>312878</xdr:colOff>
      <xdr:row>7</xdr:row>
      <xdr:rowOff>53282</xdr:rowOff>
    </xdr:from>
    <xdr:to>
      <xdr:col>10</xdr:col>
      <xdr:colOff>369485</xdr:colOff>
      <xdr:row>8</xdr:row>
      <xdr:rowOff>152020</xdr:rowOff>
    </xdr:to>
    <xdr:sp macro="" textlink="'Analysis Sheet'!E16:F16">
      <xdr:nvSpPr>
        <xdr:cNvPr id="23" name="TextBox 22">
          <a:extLst>
            <a:ext uri="{FF2B5EF4-FFF2-40B4-BE49-F238E27FC236}">
              <a16:creationId xmlns:a16="http://schemas.microsoft.com/office/drawing/2014/main" id="{BE474F41-312A-4ADC-B364-AA20E8463E4E}"/>
            </a:ext>
          </a:extLst>
        </xdr:cNvPr>
        <xdr:cNvSpPr txBox="1"/>
      </xdr:nvSpPr>
      <xdr:spPr>
        <a:xfrm>
          <a:off x="3696521" y="1323282"/>
          <a:ext cx="2560321" cy="280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4972C9-C76A-4D7A-AD4E-B2427137DF61}" type="TxLink">
            <a:rPr lang="en-US" sz="1700" b="1" i="0" u="none" strike="noStrike">
              <a:solidFill>
                <a:srgbClr val="009E8F"/>
              </a:solidFill>
              <a:latin typeface="Calibri"/>
              <a:ea typeface="Calibri"/>
              <a:cs typeface="Calibri"/>
            </a:rPr>
            <a:pPr marL="0" indent="0" algn="ctr"/>
            <a:t>29% Female | 71% Male</a:t>
          </a:fld>
          <a:endParaRPr lang="en-US" sz="1700" b="1" i="0" u="none" strike="noStrike">
            <a:solidFill>
              <a:srgbClr val="009E8F"/>
            </a:solidFill>
            <a:latin typeface="Calibri"/>
            <a:ea typeface="Calibri"/>
            <a:cs typeface="Calibri"/>
          </a:endParaRPr>
        </a:p>
      </xdr:txBody>
    </xdr:sp>
    <xdr:clientData/>
  </xdr:twoCellAnchor>
  <xdr:twoCellAnchor editAs="oneCell">
    <xdr:from>
      <xdr:col>12</xdr:col>
      <xdr:colOff>494151</xdr:colOff>
      <xdr:row>9</xdr:row>
      <xdr:rowOff>147869</xdr:rowOff>
    </xdr:from>
    <xdr:to>
      <xdr:col>16</xdr:col>
      <xdr:colOff>550758</xdr:colOff>
      <xdr:row>11</xdr:row>
      <xdr:rowOff>46622</xdr:rowOff>
    </xdr:to>
    <xdr:sp macro="" textlink="">
      <xdr:nvSpPr>
        <xdr:cNvPr id="39" name="Rectangle: Rounded Corners 38">
          <a:extLst>
            <a:ext uri="{FF2B5EF4-FFF2-40B4-BE49-F238E27FC236}">
              <a16:creationId xmlns:a16="http://schemas.microsoft.com/office/drawing/2014/main" id="{DE1319AC-CE0E-4C65-95DF-51E89A9CFB54}"/>
            </a:ext>
          </a:extLst>
        </xdr:cNvPr>
        <xdr:cNvSpPr/>
      </xdr:nvSpPr>
      <xdr:spPr>
        <a:xfrm>
          <a:off x="7633365" y="1780726"/>
          <a:ext cx="2560322" cy="261610"/>
        </a:xfrm>
        <a:prstGeom prst="roundRect">
          <a:avLst>
            <a:gd name="adj" fmla="val 2377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rtl="0" eaLnBrk="1" fontAlgn="auto" latinLnBrk="0" hangingPunct="1"/>
          <a:r>
            <a:rPr lang="en-US" sz="1200" b="1" i="0" baseline="0">
              <a:solidFill>
                <a:schemeClr val="lt1"/>
              </a:solidFill>
              <a:effectLst/>
              <a:latin typeface="+mn-lt"/>
              <a:ea typeface="+mn-ea"/>
              <a:cs typeface="+mn-cs"/>
            </a:rPr>
            <a:t>Average Salary Rate by Job Group</a:t>
          </a:r>
          <a:endParaRPr lang="en-US" sz="1200">
            <a:effectLst/>
          </a:endParaRPr>
        </a:p>
      </xdr:txBody>
    </xdr:sp>
    <xdr:clientData/>
  </xdr:twoCellAnchor>
  <xdr:twoCellAnchor editAs="oneCell">
    <xdr:from>
      <xdr:col>4</xdr:col>
      <xdr:colOff>185835</xdr:colOff>
      <xdr:row>23</xdr:row>
      <xdr:rowOff>140825</xdr:rowOff>
    </xdr:from>
    <xdr:to>
      <xdr:col>9</xdr:col>
      <xdr:colOff>103060</xdr:colOff>
      <xdr:row>25</xdr:row>
      <xdr:rowOff>46951</xdr:rowOff>
    </xdr:to>
    <xdr:sp macro="" textlink="">
      <xdr:nvSpPr>
        <xdr:cNvPr id="43" name="Rectangle: Rounded Corners 42">
          <a:extLst>
            <a:ext uri="{FF2B5EF4-FFF2-40B4-BE49-F238E27FC236}">
              <a16:creationId xmlns:a16="http://schemas.microsoft.com/office/drawing/2014/main" id="{92C1B031-AAA1-924F-3861-1C735EACC0B2}"/>
            </a:ext>
          </a:extLst>
        </xdr:cNvPr>
        <xdr:cNvSpPr/>
      </xdr:nvSpPr>
      <xdr:spPr>
        <a:xfrm>
          <a:off x="2317621" y="4313682"/>
          <a:ext cx="3046868" cy="268983"/>
        </a:xfrm>
        <a:prstGeom prst="roundRect">
          <a:avLst>
            <a:gd name="adj" fmla="val 2313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Average Sick Leave Cost</a:t>
          </a:r>
          <a:r>
            <a:rPr lang="fa-IR" sz="1200" b="1" i="0" baseline="0">
              <a:solidFill>
                <a:schemeClr val="lt1"/>
              </a:solidFill>
              <a:effectLst/>
              <a:latin typeface="+mn-lt"/>
              <a:ea typeface="+mn-ea"/>
              <a:cs typeface="+mn-cs"/>
            </a:rPr>
            <a:t> </a:t>
          </a:r>
          <a:r>
            <a:rPr lang="en-US" sz="1200" b="1" i="0" baseline="0">
              <a:solidFill>
                <a:schemeClr val="lt1"/>
              </a:solidFill>
              <a:effectLst/>
              <a:latin typeface="+mn-lt"/>
              <a:ea typeface="+mn-ea"/>
              <a:cs typeface="+mn-cs"/>
            </a:rPr>
            <a:t>by Job Group</a:t>
          </a:r>
        </a:p>
      </xdr:txBody>
    </xdr:sp>
    <xdr:clientData/>
  </xdr:twoCellAnchor>
  <xdr:twoCellAnchor editAs="oneCell">
    <xdr:from>
      <xdr:col>12</xdr:col>
      <xdr:colOff>413467</xdr:colOff>
      <xdr:row>23</xdr:row>
      <xdr:rowOff>51129</xdr:rowOff>
    </xdr:from>
    <xdr:to>
      <xdr:col>21</xdr:col>
      <xdr:colOff>19622</xdr:colOff>
      <xdr:row>37</xdr:row>
      <xdr:rowOff>25267</xdr:rowOff>
    </xdr:to>
    <xdr:sp macro="[0]!SetCorners" textlink="">
      <xdr:nvSpPr>
        <xdr:cNvPr id="45" name="Rectangle: Rounded Corners 44">
          <a:extLst>
            <a:ext uri="{FF2B5EF4-FFF2-40B4-BE49-F238E27FC236}">
              <a16:creationId xmlns:a16="http://schemas.microsoft.com/office/drawing/2014/main" id="{459526A8-8AA6-47B3-86A9-84E8DDC8A971}"/>
            </a:ext>
          </a:extLst>
        </xdr:cNvPr>
        <xdr:cNvSpPr/>
      </xdr:nvSpPr>
      <xdr:spPr>
        <a:xfrm>
          <a:off x="7552681" y="4223986"/>
          <a:ext cx="5239512" cy="2514138"/>
        </a:xfrm>
        <a:prstGeom prst="roundRect">
          <a:avLst>
            <a:gd name="adj" fmla="val 2488"/>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editAs="oneCell">
    <xdr:from>
      <xdr:col>2</xdr:col>
      <xdr:colOff>89049</xdr:colOff>
      <xdr:row>11</xdr:row>
      <xdr:rowOff>33657</xdr:rowOff>
    </xdr:from>
    <xdr:to>
      <xdr:col>4</xdr:col>
      <xdr:colOff>30860</xdr:colOff>
      <xdr:row>23</xdr:row>
      <xdr:rowOff>54429</xdr:rowOff>
    </xdr:to>
    <mc:AlternateContent xmlns:mc="http://schemas.openxmlformats.org/markup-compatibility/2006" xmlns:a14="http://schemas.microsoft.com/office/drawing/2010/main">
      <mc:Choice Requires="a14">
        <xdr:graphicFrame macro="">
          <xdr:nvGraphicFramePr>
            <xdr:cNvPr id="50" name="Group">
              <a:extLst>
                <a:ext uri="{FF2B5EF4-FFF2-40B4-BE49-F238E27FC236}">
                  <a16:creationId xmlns:a16="http://schemas.microsoft.com/office/drawing/2014/main" id="{9561E314-0826-0AA7-56CF-505FB4008DA5}"/>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963108" y="2088069"/>
              <a:ext cx="1181928" cy="226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489857</xdr:colOff>
      <xdr:row>12</xdr:row>
      <xdr:rowOff>56890</xdr:rowOff>
    </xdr:from>
    <xdr:to>
      <xdr:col>12</xdr:col>
      <xdr:colOff>163287</xdr:colOff>
      <xdr:row>22</xdr:row>
      <xdr:rowOff>10050</xdr:rowOff>
    </xdr:to>
    <xdr:graphicFrame macro="">
      <xdr:nvGraphicFramePr>
        <xdr:cNvPr id="15" name="Chart 14">
          <a:extLst>
            <a:ext uri="{FF2B5EF4-FFF2-40B4-BE49-F238E27FC236}">
              <a16:creationId xmlns:a16="http://schemas.microsoft.com/office/drawing/2014/main" id="{2A8B849F-0BD9-4AEE-BD4B-6133EFA34E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498929</xdr:colOff>
      <xdr:row>12</xdr:row>
      <xdr:rowOff>58042</xdr:rowOff>
    </xdr:from>
    <xdr:to>
      <xdr:col>20</xdr:col>
      <xdr:colOff>537882</xdr:colOff>
      <xdr:row>22</xdr:row>
      <xdr:rowOff>10050</xdr:rowOff>
    </xdr:to>
    <xdr:graphicFrame macro="">
      <xdr:nvGraphicFramePr>
        <xdr:cNvPr id="17" name="Chart 16">
          <a:extLst>
            <a:ext uri="{FF2B5EF4-FFF2-40B4-BE49-F238E27FC236}">
              <a16:creationId xmlns:a16="http://schemas.microsoft.com/office/drawing/2014/main" id="{18E3DDC2-7A8E-466E-86C1-9BB157A671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432820</xdr:colOff>
      <xdr:row>38</xdr:row>
      <xdr:rowOff>52294</xdr:rowOff>
    </xdr:from>
    <xdr:to>
      <xdr:col>20</xdr:col>
      <xdr:colOff>340456</xdr:colOff>
      <xdr:row>46</xdr:row>
      <xdr:rowOff>171824</xdr:rowOff>
    </xdr:to>
    <xdr:sp macro="" textlink="">
      <xdr:nvSpPr>
        <xdr:cNvPr id="18" name="Rectangle: Rounded Corners 17">
          <a:extLst>
            <a:ext uri="{FF2B5EF4-FFF2-40B4-BE49-F238E27FC236}">
              <a16:creationId xmlns:a16="http://schemas.microsoft.com/office/drawing/2014/main" id="{AD628A9C-E9B8-4BEA-BF26-FDFE2BCA32AE}"/>
            </a:ext>
          </a:extLst>
        </xdr:cNvPr>
        <xdr:cNvSpPr/>
      </xdr:nvSpPr>
      <xdr:spPr>
        <a:xfrm>
          <a:off x="2564606" y="6946580"/>
          <a:ext cx="9922493" cy="1570958"/>
        </a:xfrm>
        <a:prstGeom prst="roundRect">
          <a:avLst>
            <a:gd name="adj" fmla="val 3987"/>
          </a:avLst>
        </a:prstGeom>
        <a:solidFill>
          <a:schemeClr val="tx1">
            <a:lumMod val="65000"/>
            <a:lumOff val="3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300" b="1">
              <a:solidFill>
                <a:schemeClr val="accent3">
                  <a:lumMod val="75000"/>
                </a:schemeClr>
              </a:solidFill>
            </a:rPr>
            <a:t>Insights &amp; Strategic Actions</a:t>
          </a:r>
        </a:p>
        <a:p>
          <a:pPr algn="l"/>
          <a:r>
            <a:rPr lang="en-US"/>
            <a:t>• </a:t>
          </a:r>
          <a:r>
            <a:rPr lang="en-US" b="1"/>
            <a:t>Manufacturing makes up 63.8% of the workforce → Focus on improving shift schedules and workload balance to maintain operational efficiency.</a:t>
          </a:r>
          <a:endParaRPr lang="fa-IR" b="1"/>
        </a:p>
        <a:p>
          <a:pPr algn="l"/>
          <a:endParaRPr lang="en-US" b="1"/>
        </a:p>
        <a:p>
          <a:pPr algn="l"/>
          <a:r>
            <a:rPr lang="en-US" sz="1100">
              <a:solidFill>
                <a:schemeClr val="lt1"/>
              </a:solidFill>
              <a:effectLst/>
              <a:latin typeface="+mn-lt"/>
              <a:ea typeface="+mn-ea"/>
              <a:cs typeface="+mn-cs"/>
            </a:rPr>
            <a:t>• </a:t>
          </a:r>
          <a:r>
            <a:rPr lang="en-US" b="1"/>
            <a:t>The Executive job group has the highest sick leave cost ($1,443.4) → Apply targeted health support for senior roles to reduce this significant financial loss.</a:t>
          </a:r>
          <a:endParaRPr lang="fa-IR" b="1"/>
        </a:p>
        <a:p>
          <a:pPr algn="l"/>
          <a:endParaRPr lang="en-US" b="1"/>
        </a:p>
        <a:p>
          <a:pPr algn="l"/>
          <a:r>
            <a:rPr lang="en-US" sz="1100">
              <a:solidFill>
                <a:schemeClr val="lt1"/>
              </a:solidFill>
              <a:effectLst/>
              <a:latin typeface="+mn-lt"/>
              <a:ea typeface="+mn-ea"/>
              <a:cs typeface="+mn-cs"/>
            </a:rPr>
            <a:t>• </a:t>
          </a:r>
          <a:r>
            <a:rPr lang="en-US" b="1"/>
            <a:t>Quality Assurance (QA) shows the highest absence (59.7 hrs) → Investigate potential burnout or workplace issues to prevent production bottlenecks.</a:t>
          </a:r>
          <a:endParaRPr lang="fa-IR" b="1"/>
        </a:p>
        <a:p>
          <a:pPr algn="l"/>
          <a:endParaRPr lang="en-US" b="1"/>
        </a:p>
        <a:p>
          <a:pPr algn="l"/>
          <a:r>
            <a:rPr lang="en-US" sz="1100">
              <a:solidFill>
                <a:schemeClr val="lt1"/>
              </a:solidFill>
              <a:effectLst/>
              <a:latin typeface="+mn-lt"/>
              <a:ea typeface="+mn-ea"/>
              <a:cs typeface="+mn-cs"/>
            </a:rPr>
            <a:t>• </a:t>
          </a:r>
          <a:r>
            <a:rPr lang="en-US" b="1"/>
            <a:t>R&amp;D and Executive roles have the highest salary rates → Tie compensation premiums to measurable innovation outcomes and leadership KPIs.</a:t>
          </a:r>
        </a:p>
      </xdr:txBody>
    </xdr:sp>
    <xdr:clientData/>
  </xdr:twoCellAnchor>
  <xdr:twoCellAnchor editAs="oneCell">
    <xdr:from>
      <xdr:col>12</xdr:col>
      <xdr:colOff>494151</xdr:colOff>
      <xdr:row>23</xdr:row>
      <xdr:rowOff>140825</xdr:rowOff>
    </xdr:from>
    <xdr:to>
      <xdr:col>16</xdr:col>
      <xdr:colOff>459316</xdr:colOff>
      <xdr:row>25</xdr:row>
      <xdr:rowOff>46951</xdr:rowOff>
    </xdr:to>
    <xdr:sp macro="" textlink="">
      <xdr:nvSpPr>
        <xdr:cNvPr id="34" name="Rectangle: Rounded Corners 33">
          <a:extLst>
            <a:ext uri="{FF2B5EF4-FFF2-40B4-BE49-F238E27FC236}">
              <a16:creationId xmlns:a16="http://schemas.microsoft.com/office/drawing/2014/main" id="{58E3EDCF-8392-4B7C-9853-F889760E6FD7}"/>
            </a:ext>
          </a:extLst>
        </xdr:cNvPr>
        <xdr:cNvSpPr/>
      </xdr:nvSpPr>
      <xdr:spPr>
        <a:xfrm>
          <a:off x="7633365" y="4313682"/>
          <a:ext cx="2468880" cy="268983"/>
        </a:xfrm>
        <a:prstGeom prst="roundRect">
          <a:avLst>
            <a:gd name="adj" fmla="val 2313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Average Sick Leave by Job Group</a:t>
          </a:r>
        </a:p>
      </xdr:txBody>
    </xdr:sp>
    <xdr:clientData/>
  </xdr:twoCellAnchor>
  <xdr:twoCellAnchor editAs="oneCell">
    <xdr:from>
      <xdr:col>2</xdr:col>
      <xdr:colOff>345758</xdr:colOff>
      <xdr:row>3</xdr:row>
      <xdr:rowOff>147411</xdr:rowOff>
    </xdr:from>
    <xdr:to>
      <xdr:col>3</xdr:col>
      <xdr:colOff>397604</xdr:colOff>
      <xdr:row>7</xdr:row>
      <xdr:rowOff>61777</xdr:rowOff>
    </xdr:to>
    <xdr:pic>
      <xdr:nvPicPr>
        <xdr:cNvPr id="36" name="Graphic 35" descr="Research with solid fill">
          <a:hlinkClick xmlns:r="http://schemas.openxmlformats.org/officeDocument/2006/relationships" r:id="rId6"/>
          <a:extLst>
            <a:ext uri="{FF2B5EF4-FFF2-40B4-BE49-F238E27FC236}">
              <a16:creationId xmlns:a16="http://schemas.microsoft.com/office/drawing/2014/main" id="{74620E68-F88D-6443-4CFB-C3DD70CDCF3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23213" y="701593"/>
          <a:ext cx="675300" cy="653275"/>
        </a:xfrm>
        <a:prstGeom prst="rect">
          <a:avLst/>
        </a:prstGeom>
      </xdr:spPr>
    </xdr:pic>
    <xdr:clientData/>
  </xdr:twoCellAnchor>
  <xdr:twoCellAnchor>
    <xdr:from>
      <xdr:col>4</xdr:col>
      <xdr:colOff>101193</xdr:colOff>
      <xdr:row>6</xdr:row>
      <xdr:rowOff>57728</xdr:rowOff>
    </xdr:from>
    <xdr:to>
      <xdr:col>19</xdr:col>
      <xdr:colOff>444840</xdr:colOff>
      <xdr:row>8</xdr:row>
      <xdr:rowOff>3298</xdr:rowOff>
    </xdr:to>
    <xdr:sp macro="" textlink="">
      <xdr:nvSpPr>
        <xdr:cNvPr id="37" name="TextBox 36">
          <a:extLst>
            <a:ext uri="{FF2B5EF4-FFF2-40B4-BE49-F238E27FC236}">
              <a16:creationId xmlns:a16="http://schemas.microsoft.com/office/drawing/2014/main" id="{1134B263-8EFD-4886-8F30-266195D3E725}"/>
            </a:ext>
          </a:extLst>
        </xdr:cNvPr>
        <xdr:cNvSpPr txBox="1"/>
      </xdr:nvSpPr>
      <xdr:spPr>
        <a:xfrm>
          <a:off x="2232979" y="1146299"/>
          <a:ext cx="9732575" cy="308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a:t>
          </a:r>
        </a:p>
      </xdr:txBody>
    </xdr:sp>
    <xdr:clientData/>
  </xdr:twoCellAnchor>
  <xdr:twoCellAnchor>
    <xdr:from>
      <xdr:col>16</xdr:col>
      <xdr:colOff>83797</xdr:colOff>
      <xdr:row>5</xdr:row>
      <xdr:rowOff>100380</xdr:rowOff>
    </xdr:from>
    <xdr:to>
      <xdr:col>19</xdr:col>
      <xdr:colOff>407993</xdr:colOff>
      <xdr:row>7</xdr:row>
      <xdr:rowOff>18266</xdr:rowOff>
    </xdr:to>
    <xdr:sp macro="" textlink="'Analysis Sheet'!E26:F26">
      <xdr:nvSpPr>
        <xdr:cNvPr id="2" name="TextBox 1">
          <a:extLst>
            <a:ext uri="{FF2B5EF4-FFF2-40B4-BE49-F238E27FC236}">
              <a16:creationId xmlns:a16="http://schemas.microsoft.com/office/drawing/2014/main" id="{D8799F98-E381-43C7-ACFA-039B34F600B8}"/>
            </a:ext>
          </a:extLst>
        </xdr:cNvPr>
        <xdr:cNvSpPr txBox="1"/>
      </xdr:nvSpPr>
      <xdr:spPr>
        <a:xfrm>
          <a:off x="9726726" y="1007523"/>
          <a:ext cx="2201981" cy="280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EEFD28-8871-4EA4-A0D9-5E22753ACBC4}" type="TxLink">
            <a:rPr lang="en-US" sz="1500" b="1">
              <a:solidFill>
                <a:schemeClr val="bg1">
                  <a:lumMod val="65000"/>
                </a:schemeClr>
              </a:solidFill>
              <a:latin typeface="+mn-lt"/>
              <a:ea typeface="+mn-ea"/>
              <a:cs typeface="+mn-cs"/>
            </a:rPr>
            <a:pPr marL="0" indent="0" algn="ctr"/>
            <a:t>Average Sick Leave Cost</a:t>
          </a:fld>
          <a:endParaRPr lang="en-US" sz="1500" b="1">
            <a:solidFill>
              <a:schemeClr val="bg1">
                <a:lumMod val="65000"/>
              </a:schemeClr>
            </a:solidFill>
            <a:latin typeface="+mn-lt"/>
            <a:ea typeface="+mn-ea"/>
            <a:cs typeface="+mn-cs"/>
          </a:endParaRPr>
        </a:p>
      </xdr:txBody>
    </xdr:sp>
    <xdr:clientData/>
  </xdr:twoCellAnchor>
  <xdr:twoCellAnchor>
    <xdr:from>
      <xdr:col>13</xdr:col>
      <xdr:colOff>314785</xdr:colOff>
      <xdr:row>7</xdr:row>
      <xdr:rowOff>53389</xdr:rowOff>
    </xdr:from>
    <xdr:to>
      <xdr:col>15</xdr:col>
      <xdr:colOff>261414</xdr:colOff>
      <xdr:row>8</xdr:row>
      <xdr:rowOff>152020</xdr:rowOff>
    </xdr:to>
    <xdr:sp macro="" textlink="'Analysis Sheet'!F24">
      <xdr:nvSpPr>
        <xdr:cNvPr id="7" name="TextBox 6">
          <a:extLst>
            <a:ext uri="{FF2B5EF4-FFF2-40B4-BE49-F238E27FC236}">
              <a16:creationId xmlns:a16="http://schemas.microsoft.com/office/drawing/2014/main" id="{2A58A5C2-DABA-43DA-B85E-D7590645BC0C}"/>
            </a:ext>
          </a:extLst>
        </xdr:cNvPr>
        <xdr:cNvSpPr txBox="1"/>
      </xdr:nvSpPr>
      <xdr:spPr>
        <a:xfrm>
          <a:off x="8079928" y="1323389"/>
          <a:ext cx="1198486" cy="2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C8D10B0-425E-4E2C-A185-61B90329ACF1}" type="TxLink">
            <a:rPr lang="en-US" sz="1700" b="1" i="0" u="none" strike="noStrike">
              <a:solidFill>
                <a:srgbClr val="009E8F"/>
              </a:solidFill>
              <a:latin typeface="Calibri"/>
              <a:ea typeface="Calibri"/>
              <a:cs typeface="Calibri"/>
            </a:rPr>
            <a:pPr marL="0" indent="0" algn="ctr"/>
            <a:t>45.3 hrs </a:t>
          </a:fld>
          <a:endParaRPr lang="en-US" sz="1700" b="1" i="0" u="none" strike="noStrike">
            <a:solidFill>
              <a:srgbClr val="009E8F"/>
            </a:solidFill>
            <a:latin typeface="Calibri"/>
            <a:ea typeface="Calibri"/>
            <a:cs typeface="Calibri"/>
          </a:endParaRPr>
        </a:p>
      </xdr:txBody>
    </xdr:sp>
    <xdr:clientData/>
  </xdr:twoCellAnchor>
  <xdr:twoCellAnchor>
    <xdr:from>
      <xdr:col>4</xdr:col>
      <xdr:colOff>92363</xdr:colOff>
      <xdr:row>25</xdr:row>
      <xdr:rowOff>92363</xdr:rowOff>
    </xdr:from>
    <xdr:to>
      <xdr:col>12</xdr:col>
      <xdr:colOff>261943</xdr:colOff>
      <xdr:row>36</xdr:row>
      <xdr:rowOff>120072</xdr:rowOff>
    </xdr:to>
    <xdr:graphicFrame macro="">
      <xdr:nvGraphicFramePr>
        <xdr:cNvPr id="22" name="Chart 21">
          <a:extLst>
            <a:ext uri="{FF2B5EF4-FFF2-40B4-BE49-F238E27FC236}">
              <a16:creationId xmlns:a16="http://schemas.microsoft.com/office/drawing/2014/main" id="{8298E03D-7AEC-4AAB-BF3A-470F92B5E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392546</xdr:colOff>
      <xdr:row>25</xdr:row>
      <xdr:rowOff>92363</xdr:rowOff>
    </xdr:from>
    <xdr:to>
      <xdr:col>20</xdr:col>
      <xdr:colOff>562126</xdr:colOff>
      <xdr:row>36</xdr:row>
      <xdr:rowOff>117763</xdr:rowOff>
    </xdr:to>
    <xdr:graphicFrame macro="">
      <xdr:nvGraphicFramePr>
        <xdr:cNvPr id="25" name="Chart 24">
          <a:extLst>
            <a:ext uri="{FF2B5EF4-FFF2-40B4-BE49-F238E27FC236}">
              <a16:creationId xmlns:a16="http://schemas.microsoft.com/office/drawing/2014/main" id="{F8F9CDA5-308C-459A-97F5-A69A4434A1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3310186" backgroundQuery="1" createdVersion="8" refreshedVersion="8" minRefreshableVersion="3" recordCount="0" supportSubquery="1" supportAdvancedDrill="1" xr:uid="{72798624-3126-4912-BAAD-27591114C198}">
  <cacheSource type="external" connectionId="8"/>
  <cacheFields count="2">
    <cacheField name="[Measures].[Average of Rate]" caption="Average of Rate" numFmtId="0" hierarchy="51" level="32767"/>
    <cacheField name="[Staff].[Group].[Group]" caption="Group" numFmtId="0" hierarchy="39" level="1">
      <sharedItems containsSemiMixedTypes="0" containsNonDate="0" containsString="0"/>
    </cacheField>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1"/>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oneField="1">
      <fieldsUsage count="1">
        <fieldUsage x="0"/>
      </fieldsUsage>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3888886" backgroundQuery="1" createdVersion="8" refreshedVersion="8" minRefreshableVersion="3" recordCount="0" supportSubquery="1" supportAdvancedDrill="1" xr:uid="{0F92D8B4-C577-4347-AB34-1B1414DDA02D}">
  <cacheSource type="external" connectionId="8"/>
  <cacheFields count="2">
    <cacheField name="[Staff].[Group].[Group]" caption="Group" numFmtId="0" hierarchy="39" level="1">
      <sharedItems count="6">
        <s v="Executive General and Administration"/>
        <s v="Inventory Management"/>
        <s v="Manufacturing"/>
        <s v="Quality Assurance"/>
        <s v="Research and Development"/>
        <s v="Sales and Marketing"/>
      </sharedItems>
    </cacheField>
    <cacheField name="[Measures].[Average of Rate]" caption="Average of Rate" numFmtId="0" hierarchy="51" level="32767"/>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0"/>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oneField="1">
      <fieldsUsage count="1">
        <fieldUsage x="1"/>
      </fieldsUsage>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4236109" backgroundQuery="1" createdVersion="8" refreshedVersion="8" minRefreshableVersion="3" recordCount="0" supportSubquery="1" supportAdvancedDrill="1" xr:uid="{63A47B6F-CE08-40EF-AF86-5985C5670DB9}">
  <cacheSource type="external" connectionId="8"/>
  <cacheFields count="2">
    <cacheField name="[Measures].[Average of SickLeaveHours]" caption="Average of SickLeaveHours" numFmtId="0" hierarchy="68" level="32767"/>
    <cacheField name="[Staff].[Group].[Group]" caption="Group" numFmtId="0" hierarchy="39" level="1">
      <sharedItems containsSemiMixedTypes="0" containsNonDate="0" containsString="0"/>
    </cacheField>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1"/>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oneField="1">
      <fieldsUsage count="1">
        <fieldUsage x="0"/>
      </fieldsUsage>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4583333" backgroundQuery="1" createdVersion="8" refreshedVersion="8" minRefreshableVersion="3" recordCount="0" supportSubquery="1" supportAdvancedDrill="1" xr:uid="{1564BC5F-2A2E-4C06-A3C3-9403E8549E82}">
  <cacheSource type="external" connectionId="8"/>
  <cacheFields count="2">
    <cacheField name="[Staff].[Group].[Group]" caption="Group" numFmtId="0" hierarchy="39" level="1">
      <sharedItems count="6">
        <s v="Executive General and Administration"/>
        <s v="Inventory Management"/>
        <s v="Manufacturing"/>
        <s v="Quality Assurance"/>
        <s v="Research and Development"/>
        <s v="Sales and Marketing"/>
      </sharedItems>
    </cacheField>
    <cacheField name="[Measures].[Distinct Count of EmployeeID]" caption="Distinct Count of EmployeeID" numFmtId="0" hierarchy="53" level="32767"/>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0"/>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oneField="1">
      <fieldsUsage count="1">
        <fieldUsage x="1"/>
      </fieldsUsage>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516204" backgroundQuery="1" createdVersion="8" refreshedVersion="8" minRefreshableVersion="3" recordCount="0" supportSubquery="1" supportAdvancedDrill="1" xr:uid="{6E98E017-885D-42CC-95FE-FF6968E4D0BA}">
  <cacheSource type="external" connectionId="8"/>
  <cacheFields count="3">
    <cacheField name="[Staff].[Gender].[Gender]" caption="Gender" numFmtId="0" hierarchy="36" level="1">
      <sharedItems count="2">
        <s v="F"/>
        <s v="M"/>
      </sharedItems>
    </cacheField>
    <cacheField name="[Measures].[Distinct Count of EmployeeID]" caption="Distinct Count of EmployeeID" numFmtId="0" hierarchy="53" level="32767"/>
    <cacheField name="[Staff].[Group].[Group]" caption="Group" numFmtId="0" hierarchy="39" level="1">
      <sharedItems containsSemiMixedTypes="0" containsNonDate="0" containsString="0"/>
    </cacheField>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2" memberValueDatatype="130" unbalanced="0">
      <fieldsUsage count="2">
        <fieldUsage x="-1"/>
        <fieldUsage x="0"/>
      </fieldsUsage>
    </cacheHierarchy>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2"/>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oneField="1">
      <fieldsUsage count="1">
        <fieldUsage x="1"/>
      </fieldsUsage>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5509256" backgroundQuery="1" createdVersion="8" refreshedVersion="8" minRefreshableVersion="3" recordCount="0" supportSubquery="1" supportAdvancedDrill="1" xr:uid="{3090E4F1-D2C5-4720-A372-B5E8751EBD23}">
  <cacheSource type="external" connectionId="8"/>
  <cacheFields count="2">
    <cacheField name="[Measures].[Distinct Count of EmployeeID]" caption="Distinct Count of EmployeeID" numFmtId="0" hierarchy="53" level="32767"/>
    <cacheField name="[Staff].[Group].[Group]" caption="Group" numFmtId="0" hierarchy="39" level="1">
      <sharedItems containsSemiMixedTypes="0" containsNonDate="0" containsString="0"/>
    </cacheField>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1"/>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oneField="1">
      <fieldsUsage count="1">
        <fieldUsage x="0"/>
      </fieldsUsage>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5625002" backgroundQuery="1" createdVersion="8" refreshedVersion="8" minRefreshableVersion="3" recordCount="0" supportSubquery="1" supportAdvancedDrill="1" xr:uid="{873D080E-FC40-4B58-A0E6-ACEFFF80394D}">
  <cacheSource type="external" connectionId="8"/>
  <cacheFields count="2">
    <cacheField name="[Measures].[Average Sick Leave Cost]" caption="Average Sick Leave Cost" numFmtId="0" hierarchy="71" level="32767"/>
    <cacheField name="[Staff].[Group].[Group]" caption="Group" numFmtId="0" hierarchy="39" level="1">
      <sharedItems containsSemiMixedTypes="0" containsNonDate="0" containsString="0"/>
    </cacheField>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1"/>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oneField="1">
      <fieldsUsage count="1">
        <fieldUsage x="0"/>
      </fieldsUsage>
    </cacheHierarchy>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6203703" backgroundQuery="1" createdVersion="8" refreshedVersion="8" minRefreshableVersion="3" recordCount="0" supportSubquery="1" supportAdvancedDrill="1" xr:uid="{144E9DCA-36DB-485B-BDB1-C477DCAF00A8}">
  <cacheSource type="external" connectionId="8"/>
  <cacheFields count="2">
    <cacheField name="[Staff].[Group].[Group]" caption="Group" numFmtId="0" hierarchy="39" level="1">
      <sharedItems count="6">
        <s v="Executive General and Administration"/>
        <s v="Inventory Management"/>
        <s v="Manufacturing"/>
        <s v="Quality Assurance"/>
        <s v="Research and Development"/>
        <s v="Sales and Marketing"/>
      </sharedItems>
    </cacheField>
    <cacheField name="[Measures].[Average Sick Leave Cost]" caption="Average Sick Leave Cost" numFmtId="0" hierarchy="71" level="32767"/>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2"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0"/>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oneField="1">
      <fieldsUsage count="1">
        <fieldUsage x="1"/>
      </fieldsUsage>
    </cacheHierarchy>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704516782411" backgroundQuery="1" createdVersion="8" refreshedVersion="8" minRefreshableVersion="3" recordCount="0" supportSubquery="1" supportAdvancedDrill="1" xr:uid="{CDAB9625-24EA-4419-83E5-A8345D97DB5E}">
  <cacheSource type="external" connectionId="8"/>
  <cacheFields count="2">
    <cacheField name="[Staff].[Group].[Group]" caption="Group" numFmtId="0" hierarchy="39" level="1">
      <sharedItems count="6">
        <s v="Executive General and Administration"/>
        <s v="Inventory Management"/>
        <s v="Manufacturing"/>
        <s v="Quality Assurance"/>
        <s v="Research and Development"/>
        <s v="Sales and Marketing"/>
      </sharedItems>
    </cacheField>
    <cacheField name="[Measures].[Average of SickLeaveHours]" caption="Average of SickLeaveHours" numFmtId="0" hierarchy="68" level="32767"/>
  </cacheFields>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2" memberValueDatatype="130" unbalanced="0"/>
    <cacheHierarchy uniqueName="[Staff].[Group]" caption="Group" attribute="1" defaultMemberUniqueName="[Staff].[Group].[All]" allUniqueName="[Staff].[Group].[All]" dimensionUniqueName="[Staff]" displayFolder="" count="2" memberValueDatatype="130" unbalanced="0">
      <fieldsUsage count="2">
        <fieldUsage x="-1"/>
        <fieldUsage x="0"/>
      </fieldsUsage>
    </cacheHierarchy>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oneField="1">
      <fieldsUsage count="1">
        <fieldUsage x="1"/>
      </fieldsUsage>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1.512760185185" backgroundQuery="1" createdVersion="3" refreshedVersion="8" minRefreshableVersion="3" recordCount="0" supportSubquery="1" supportAdvancedDrill="1" xr:uid="{5DFCD93B-949B-4DB0-AA10-746AC1489591}">
  <cacheSource type="external" connectionId="8">
    <extLst>
      <ext xmlns:x14="http://schemas.microsoft.com/office/spreadsheetml/2009/9/main" uri="{F057638F-6D5F-4e77-A914-E7F072B9BCA8}">
        <x14:sourceConnection name="ThisWorkbookDataModel"/>
      </ext>
    </extLst>
  </cacheSource>
  <cacheFields count="0"/>
  <cacheHierarchies count="79">
    <cacheHierarchy uniqueName="[Calendar].[Date]" caption="Date" attribute="1" time="1" keyAttribute="1" defaultMemberUniqueName="[Calendar].[Date].[All]" allUniqueName="[Calendar].[Date].[All]" dimensionUniqueName="[Calendar]" displayFolder="" count="0" memberValueDatatype="7"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Name]" caption="Month Name" attribute="1" time="1" defaultMemberUniqueName="[Calendar].[Month Name].[All]" allUniqueName="[Calendar].[Month Name].[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5"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Group]" caption="Group" attribute="1" defaultMemberUniqueName="[Staff].[Group].[All]" allUniqueName="[Staff].[Group].[All]" dimensionUniqueName="[Staff]" displayFolder="" count="2"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7"/>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8"/>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8"/>
        </ext>
      </extLst>
    </cacheHierarchy>
    <cacheHierarchy uniqueName="[Measures].[Sum of LineTotal]" caption="Sum of LineTotal" measure="1" displayFolder="" measureGroup="Order_Items" count="0">
      <extLst>
        <ext xmlns:x15="http://schemas.microsoft.com/office/spreadsheetml/2010/11/main" uri="{B97F6D7D-B522-45F9-BDA1-12C45D357490}">
          <x15:cacheHierarchy aggregatedColumn="14"/>
        </ext>
      </extLst>
    </cacheHierarchy>
    <cacheHierarchy uniqueName="[Measures].[Count of EmployeeID]" caption="Count of EmployeeID" measure="1" displayFolder="" measureGroup="Staff" count="0">
      <extLst>
        <ext xmlns:x15="http://schemas.microsoft.com/office/spreadsheetml/2010/11/main" uri="{B97F6D7D-B522-45F9-BDA1-12C45D357490}">
          <x15:cacheHierarchy aggregatedColumn="34"/>
        </ext>
      </extLst>
    </cacheHierarchy>
    <cacheHierarchy uniqueName="[Measures].[Average of SickLeaveHours]" caption="Average of SickLeaveHours" measure="1" displayFolder="" measureGroup="Staff" count="0">
      <extLst>
        <ext xmlns:x15="http://schemas.microsoft.com/office/spreadsheetml/2010/11/main" uri="{B97F6D7D-B522-45F9-BDA1-12C45D357490}">
          <x15:cacheHierarchy aggregatedColumn="37"/>
        </ext>
      </extLst>
    </cacheHierarchy>
    <cacheHierarchy uniqueName="[Measures].[Average Order Value]" caption="Average Order Value" measure="1" displayFolder="" measureGroup="Orders" count="0"/>
    <cacheHierarchy uniqueName="[Measures].[Order Totals]" caption="Order Totals" measure="1" displayFolder="" measureGroup="Orders" count="0"/>
    <cacheHierarchy uniqueName="[Measures].[Average Sick Leave Cost]" caption="Average Sick Leave Cost" measure="1" displayFolder="" measureGroup="Staff"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89369618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265EB9-9436-4386-967B-A906927EBD9E}" name="pvt_avg_sick_leave_cost" cacheId="17" applyNumberFormats="0" applyBorderFormats="0" applyFontFormats="0" applyPatternFormats="0" applyAlignmentFormats="0" applyWidthHeightFormats="1" dataCaption="Values" tag="3b0e413c-5070-417c-aec5-309ec48a381b" updatedVersion="8" minRefreshableVersion="3" itemPrintTitles="1" createdVersion="8" indent="0" outline="1" outlineData="1" multipleFieldFilters="0">
  <location ref="E27:E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4">
    <format dxfId="3">
      <pivotArea outline="0" collapsedLevelsAreSubtotals="1" fieldPosition="0"/>
    </format>
    <format dxfId="2">
      <pivotArea type="all" dataOnly="0" outline="0" fieldPosition="0"/>
    </format>
    <format dxfId="1">
      <pivotArea outline="0" collapsedLevelsAreSubtotals="1" fieldPosition="0"/>
    </format>
    <format dxfId="0">
      <pivotArea dataOnly="0" labelOnly="1" outline="0" axis="axisValues" fieldPosition="0"/>
    </format>
  </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ickLeaveHou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E754F5-C47A-4F6E-8E77-E54E4A1E13E3}" name="avg_sick_leave_by_job_group" cacheId="19" applyNumberFormats="0" applyBorderFormats="0" applyFontFormats="0" applyPatternFormats="0" applyAlignmentFormats="0" applyWidthHeightFormats="1" dataCaption="Values" tag="f1464026-9a81-4eef-9a09-0389797878d6" updatedVersion="8" minRefreshableVersion="3" visualTotals="0" useAutoFormatting="1" subtotalHiddenItems="1" rowGrandTotals="0" colGrandTotals="0" itemPrintTitles="1" createdVersion="8" indent="0" outline="1" outlineData="1" multipleFieldFilters="0" chartFormat="34">
  <location ref="H35:I41"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4"/>
    </i>
    <i>
      <x v="5"/>
    </i>
    <i>
      <x v="2"/>
    </i>
    <i>
      <x/>
    </i>
    <i>
      <x v="1"/>
    </i>
    <i>
      <x v="3"/>
    </i>
  </rowItems>
  <colItems count="1">
    <i/>
  </colItems>
  <dataFields count="1">
    <dataField name="Average of SickLeaveHours" fld="1" subtotal="average" baseField="0" baseItem="0" numFmtId="168"/>
  </dataFields>
  <formats count="6">
    <format dxfId="9">
      <pivotArea type="all" dataOnly="0" outline="0" fieldPosition="0"/>
    </format>
    <format dxfId="8">
      <pivotArea outline="0" collapsedLevelsAreSubtotals="1" fieldPosition="0"/>
    </format>
    <format dxfId="7">
      <pivotArea dataOnly="0" labelOnly="1" grandRow="1" outline="0" fieldPosition="0"/>
    </format>
    <format dxfId="6">
      <pivotArea dataOnly="0" labelOnly="1" outline="0" axis="axisValues" fieldPosition="0"/>
    </format>
    <format dxfId="5">
      <pivotArea dataOnly="0" labelOnly="1" fieldPosition="0">
        <references count="1">
          <reference field="0" count="0"/>
        </references>
      </pivotArea>
    </format>
    <format dxfId="4">
      <pivotArea outline="0" collapsedLevelsAreSubtotals="1" fieldPosition="0"/>
    </format>
  </formats>
  <chartFormats count="2">
    <chartFormat chart="33" format="2" series="1">
      <pivotArea type="data" outline="0" fieldPosition="0">
        <references count="1">
          <reference field="4294967294" count="1" selected="0">
            <x v="0"/>
          </reference>
        </references>
      </pivotArea>
    </chartFormat>
    <chartFormat chart="33" format="3">
      <pivotArea type="data" outline="0" fieldPosition="0">
        <references count="2">
          <reference field="4294967294" count="1" selected="0">
            <x v="0"/>
          </reference>
          <reference field="0" count="1" selected="0">
            <x v="3"/>
          </reference>
        </references>
      </pivotArea>
    </chartFormat>
  </chart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Rat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ickLeaveHou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C7A380-DA34-4F10-8D1E-4DB3F475B48F}" name="pvt_total_employees" cacheId="16" applyNumberFormats="0" applyBorderFormats="0" applyFontFormats="0" applyPatternFormats="0" applyAlignmentFormats="0" applyWidthHeightFormats="1" dataCaption="Values" tag="aa6feec5-cc12-4c10-acce-30ea2bb9c9b5" updatedVersion="8" minRefreshableVersion="3" useAutoFormatting="1" itemPrintTitles="1" createdVersion="8" indent="0" outline="1" outlineData="1" multipleFieldFilters="0">
  <location ref="E8:E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EmployeeID" fld="0" subtotal="count" baseField="0" baseItem="0">
      <extLst>
        <ext xmlns:x15="http://schemas.microsoft.com/office/spreadsheetml/2010/11/main" uri="{FABC7310-3BB5-11E1-824E-6D434824019B}">
          <x15:dataField isCountDistinct="1"/>
        </ext>
      </extLst>
    </dataField>
  </dataFields>
  <formats count="3">
    <format dxfId="12">
      <pivotArea type="all" dataOnly="0" outline="0" fieldPosition="0"/>
    </format>
    <format dxfId="11">
      <pivotArea outline="0" collapsedLevelsAreSubtotals="1" fieldPosition="0"/>
    </format>
    <format dxfId="10">
      <pivotArea dataOnly="0" labelOnly="1" outline="0" axis="axisValues" fieldPosition="0"/>
    </format>
  </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Employee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C6B488-95C5-44ED-9AE2-7CDC834322F6}" name="pvt_avg_sick_leave_hours" cacheId="13" applyNumberFormats="0" applyBorderFormats="0" applyFontFormats="0" applyPatternFormats="0" applyAlignmentFormats="0" applyWidthHeightFormats="1" dataCaption="Values" tag="3b0e413c-5070-417c-aec5-309ec48a381b" updatedVersion="8" minRefreshableVersion="3" useAutoFormatting="1" itemPrintTitles="1" createdVersion="8" indent="0" outline="1" outlineData="1" multipleFieldFilters="0">
  <location ref="E23:E2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ickLeaveHours" fld="0" subtotal="average" baseField="0" baseItem="0" numFmtId="167"/>
  </dataFields>
  <formats count="5">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outline="0" axis="axisValues" fieldPosition="0"/>
    </format>
    <format dxfId="13">
      <pivotArea outline="0" collapsedLevelsAreSubtotals="1" fieldPosition="0"/>
    </format>
  </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ickLeaveHour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6B7245-C4FF-4AC6-9787-0FBE4D2F95A2}" name="pvt_gender_ratio" cacheId="15" applyNumberFormats="0" applyBorderFormats="0" applyFontFormats="0" applyPatternFormats="0" applyAlignmentFormats="0" applyWidthHeightFormats="1" dataCaption="Values" tag="006a1c70-eb97-4166-9c9b-208709dce329" updatedVersion="8" minRefreshableVersion="3" useAutoFormatting="1" itemPrintTitles="1" createdVersion="8" indent="0" outline="1" outlineData="1" multipleFieldFilters="0">
  <location ref="E12:F1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Distinct Count of EmployeeID" fld="1" subtotal="count" showDataAs="percentOfTotal" baseField="0" baseItem="0" numFmtId="10">
      <extLst>
        <ext xmlns:x15="http://schemas.microsoft.com/office/spreadsheetml/2010/11/main" uri="{FABC7310-3BB5-11E1-824E-6D434824019B}">
          <x15:dataField isCountDistinct="1"/>
        </ext>
      </extLst>
    </dataField>
  </dataFields>
  <formats count="7">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0"/>
        </references>
      </pivotArea>
    </format>
    <format dxfId="20">
      <pivotArea dataOnly="0" labelOnly="1" grandRow="1" outline="0" fieldPosition="0"/>
    </format>
    <format dxfId="19">
      <pivotArea dataOnly="0" labelOnly="1" outline="0" axis="axisValues" fieldPosition="0"/>
    </format>
    <format dxfId="18">
      <pivotArea collapsedLevelsAreSubtotals="1" fieldPosition="0">
        <references count="1">
          <reference field="0" count="0"/>
        </references>
      </pivotArea>
    </format>
  </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Employee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521EDE-B6A0-49F5-A642-2CDF5D715650}" name="pvt_avg_sick_leave_cost_by_job_group" cacheId="18" applyNumberFormats="0" applyBorderFormats="0" applyFontFormats="0" applyPatternFormats="0" applyAlignmentFormats="0" applyWidthHeightFormats="1" dataCaption="Values" tag="f1464026-9a81-4eef-9a09-0389797878d6" updatedVersion="8" minRefreshableVersion="3" visualTotals="0" useAutoFormatting="1" subtotalHiddenItems="1" rowGrandTotals="0" colGrandTotals="0" itemPrintTitles="1" createdVersion="8" indent="0" outline="1" outlineData="1" multipleFieldFilters="0" chartFormat="36">
  <location ref="H26:I32"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2"/>
    </i>
    <i>
      <x v="1"/>
    </i>
    <i>
      <x v="5"/>
    </i>
    <i>
      <x v="3"/>
    </i>
    <i>
      <x v="4"/>
    </i>
    <i>
      <x/>
    </i>
  </rowItems>
  <colItems count="1">
    <i/>
  </colItems>
  <dataFields count="1">
    <dataField fld="1" subtotal="count" baseField="0" baseItem="0"/>
  </dataFields>
  <formats count="6">
    <format dxfId="30">
      <pivotArea type="all" dataOnly="0" outline="0" fieldPosition="0"/>
    </format>
    <format dxfId="29">
      <pivotArea outline="0" collapsedLevelsAreSubtotals="1" fieldPosition="0"/>
    </format>
    <format dxfId="28">
      <pivotArea dataOnly="0" labelOnly="1" grandRow="1" outline="0" fieldPosition="0"/>
    </format>
    <format dxfId="27">
      <pivotArea dataOnly="0" labelOnly="1" outline="0" axis="axisValues" fieldPosition="0"/>
    </format>
    <format dxfId="26">
      <pivotArea outline="0" collapsedLevelsAreSubtotals="1" fieldPosition="0"/>
    </format>
    <format dxfId="25">
      <pivotArea dataOnly="0" labelOnly="1" fieldPosition="0">
        <references count="1">
          <reference field="0" count="0"/>
        </references>
      </pivotArea>
    </format>
  </formats>
  <chartFormats count="2">
    <chartFormat chart="34" format="2" series="1">
      <pivotArea type="data" outline="0" fieldPosition="0">
        <references count="1">
          <reference field="4294967294" count="1" selected="0">
            <x v="0"/>
          </reference>
        </references>
      </pivotArea>
    </chartFormat>
    <chartFormat chart="34" format="3">
      <pivotArea type="data" outline="0" fieldPosition="0">
        <references count="2">
          <reference field="4294967294" count="1" selected="0">
            <x v="0"/>
          </reference>
          <reference field="0" count="1" selected="0">
            <x v="0"/>
          </reference>
        </references>
      </pivotArea>
    </chartFormat>
  </chart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D24F7-FCE9-40F6-A1A4-87ABE5557C4D}" name="pvt_avg_salary_rate_by_job_group" cacheId="12" applyNumberFormats="0" applyBorderFormats="0" applyFontFormats="0" applyPatternFormats="0" applyAlignmentFormats="0" applyWidthHeightFormats="1" dataCaption="Values" tag="abd47c25-fd0c-4fdd-9019-bc94f28dcb1f" updatedVersion="8" minRefreshableVersion="3" visualTotals="0" useAutoFormatting="1" subtotalHiddenItems="1" rowGrandTotals="0" colGrandTotals="0" itemPrintTitles="1" createdVersion="8" indent="0" outline="1" outlineData="1" multipleFieldFilters="0" chartFormat="16">
  <location ref="H17:I23"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2"/>
    </i>
    <i>
      <x v="3"/>
    </i>
    <i>
      <x v="1"/>
    </i>
    <i>
      <x v="5"/>
    </i>
    <i>
      <x/>
    </i>
    <i>
      <x v="4"/>
    </i>
  </rowItems>
  <colItems count="1">
    <i/>
  </colItems>
  <dataFields count="1">
    <dataField name="Average of Rate" fld="1" subtotal="average" baseField="0" baseItem="0"/>
  </dataFields>
  <formats count="7">
    <format dxfId="37">
      <pivotArea collapsedLevelsAreSubtotals="1" fieldPosition="0">
        <references count="1">
          <reference field="0" count="0"/>
        </references>
      </pivotArea>
    </format>
    <format dxfId="36">
      <pivotArea type="all" dataOnly="0" outline="0" fieldPosition="0"/>
    </format>
    <format dxfId="35">
      <pivotArea outline="0" collapsedLevelsAreSubtotals="1" fieldPosition="0"/>
    </format>
    <format dxfId="34">
      <pivotArea dataOnly="0" labelOnly="1" grandRow="1" outline="0" fieldPosition="0"/>
    </format>
    <format dxfId="33">
      <pivotArea dataOnly="0" labelOnly="1" outline="0" axis="axisValues" fieldPosition="0"/>
    </format>
    <format dxfId="32">
      <pivotArea field="0" type="button" dataOnly="0" labelOnly="1" outline="0" axis="axisRow" fieldPosition="0"/>
    </format>
    <format dxfId="31">
      <pivotArea dataOnly="0" labelOnly="1" fieldPosition="0">
        <references count="1">
          <reference field="0" count="0"/>
        </references>
      </pivotArea>
    </format>
  </formats>
  <chartFormats count="3">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0" count="1" selected="0">
            <x v="4"/>
          </reference>
        </references>
      </pivotArea>
    </chartFormat>
    <chartFormat chart="15" format="4">
      <pivotArea type="data" outline="0" fieldPosition="0">
        <references count="2">
          <reference field="4294967294" count="1" selected="0">
            <x v="0"/>
          </reference>
          <reference field="0" count="1" selected="0">
            <x v="5"/>
          </reference>
        </references>
      </pivotArea>
    </chartFormat>
  </chart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Rat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55554FC-EBB2-466A-9CBA-0276D4C7D75B}" name="pvt_employee_by_job_group" cacheId="14" applyNumberFormats="0" applyBorderFormats="0" applyFontFormats="0" applyPatternFormats="0" applyAlignmentFormats="0" applyWidthHeightFormats="1" dataCaption="Values" tag="d9085768-1c31-43de-8d00-cabf8af01cbe" updatedVersion="8" minRefreshableVersion="3" visualTotals="0" useAutoFormatting="1" subtotalHiddenItems="1" rowGrandTotals="0" colGrandTotals="0" itemPrintTitles="1" createdVersion="8" indent="0" outline="1" outlineData="1" multipleFieldFilters="0" chartFormat="17">
  <location ref="H8:I14"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v="4"/>
    </i>
    <i>
      <x v="1"/>
    </i>
    <i>
      <x v="5"/>
    </i>
    <i>
      <x/>
    </i>
    <i>
      <x v="2"/>
    </i>
  </rowItems>
  <colItems count="1">
    <i/>
  </colItems>
  <dataFields count="1">
    <dataField name="Distinct Count of EmployeeID" fld="1" subtotal="count" showDataAs="percentOfTotal" baseField="0" baseItem="1" numFmtId="164">
      <extLst>
        <ext xmlns:x15="http://schemas.microsoft.com/office/spreadsheetml/2010/11/main" uri="{FABC7310-3BB5-11E1-824E-6D434824019B}">
          <x15:dataField isCountDistinct="1"/>
        </ext>
      </extLst>
    </dataField>
  </dataFields>
  <formats count="7">
    <format dxfId="44">
      <pivotArea type="all" dataOnly="0" outline="0" fieldPosition="0"/>
    </format>
    <format dxfId="43">
      <pivotArea outline="0" collapsedLevelsAreSubtotals="1" fieldPosition="0"/>
    </format>
    <format dxfId="42">
      <pivotArea dataOnly="0" labelOnly="1" grandRow="1" outline="0" fieldPosition="0"/>
    </format>
    <format dxfId="41">
      <pivotArea field="0" type="button" dataOnly="0" labelOnly="1" outline="0" axis="axisRow" fieldPosition="0"/>
    </format>
    <format dxfId="40">
      <pivotArea dataOnly="0" labelOnly="1" fieldPosition="0">
        <references count="1">
          <reference field="0" count="0"/>
        </references>
      </pivotArea>
    </format>
    <format dxfId="39">
      <pivotArea outline="0" fieldPosition="0">
        <references count="1">
          <reference field="4294967294" count="1">
            <x v="0"/>
          </reference>
        </references>
      </pivotArea>
    </format>
    <format dxfId="38">
      <pivotArea outline="0" collapsedLevelsAreSubtotals="1" fieldPosition="0"/>
    </format>
  </formats>
  <chartFormats count="2">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2"/>
          </reference>
        </references>
      </pivotArea>
    </chartFormat>
  </chart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Employee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9B2CC3-0CAF-4283-8C49-83D59BFA8549}" name="pvt_avg_salary_rate" cacheId="11" applyNumberFormats="0" applyBorderFormats="0" applyFontFormats="0" applyPatternFormats="0" applyAlignmentFormats="0" applyWidthHeightFormats="1" dataCaption="Values" tag="8f713bef-06c6-466c-b8a9-6de0e78f1ad2" updatedVersion="8" minRefreshableVersion="3" useAutoFormatting="1" itemPrintTitles="1" createdVersion="8" indent="0" outline="1" outlineData="1" multipleFieldFilters="0">
  <location ref="E19:E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Rate" fld="0" subtotal="average" baseField="0" baseItem="0" numFmtId="2"/>
  </dataFields>
  <formats count="4">
    <format dxfId="48">
      <pivotArea outline="0" collapsedLevelsAreSubtotals="1" fieldPosition="0"/>
    </format>
    <format dxfId="47">
      <pivotArea type="all" dataOnly="0" outline="0" fieldPosition="0"/>
    </format>
    <format dxfId="46">
      <pivotArea outline="0" collapsedLevelsAreSubtotals="1" fieldPosition="0"/>
    </format>
    <format dxfId="45">
      <pivotArea dataOnly="0" labelOnly="1" outline="0" axis="axisValues" fieldPosition="0"/>
    </format>
  </formats>
  <pivotHierarchies count="7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Rat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ff]"/>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122DF330-EDE9-4F28-A135-83BDA2B55730}" sourceName="[Staff].[Group]">
  <pivotTables>
    <pivotTable tabId="38" name="pvt_avg_salary_rate"/>
    <pivotTable tabId="38" name="pvt_avg_salary_rate_by_job_group"/>
    <pivotTable tabId="38" name="pvt_avg_sick_leave_hours"/>
    <pivotTable tabId="38" name="pvt_employee_by_job_group"/>
    <pivotTable tabId="38" name="pvt_gender_ratio"/>
    <pivotTable tabId="38" name="pvt_total_employees"/>
    <pivotTable tabId="38" name="pvt_avg_sick_leave_cost"/>
    <pivotTable tabId="38" name="pvt_avg_sick_leave_cost_by_job_group"/>
    <pivotTable tabId="38" name="avg_sick_leave_by_job_group"/>
  </pivotTables>
  <data>
    <olap pivotCacheId="893696181">
      <levels count="2">
        <level uniqueName="[Staff].[Group].[(All)]" sourceCaption="(All)" count="0"/>
        <level uniqueName="[Staff].[Group].[Group]" sourceCaption="Group" count="6" sortOrder="ascending">
          <ranges>
            <range startItem="0">
              <i n="[Staff].[Group].&amp;[Executive General and Administration]" c="Executive General and Administration"/>
              <i n="[Staff].[Group].&amp;[Inventory Management]" c="Inventory Management"/>
              <i n="[Staff].[Group].&amp;[Manufacturing]" c="Manufacturing"/>
              <i n="[Staff].[Group].&amp;[Quality Assurance]" c="Quality Assurance"/>
              <i n="[Staff].[Group].&amp;[Research and Development]" c="Research and Development"/>
              <i n="[Staff].[Group].&amp;[Sales and Marketing]" c="Sales and Marketing"/>
            </range>
          </ranges>
        </level>
      </levels>
      <selections count="1">
        <selection n="[Staff].[Grou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BAA16FBE-D56A-42F5-84E6-CEA60E5328BD}" cache="Slicer_Group" caption="Job Group" level="1" style="Style 1" rowHeight="274320"/>
</slicers>
</file>

<file path=xl/theme/theme1.xml><?xml version="1.0" encoding="utf-8"?>
<a:theme xmlns:a="http://schemas.openxmlformats.org/drawingml/2006/main" name="ThemeBlu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78DE-9802-4B83-B3A3-1DFA7BF8DB29}">
  <sheetPr codeName="Sheet5">
    <tabColor rgb="FF10CF9B"/>
  </sheetPr>
  <dimension ref="C4:P388"/>
  <sheetViews>
    <sheetView showGridLines="0" zoomScale="40" zoomScaleNormal="40" zoomScaleSheetLayoutView="55" workbookViewId="0">
      <selection activeCell="F20" sqref="F20"/>
    </sheetView>
  </sheetViews>
  <sheetFormatPr defaultRowHeight="14.5" x14ac:dyDescent="0.35"/>
  <cols>
    <col min="1" max="4" width="8.7265625" style="1"/>
    <col min="5" max="6" width="25.7265625" style="1" bestFit="1" customWidth="1"/>
    <col min="7" max="7" width="10.26953125" style="1" customWidth="1"/>
    <col min="8" max="8" width="32.54296875" style="16" bestFit="1" customWidth="1"/>
    <col min="9" max="9" width="23.36328125" style="1" bestFit="1" customWidth="1"/>
    <col min="10" max="11" width="10.36328125" style="1" customWidth="1"/>
    <col min="12" max="12" width="18.6328125" style="1" bestFit="1" customWidth="1"/>
    <col min="13" max="13" width="20.54296875" style="1" bestFit="1" customWidth="1"/>
    <col min="14" max="16384" width="8.7265625" style="1"/>
  </cols>
  <sheetData>
    <row r="4" spans="5:16" x14ac:dyDescent="0.35">
      <c r="L4"/>
      <c r="M4"/>
      <c r="N4"/>
      <c r="O4"/>
      <c r="P4"/>
    </row>
    <row r="5" spans="5:16" ht="19.5" x14ac:dyDescent="0.35">
      <c r="E5" s="15" t="s">
        <v>2</v>
      </c>
      <c r="F5" s="15"/>
      <c r="G5" s="7"/>
      <c r="H5" s="25" t="s">
        <v>2</v>
      </c>
      <c r="I5" s="25"/>
      <c r="L5"/>
      <c r="M5"/>
      <c r="N5"/>
      <c r="O5"/>
      <c r="P5"/>
    </row>
    <row r="6" spans="5:16" x14ac:dyDescent="0.35">
      <c r="G6" s="4"/>
      <c r="L6"/>
      <c r="M6"/>
      <c r="N6"/>
      <c r="O6"/>
      <c r="P6"/>
    </row>
    <row r="7" spans="5:16" x14ac:dyDescent="0.35">
      <c r="E7" s="23" t="s">
        <v>18</v>
      </c>
      <c r="F7" s="23"/>
      <c r="G7" s="4"/>
      <c r="H7" s="23" t="s">
        <v>16</v>
      </c>
      <c r="I7" s="23"/>
      <c r="L7"/>
      <c r="M7"/>
      <c r="N7"/>
      <c r="O7"/>
      <c r="P7"/>
    </row>
    <row r="8" spans="5:16" x14ac:dyDescent="0.35">
      <c r="E8" s="4" t="s">
        <v>3</v>
      </c>
      <c r="F8" s="4"/>
      <c r="G8" s="4"/>
      <c r="H8" s="17" t="s">
        <v>0</v>
      </c>
      <c r="I8" s="4" t="s">
        <v>3</v>
      </c>
      <c r="L8"/>
      <c r="M8"/>
      <c r="N8"/>
      <c r="O8"/>
      <c r="P8"/>
    </row>
    <row r="9" spans="5:16" x14ac:dyDescent="0.35">
      <c r="E9" s="4">
        <v>290</v>
      </c>
      <c r="F9" s="4">
        <f>GETPIVOTDATA("[Measures].[Distinct Count of EmployeeID]",$E$8)</f>
        <v>290</v>
      </c>
      <c r="G9" s="4"/>
      <c r="H9" s="13" t="s">
        <v>10</v>
      </c>
      <c r="I9" s="12">
        <v>3.793103448275862E-2</v>
      </c>
      <c r="L9"/>
      <c r="M9"/>
      <c r="N9"/>
      <c r="O9"/>
      <c r="P9"/>
    </row>
    <row r="10" spans="5:16" x14ac:dyDescent="0.35">
      <c r="E10" s="4"/>
      <c r="F10" s="4"/>
      <c r="G10" s="4"/>
      <c r="H10" s="13" t="s">
        <v>11</v>
      </c>
      <c r="I10" s="12">
        <v>4.8275862068965517E-2</v>
      </c>
      <c r="L10"/>
      <c r="M10"/>
      <c r="N10"/>
      <c r="O10"/>
      <c r="P10"/>
    </row>
    <row r="11" spans="5:16" x14ac:dyDescent="0.35">
      <c r="E11" s="23" t="s">
        <v>4</v>
      </c>
      <c r="F11" s="23"/>
      <c r="G11" s="4"/>
      <c r="H11" s="13" t="s">
        <v>13</v>
      </c>
      <c r="I11" s="12">
        <v>5.8620689655172413E-2</v>
      </c>
      <c r="L11"/>
      <c r="M11"/>
      <c r="N11"/>
      <c r="O11"/>
      <c r="P11"/>
    </row>
    <row r="12" spans="5:16" x14ac:dyDescent="0.35">
      <c r="E12" s="8" t="s">
        <v>0</v>
      </c>
      <c r="F12" s="4" t="s">
        <v>3</v>
      </c>
      <c r="G12" s="4"/>
      <c r="H12" s="13" t="s">
        <v>15</v>
      </c>
      <c r="I12" s="12">
        <v>9.6551724137931033E-2</v>
      </c>
      <c r="L12"/>
    </row>
    <row r="13" spans="5:16" x14ac:dyDescent="0.35">
      <c r="E13" s="4" t="s">
        <v>5</v>
      </c>
      <c r="F13" s="14">
        <v>0.28965517241379313</v>
      </c>
      <c r="G13" s="4"/>
      <c r="H13" s="13" t="s">
        <v>12</v>
      </c>
      <c r="I13" s="12">
        <v>0.1206896551724138</v>
      </c>
      <c r="L13"/>
    </row>
    <row r="14" spans="5:16" x14ac:dyDescent="0.35">
      <c r="E14" s="4" t="s">
        <v>6</v>
      </c>
      <c r="F14" s="14">
        <v>0.71034482758620687</v>
      </c>
      <c r="G14" s="4"/>
      <c r="H14" s="13" t="s">
        <v>14</v>
      </c>
      <c r="I14" s="12">
        <v>0.63793103448275867</v>
      </c>
      <c r="L14"/>
    </row>
    <row r="15" spans="5:16" x14ac:dyDescent="0.35">
      <c r="E15" s="4" t="s">
        <v>1</v>
      </c>
      <c r="F15" s="9">
        <v>1</v>
      </c>
      <c r="G15" s="4"/>
      <c r="L15"/>
    </row>
    <row r="16" spans="5:16" x14ac:dyDescent="0.35">
      <c r="E16" s="26" t="str">
        <f>_xlfn.CONCAT(ROUND(GETPIVOTDATA("[Measures].[Distinct Count of EmployeeID]",$E$12,"[Staff].[Gender]","[Staff].[Gender].&amp;[F]")*100,0),"% Female | ",ROUND(GETPIVOTDATA("[Measures].[Distinct Count of EmployeeID]",$E$12,"[Staff].[Gender]","[Staff].[Gender].&amp;[M]")*100,0),"% Male")</f>
        <v>29% Female | 71% Male</v>
      </c>
      <c r="F16" s="26"/>
      <c r="G16" s="4"/>
      <c r="H16" s="23" t="s">
        <v>17</v>
      </c>
      <c r="I16" s="23"/>
      <c r="L16"/>
    </row>
    <row r="17" spans="3:13" x14ac:dyDescent="0.35">
      <c r="G17" s="4"/>
      <c r="H17" s="17" t="s">
        <v>0</v>
      </c>
      <c r="I17" s="4" t="s">
        <v>7</v>
      </c>
      <c r="L17"/>
    </row>
    <row r="18" spans="3:13" x14ac:dyDescent="0.35">
      <c r="E18" s="23" t="s">
        <v>9</v>
      </c>
      <c r="F18" s="23"/>
      <c r="G18" s="4"/>
      <c r="H18" s="13" t="s">
        <v>14</v>
      </c>
      <c r="I18" s="11">
        <v>14.12935945945946</v>
      </c>
      <c r="L18"/>
    </row>
    <row r="19" spans="3:13" x14ac:dyDescent="0.35">
      <c r="E19" s="4" t="s">
        <v>7</v>
      </c>
      <c r="F19" s="4"/>
      <c r="G19" s="4"/>
      <c r="H19" s="13" t="s">
        <v>10</v>
      </c>
      <c r="I19" s="11">
        <v>14.975518181818183</v>
      </c>
      <c r="L19"/>
    </row>
    <row r="20" spans="3:13" x14ac:dyDescent="0.35">
      <c r="E20" s="10">
        <v>17.819179310344825</v>
      </c>
      <c r="F20" s="18">
        <f>GETPIVOTDATA("[Measures].[Average of Rate]",$E$19)</f>
        <v>17.819179310344825</v>
      </c>
      <c r="G20" s="4"/>
      <c r="H20" s="13" t="s">
        <v>13</v>
      </c>
      <c r="I20" s="11">
        <v>15.009035294117648</v>
      </c>
      <c r="L20"/>
      <c r="M20"/>
    </row>
    <row r="21" spans="3:13" x14ac:dyDescent="0.35">
      <c r="E21" s="4"/>
      <c r="F21" s="4"/>
      <c r="H21" s="13" t="s">
        <v>15</v>
      </c>
      <c r="I21" s="11">
        <v>24.494821428571431</v>
      </c>
      <c r="L21"/>
    </row>
    <row r="22" spans="3:13" x14ac:dyDescent="0.35">
      <c r="E22" s="23" t="s">
        <v>19</v>
      </c>
      <c r="F22" s="23"/>
      <c r="H22" s="13" t="s">
        <v>12</v>
      </c>
      <c r="I22" s="11">
        <v>26.996208571428571</v>
      </c>
      <c r="L22"/>
    </row>
    <row r="23" spans="3:13" x14ac:dyDescent="0.35">
      <c r="E23" s="4" t="s">
        <v>8</v>
      </c>
      <c r="F23" s="4"/>
      <c r="H23" s="13" t="s">
        <v>11</v>
      </c>
      <c r="I23" s="11">
        <v>35.930278571428573</v>
      </c>
      <c r="L23"/>
    </row>
    <row r="24" spans="3:13" ht="19.5" x14ac:dyDescent="0.35">
      <c r="C24" s="5"/>
      <c r="D24" s="5"/>
      <c r="E24" s="21">
        <v>45.306896551724137</v>
      </c>
      <c r="F24" s="22">
        <f>GETPIVOTDATA("[Measures].[Average of SickLeaveHours]",$E$23)</f>
        <v>45.306896551724137</v>
      </c>
      <c r="L24"/>
    </row>
    <row r="25" spans="3:13" x14ac:dyDescent="0.35">
      <c r="H25" s="23" t="s">
        <v>21</v>
      </c>
      <c r="I25" s="23"/>
    </row>
    <row r="26" spans="3:13" x14ac:dyDescent="0.35">
      <c r="E26" s="24" t="s">
        <v>20</v>
      </c>
      <c r="F26" s="23"/>
      <c r="G26" s="4"/>
      <c r="H26" s="8" t="s">
        <v>0</v>
      </c>
      <c r="I26" s="4" t="s">
        <v>20</v>
      </c>
      <c r="J26"/>
    </row>
    <row r="27" spans="3:13" x14ac:dyDescent="0.35">
      <c r="E27" s="4" t="s">
        <v>20</v>
      </c>
      <c r="F27" s="4"/>
      <c r="G27" s="4"/>
      <c r="H27" s="13" t="s">
        <v>14</v>
      </c>
      <c r="I27" s="21">
        <v>643.80486378378396</v>
      </c>
      <c r="J27"/>
    </row>
    <row r="28" spans="3:13" x14ac:dyDescent="0.35">
      <c r="E28" s="10">
        <v>804.81834172413778</v>
      </c>
      <c r="F28" s="20">
        <f>E28</f>
        <v>804.81834172413778</v>
      </c>
      <c r="G28" s="4"/>
      <c r="H28" s="13" t="s">
        <v>13</v>
      </c>
      <c r="I28" s="21">
        <v>787.67581176470605</v>
      </c>
      <c r="J28"/>
    </row>
    <row r="29" spans="3:13" x14ac:dyDescent="0.35">
      <c r="G29" s="4"/>
      <c r="H29" s="13" t="s">
        <v>15</v>
      </c>
      <c r="I29" s="21">
        <v>838.83107500000028</v>
      </c>
      <c r="J29"/>
      <c r="L29" s="16"/>
    </row>
    <row r="30" spans="3:13" x14ac:dyDescent="0.35">
      <c r="G30" s="4"/>
      <c r="H30" s="13" t="s">
        <v>10</v>
      </c>
      <c r="I30" s="21">
        <v>891.553809090909</v>
      </c>
      <c r="J30"/>
    </row>
    <row r="31" spans="3:13" x14ac:dyDescent="0.35">
      <c r="E31"/>
      <c r="F31"/>
      <c r="G31"/>
      <c r="H31" s="13" t="s">
        <v>11</v>
      </c>
      <c r="I31" s="21">
        <v>1220.6874000000003</v>
      </c>
      <c r="J31"/>
    </row>
    <row r="32" spans="3:13" x14ac:dyDescent="0.35">
      <c r="E32"/>
      <c r="F32"/>
      <c r="G32"/>
      <c r="H32" s="13" t="s">
        <v>12</v>
      </c>
      <c r="I32" s="21">
        <v>1443.3984257142861</v>
      </c>
      <c r="J32"/>
    </row>
    <row r="33" spans="5:10" x14ac:dyDescent="0.35">
      <c r="E33"/>
      <c r="F33"/>
      <c r="G33"/>
      <c r="H33"/>
      <c r="I33"/>
      <c r="J33"/>
    </row>
    <row r="34" spans="5:10" x14ac:dyDescent="0.35">
      <c r="E34"/>
      <c r="F34"/>
      <c r="G34"/>
      <c r="H34" s="23" t="s">
        <v>22</v>
      </c>
      <c r="I34" s="23"/>
      <c r="J34"/>
    </row>
    <row r="35" spans="5:10" x14ac:dyDescent="0.35">
      <c r="E35"/>
      <c r="F35"/>
      <c r="G35"/>
      <c r="H35" s="8" t="s">
        <v>0</v>
      </c>
      <c r="I35" s="4" t="s">
        <v>8</v>
      </c>
      <c r="J35"/>
    </row>
    <row r="36" spans="5:10" x14ac:dyDescent="0.35">
      <c r="E36"/>
      <c r="F36"/>
      <c r="G36"/>
      <c r="H36" s="13" t="s">
        <v>11</v>
      </c>
      <c r="I36" s="22">
        <v>35.428571428571431</v>
      </c>
      <c r="J36"/>
    </row>
    <row r="37" spans="5:10" x14ac:dyDescent="0.35">
      <c r="E37"/>
      <c r="F37"/>
      <c r="G37"/>
      <c r="H37" s="13" t="s">
        <v>15</v>
      </c>
      <c r="I37" s="22">
        <v>36.607142857142854</v>
      </c>
      <c r="J37"/>
    </row>
    <row r="38" spans="5:10" x14ac:dyDescent="0.35">
      <c r="E38"/>
      <c r="F38"/>
      <c r="G38"/>
      <c r="H38" s="13" t="s">
        <v>14</v>
      </c>
      <c r="I38" s="22">
        <v>44.237837837837837</v>
      </c>
      <c r="J38"/>
    </row>
    <row r="39" spans="5:10" x14ac:dyDescent="0.35">
      <c r="E39"/>
      <c r="F39"/>
      <c r="G39"/>
      <c r="H39" s="13" t="s">
        <v>12</v>
      </c>
      <c r="I39" s="22">
        <v>52.914285714285711</v>
      </c>
      <c r="J39"/>
    </row>
    <row r="40" spans="5:10" x14ac:dyDescent="0.35">
      <c r="E40"/>
      <c r="F40"/>
      <c r="G40"/>
      <c r="H40" s="13" t="s">
        <v>13</v>
      </c>
      <c r="I40" s="22">
        <v>54.411764705882355</v>
      </c>
      <c r="J40"/>
    </row>
    <row r="41" spans="5:10" x14ac:dyDescent="0.35">
      <c r="E41"/>
      <c r="F41"/>
      <c r="G41"/>
      <c r="H41" s="13" t="s">
        <v>10</v>
      </c>
      <c r="I41" s="22">
        <v>59.727272727272727</v>
      </c>
      <c r="J41"/>
    </row>
    <row r="42" spans="5:10" x14ac:dyDescent="0.35">
      <c r="E42"/>
      <c r="F42"/>
      <c r="G42"/>
      <c r="H42"/>
      <c r="I42"/>
      <c r="J42"/>
    </row>
    <row r="43" spans="5:10" x14ac:dyDescent="0.35">
      <c r="E43"/>
      <c r="F43"/>
      <c r="G43"/>
      <c r="H43"/>
      <c r="I43"/>
      <c r="J43"/>
    </row>
    <row r="44" spans="5:10" x14ac:dyDescent="0.35">
      <c r="E44"/>
      <c r="F44"/>
      <c r="G44"/>
    </row>
    <row r="45" spans="5:10" x14ac:dyDescent="0.35">
      <c r="E45"/>
      <c r="F45"/>
      <c r="G45"/>
    </row>
    <row r="46" spans="5:10" x14ac:dyDescent="0.35">
      <c r="E46"/>
      <c r="F46"/>
      <c r="G46"/>
    </row>
    <row r="47" spans="5:10" x14ac:dyDescent="0.35">
      <c r="E47"/>
      <c r="F47"/>
      <c r="G47"/>
    </row>
    <row r="48" spans="5:10" x14ac:dyDescent="0.35">
      <c r="E48"/>
      <c r="F48"/>
      <c r="G48"/>
    </row>
    <row r="49" spans="5:9" x14ac:dyDescent="0.35">
      <c r="E49" s="4"/>
      <c r="G49" s="4"/>
    </row>
    <row r="50" spans="5:9" x14ac:dyDescent="0.35">
      <c r="E50" s="4"/>
      <c r="G50" s="4"/>
    </row>
    <row r="51" spans="5:9" x14ac:dyDescent="0.35">
      <c r="E51" s="4"/>
      <c r="G51" s="4"/>
    </row>
    <row r="52" spans="5:9" x14ac:dyDescent="0.35">
      <c r="E52" s="4"/>
      <c r="G52" s="4"/>
    </row>
    <row r="53" spans="5:9" x14ac:dyDescent="0.35">
      <c r="E53" s="4"/>
      <c r="G53" s="4"/>
    </row>
    <row r="54" spans="5:9" x14ac:dyDescent="0.35">
      <c r="E54" s="4"/>
      <c r="G54" s="4"/>
    </row>
    <row r="55" spans="5:9" x14ac:dyDescent="0.35">
      <c r="E55" s="4"/>
      <c r="G55" s="4"/>
      <c r="H55" s="13"/>
      <c r="I55"/>
    </row>
    <row r="56" spans="5:9" x14ac:dyDescent="0.35">
      <c r="E56" s="4"/>
      <c r="G56" s="4"/>
    </row>
    <row r="57" spans="5:9" x14ac:dyDescent="0.35">
      <c r="E57" s="4"/>
      <c r="F57" s="4"/>
      <c r="G57" s="4"/>
    </row>
    <row r="58" spans="5:9" x14ac:dyDescent="0.35">
      <c r="E58" s="4"/>
      <c r="F58" s="4"/>
      <c r="G58" s="4"/>
    </row>
    <row r="59" spans="5:9" x14ac:dyDescent="0.35">
      <c r="E59" s="4"/>
      <c r="F59" s="4"/>
    </row>
    <row r="60" spans="5:9" x14ac:dyDescent="0.35">
      <c r="E60" s="4"/>
      <c r="F60" s="4"/>
    </row>
    <row r="61" spans="5:9" x14ac:dyDescent="0.35">
      <c r="E61" s="4"/>
      <c r="F61" s="4"/>
    </row>
    <row r="62" spans="5:9" x14ac:dyDescent="0.35">
      <c r="E62" s="4"/>
      <c r="F62" s="4"/>
    </row>
    <row r="63" spans="5:9" x14ac:dyDescent="0.35">
      <c r="E63" s="4"/>
      <c r="F63" s="4"/>
    </row>
    <row r="64" spans="5:9" x14ac:dyDescent="0.35">
      <c r="E64" s="4"/>
      <c r="F64" s="4"/>
    </row>
    <row r="66" spans="8:9" x14ac:dyDescent="0.35">
      <c r="H66" s="13"/>
      <c r="I66"/>
    </row>
    <row r="67" spans="8:9" x14ac:dyDescent="0.35">
      <c r="H67" s="13"/>
      <c r="I67" s="4"/>
    </row>
    <row r="68" spans="8:9" x14ac:dyDescent="0.35">
      <c r="H68" s="13"/>
      <c r="I68" s="4"/>
    </row>
    <row r="69" spans="8:9" x14ac:dyDescent="0.35">
      <c r="H69" s="13"/>
      <c r="I69" s="4"/>
    </row>
    <row r="70" spans="8:9" x14ac:dyDescent="0.35">
      <c r="H70" s="13"/>
      <c r="I70" s="4"/>
    </row>
    <row r="71" spans="8:9" x14ac:dyDescent="0.35">
      <c r="H71" s="13"/>
      <c r="I71" s="4"/>
    </row>
    <row r="72" spans="8:9" x14ac:dyDescent="0.35">
      <c r="H72" s="13"/>
      <c r="I72" s="4"/>
    </row>
    <row r="73" spans="8:9" x14ac:dyDescent="0.35">
      <c r="H73" s="13"/>
      <c r="I73" s="4"/>
    </row>
    <row r="74" spans="8:9" x14ac:dyDescent="0.35">
      <c r="H74" s="13"/>
      <c r="I74" s="4"/>
    </row>
    <row r="75" spans="8:9" x14ac:dyDescent="0.35">
      <c r="H75" s="13"/>
      <c r="I75" s="4"/>
    </row>
    <row r="76" spans="8:9" x14ac:dyDescent="0.35">
      <c r="H76" s="13"/>
      <c r="I76" s="4"/>
    </row>
    <row r="82" spans="8:9" x14ac:dyDescent="0.35">
      <c r="H82" s="13"/>
      <c r="I82" s="4"/>
    </row>
    <row r="83" spans="8:9" x14ac:dyDescent="0.35">
      <c r="H83" s="13"/>
      <c r="I83" s="4"/>
    </row>
    <row r="93" spans="8:9" x14ac:dyDescent="0.35">
      <c r="H93" s="13"/>
      <c r="I93" s="4"/>
    </row>
    <row r="94" spans="8:9" x14ac:dyDescent="0.35">
      <c r="H94" s="13"/>
      <c r="I94" s="4"/>
    </row>
    <row r="95" spans="8:9" x14ac:dyDescent="0.35">
      <c r="H95" s="13"/>
      <c r="I95" s="6"/>
    </row>
    <row r="115" spans="8:9" x14ac:dyDescent="0.35">
      <c r="H115" s="13"/>
      <c r="I115" s="4"/>
    </row>
    <row r="116" spans="8:9" x14ac:dyDescent="0.35">
      <c r="H116" s="13"/>
      <c r="I116" s="4"/>
    </row>
    <row r="117" spans="8:9" x14ac:dyDescent="0.35">
      <c r="H117" s="13"/>
      <c r="I117" s="4"/>
    </row>
    <row r="118" spans="8:9" x14ac:dyDescent="0.35">
      <c r="H118" s="13"/>
      <c r="I118" s="4"/>
    </row>
    <row r="119" spans="8:9" x14ac:dyDescent="0.35">
      <c r="H119" s="13"/>
      <c r="I119" s="4"/>
    </row>
    <row r="120" spans="8:9" x14ac:dyDescent="0.35">
      <c r="H120" s="13"/>
      <c r="I120" s="4"/>
    </row>
    <row r="121" spans="8:9" x14ac:dyDescent="0.35">
      <c r="H121" s="13"/>
      <c r="I121" s="4"/>
    </row>
    <row r="122" spans="8:9" x14ac:dyDescent="0.35">
      <c r="H122" s="13"/>
      <c r="I122" s="4"/>
    </row>
    <row r="123" spans="8:9" x14ac:dyDescent="0.35">
      <c r="H123" s="13"/>
      <c r="I123" s="4"/>
    </row>
    <row r="124" spans="8:9" x14ac:dyDescent="0.35">
      <c r="H124" s="13"/>
      <c r="I124" s="4"/>
    </row>
    <row r="125" spans="8:9" x14ac:dyDescent="0.35">
      <c r="H125" s="13"/>
      <c r="I125" s="4"/>
    </row>
    <row r="126" spans="8:9" x14ac:dyDescent="0.35">
      <c r="H126" s="13"/>
      <c r="I126" s="4"/>
    </row>
    <row r="127" spans="8:9" x14ac:dyDescent="0.35">
      <c r="H127" s="13"/>
      <c r="I127" s="4"/>
    </row>
    <row r="128" spans="8:9" x14ac:dyDescent="0.35">
      <c r="H128" s="13"/>
      <c r="I128" s="4"/>
    </row>
    <row r="129" spans="8:9" x14ac:dyDescent="0.35">
      <c r="H129" s="13"/>
      <c r="I129" s="4"/>
    </row>
    <row r="130" spans="8:9" x14ac:dyDescent="0.35">
      <c r="H130" s="13"/>
      <c r="I130" s="4"/>
    </row>
    <row r="131" spans="8:9" x14ac:dyDescent="0.35">
      <c r="H131" s="13"/>
      <c r="I131" s="4"/>
    </row>
    <row r="132" spans="8:9" x14ac:dyDescent="0.35">
      <c r="H132" s="13"/>
      <c r="I132" s="4"/>
    </row>
    <row r="133" spans="8:9" x14ac:dyDescent="0.35">
      <c r="H133" s="13"/>
      <c r="I133" s="4"/>
    </row>
    <row r="134" spans="8:9" x14ac:dyDescent="0.35">
      <c r="H134" s="13"/>
      <c r="I134" s="4"/>
    </row>
    <row r="135" spans="8:9" x14ac:dyDescent="0.35">
      <c r="H135" s="13"/>
      <c r="I135" s="4"/>
    </row>
    <row r="136" spans="8:9" x14ac:dyDescent="0.35">
      <c r="H136" s="13"/>
      <c r="I136" s="4"/>
    </row>
    <row r="137" spans="8:9" x14ac:dyDescent="0.35">
      <c r="H137" s="13"/>
      <c r="I137" s="4"/>
    </row>
    <row r="138" spans="8:9" x14ac:dyDescent="0.35">
      <c r="H138" s="13"/>
      <c r="I138" s="4"/>
    </row>
    <row r="139" spans="8:9" x14ac:dyDescent="0.35">
      <c r="H139" s="13"/>
      <c r="I139" s="4"/>
    </row>
    <row r="140" spans="8:9" x14ac:dyDescent="0.35">
      <c r="H140" s="13"/>
      <c r="I140" s="4"/>
    </row>
    <row r="141" spans="8:9" x14ac:dyDescent="0.35">
      <c r="H141" s="13"/>
      <c r="I141" s="4"/>
    </row>
    <row r="142" spans="8:9" x14ac:dyDescent="0.35">
      <c r="H142" s="13"/>
      <c r="I142" s="4"/>
    </row>
    <row r="143" spans="8:9" x14ac:dyDescent="0.35">
      <c r="H143" s="13"/>
      <c r="I143" s="4"/>
    </row>
    <row r="144" spans="8:9" x14ac:dyDescent="0.35">
      <c r="H144" s="13"/>
      <c r="I144" s="4"/>
    </row>
    <row r="145" spans="8:9" x14ac:dyDescent="0.35">
      <c r="H145" s="13"/>
      <c r="I145" s="4"/>
    </row>
    <row r="146" spans="8:9" x14ac:dyDescent="0.35">
      <c r="H146" s="13"/>
      <c r="I146" s="4"/>
    </row>
    <row r="147" spans="8:9" x14ac:dyDescent="0.35">
      <c r="H147" s="13"/>
      <c r="I147" s="4"/>
    </row>
    <row r="148" spans="8:9" x14ac:dyDescent="0.35">
      <c r="H148" s="13"/>
      <c r="I148" s="4"/>
    </row>
    <row r="149" spans="8:9" x14ac:dyDescent="0.35">
      <c r="H149" s="13"/>
      <c r="I149" s="4"/>
    </row>
    <row r="150" spans="8:9" x14ac:dyDescent="0.35">
      <c r="H150" s="13"/>
      <c r="I150" s="4"/>
    </row>
    <row r="151" spans="8:9" x14ac:dyDescent="0.35">
      <c r="H151" s="13"/>
      <c r="I151" s="4"/>
    </row>
    <row r="152" spans="8:9" x14ac:dyDescent="0.35">
      <c r="H152" s="13"/>
      <c r="I152" s="4"/>
    </row>
    <row r="153" spans="8:9" x14ac:dyDescent="0.35">
      <c r="H153" s="13"/>
      <c r="I153" s="4"/>
    </row>
    <row r="154" spans="8:9" x14ac:dyDescent="0.35">
      <c r="H154" s="13"/>
      <c r="I154" s="4"/>
    </row>
    <row r="155" spans="8:9" x14ac:dyDescent="0.35">
      <c r="H155" s="13"/>
      <c r="I155" s="4"/>
    </row>
    <row r="156" spans="8:9" x14ac:dyDescent="0.35">
      <c r="H156" s="13"/>
      <c r="I156" s="4"/>
    </row>
    <row r="157" spans="8:9" x14ac:dyDescent="0.35">
      <c r="H157" s="13"/>
      <c r="I157" s="4"/>
    </row>
    <row r="158" spans="8:9" x14ac:dyDescent="0.35">
      <c r="H158" s="13"/>
      <c r="I158" s="4"/>
    </row>
    <row r="159" spans="8:9" x14ac:dyDescent="0.35">
      <c r="H159" s="13"/>
      <c r="I159" s="4"/>
    </row>
    <row r="160" spans="8:9" x14ac:dyDescent="0.35">
      <c r="H160" s="13"/>
      <c r="I160" s="4"/>
    </row>
    <row r="161" spans="8:9" x14ac:dyDescent="0.35">
      <c r="H161" s="13"/>
      <c r="I161" s="4"/>
    </row>
    <row r="162" spans="8:9" x14ac:dyDescent="0.35">
      <c r="H162" s="13"/>
      <c r="I162" s="4"/>
    </row>
    <row r="163" spans="8:9" x14ac:dyDescent="0.35">
      <c r="H163" s="13"/>
      <c r="I163" s="4"/>
    </row>
    <row r="164" spans="8:9" x14ac:dyDescent="0.35">
      <c r="H164" s="13"/>
      <c r="I164" s="4"/>
    </row>
    <row r="165" spans="8:9" x14ac:dyDescent="0.35">
      <c r="H165" s="13"/>
      <c r="I165" s="4"/>
    </row>
    <row r="166" spans="8:9" x14ac:dyDescent="0.35">
      <c r="H166" s="13"/>
      <c r="I166" s="4"/>
    </row>
    <row r="167" spans="8:9" x14ac:dyDescent="0.35">
      <c r="H167" s="13"/>
      <c r="I167" s="4"/>
    </row>
    <row r="168" spans="8:9" x14ac:dyDescent="0.35">
      <c r="H168" s="13"/>
      <c r="I168" s="4"/>
    </row>
    <row r="169" spans="8:9" x14ac:dyDescent="0.35">
      <c r="H169" s="13"/>
      <c r="I169" s="4"/>
    </row>
    <row r="170" spans="8:9" x14ac:dyDescent="0.35">
      <c r="H170" s="13"/>
      <c r="I170" s="4"/>
    </row>
    <row r="171" spans="8:9" x14ac:dyDescent="0.35">
      <c r="H171" s="13"/>
      <c r="I171" s="4"/>
    </row>
    <row r="172" spans="8:9" x14ac:dyDescent="0.35">
      <c r="H172" s="13"/>
      <c r="I172" s="4"/>
    </row>
    <row r="173" spans="8:9" x14ac:dyDescent="0.35">
      <c r="H173" s="13"/>
      <c r="I173" s="4"/>
    </row>
    <row r="174" spans="8:9" x14ac:dyDescent="0.35">
      <c r="H174" s="13"/>
      <c r="I174" s="4"/>
    </row>
    <row r="175" spans="8:9" x14ac:dyDescent="0.35">
      <c r="H175" s="13"/>
      <c r="I175" s="4"/>
    </row>
    <row r="176" spans="8:9" x14ac:dyDescent="0.35">
      <c r="H176" s="13"/>
      <c r="I176" s="4"/>
    </row>
    <row r="177" spans="8:9" x14ac:dyDescent="0.35">
      <c r="H177" s="13"/>
      <c r="I177" s="4"/>
    </row>
    <row r="178" spans="8:9" x14ac:dyDescent="0.35">
      <c r="H178" s="13"/>
      <c r="I178" s="4"/>
    </row>
    <row r="179" spans="8:9" x14ac:dyDescent="0.35">
      <c r="H179" s="13"/>
      <c r="I179" s="4"/>
    </row>
    <row r="180" spans="8:9" x14ac:dyDescent="0.35">
      <c r="H180" s="13"/>
      <c r="I180" s="4"/>
    </row>
    <row r="181" spans="8:9" x14ac:dyDescent="0.35">
      <c r="H181" s="13"/>
      <c r="I181" s="4"/>
    </row>
    <row r="182" spans="8:9" x14ac:dyDescent="0.35">
      <c r="H182" s="13"/>
      <c r="I182" s="4"/>
    </row>
    <row r="183" spans="8:9" x14ac:dyDescent="0.35">
      <c r="H183" s="13"/>
      <c r="I183" s="4"/>
    </row>
    <row r="184" spans="8:9" x14ac:dyDescent="0.35">
      <c r="H184" s="13"/>
      <c r="I184" s="4"/>
    </row>
    <row r="185" spans="8:9" x14ac:dyDescent="0.35">
      <c r="H185" s="13"/>
      <c r="I185" s="4"/>
    </row>
    <row r="186" spans="8:9" x14ac:dyDescent="0.35">
      <c r="H186" s="13"/>
      <c r="I186" s="4"/>
    </row>
    <row r="187" spans="8:9" x14ac:dyDescent="0.35">
      <c r="H187" s="13"/>
      <c r="I187" s="4"/>
    </row>
    <row r="188" spans="8:9" x14ac:dyDescent="0.35">
      <c r="H188" s="13"/>
      <c r="I188" s="4"/>
    </row>
    <row r="189" spans="8:9" x14ac:dyDescent="0.35">
      <c r="H189" s="13"/>
      <c r="I189" s="4"/>
    </row>
    <row r="190" spans="8:9" x14ac:dyDescent="0.35">
      <c r="H190" s="13"/>
      <c r="I190" s="4"/>
    </row>
    <row r="191" spans="8:9" x14ac:dyDescent="0.35">
      <c r="H191" s="13"/>
      <c r="I191" s="4"/>
    </row>
    <row r="192" spans="8:9" x14ac:dyDescent="0.35">
      <c r="H192" s="13"/>
      <c r="I192" s="4"/>
    </row>
    <row r="193" spans="8:9" x14ac:dyDescent="0.35">
      <c r="H193" s="13"/>
      <c r="I193" s="4"/>
    </row>
    <row r="194" spans="8:9" x14ac:dyDescent="0.35">
      <c r="H194" s="13"/>
      <c r="I194" s="4"/>
    </row>
    <row r="195" spans="8:9" x14ac:dyDescent="0.35">
      <c r="H195" s="13"/>
      <c r="I195" s="4"/>
    </row>
    <row r="196" spans="8:9" x14ac:dyDescent="0.35">
      <c r="H196" s="13"/>
      <c r="I196" s="4"/>
    </row>
    <row r="197" spans="8:9" x14ac:dyDescent="0.35">
      <c r="H197" s="13"/>
      <c r="I197" s="4"/>
    </row>
    <row r="198" spans="8:9" x14ac:dyDescent="0.35">
      <c r="H198" s="13"/>
      <c r="I198" s="4"/>
    </row>
    <row r="199" spans="8:9" x14ac:dyDescent="0.35">
      <c r="H199" s="13"/>
      <c r="I199" s="4"/>
    </row>
    <row r="200" spans="8:9" x14ac:dyDescent="0.35">
      <c r="H200" s="13"/>
      <c r="I200" s="4"/>
    </row>
    <row r="201" spans="8:9" x14ac:dyDescent="0.35">
      <c r="H201" s="13"/>
      <c r="I201" s="4"/>
    </row>
    <row r="202" spans="8:9" x14ac:dyDescent="0.35">
      <c r="H202" s="13"/>
      <c r="I202" s="4"/>
    </row>
    <row r="203" spans="8:9" x14ac:dyDescent="0.35">
      <c r="H203" s="13"/>
      <c r="I203" s="4"/>
    </row>
    <row r="204" spans="8:9" x14ac:dyDescent="0.35">
      <c r="H204" s="13"/>
      <c r="I204" s="4"/>
    </row>
    <row r="205" spans="8:9" x14ac:dyDescent="0.35">
      <c r="H205" s="13"/>
      <c r="I205" s="4"/>
    </row>
    <row r="206" spans="8:9" x14ac:dyDescent="0.35">
      <c r="H206" s="13"/>
      <c r="I206" s="4"/>
    </row>
    <row r="207" spans="8:9" x14ac:dyDescent="0.35">
      <c r="H207" s="13"/>
      <c r="I207" s="4"/>
    </row>
    <row r="208" spans="8:9" x14ac:dyDescent="0.35">
      <c r="H208" s="13"/>
      <c r="I208" s="4"/>
    </row>
    <row r="209" spans="8:9" x14ac:dyDescent="0.35">
      <c r="H209" s="13"/>
      <c r="I209" s="4"/>
    </row>
    <row r="210" spans="8:9" x14ac:dyDescent="0.35">
      <c r="H210" s="13"/>
      <c r="I210" s="4"/>
    </row>
    <row r="211" spans="8:9" x14ac:dyDescent="0.35">
      <c r="H211" s="13"/>
      <c r="I211" s="4"/>
    </row>
    <row r="212" spans="8:9" x14ac:dyDescent="0.35">
      <c r="H212" s="13"/>
      <c r="I212" s="4"/>
    </row>
    <row r="213" spans="8:9" x14ac:dyDescent="0.35">
      <c r="H213" s="13"/>
      <c r="I213" s="4"/>
    </row>
    <row r="214" spans="8:9" x14ac:dyDescent="0.35">
      <c r="H214" s="13"/>
      <c r="I214" s="4"/>
    </row>
    <row r="215" spans="8:9" x14ac:dyDescent="0.35">
      <c r="H215" s="13"/>
      <c r="I215" s="4"/>
    </row>
    <row r="216" spans="8:9" x14ac:dyDescent="0.35">
      <c r="H216" s="13"/>
      <c r="I216" s="4"/>
    </row>
    <row r="217" spans="8:9" x14ac:dyDescent="0.35">
      <c r="H217" s="13"/>
      <c r="I217" s="4"/>
    </row>
    <row r="218" spans="8:9" x14ac:dyDescent="0.35">
      <c r="H218" s="13"/>
      <c r="I218" s="4"/>
    </row>
    <row r="219" spans="8:9" x14ac:dyDescent="0.35">
      <c r="H219" s="13"/>
      <c r="I219" s="4"/>
    </row>
    <row r="220" spans="8:9" x14ac:dyDescent="0.35">
      <c r="H220" s="13"/>
      <c r="I220" s="4"/>
    </row>
    <row r="221" spans="8:9" x14ac:dyDescent="0.35">
      <c r="H221" s="13"/>
      <c r="I221" s="4"/>
    </row>
    <row r="222" spans="8:9" x14ac:dyDescent="0.35">
      <c r="H222" s="13"/>
      <c r="I222" s="4"/>
    </row>
    <row r="223" spans="8:9" x14ac:dyDescent="0.35">
      <c r="H223" s="13"/>
      <c r="I223" s="4"/>
    </row>
    <row r="224" spans="8:9" x14ac:dyDescent="0.35">
      <c r="H224" s="13"/>
      <c r="I224" s="4"/>
    </row>
    <row r="225" spans="8:9" x14ac:dyDescent="0.35">
      <c r="H225" s="13"/>
      <c r="I225" s="4"/>
    </row>
    <row r="226" spans="8:9" x14ac:dyDescent="0.35">
      <c r="H226" s="13"/>
      <c r="I226" s="4"/>
    </row>
    <row r="227" spans="8:9" x14ac:dyDescent="0.35">
      <c r="H227" s="13"/>
      <c r="I227" s="4"/>
    </row>
    <row r="228" spans="8:9" x14ac:dyDescent="0.35">
      <c r="H228" s="13"/>
      <c r="I228" s="4"/>
    </row>
    <row r="229" spans="8:9" x14ac:dyDescent="0.35">
      <c r="H229" s="13"/>
      <c r="I229" s="4"/>
    </row>
    <row r="230" spans="8:9" x14ac:dyDescent="0.35">
      <c r="H230" s="13"/>
      <c r="I230" s="4"/>
    </row>
    <row r="231" spans="8:9" x14ac:dyDescent="0.35">
      <c r="H231" s="13"/>
      <c r="I231" s="4"/>
    </row>
    <row r="232" spans="8:9" x14ac:dyDescent="0.35">
      <c r="H232" s="13"/>
      <c r="I232" s="4"/>
    </row>
    <row r="233" spans="8:9" x14ac:dyDescent="0.35">
      <c r="H233" s="13"/>
      <c r="I233" s="4"/>
    </row>
    <row r="234" spans="8:9" x14ac:dyDescent="0.35">
      <c r="H234" s="13"/>
      <c r="I234" s="4"/>
    </row>
    <row r="235" spans="8:9" x14ac:dyDescent="0.35">
      <c r="H235" s="13"/>
      <c r="I235" s="4"/>
    </row>
    <row r="236" spans="8:9" x14ac:dyDescent="0.35">
      <c r="H236" s="13"/>
      <c r="I236" s="4"/>
    </row>
    <row r="237" spans="8:9" x14ac:dyDescent="0.35">
      <c r="H237" s="13"/>
      <c r="I237" s="4"/>
    </row>
    <row r="238" spans="8:9" x14ac:dyDescent="0.35">
      <c r="H238" s="13"/>
      <c r="I238" s="4"/>
    </row>
    <row r="239" spans="8:9" x14ac:dyDescent="0.35">
      <c r="H239" s="13"/>
      <c r="I239" s="4"/>
    </row>
    <row r="240" spans="8:9" x14ac:dyDescent="0.35">
      <c r="H240" s="13"/>
      <c r="I240" s="4"/>
    </row>
    <row r="241" spans="8:9" x14ac:dyDescent="0.35">
      <c r="H241" s="13"/>
      <c r="I241" s="4"/>
    </row>
    <row r="242" spans="8:9" x14ac:dyDescent="0.35">
      <c r="H242" s="13"/>
      <c r="I242" s="4"/>
    </row>
    <row r="243" spans="8:9" x14ac:dyDescent="0.35">
      <c r="H243" s="13"/>
      <c r="I243" s="4"/>
    </row>
    <row r="244" spans="8:9" x14ac:dyDescent="0.35">
      <c r="H244" s="13"/>
      <c r="I244" s="4"/>
    </row>
    <row r="245" spans="8:9" x14ac:dyDescent="0.35">
      <c r="H245" s="13"/>
      <c r="I245" s="4"/>
    </row>
    <row r="246" spans="8:9" x14ac:dyDescent="0.35">
      <c r="H246" s="13"/>
      <c r="I246" s="4"/>
    </row>
    <row r="247" spans="8:9" x14ac:dyDescent="0.35">
      <c r="H247" s="13"/>
      <c r="I247" s="4"/>
    </row>
    <row r="248" spans="8:9" x14ac:dyDescent="0.35">
      <c r="H248" s="13"/>
      <c r="I248" s="4"/>
    </row>
    <row r="249" spans="8:9" x14ac:dyDescent="0.35">
      <c r="H249" s="13"/>
      <c r="I249" s="4"/>
    </row>
    <row r="250" spans="8:9" x14ac:dyDescent="0.35">
      <c r="H250" s="13"/>
      <c r="I250" s="4"/>
    </row>
    <row r="251" spans="8:9" x14ac:dyDescent="0.35">
      <c r="H251" s="13"/>
      <c r="I251" s="4"/>
    </row>
    <row r="252" spans="8:9" x14ac:dyDescent="0.35">
      <c r="H252" s="13"/>
      <c r="I252" s="4"/>
    </row>
    <row r="253" spans="8:9" x14ac:dyDescent="0.35">
      <c r="H253" s="13"/>
      <c r="I253" s="4"/>
    </row>
    <row r="254" spans="8:9" x14ac:dyDescent="0.35">
      <c r="H254" s="13"/>
      <c r="I254" s="4"/>
    </row>
    <row r="255" spans="8:9" x14ac:dyDescent="0.35">
      <c r="H255" s="13"/>
      <c r="I255" s="4"/>
    </row>
    <row r="256" spans="8:9" x14ac:dyDescent="0.35">
      <c r="H256" s="13"/>
      <c r="I256" s="4"/>
    </row>
    <row r="257" spans="8:9" x14ac:dyDescent="0.35">
      <c r="H257" s="13"/>
      <c r="I257" s="4"/>
    </row>
    <row r="258" spans="8:9" x14ac:dyDescent="0.35">
      <c r="H258" s="13"/>
      <c r="I258" s="4"/>
    </row>
    <row r="259" spans="8:9" x14ac:dyDescent="0.35">
      <c r="H259" s="13"/>
      <c r="I259" s="4"/>
    </row>
    <row r="260" spans="8:9" x14ac:dyDescent="0.35">
      <c r="H260" s="13"/>
      <c r="I260" s="4"/>
    </row>
    <row r="261" spans="8:9" x14ac:dyDescent="0.35">
      <c r="H261" s="13"/>
      <c r="I261" s="4"/>
    </row>
    <row r="262" spans="8:9" x14ac:dyDescent="0.35">
      <c r="H262" s="13"/>
      <c r="I262" s="4"/>
    </row>
    <row r="263" spans="8:9" x14ac:dyDescent="0.35">
      <c r="H263" s="13"/>
      <c r="I263" s="4"/>
    </row>
    <row r="264" spans="8:9" x14ac:dyDescent="0.35">
      <c r="H264" s="13"/>
      <c r="I264" s="4"/>
    </row>
    <row r="265" spans="8:9" x14ac:dyDescent="0.35">
      <c r="H265" s="13"/>
      <c r="I265" s="4"/>
    </row>
    <row r="266" spans="8:9" x14ac:dyDescent="0.35">
      <c r="H266" s="13"/>
      <c r="I266" s="4"/>
    </row>
    <row r="267" spans="8:9" x14ac:dyDescent="0.35">
      <c r="H267" s="13"/>
      <c r="I267" s="4"/>
    </row>
    <row r="268" spans="8:9" x14ac:dyDescent="0.35">
      <c r="H268" s="13"/>
      <c r="I268" s="4"/>
    </row>
    <row r="269" spans="8:9" x14ac:dyDescent="0.35">
      <c r="H269" s="13"/>
      <c r="I269" s="4"/>
    </row>
    <row r="270" spans="8:9" x14ac:dyDescent="0.35">
      <c r="H270" s="13"/>
      <c r="I270" s="4"/>
    </row>
    <row r="271" spans="8:9" x14ac:dyDescent="0.35">
      <c r="H271" s="13"/>
      <c r="I271" s="4"/>
    </row>
    <row r="272" spans="8:9" x14ac:dyDescent="0.35">
      <c r="H272" s="13"/>
      <c r="I272" s="4"/>
    </row>
    <row r="273" spans="8:9" x14ac:dyDescent="0.35">
      <c r="H273" s="13"/>
      <c r="I273" s="4"/>
    </row>
    <row r="274" spans="8:9" x14ac:dyDescent="0.35">
      <c r="H274" s="13"/>
      <c r="I274" s="4"/>
    </row>
    <row r="275" spans="8:9" x14ac:dyDescent="0.35">
      <c r="H275" s="13"/>
      <c r="I275" s="4"/>
    </row>
    <row r="276" spans="8:9" x14ac:dyDescent="0.35">
      <c r="H276" s="13"/>
      <c r="I276" s="4"/>
    </row>
    <row r="277" spans="8:9" x14ac:dyDescent="0.35">
      <c r="H277" s="13"/>
      <c r="I277" s="4"/>
    </row>
    <row r="278" spans="8:9" x14ac:dyDescent="0.35">
      <c r="H278" s="13"/>
      <c r="I278" s="4"/>
    </row>
    <row r="279" spans="8:9" x14ac:dyDescent="0.35">
      <c r="H279" s="13"/>
      <c r="I279" s="4"/>
    </row>
    <row r="280" spans="8:9" x14ac:dyDescent="0.35">
      <c r="H280" s="13"/>
      <c r="I280" s="4"/>
    </row>
    <row r="281" spans="8:9" x14ac:dyDescent="0.35">
      <c r="H281" s="13"/>
      <c r="I281" s="4"/>
    </row>
    <row r="282" spans="8:9" x14ac:dyDescent="0.35">
      <c r="H282" s="13"/>
      <c r="I282" s="4"/>
    </row>
    <row r="283" spans="8:9" x14ac:dyDescent="0.35">
      <c r="H283" s="13"/>
      <c r="I283" s="4"/>
    </row>
    <row r="284" spans="8:9" x14ac:dyDescent="0.35">
      <c r="H284" s="13"/>
      <c r="I284" s="4"/>
    </row>
    <row r="285" spans="8:9" x14ac:dyDescent="0.35">
      <c r="H285" s="13"/>
      <c r="I285" s="4"/>
    </row>
    <row r="286" spans="8:9" x14ac:dyDescent="0.35">
      <c r="H286" s="13"/>
      <c r="I286" s="4"/>
    </row>
    <row r="287" spans="8:9" x14ac:dyDescent="0.35">
      <c r="H287" s="13"/>
      <c r="I287" s="4"/>
    </row>
    <row r="288" spans="8:9" x14ac:dyDescent="0.35">
      <c r="H288" s="13"/>
      <c r="I288" s="4"/>
    </row>
    <row r="289" spans="8:9" x14ac:dyDescent="0.35">
      <c r="H289" s="13"/>
      <c r="I289" s="4"/>
    </row>
    <row r="290" spans="8:9" x14ac:dyDescent="0.35">
      <c r="H290" s="13"/>
      <c r="I290" s="4"/>
    </row>
    <row r="291" spans="8:9" x14ac:dyDescent="0.35">
      <c r="H291" s="13"/>
      <c r="I291" s="4"/>
    </row>
    <row r="292" spans="8:9" x14ac:dyDescent="0.35">
      <c r="H292" s="13"/>
      <c r="I292" s="4"/>
    </row>
    <row r="293" spans="8:9" x14ac:dyDescent="0.35">
      <c r="H293" s="13"/>
      <c r="I293" s="4"/>
    </row>
    <row r="294" spans="8:9" x14ac:dyDescent="0.35">
      <c r="H294" s="13"/>
      <c r="I294" s="4"/>
    </row>
    <row r="295" spans="8:9" x14ac:dyDescent="0.35">
      <c r="H295" s="13"/>
      <c r="I295" s="4"/>
    </row>
    <row r="296" spans="8:9" x14ac:dyDescent="0.35">
      <c r="H296" s="13"/>
      <c r="I296" s="4"/>
    </row>
    <row r="297" spans="8:9" x14ac:dyDescent="0.35">
      <c r="H297" s="13"/>
      <c r="I297" s="4"/>
    </row>
    <row r="298" spans="8:9" x14ac:dyDescent="0.35">
      <c r="H298" s="13"/>
      <c r="I298" s="4"/>
    </row>
    <row r="299" spans="8:9" x14ac:dyDescent="0.35">
      <c r="H299" s="13"/>
      <c r="I299" s="4"/>
    </row>
    <row r="300" spans="8:9" x14ac:dyDescent="0.35">
      <c r="H300" s="13"/>
      <c r="I300" s="4"/>
    </row>
    <row r="301" spans="8:9" x14ac:dyDescent="0.35">
      <c r="H301" s="13"/>
    </row>
    <row r="302" spans="8:9" x14ac:dyDescent="0.35">
      <c r="H302" s="13"/>
    </row>
    <row r="303" spans="8:9" x14ac:dyDescent="0.35">
      <c r="H303" s="13"/>
    </row>
    <row r="304" spans="8:9" x14ac:dyDescent="0.35">
      <c r="H304" s="13"/>
    </row>
    <row r="305" spans="8:8" x14ac:dyDescent="0.35">
      <c r="H305" s="13"/>
    </row>
    <row r="306" spans="8:8" x14ac:dyDescent="0.35">
      <c r="H306" s="13"/>
    </row>
    <row r="307" spans="8:8" x14ac:dyDescent="0.35">
      <c r="H307" s="13"/>
    </row>
    <row r="308" spans="8:8" x14ac:dyDescent="0.35">
      <c r="H308" s="13"/>
    </row>
    <row r="309" spans="8:8" x14ac:dyDescent="0.35">
      <c r="H309" s="13"/>
    </row>
    <row r="310" spans="8:8" x14ac:dyDescent="0.35">
      <c r="H310" s="13"/>
    </row>
    <row r="311" spans="8:8" x14ac:dyDescent="0.35">
      <c r="H311" s="13"/>
    </row>
    <row r="312" spans="8:8" x14ac:dyDescent="0.35">
      <c r="H312" s="13"/>
    </row>
    <row r="313" spans="8:8" x14ac:dyDescent="0.35">
      <c r="H313" s="13"/>
    </row>
    <row r="314" spans="8:8" x14ac:dyDescent="0.35">
      <c r="H314" s="13"/>
    </row>
    <row r="315" spans="8:8" x14ac:dyDescent="0.35">
      <c r="H315" s="13"/>
    </row>
    <row r="316" spans="8:8" x14ac:dyDescent="0.35">
      <c r="H316" s="13"/>
    </row>
    <row r="317" spans="8:8" x14ac:dyDescent="0.35">
      <c r="H317" s="13"/>
    </row>
    <row r="318" spans="8:8" x14ac:dyDescent="0.35">
      <c r="H318" s="13"/>
    </row>
    <row r="319" spans="8:8" x14ac:dyDescent="0.35">
      <c r="H319" s="13"/>
    </row>
    <row r="320" spans="8:8" x14ac:dyDescent="0.35">
      <c r="H320" s="13"/>
    </row>
    <row r="321" spans="8:8" x14ac:dyDescent="0.35">
      <c r="H321" s="13"/>
    </row>
    <row r="322" spans="8:8" x14ac:dyDescent="0.35">
      <c r="H322" s="13"/>
    </row>
    <row r="323" spans="8:8" x14ac:dyDescent="0.35">
      <c r="H323" s="13"/>
    </row>
    <row r="324" spans="8:8" x14ac:dyDescent="0.35">
      <c r="H324" s="13"/>
    </row>
    <row r="325" spans="8:8" x14ac:dyDescent="0.35">
      <c r="H325" s="13"/>
    </row>
    <row r="326" spans="8:8" x14ac:dyDescent="0.35">
      <c r="H326" s="13"/>
    </row>
    <row r="327" spans="8:8" x14ac:dyDescent="0.35">
      <c r="H327" s="13"/>
    </row>
    <row r="328" spans="8:8" x14ac:dyDescent="0.35">
      <c r="H328" s="13"/>
    </row>
    <row r="329" spans="8:8" x14ac:dyDescent="0.35">
      <c r="H329" s="13"/>
    </row>
    <row r="330" spans="8:8" x14ac:dyDescent="0.35">
      <c r="H330" s="13"/>
    </row>
    <row r="331" spans="8:8" x14ac:dyDescent="0.35">
      <c r="H331" s="13"/>
    </row>
    <row r="332" spans="8:8" x14ac:dyDescent="0.35">
      <c r="H332" s="13"/>
    </row>
    <row r="333" spans="8:8" x14ac:dyDescent="0.35">
      <c r="H333" s="13"/>
    </row>
    <row r="334" spans="8:8" x14ac:dyDescent="0.35">
      <c r="H334" s="13"/>
    </row>
    <row r="335" spans="8:8" x14ac:dyDescent="0.35">
      <c r="H335" s="13"/>
    </row>
    <row r="336" spans="8:8" x14ac:dyDescent="0.35">
      <c r="H336" s="13"/>
    </row>
    <row r="337" spans="8:8" x14ac:dyDescent="0.35">
      <c r="H337" s="13"/>
    </row>
    <row r="338" spans="8:8" x14ac:dyDescent="0.35">
      <c r="H338" s="13"/>
    </row>
    <row r="339" spans="8:8" x14ac:dyDescent="0.35">
      <c r="H339" s="13"/>
    </row>
    <row r="340" spans="8:8" x14ac:dyDescent="0.35">
      <c r="H340" s="13"/>
    </row>
    <row r="341" spans="8:8" x14ac:dyDescent="0.35">
      <c r="H341" s="13"/>
    </row>
    <row r="342" spans="8:8" x14ac:dyDescent="0.35">
      <c r="H342" s="13"/>
    </row>
    <row r="343" spans="8:8" x14ac:dyDescent="0.35">
      <c r="H343" s="13"/>
    </row>
    <row r="344" spans="8:8" x14ac:dyDescent="0.35">
      <c r="H344" s="13"/>
    </row>
    <row r="345" spans="8:8" x14ac:dyDescent="0.35">
      <c r="H345" s="13"/>
    </row>
    <row r="346" spans="8:8" x14ac:dyDescent="0.35">
      <c r="H346" s="13"/>
    </row>
    <row r="347" spans="8:8" x14ac:dyDescent="0.35">
      <c r="H347" s="13"/>
    </row>
    <row r="348" spans="8:8" x14ac:dyDescent="0.35">
      <c r="H348" s="13"/>
    </row>
    <row r="349" spans="8:8" x14ac:dyDescent="0.35">
      <c r="H349" s="13"/>
    </row>
    <row r="350" spans="8:8" x14ac:dyDescent="0.35">
      <c r="H350" s="13"/>
    </row>
    <row r="351" spans="8:8" x14ac:dyDescent="0.35">
      <c r="H351" s="13"/>
    </row>
    <row r="352" spans="8:8" x14ac:dyDescent="0.35">
      <c r="H352" s="13"/>
    </row>
    <row r="353" spans="8:8" x14ac:dyDescent="0.35">
      <c r="H353" s="13"/>
    </row>
    <row r="354" spans="8:8" x14ac:dyDescent="0.35">
      <c r="H354" s="13"/>
    </row>
    <row r="355" spans="8:8" x14ac:dyDescent="0.35">
      <c r="H355" s="13"/>
    </row>
    <row r="356" spans="8:8" x14ac:dyDescent="0.35">
      <c r="H356" s="13"/>
    </row>
    <row r="357" spans="8:8" x14ac:dyDescent="0.35">
      <c r="H357" s="13"/>
    </row>
    <row r="358" spans="8:8" x14ac:dyDescent="0.35">
      <c r="H358" s="13"/>
    </row>
    <row r="359" spans="8:8" x14ac:dyDescent="0.35">
      <c r="H359" s="13"/>
    </row>
    <row r="360" spans="8:8" x14ac:dyDescent="0.35">
      <c r="H360" s="13"/>
    </row>
    <row r="361" spans="8:8" x14ac:dyDescent="0.35">
      <c r="H361" s="13"/>
    </row>
    <row r="362" spans="8:8" x14ac:dyDescent="0.35">
      <c r="H362" s="13"/>
    </row>
    <row r="363" spans="8:8" x14ac:dyDescent="0.35">
      <c r="H363" s="13"/>
    </row>
    <row r="364" spans="8:8" x14ac:dyDescent="0.35">
      <c r="H364" s="13"/>
    </row>
    <row r="365" spans="8:8" x14ac:dyDescent="0.35">
      <c r="H365" s="13"/>
    </row>
    <row r="366" spans="8:8" x14ac:dyDescent="0.35">
      <c r="H366" s="13"/>
    </row>
    <row r="367" spans="8:8" x14ac:dyDescent="0.35">
      <c r="H367" s="13"/>
    </row>
    <row r="368" spans="8:8" x14ac:dyDescent="0.35">
      <c r="H368" s="13"/>
    </row>
    <row r="369" spans="8:8" x14ac:dyDescent="0.35">
      <c r="H369" s="13"/>
    </row>
    <row r="370" spans="8:8" x14ac:dyDescent="0.35">
      <c r="H370" s="13"/>
    </row>
    <row r="371" spans="8:8" x14ac:dyDescent="0.35">
      <c r="H371" s="13"/>
    </row>
    <row r="372" spans="8:8" x14ac:dyDescent="0.35">
      <c r="H372" s="13"/>
    </row>
    <row r="373" spans="8:8" x14ac:dyDescent="0.35">
      <c r="H373" s="13"/>
    </row>
    <row r="374" spans="8:8" x14ac:dyDescent="0.35">
      <c r="H374" s="13"/>
    </row>
    <row r="375" spans="8:8" x14ac:dyDescent="0.35">
      <c r="H375" s="13"/>
    </row>
    <row r="376" spans="8:8" x14ac:dyDescent="0.35">
      <c r="H376" s="13"/>
    </row>
    <row r="377" spans="8:8" x14ac:dyDescent="0.35">
      <c r="H377" s="13"/>
    </row>
    <row r="378" spans="8:8" x14ac:dyDescent="0.35">
      <c r="H378" s="13"/>
    </row>
    <row r="379" spans="8:8" x14ac:dyDescent="0.35">
      <c r="H379" s="13"/>
    </row>
    <row r="380" spans="8:8" x14ac:dyDescent="0.35">
      <c r="H380" s="13"/>
    </row>
    <row r="381" spans="8:8" x14ac:dyDescent="0.35">
      <c r="H381" s="13"/>
    </row>
    <row r="382" spans="8:8" x14ac:dyDescent="0.35">
      <c r="H382" s="13"/>
    </row>
    <row r="383" spans="8:8" x14ac:dyDescent="0.35">
      <c r="H383" s="13"/>
    </row>
    <row r="384" spans="8:8" x14ac:dyDescent="0.35">
      <c r="H384" s="13"/>
    </row>
    <row r="385" spans="8:8" x14ac:dyDescent="0.35">
      <c r="H385" s="13"/>
    </row>
    <row r="386" spans="8:8" x14ac:dyDescent="0.35">
      <c r="H386" s="13"/>
    </row>
    <row r="387" spans="8:8" x14ac:dyDescent="0.35">
      <c r="H387" s="13"/>
    </row>
    <row r="388" spans="8:8" x14ac:dyDescent="0.35">
      <c r="H388" s="13"/>
    </row>
  </sheetData>
  <mergeCells count="11">
    <mergeCell ref="H34:I34"/>
    <mergeCell ref="E26:F26"/>
    <mergeCell ref="H5:I5"/>
    <mergeCell ref="H16:I16"/>
    <mergeCell ref="E11:F11"/>
    <mergeCell ref="E18:F18"/>
    <mergeCell ref="E22:F22"/>
    <mergeCell ref="E7:F7"/>
    <mergeCell ref="E16:F16"/>
    <mergeCell ref="H7:I7"/>
    <mergeCell ref="H25:I25"/>
  </mergeCells>
  <pageMargins left="0.2" right="0.2" top="0.2" bottom="0.2" header="0.2" footer="0.2"/>
  <pageSetup paperSize="9"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9C134-ACEC-44D8-91DB-77847BC4F2B7}">
  <sheetPr codeName="Sheet7">
    <tabColor theme="4"/>
  </sheetPr>
  <dimension ref="O11:Y38"/>
  <sheetViews>
    <sheetView showGridLines="0" tabSelected="1" view="pageBreakPreview" zoomScale="40" zoomScaleNormal="55" zoomScaleSheetLayoutView="40" workbookViewId="0">
      <selection activeCell="AQ34" sqref="AQ34"/>
    </sheetView>
  </sheetViews>
  <sheetFormatPr defaultColWidth="8.90625" defaultRowHeight="14.5" x14ac:dyDescent="0.35"/>
  <cols>
    <col min="1" max="1" width="8.90625" style="3"/>
    <col min="2" max="2" width="3.6328125" style="3" customWidth="1"/>
    <col min="3" max="21" width="8.90625" style="3"/>
    <col min="22" max="22" width="1.6328125" style="3" customWidth="1"/>
    <col min="23" max="16384" width="8.90625" style="3"/>
  </cols>
  <sheetData>
    <row r="11" spans="25:25" x14ac:dyDescent="0.35">
      <c r="Y11" s="19"/>
    </row>
    <row r="38" spans="15:15" x14ac:dyDescent="0.35">
      <c r="O38" s="2"/>
    </row>
  </sheetData>
  <pageMargins left="0.2" right="0.2" top="0.2" bottom="0.2" header="0.2" footer="0.2"/>
  <pageSetup paperSize="9" scale="77"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_rels/item135.xml.rels><?xml version="1.0" encoding="UTF-8" standalone="yes"?>
<Relationships xmlns="http://schemas.openxmlformats.org/package/2006/relationships"><Relationship Id="rId1" Type="http://schemas.openxmlformats.org/officeDocument/2006/relationships/customXmlProps" Target="itemProps135.xml"/></Relationships>
</file>

<file path=customXml/_rels/item136.xml.rels><?xml version="1.0" encoding="UTF-8" standalone="yes"?>
<Relationships xmlns="http://schemas.openxmlformats.org/package/2006/relationships"><Relationship Id="rId1" Type="http://schemas.openxmlformats.org/officeDocument/2006/relationships/customXmlProps" Target="itemProps136.xml"/></Relationships>
</file>

<file path=customXml/_rels/item137.xml.rels><?xml version="1.0" encoding="UTF-8" standalone="yes"?>
<Relationships xmlns="http://schemas.openxmlformats.org/package/2006/relationships"><Relationship Id="rId1" Type="http://schemas.openxmlformats.org/officeDocument/2006/relationships/customXmlProps" Target="itemProps137.xml"/></Relationships>
</file>

<file path=customXml/_rels/item138.xml.rels><?xml version="1.0" encoding="UTF-8" standalone="yes"?>
<Relationships xmlns="http://schemas.openxmlformats.org/package/2006/relationships"><Relationship Id="rId1" Type="http://schemas.openxmlformats.org/officeDocument/2006/relationships/customXmlProps" Target="itemProps138.xml"/></Relationships>
</file>

<file path=customXml/_rels/item139.xml.rels><?xml version="1.0" encoding="UTF-8" standalone="yes"?>
<Relationships xmlns="http://schemas.openxmlformats.org/package/2006/relationships"><Relationship Id="rId1" Type="http://schemas.openxmlformats.org/officeDocument/2006/relationships/customXmlProps" Target="itemProps139.xml"/></Relationships>
</file>

<file path=customXml/_rels/item140.xml.rels><?xml version="1.0" encoding="UTF-8" standalone="yes"?>
<Relationships xmlns="http://schemas.openxmlformats.org/package/2006/relationships"><Relationship Id="rId1" Type="http://schemas.openxmlformats.org/officeDocument/2006/relationships/customXmlProps" Target="itemProps140.xml"/></Relationships>
</file>

<file path=customXml/_rels/item141.xml.rels><?xml version="1.0" encoding="UTF-8" standalone="yes"?>
<Relationships xmlns="http://schemas.openxmlformats.org/package/2006/relationships"><Relationship Id="rId1" Type="http://schemas.openxmlformats.org/officeDocument/2006/relationships/customXmlProps" Target="itemProps141.xml"/></Relationships>
</file>

<file path=customXml/_rels/item142.xml.rels><?xml version="1.0" encoding="UTF-8" standalone="yes"?>
<Relationships xmlns="http://schemas.openxmlformats.org/package/2006/relationships"><Relationship Id="rId1" Type="http://schemas.openxmlformats.org/officeDocument/2006/relationships/customXmlProps" Target="itemProps142.xml"/></Relationships>
</file>

<file path=customXml/_rels/item143.xml.rels><?xml version="1.0" encoding="UTF-8" standalone="yes"?>
<Relationships xmlns="http://schemas.openxmlformats.org/package/2006/relationships"><Relationship Id="rId1" Type="http://schemas.openxmlformats.org/officeDocument/2006/relationships/customXmlProps" Target="itemProps143.xml"/></Relationships>
</file>

<file path=customXml/_rels/item144.xml.rels><?xml version="1.0" encoding="UTF-8" standalone="yes"?>
<Relationships xmlns="http://schemas.openxmlformats.org/package/2006/relationships"><Relationship Id="rId1" Type="http://schemas.openxmlformats.org/officeDocument/2006/relationships/customXmlProps" Target="itemProps144.xml"/></Relationships>
</file>

<file path=customXml/_rels/item145.xml.rels><?xml version="1.0" encoding="UTF-8" standalone="yes"?>
<Relationships xmlns="http://schemas.openxmlformats.org/package/2006/relationships"><Relationship Id="rId1" Type="http://schemas.openxmlformats.org/officeDocument/2006/relationships/customXmlProps" Target="itemProps145.xml"/></Relationships>
</file>

<file path=customXml/_rels/item146.xml.rels><?xml version="1.0" encoding="UTF-8" standalone="yes"?>
<Relationships xmlns="http://schemas.openxmlformats.org/package/2006/relationships"><Relationship Id="rId1" Type="http://schemas.openxmlformats.org/officeDocument/2006/relationships/customXmlProps" Target="itemProps146.xml"/></Relationships>
</file>

<file path=customXml/_rels/item147.xml.rels><?xml version="1.0" encoding="UTF-8" standalone="yes"?>
<Relationships xmlns="http://schemas.openxmlformats.org/package/2006/relationships"><Relationship Id="rId1" Type="http://schemas.openxmlformats.org/officeDocument/2006/relationships/customXmlProps" Target="itemProps147.xml"/></Relationships>
</file>

<file path=customXml/_rels/item148.xml.rels><?xml version="1.0" encoding="UTF-8" standalone="yes"?>
<Relationships xmlns="http://schemas.openxmlformats.org/package/2006/relationships"><Relationship Id="rId1" Type="http://schemas.openxmlformats.org/officeDocument/2006/relationships/customXmlProps" Target="itemProps148.xml"/></Relationships>
</file>

<file path=customXml/_rels/item149.xml.rels><?xml version="1.0" encoding="UTF-8" standalone="yes"?>
<Relationships xmlns="http://schemas.openxmlformats.org/package/2006/relationships"><Relationship Id="rId1" Type="http://schemas.openxmlformats.org/officeDocument/2006/relationships/customXmlProps" Target="itemProps149.xml"/></Relationships>
</file>

<file path=customXml/_rels/item150.xml.rels><?xml version="1.0" encoding="UTF-8" standalone="yes"?>
<Relationships xmlns="http://schemas.openxmlformats.org/package/2006/relationships"><Relationship Id="rId1" Type="http://schemas.openxmlformats.org/officeDocument/2006/relationships/customXmlProps" Target="itemProps150.xml"/></Relationships>
</file>

<file path=customXml/_rels/item151.xml.rels><?xml version="1.0" encoding="UTF-8" standalone="yes"?>
<Relationships xmlns="http://schemas.openxmlformats.org/package/2006/relationships"><Relationship Id="rId1" Type="http://schemas.openxmlformats.org/officeDocument/2006/relationships/customXmlProps" Target="itemProps151.xml"/></Relationships>
</file>

<file path=customXml/_rels/item152.xml.rels><?xml version="1.0" encoding="UTF-8" standalone="yes"?>
<Relationships xmlns="http://schemas.openxmlformats.org/package/2006/relationships"><Relationship Id="rId1" Type="http://schemas.openxmlformats.org/officeDocument/2006/relationships/customXmlProps" Target="itemProps152.xml"/></Relationships>
</file>

<file path=customXml/_rels/item153.xml.rels><?xml version="1.0" encoding="UTF-8" standalone="yes"?>
<Relationships xmlns="http://schemas.openxmlformats.org/package/2006/relationships"><Relationship Id="rId1" Type="http://schemas.openxmlformats.org/officeDocument/2006/relationships/customXmlProps" Target="itemProps153.xml"/></Relationships>
</file>

<file path=customXml/_rels/item154.xml.rels><?xml version="1.0" encoding="UTF-8" standalone="yes"?>
<Relationships xmlns="http://schemas.openxmlformats.org/package/2006/relationships"><Relationship Id="rId1" Type="http://schemas.openxmlformats.org/officeDocument/2006/relationships/customXmlProps" Target="itemProps154.xml"/></Relationships>
</file>

<file path=customXml/_rels/item155.xml.rels><?xml version="1.0" encoding="UTF-8" standalone="yes"?>
<Relationships xmlns="http://schemas.openxmlformats.org/package/2006/relationships"><Relationship Id="rId1" Type="http://schemas.openxmlformats.org/officeDocument/2006/relationships/customXmlProps" Target="itemProps155.xml"/></Relationships>
</file>

<file path=customXml/_rels/item156.xml.rels><?xml version="1.0" encoding="UTF-8" standalone="yes"?>
<Relationships xmlns="http://schemas.openxmlformats.org/package/2006/relationships"><Relationship Id="rId1" Type="http://schemas.openxmlformats.org/officeDocument/2006/relationships/customXmlProps" Target="itemProps156.xml"/></Relationships>
</file>

<file path=customXml/_rels/item157.xml.rels><?xml version="1.0" encoding="UTF-8" standalone="yes"?>
<Relationships xmlns="http://schemas.openxmlformats.org/package/2006/relationships"><Relationship Id="rId1" Type="http://schemas.openxmlformats.org/officeDocument/2006/relationships/customXmlProps" Target="itemProps157.xml"/></Relationships>
</file>

<file path=customXml/_rels/item158.xml.rels><?xml version="1.0" encoding="UTF-8" standalone="yes"?>
<Relationships xmlns="http://schemas.openxmlformats.org/package/2006/relationships"><Relationship Id="rId1" Type="http://schemas.openxmlformats.org/officeDocument/2006/relationships/customXmlProps" Target="itemProps158.xml"/></Relationships>
</file>

<file path=customXml/_rels/item159.xml.rels><?xml version="1.0" encoding="UTF-8" standalone="yes"?>
<Relationships xmlns="http://schemas.openxmlformats.org/package/2006/relationships"><Relationship Id="rId1" Type="http://schemas.openxmlformats.org/officeDocument/2006/relationships/customXmlProps" Target="itemProps159.xml"/></Relationships>
</file>

<file path=customXml/_rels/item160.xml.rels><?xml version="1.0" encoding="UTF-8" standalone="yes"?>
<Relationships xmlns="http://schemas.openxmlformats.org/package/2006/relationships"><Relationship Id="rId1" Type="http://schemas.openxmlformats.org/officeDocument/2006/relationships/customXmlProps" Target="itemProps160.xml"/></Relationships>
</file>

<file path=customXml/_rels/item161.xml.rels><?xml version="1.0" encoding="UTF-8" standalone="yes"?>
<Relationships xmlns="http://schemas.openxmlformats.org/package/2006/relationships"><Relationship Id="rId1" Type="http://schemas.openxmlformats.org/officeDocument/2006/relationships/customXmlProps" Target="itemProps161.xml"/></Relationships>
</file>

<file path=customXml/_rels/item162.xml.rels><?xml version="1.0" encoding="UTF-8" standalone="yes"?>
<Relationships xmlns="http://schemas.openxmlformats.org/package/2006/relationships"><Relationship Id="rId1" Type="http://schemas.openxmlformats.org/officeDocument/2006/relationships/customXmlProps" Target="itemProps162.xml"/></Relationships>
</file>

<file path=customXml/_rels/item163.xml.rels><?xml version="1.0" encoding="UTF-8" standalone="yes"?>
<Relationships xmlns="http://schemas.openxmlformats.org/package/2006/relationships"><Relationship Id="rId1" Type="http://schemas.openxmlformats.org/officeDocument/2006/relationships/customXmlProps" Target="itemProps163.xml"/></Relationships>
</file>

<file path=customXml/_rels/item164.xml.rels><?xml version="1.0" encoding="UTF-8" standalone="yes"?>
<Relationships xmlns="http://schemas.openxmlformats.org/package/2006/relationships"><Relationship Id="rId1" Type="http://schemas.openxmlformats.org/officeDocument/2006/relationships/customXmlProps" Target="itemProps164.xml"/></Relationships>
</file>

<file path=customXml/_rels/item165.xml.rels><?xml version="1.0" encoding="UTF-8" standalone="yes"?>
<Relationships xmlns="http://schemas.openxmlformats.org/package/2006/relationships"><Relationship Id="rId1" Type="http://schemas.openxmlformats.org/officeDocument/2006/relationships/customXmlProps" Target="itemProps165.xml"/></Relationships>
</file>

<file path=customXml/_rels/item166.xml.rels><?xml version="1.0" encoding="UTF-8" standalone="yes"?>
<Relationships xmlns="http://schemas.openxmlformats.org/package/2006/relationships"><Relationship Id="rId1" Type="http://schemas.openxmlformats.org/officeDocument/2006/relationships/customXmlProps" Target="itemProps166.xml"/></Relationships>
</file>

<file path=customXml/_rels/item167.xml.rels><?xml version="1.0" encoding="UTF-8" standalone="yes"?>
<Relationships xmlns="http://schemas.openxmlformats.org/package/2006/relationships"><Relationship Id="rId1" Type="http://schemas.openxmlformats.org/officeDocument/2006/relationships/customXmlProps" Target="itemProps167.xml"/></Relationships>
</file>

<file path=customXml/_rels/item168.xml.rels><?xml version="1.0" encoding="UTF-8" standalone="yes"?>
<Relationships xmlns="http://schemas.openxmlformats.org/package/2006/relationships"><Relationship Id="rId1" Type="http://schemas.openxmlformats.org/officeDocument/2006/relationships/customXmlProps" Target="itemProps168.xml"/></Relationships>
</file>

<file path=customXml/_rels/item169.xml.rels><?xml version="1.0" encoding="UTF-8" standalone="yes"?>
<Relationships xmlns="http://schemas.openxmlformats.org/package/2006/relationships"><Relationship Id="rId1" Type="http://schemas.openxmlformats.org/officeDocument/2006/relationships/customXmlProps" Target="itemProps169.xml"/></Relationships>
</file>

<file path=customXml/_rels/item170.xml.rels><?xml version="1.0" encoding="UTF-8" standalone="yes"?>
<Relationships xmlns="http://schemas.openxmlformats.org/package/2006/relationships"><Relationship Id="rId1" Type="http://schemas.openxmlformats.org/officeDocument/2006/relationships/customXmlProps" Target="itemProps170.xml"/></Relationships>
</file>

<file path=customXml/_rels/item171.xml.rels><?xml version="1.0" encoding="UTF-8" standalone="yes"?>
<Relationships xmlns="http://schemas.openxmlformats.org/package/2006/relationships"><Relationship Id="rId1" Type="http://schemas.openxmlformats.org/officeDocument/2006/relationships/customXmlProps" Target="itemProps171.xml"/></Relationships>
</file>

<file path=customXml/_rels/item172.xml.rels><?xml version="1.0" encoding="UTF-8" standalone="yes"?>
<Relationships xmlns="http://schemas.openxmlformats.org/package/2006/relationships"><Relationship Id="rId1" Type="http://schemas.openxmlformats.org/officeDocument/2006/relationships/customXmlProps" Target="itemProps172.xml"/></Relationships>
</file>

<file path=customXml/_rels/item173.xml.rels><?xml version="1.0" encoding="UTF-8" standalone="yes"?>
<Relationships xmlns="http://schemas.openxmlformats.org/package/2006/relationships"><Relationship Id="rId1" Type="http://schemas.openxmlformats.org/officeDocument/2006/relationships/customXmlProps" Target="itemProps173.xml"/></Relationships>
</file>

<file path=customXml/_rels/item174.xml.rels><?xml version="1.0" encoding="UTF-8" standalone="yes"?>
<Relationships xmlns="http://schemas.openxmlformats.org/package/2006/relationships"><Relationship Id="rId1" Type="http://schemas.openxmlformats.org/officeDocument/2006/relationships/customXmlProps" Target="itemProps174.xml"/></Relationships>
</file>

<file path=customXml/_rels/item175.xml.rels><?xml version="1.0" encoding="UTF-8" standalone="yes"?>
<Relationships xmlns="http://schemas.openxmlformats.org/package/2006/relationships"><Relationship Id="rId1" Type="http://schemas.openxmlformats.org/officeDocument/2006/relationships/customXmlProps" Target="itemProps175.xml"/></Relationships>
</file>

<file path=customXml/_rels/item176.xml.rels><?xml version="1.0" encoding="UTF-8" standalone="yes"?>
<Relationships xmlns="http://schemas.openxmlformats.org/package/2006/relationships"><Relationship Id="rId1" Type="http://schemas.openxmlformats.org/officeDocument/2006/relationships/customXmlProps" Target="itemProps176.xml"/></Relationships>
</file>

<file path=customXml/_rels/item177.xml.rels><?xml version="1.0" encoding="UTF-8" standalone="yes"?>
<Relationships xmlns="http://schemas.openxmlformats.org/package/2006/relationships"><Relationship Id="rId1" Type="http://schemas.openxmlformats.org/officeDocument/2006/relationships/customXmlProps" Target="itemProps177.xml"/></Relationships>
</file>

<file path=customXml/_rels/item178.xml.rels><?xml version="1.0" encoding="UTF-8" standalone="yes"?>
<Relationships xmlns="http://schemas.openxmlformats.org/package/2006/relationships"><Relationship Id="rId1" Type="http://schemas.openxmlformats.org/officeDocument/2006/relationships/customXmlProps" Target="itemProps178.xml"/></Relationships>
</file>

<file path=customXml/_rels/item179.xml.rels><?xml version="1.0" encoding="UTF-8" standalone="yes"?>
<Relationships xmlns="http://schemas.openxmlformats.org/package/2006/relationships"><Relationship Id="rId1" Type="http://schemas.openxmlformats.org/officeDocument/2006/relationships/customXmlProps" Target="itemProps179.xml"/></Relationships>
</file>

<file path=customXml/_rels/item180.xml.rels><?xml version="1.0" encoding="UTF-8" standalone="yes"?>
<Relationships xmlns="http://schemas.openxmlformats.org/package/2006/relationships"><Relationship Id="rId1" Type="http://schemas.openxmlformats.org/officeDocument/2006/relationships/customXmlProps" Target="itemProps180.xml"/></Relationships>
</file>

<file path=customXml/_rels/item181.xml.rels><?xml version="1.0" encoding="UTF-8" standalone="yes"?>
<Relationships xmlns="http://schemas.openxmlformats.org/package/2006/relationships"><Relationship Id="rId1" Type="http://schemas.openxmlformats.org/officeDocument/2006/relationships/customXmlProps" Target="itemProps181.xml"/></Relationships>
</file>

<file path=customXml/_rels/item182.xml.rels><?xml version="1.0" encoding="UTF-8" standalone="yes"?>
<Relationships xmlns="http://schemas.openxmlformats.org/package/2006/relationships"><Relationship Id="rId1" Type="http://schemas.openxmlformats.org/officeDocument/2006/relationships/customXmlProps" Target="itemProps182.xml"/></Relationships>
</file>

<file path=customXml/_rels/item183.xml.rels><?xml version="1.0" encoding="UTF-8" standalone="yes"?>
<Relationships xmlns="http://schemas.openxmlformats.org/package/2006/relationships"><Relationship Id="rId1" Type="http://schemas.openxmlformats.org/officeDocument/2006/relationships/customXmlProps" Target="itemProps183.xml"/></Relationships>
</file>

<file path=customXml/_rels/item184.xml.rels><?xml version="1.0" encoding="UTF-8" standalone="yes"?>
<Relationships xmlns="http://schemas.openxmlformats.org/package/2006/relationships"><Relationship Id="rId1" Type="http://schemas.openxmlformats.org/officeDocument/2006/relationships/customXmlProps" Target="itemProps184.xml"/></Relationships>
</file>

<file path=customXml/_rels/item185.xml.rels><?xml version="1.0" encoding="UTF-8" standalone="yes"?>
<Relationships xmlns="http://schemas.openxmlformats.org/package/2006/relationships"><Relationship Id="rId1" Type="http://schemas.openxmlformats.org/officeDocument/2006/relationships/customXmlProps" Target="itemProps185.xml"/></Relationships>
</file>

<file path=customXml/_rels/item186.xml.rels><?xml version="1.0" encoding="UTF-8" standalone="yes"?>
<Relationships xmlns="http://schemas.openxmlformats.org/package/2006/relationships"><Relationship Id="rId1" Type="http://schemas.openxmlformats.org/officeDocument/2006/relationships/customXmlProps" Target="itemProps186.xml"/></Relationships>
</file>

<file path=customXml/_rels/item187.xml.rels><?xml version="1.0" encoding="UTF-8" standalone="yes"?>
<Relationships xmlns="http://schemas.openxmlformats.org/package/2006/relationships"><Relationship Id="rId1" Type="http://schemas.openxmlformats.org/officeDocument/2006/relationships/customXmlProps" Target="itemProps187.xml"/></Relationships>
</file>

<file path=customXml/_rels/item188.xml.rels><?xml version="1.0" encoding="UTF-8" standalone="yes"?>
<Relationships xmlns="http://schemas.openxmlformats.org/package/2006/relationships"><Relationship Id="rId1" Type="http://schemas.openxmlformats.org/officeDocument/2006/relationships/customXmlProps" Target="itemProps188.xml"/></Relationships>
</file>

<file path=customXml/_rels/item189.xml.rels><?xml version="1.0" encoding="UTF-8" standalone="yes"?>
<Relationships xmlns="http://schemas.openxmlformats.org/package/2006/relationships"><Relationship Id="rId1" Type="http://schemas.openxmlformats.org/officeDocument/2006/relationships/customXmlProps" Target="itemProps189.xml"/></Relationships>
</file>

<file path=customXml/_rels/item190.xml.rels><?xml version="1.0" encoding="UTF-8" standalone="yes"?>
<Relationships xmlns="http://schemas.openxmlformats.org/package/2006/relationships"><Relationship Id="rId1" Type="http://schemas.openxmlformats.org/officeDocument/2006/relationships/customXmlProps" Target="itemProps190.xml"/></Relationships>
</file>

<file path=customXml/_rels/item191.xml.rels><?xml version="1.0" encoding="UTF-8" standalone="yes"?>
<Relationships xmlns="http://schemas.openxmlformats.org/package/2006/relationships"><Relationship Id="rId1" Type="http://schemas.openxmlformats.org/officeDocument/2006/relationships/customXmlProps" Target="itemProps191.xml"/></Relationships>
</file>

<file path=customXml/_rels/item192.xml.rels><?xml version="1.0" encoding="UTF-8" standalone="yes"?>
<Relationships xmlns="http://schemas.openxmlformats.org/package/2006/relationships"><Relationship Id="rId1" Type="http://schemas.openxmlformats.org/officeDocument/2006/relationships/customXmlProps" Target="itemProps192.xml"/></Relationships>
</file>

<file path=customXml/_rels/item193.xml.rels><?xml version="1.0" encoding="UTF-8" standalone="yes"?>
<Relationships xmlns="http://schemas.openxmlformats.org/package/2006/relationships"><Relationship Id="rId1" Type="http://schemas.openxmlformats.org/officeDocument/2006/relationships/customXmlProps" Target="itemProps193.xml"/></Relationships>
</file>

<file path=customXml/_rels/item194.xml.rels><?xml version="1.0" encoding="UTF-8" standalone="yes"?>
<Relationships xmlns="http://schemas.openxmlformats.org/package/2006/relationships"><Relationship Id="rId1" Type="http://schemas.openxmlformats.org/officeDocument/2006/relationships/customXmlProps" Target="itemProps194.xml"/></Relationships>
</file>

<file path=customXml/_rels/item195.xml.rels><?xml version="1.0" encoding="UTF-8" standalone="yes"?>
<Relationships xmlns="http://schemas.openxmlformats.org/package/2006/relationships"><Relationship Id="rId1" Type="http://schemas.openxmlformats.org/officeDocument/2006/relationships/customXmlProps" Target="itemProps19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135.xml>�� 
</file>

<file path=customXml/item136.xml>�� 
</file>

<file path=customXml/item137.xml>�� 
</file>

<file path=customXml/item138.xml>�� 
</file>

<file path=customXml/item139.xml>�� 
</file>

<file path=customXml/item140.xml>�� 
</file>

<file path=customXml/item141.xml>�� 
</file>

<file path=customXml/item142.xml>�� 
</file>

<file path=customXml/item143.xml>�� 
</file>

<file path=customXml/item144.xml>�� 
</file>

<file path=customXml/item145.xml>�� 
</file>

<file path=customXml/item146.xml>�� 
</file>

<file path=customXml/item147.xml>�� 
</file>

<file path=customXml/item148.xml>�� 
</file>

<file path=customXml/item149.xml>�� 
</file>

<file path=customXml/item150.xml>�� 
</file>

<file path=customXml/item151.xml>�� 
</file>

<file path=customXml/item152.xml>�� 
</file>

<file path=customXml/item153.xml>�� 
</file>

<file path=customXml/item154.xml>�� 
</file>

<file path=customXml/item155.xml>�� 
</file>

<file path=customXml/item156.xml>�� 
</file>

<file path=customXml/item157.xml>�� 
</file>

<file path=customXml/item158.xml>�� 
</file>

<file path=customXml/item159.xml>�� 
</file>

<file path=customXml/item160.xml>�� 
</file>

<file path=customXml/item161.xml>�� 
</file>

<file path=customXml/item162.xml>�� 
</file>

<file path=customXml/item163.xml>�� 
</file>

<file path=customXml/item164.xml>�� 
</file>

<file path=customXml/item165.xml>�� 
</file>

<file path=customXml/item166.xml>�� 
</file>

<file path=customXml/item167.xml>�� 
</file>

<file path=customXml/item168.xml>�� 
</file>

<file path=customXml/item169.xml>�� 
</file>

<file path=customXml/item170.xml>�� 
</file>

<file path=customXml/item171.xml>�� 
</file>

<file path=customXml/item172.xml>�� 
</file>

<file path=customXml/item173.xml>�� 
</file>

<file path=customXml/item174.xml>�� 
</file>

<file path=customXml/item175.xml>�� 
</file>

<file path=customXml/item176.xml>�� 
</file>

<file path=customXml/item177.xml>�� 
</file>

<file path=customXml/item178.xml>�� 
</file>

<file path=customXml/item179.xml>�� 
</file>

<file path=customXml/item180.xml>�� 
</file>

<file path=customXml/item181.xml>�� 
</file>

<file path=customXml/item182.xml>�� 
</file>

<file path=customXml/item183.xml>�� 
</file>

<file path=customXml/item184.xml>�� 
</file>

<file path=customXml/item185.xml>�� 
</file>

<file path=customXml/item186.xml>�� 
</file>

<file path=customXml/item187.xml>�� 
</file>

<file path=customXml/item188.xml>�� 
</file>

<file path=customXml/item189.xml>�� 
</file>

<file path=customXml/item190.xml>�� 
</file>

<file path=customXml/item191.xml>�� 
</file>

<file path=customXml/item192.xml>�� 
</file>

<file path=customXml/item193.xml>�� 
</file>

<file path=customXml/item194.xml>�� 
</file>

<file path=customXml/item195.xml>�� 
</file>

<file path=customXml/itemProps1.xml><?xml version="1.0" encoding="utf-8"?>
<ds:datastoreItem xmlns:ds="http://schemas.openxmlformats.org/officeDocument/2006/customXml" ds:itemID="{233A5D9E-0ED0-4B41-9A90-090558170E3B}">
  <ds:schemaRefs/>
</ds:datastoreItem>
</file>

<file path=customXml/itemProps2.xml><?xml version="1.0" encoding="utf-8"?>
<ds:datastoreItem xmlns:ds="http://schemas.openxmlformats.org/officeDocument/2006/customXml" ds:itemID="{FC0BB01E-4F20-4B86-9084-0E5A8717F4D3}">
  <ds:schemaRefs/>
</ds:datastoreItem>
</file>

<file path=customXml/itemProps3.xml><?xml version="1.0" encoding="utf-8"?>
<ds:datastoreItem xmlns:ds="http://schemas.openxmlformats.org/officeDocument/2006/customXml" ds:itemID="{A4C57781-C15E-42A9-9B73-AB37B1F52887}">
  <ds:schemaRefs/>
</ds:datastoreItem>
</file>

<file path=customXml/itemProps4.xml><?xml version="1.0" encoding="utf-8"?>
<ds:datastoreItem xmlns:ds="http://schemas.openxmlformats.org/officeDocument/2006/customXml" ds:itemID="{D5767DF5-B63E-4BA6-8883-ABA282A2999C}">
  <ds:schemaRefs/>
</ds:datastoreItem>
</file>

<file path=customXml/itemProps5.xml><?xml version="1.0" encoding="utf-8"?>
<ds:datastoreItem xmlns:ds="http://schemas.openxmlformats.org/officeDocument/2006/customXml" ds:itemID="{4E1C36EA-A32E-475F-BC0A-30DA0818D472}">
  <ds:schemaRefs/>
</ds:datastoreItem>
</file>

<file path=customXml/itemProps6.xml><?xml version="1.0" encoding="utf-8"?>
<ds:datastoreItem xmlns:ds="http://schemas.openxmlformats.org/officeDocument/2006/customXml" ds:itemID="{3121A53D-3EB5-4893-9CC7-23B77BFF9108}">
  <ds:schemaRefs/>
</ds:datastoreItem>
</file>

<file path=customXml/itemProps7.xml><?xml version="1.0" encoding="utf-8"?>
<ds:datastoreItem xmlns:ds="http://schemas.openxmlformats.org/officeDocument/2006/customXml" ds:itemID="{E1735598-245C-4868-9B70-8FF4574C459F}">
  <ds:schemaRefs/>
</ds:datastoreItem>
</file>

<file path=customXml/itemProps8.xml><?xml version="1.0" encoding="utf-8"?>
<ds:datastoreItem xmlns:ds="http://schemas.openxmlformats.org/officeDocument/2006/customXml" ds:itemID="{69CF88E3-056E-4FAE-ABCA-14B981691338}">
  <ds:schemaRefs/>
</ds:datastoreItem>
</file>

<file path=customXml/itemProps9.xml><?xml version="1.0" encoding="utf-8"?>
<ds:datastoreItem xmlns:ds="http://schemas.openxmlformats.org/officeDocument/2006/customXml" ds:itemID="{EC9CC793-9B86-4E5A-9845-8204E158F958}">
  <ds:schemaRefs/>
</ds:datastoreItem>
</file>

<file path=customXml/itemProps10.xml><?xml version="1.0" encoding="utf-8"?>
<ds:datastoreItem xmlns:ds="http://schemas.openxmlformats.org/officeDocument/2006/customXml" ds:itemID="{E8CB2F2B-ED67-4073-A07A-98157D2F2CA1}">
  <ds:schemaRefs/>
</ds:datastoreItem>
</file>

<file path=customXml/itemProps11.xml><?xml version="1.0" encoding="utf-8"?>
<ds:datastoreItem xmlns:ds="http://schemas.openxmlformats.org/officeDocument/2006/customXml" ds:itemID="{DC263277-F352-4811-82D9-3F31401EC743}">
  <ds:schemaRefs/>
</ds:datastoreItem>
</file>

<file path=customXml/itemProps12.xml><?xml version="1.0" encoding="utf-8"?>
<ds:datastoreItem xmlns:ds="http://schemas.openxmlformats.org/officeDocument/2006/customXml" ds:itemID="{08C2B11C-290F-4A14-B0CC-AEBA2EE1E38C}">
  <ds:schemaRefs/>
</ds:datastoreItem>
</file>

<file path=customXml/itemProps13.xml><?xml version="1.0" encoding="utf-8"?>
<ds:datastoreItem xmlns:ds="http://schemas.openxmlformats.org/officeDocument/2006/customXml" ds:itemID="{8C375ECC-AAF9-4B67-80C8-4969A2A064F8}">
  <ds:schemaRefs/>
</ds:datastoreItem>
</file>

<file path=customXml/itemProps14.xml><?xml version="1.0" encoding="utf-8"?>
<ds:datastoreItem xmlns:ds="http://schemas.openxmlformats.org/officeDocument/2006/customXml" ds:itemID="{6BCE7A18-6201-4294-98CE-3D82242F7035}">
  <ds:schemaRefs/>
</ds:datastoreItem>
</file>

<file path=customXml/itemProps15.xml><?xml version="1.0" encoding="utf-8"?>
<ds:datastoreItem xmlns:ds="http://schemas.openxmlformats.org/officeDocument/2006/customXml" ds:itemID="{AFD117EF-3F4D-41AA-895B-A821E32792BB}">
  <ds:schemaRefs/>
</ds:datastoreItem>
</file>

<file path=customXml/itemProps16.xml><?xml version="1.0" encoding="utf-8"?>
<ds:datastoreItem xmlns:ds="http://schemas.openxmlformats.org/officeDocument/2006/customXml" ds:itemID="{968895E1-1A0B-4A56-94A3-0808FB7CBBFE}">
  <ds:schemaRefs/>
</ds:datastoreItem>
</file>

<file path=customXml/itemProps17.xml><?xml version="1.0" encoding="utf-8"?>
<ds:datastoreItem xmlns:ds="http://schemas.openxmlformats.org/officeDocument/2006/customXml" ds:itemID="{F9FB5DA4-7B0B-4E6A-9453-9FBFD640A19A}">
  <ds:schemaRefs/>
</ds:datastoreItem>
</file>

<file path=customXml/itemProps18.xml><?xml version="1.0" encoding="utf-8"?>
<ds:datastoreItem xmlns:ds="http://schemas.openxmlformats.org/officeDocument/2006/customXml" ds:itemID="{D33838EF-C24D-4673-9BCB-0FCDE8C80320}">
  <ds:schemaRefs/>
</ds:datastoreItem>
</file>

<file path=customXml/itemProps19.xml><?xml version="1.0" encoding="utf-8"?>
<ds:datastoreItem xmlns:ds="http://schemas.openxmlformats.org/officeDocument/2006/customXml" ds:itemID="{14219B0F-1198-4E67-8317-5498A8BAEE35}">
  <ds:schemaRefs/>
</ds:datastoreItem>
</file>

<file path=customXml/itemProps20.xml><?xml version="1.0" encoding="utf-8"?>
<ds:datastoreItem xmlns:ds="http://schemas.openxmlformats.org/officeDocument/2006/customXml" ds:itemID="{16D36598-AE41-4234-AB35-194B36F527FE}">
  <ds:schemaRefs/>
</ds:datastoreItem>
</file>

<file path=customXml/itemProps21.xml><?xml version="1.0" encoding="utf-8"?>
<ds:datastoreItem xmlns:ds="http://schemas.openxmlformats.org/officeDocument/2006/customXml" ds:itemID="{37BBFC50-87CD-4C7D-9486-FDF6DC1170FF}">
  <ds:schemaRefs/>
</ds:datastoreItem>
</file>

<file path=customXml/itemProps22.xml><?xml version="1.0" encoding="utf-8"?>
<ds:datastoreItem xmlns:ds="http://schemas.openxmlformats.org/officeDocument/2006/customXml" ds:itemID="{EF9E355B-FDC6-4A8C-AFB7-EA47CF6E04B7}">
  <ds:schemaRefs/>
</ds:datastoreItem>
</file>

<file path=customXml/itemProps23.xml><?xml version="1.0" encoding="utf-8"?>
<ds:datastoreItem xmlns:ds="http://schemas.openxmlformats.org/officeDocument/2006/customXml" ds:itemID="{F5AC387F-1D81-4FFD-A4EF-CC325C9AFD99}">
  <ds:schemaRefs/>
</ds:datastoreItem>
</file>

<file path=customXml/itemProps24.xml><?xml version="1.0" encoding="utf-8"?>
<ds:datastoreItem xmlns:ds="http://schemas.openxmlformats.org/officeDocument/2006/customXml" ds:itemID="{90EFA7C0-E21E-4E51-B486-4DF65191C697}">
  <ds:schemaRefs/>
</ds:datastoreItem>
</file>

<file path=customXml/itemProps25.xml><?xml version="1.0" encoding="utf-8"?>
<ds:datastoreItem xmlns:ds="http://schemas.openxmlformats.org/officeDocument/2006/customXml" ds:itemID="{A1AF944C-21A4-47A2-9248-48F0EAE4087B}">
  <ds:schemaRefs/>
</ds:datastoreItem>
</file>

<file path=customXml/itemProps26.xml><?xml version="1.0" encoding="utf-8"?>
<ds:datastoreItem xmlns:ds="http://schemas.openxmlformats.org/officeDocument/2006/customXml" ds:itemID="{6AA9AC5D-2CA0-4211-A60F-0670E2D29873}">
  <ds:schemaRefs/>
</ds:datastoreItem>
</file>

<file path=customXml/itemProps27.xml><?xml version="1.0" encoding="utf-8"?>
<ds:datastoreItem xmlns:ds="http://schemas.openxmlformats.org/officeDocument/2006/customXml" ds:itemID="{456D64A9-42A9-4A2A-B6FC-C7300B7D5858}">
  <ds:schemaRefs/>
</ds:datastoreItem>
</file>

<file path=customXml/itemProps28.xml><?xml version="1.0" encoding="utf-8"?>
<ds:datastoreItem xmlns:ds="http://schemas.openxmlformats.org/officeDocument/2006/customXml" ds:itemID="{CBB6D847-CE1E-4F4A-850D-1B306A943718}">
  <ds:schemaRefs/>
</ds:datastoreItem>
</file>

<file path=customXml/itemProps29.xml><?xml version="1.0" encoding="utf-8"?>
<ds:datastoreItem xmlns:ds="http://schemas.openxmlformats.org/officeDocument/2006/customXml" ds:itemID="{8EF7AAC5-1379-4439-8ACB-D647A888B342}">
  <ds:schemaRefs/>
</ds:datastoreItem>
</file>

<file path=customXml/itemProps30.xml><?xml version="1.0" encoding="utf-8"?>
<ds:datastoreItem xmlns:ds="http://schemas.openxmlformats.org/officeDocument/2006/customXml" ds:itemID="{AA6CC2D4-1B97-4026-B215-9F1585B6F373}">
  <ds:schemaRefs/>
</ds:datastoreItem>
</file>

<file path=customXml/itemProps31.xml><?xml version="1.0" encoding="utf-8"?>
<ds:datastoreItem xmlns:ds="http://schemas.openxmlformats.org/officeDocument/2006/customXml" ds:itemID="{E3756546-EF79-4136-AA03-4269D52A697D}">
  <ds:schemaRefs/>
</ds:datastoreItem>
</file>

<file path=customXml/itemProps32.xml><?xml version="1.0" encoding="utf-8"?>
<ds:datastoreItem xmlns:ds="http://schemas.openxmlformats.org/officeDocument/2006/customXml" ds:itemID="{AC1E3485-8E4E-4FF1-BA84-42BB64112E53}">
  <ds:schemaRefs/>
</ds:datastoreItem>
</file>

<file path=customXml/itemProps33.xml><?xml version="1.0" encoding="utf-8"?>
<ds:datastoreItem xmlns:ds="http://schemas.openxmlformats.org/officeDocument/2006/customXml" ds:itemID="{F1584919-D787-487A-93D9-63675838E022}">
  <ds:schemaRefs/>
</ds:datastoreItem>
</file>

<file path=customXml/itemProps34.xml><?xml version="1.0" encoding="utf-8"?>
<ds:datastoreItem xmlns:ds="http://schemas.openxmlformats.org/officeDocument/2006/customXml" ds:itemID="{69D262F6-59AD-4B46-A7E7-DCA7EE249273}">
  <ds:schemaRefs/>
</ds:datastoreItem>
</file>

<file path=customXml/itemProps35.xml><?xml version="1.0" encoding="utf-8"?>
<ds:datastoreItem xmlns:ds="http://schemas.openxmlformats.org/officeDocument/2006/customXml" ds:itemID="{4E1F5A3F-5E65-42D6-915E-DC6E7A67504E}">
  <ds:schemaRefs/>
</ds:datastoreItem>
</file>

<file path=customXml/itemProps36.xml><?xml version="1.0" encoding="utf-8"?>
<ds:datastoreItem xmlns:ds="http://schemas.openxmlformats.org/officeDocument/2006/customXml" ds:itemID="{F5C43B58-7416-4C1F-9A8F-06473E7B24B7}">
  <ds:schemaRefs/>
</ds:datastoreItem>
</file>

<file path=customXml/itemProps37.xml><?xml version="1.0" encoding="utf-8"?>
<ds:datastoreItem xmlns:ds="http://schemas.openxmlformats.org/officeDocument/2006/customXml" ds:itemID="{1B66B731-66B4-4A29-98B0-8E26E34A6719}">
  <ds:schemaRefs/>
</ds:datastoreItem>
</file>

<file path=customXml/itemProps38.xml><?xml version="1.0" encoding="utf-8"?>
<ds:datastoreItem xmlns:ds="http://schemas.openxmlformats.org/officeDocument/2006/customXml" ds:itemID="{911A7E5B-5DDD-42F7-8916-43C5085443F3}">
  <ds:schemaRefs/>
</ds:datastoreItem>
</file>

<file path=customXml/itemProps39.xml><?xml version="1.0" encoding="utf-8"?>
<ds:datastoreItem xmlns:ds="http://schemas.openxmlformats.org/officeDocument/2006/customXml" ds:itemID="{47159E18-70FB-4B75-AE20-E5F06F7A9C5D}">
  <ds:schemaRefs/>
</ds:datastoreItem>
</file>

<file path=customXml/itemProps40.xml><?xml version="1.0" encoding="utf-8"?>
<ds:datastoreItem xmlns:ds="http://schemas.openxmlformats.org/officeDocument/2006/customXml" ds:itemID="{1D1E9554-EEC4-4BF4-BA99-77D89B6C7364}">
  <ds:schemaRefs/>
</ds:datastoreItem>
</file>

<file path=customXml/itemProps41.xml><?xml version="1.0" encoding="utf-8"?>
<ds:datastoreItem xmlns:ds="http://schemas.openxmlformats.org/officeDocument/2006/customXml" ds:itemID="{D848BBF1-CA34-478C-AE7D-F36CDA7C0FA1}">
  <ds:schemaRefs/>
</ds:datastoreItem>
</file>

<file path=customXml/itemProps42.xml><?xml version="1.0" encoding="utf-8"?>
<ds:datastoreItem xmlns:ds="http://schemas.openxmlformats.org/officeDocument/2006/customXml" ds:itemID="{929E881C-8DBF-4BA9-A6CC-7D88F12A7456}">
  <ds:schemaRefs/>
</ds:datastoreItem>
</file>

<file path=customXml/itemProps43.xml><?xml version="1.0" encoding="utf-8"?>
<ds:datastoreItem xmlns:ds="http://schemas.openxmlformats.org/officeDocument/2006/customXml" ds:itemID="{01D96559-32FC-4B7A-B504-5143AA629DA5}">
  <ds:schemaRefs/>
</ds:datastoreItem>
</file>

<file path=customXml/itemProps44.xml><?xml version="1.0" encoding="utf-8"?>
<ds:datastoreItem xmlns:ds="http://schemas.openxmlformats.org/officeDocument/2006/customXml" ds:itemID="{C692C82A-8221-401C-8F51-D0EA9D23C929}">
  <ds:schemaRefs/>
</ds:datastoreItem>
</file>

<file path=customXml/itemProps45.xml><?xml version="1.0" encoding="utf-8"?>
<ds:datastoreItem xmlns:ds="http://schemas.openxmlformats.org/officeDocument/2006/customXml" ds:itemID="{4170F728-1EBA-487E-A578-9FA4D70892B1}">
  <ds:schemaRefs/>
</ds:datastoreItem>
</file>

<file path=customXml/itemProps46.xml><?xml version="1.0" encoding="utf-8"?>
<ds:datastoreItem xmlns:ds="http://schemas.openxmlformats.org/officeDocument/2006/customXml" ds:itemID="{425D4C43-000C-406A-94EF-9ED7E0EE3700}">
  <ds:schemaRefs/>
</ds:datastoreItem>
</file>

<file path=customXml/itemProps47.xml><?xml version="1.0" encoding="utf-8"?>
<ds:datastoreItem xmlns:ds="http://schemas.openxmlformats.org/officeDocument/2006/customXml" ds:itemID="{5AC3D894-3FF2-44A5-9525-7927A0187A96}">
  <ds:schemaRefs/>
</ds:datastoreItem>
</file>

<file path=customXml/itemProps48.xml><?xml version="1.0" encoding="utf-8"?>
<ds:datastoreItem xmlns:ds="http://schemas.openxmlformats.org/officeDocument/2006/customXml" ds:itemID="{1A0E9C23-6C62-4662-9968-CD62C4F8E3C9}">
  <ds:schemaRefs/>
</ds:datastoreItem>
</file>

<file path=customXml/itemProps49.xml><?xml version="1.0" encoding="utf-8"?>
<ds:datastoreItem xmlns:ds="http://schemas.openxmlformats.org/officeDocument/2006/customXml" ds:itemID="{CB6626F1-0905-471F-9906-945C470DD6D8}">
  <ds:schemaRefs/>
</ds:datastoreItem>
</file>

<file path=customXml/itemProps50.xml><?xml version="1.0" encoding="utf-8"?>
<ds:datastoreItem xmlns:ds="http://schemas.openxmlformats.org/officeDocument/2006/customXml" ds:itemID="{1C26F32B-7172-4459-B220-A56C30CD6FB7}">
  <ds:schemaRefs/>
</ds:datastoreItem>
</file>

<file path=customXml/itemProps51.xml><?xml version="1.0" encoding="utf-8"?>
<ds:datastoreItem xmlns:ds="http://schemas.openxmlformats.org/officeDocument/2006/customXml" ds:itemID="{07A66FFF-5416-48D1-85B3-A4734E4CBF3B}">
  <ds:schemaRefs/>
</ds:datastoreItem>
</file>

<file path=customXml/itemProps52.xml><?xml version="1.0" encoding="utf-8"?>
<ds:datastoreItem xmlns:ds="http://schemas.openxmlformats.org/officeDocument/2006/customXml" ds:itemID="{DD3A1860-8CCF-4BFA-A383-B767EBBCFE64}">
  <ds:schemaRefs/>
</ds:datastoreItem>
</file>

<file path=customXml/itemProps53.xml><?xml version="1.0" encoding="utf-8"?>
<ds:datastoreItem xmlns:ds="http://schemas.openxmlformats.org/officeDocument/2006/customXml" ds:itemID="{2CB41CC3-A847-46D2-8DFD-0B86E5FD9C21}">
  <ds:schemaRefs/>
</ds:datastoreItem>
</file>

<file path=customXml/itemProps54.xml><?xml version="1.0" encoding="utf-8"?>
<ds:datastoreItem xmlns:ds="http://schemas.openxmlformats.org/officeDocument/2006/customXml" ds:itemID="{E97FAF7A-26E8-4EEC-B122-657BB1C81EE1}">
  <ds:schemaRefs/>
</ds:datastoreItem>
</file>

<file path=customXml/itemProps55.xml><?xml version="1.0" encoding="utf-8"?>
<ds:datastoreItem xmlns:ds="http://schemas.openxmlformats.org/officeDocument/2006/customXml" ds:itemID="{CD37E9C8-5A8D-4EE2-9109-BBEF01857D30}">
  <ds:schemaRefs/>
</ds:datastoreItem>
</file>

<file path=customXml/itemProps56.xml><?xml version="1.0" encoding="utf-8"?>
<ds:datastoreItem xmlns:ds="http://schemas.openxmlformats.org/officeDocument/2006/customXml" ds:itemID="{78B6F979-BA77-45FD-ADF5-530A8871DE51}">
  <ds:schemaRefs/>
</ds:datastoreItem>
</file>

<file path=customXml/itemProps57.xml><?xml version="1.0" encoding="utf-8"?>
<ds:datastoreItem xmlns:ds="http://schemas.openxmlformats.org/officeDocument/2006/customXml" ds:itemID="{3D98DF6A-786B-4EE1-BE28-4069CAF042C9}">
  <ds:schemaRefs/>
</ds:datastoreItem>
</file>

<file path=customXml/itemProps58.xml><?xml version="1.0" encoding="utf-8"?>
<ds:datastoreItem xmlns:ds="http://schemas.openxmlformats.org/officeDocument/2006/customXml" ds:itemID="{83A3C26E-E6B0-4276-A7F5-856AC9F29C27}">
  <ds:schemaRefs/>
</ds:datastoreItem>
</file>

<file path=customXml/itemProps59.xml><?xml version="1.0" encoding="utf-8"?>
<ds:datastoreItem xmlns:ds="http://schemas.openxmlformats.org/officeDocument/2006/customXml" ds:itemID="{44AEAC9C-2AC4-4CA5-AA6A-0DC246FE8491}">
  <ds:schemaRefs/>
</ds:datastoreItem>
</file>

<file path=customXml/itemProps60.xml><?xml version="1.0" encoding="utf-8"?>
<ds:datastoreItem xmlns:ds="http://schemas.openxmlformats.org/officeDocument/2006/customXml" ds:itemID="{732B2960-B589-493D-937C-D7D55873E458}">
  <ds:schemaRefs/>
</ds:datastoreItem>
</file>

<file path=customXml/itemProps61.xml><?xml version="1.0" encoding="utf-8"?>
<ds:datastoreItem xmlns:ds="http://schemas.openxmlformats.org/officeDocument/2006/customXml" ds:itemID="{B2142AF4-D7E6-4772-B1D3-4C43DC03441F}">
  <ds:schemaRefs/>
</ds:datastoreItem>
</file>

<file path=customXml/itemProps62.xml><?xml version="1.0" encoding="utf-8"?>
<ds:datastoreItem xmlns:ds="http://schemas.openxmlformats.org/officeDocument/2006/customXml" ds:itemID="{2AE1C860-F108-40CC-B15E-E220821554F6}">
  <ds:schemaRefs/>
</ds:datastoreItem>
</file>

<file path=customXml/itemProps63.xml><?xml version="1.0" encoding="utf-8"?>
<ds:datastoreItem xmlns:ds="http://schemas.openxmlformats.org/officeDocument/2006/customXml" ds:itemID="{E8C6241B-4F52-4449-8D42-1296330F8BBD}">
  <ds:schemaRefs/>
</ds:datastoreItem>
</file>

<file path=customXml/itemProps64.xml><?xml version="1.0" encoding="utf-8"?>
<ds:datastoreItem xmlns:ds="http://schemas.openxmlformats.org/officeDocument/2006/customXml" ds:itemID="{87879337-F3C8-4F81-8408-66DB434EE623}">
  <ds:schemaRefs/>
</ds:datastoreItem>
</file>

<file path=customXml/itemProps65.xml><?xml version="1.0" encoding="utf-8"?>
<ds:datastoreItem xmlns:ds="http://schemas.openxmlformats.org/officeDocument/2006/customXml" ds:itemID="{C3CD6D6D-3A16-44E4-85D4-266ED17F13B4}">
  <ds:schemaRefs/>
</ds:datastoreItem>
</file>

<file path=customXml/itemProps66.xml><?xml version="1.0" encoding="utf-8"?>
<ds:datastoreItem xmlns:ds="http://schemas.openxmlformats.org/officeDocument/2006/customXml" ds:itemID="{14715E5C-48A7-486C-8F51-92AD8E132BC6}">
  <ds:schemaRefs/>
</ds:datastoreItem>
</file>

<file path=customXml/itemProps67.xml><?xml version="1.0" encoding="utf-8"?>
<ds:datastoreItem xmlns:ds="http://schemas.openxmlformats.org/officeDocument/2006/customXml" ds:itemID="{601AEA51-C215-4F69-892C-0B9E5F10DCD6}">
  <ds:schemaRefs/>
</ds:datastoreItem>
</file>

<file path=customXml/itemProps68.xml><?xml version="1.0" encoding="utf-8"?>
<ds:datastoreItem xmlns:ds="http://schemas.openxmlformats.org/officeDocument/2006/customXml" ds:itemID="{18F7C3A8-BDD8-4D6A-8B31-4EE5A8A58298}">
  <ds:schemaRefs/>
</ds:datastoreItem>
</file>

<file path=customXml/itemProps69.xml><?xml version="1.0" encoding="utf-8"?>
<ds:datastoreItem xmlns:ds="http://schemas.openxmlformats.org/officeDocument/2006/customXml" ds:itemID="{EB4AF385-AA18-471D-9852-BDB0AEF1086C}">
  <ds:schemaRefs/>
</ds:datastoreItem>
</file>

<file path=customXml/itemProps70.xml><?xml version="1.0" encoding="utf-8"?>
<ds:datastoreItem xmlns:ds="http://schemas.openxmlformats.org/officeDocument/2006/customXml" ds:itemID="{C8717F2F-341E-4DF7-92ED-3C83CC72B70B}">
  <ds:schemaRefs/>
</ds:datastoreItem>
</file>

<file path=customXml/itemProps71.xml><?xml version="1.0" encoding="utf-8"?>
<ds:datastoreItem xmlns:ds="http://schemas.openxmlformats.org/officeDocument/2006/customXml" ds:itemID="{2CB19578-519B-4EB4-868D-0D48A0D67033}">
  <ds:schemaRefs/>
</ds:datastoreItem>
</file>

<file path=customXml/itemProps72.xml><?xml version="1.0" encoding="utf-8"?>
<ds:datastoreItem xmlns:ds="http://schemas.openxmlformats.org/officeDocument/2006/customXml" ds:itemID="{2FF96659-7B33-4BA5-AA9E-19F504B87DF2}">
  <ds:schemaRefs/>
</ds:datastoreItem>
</file>

<file path=customXml/itemProps73.xml><?xml version="1.0" encoding="utf-8"?>
<ds:datastoreItem xmlns:ds="http://schemas.openxmlformats.org/officeDocument/2006/customXml" ds:itemID="{6CFFA61B-4E38-4C9D-A8F8-2321FBCE6A1A}">
  <ds:schemaRefs>
    <ds:schemaRef ds:uri="http://schemas.microsoft.com/DataMashup"/>
  </ds:schemaRefs>
</ds:datastoreItem>
</file>

<file path=customXml/itemProps74.xml><?xml version="1.0" encoding="utf-8"?>
<ds:datastoreItem xmlns:ds="http://schemas.openxmlformats.org/officeDocument/2006/customXml" ds:itemID="{5C9A32D0-D1F9-4D4B-B732-06063EFE6936}">
  <ds:schemaRefs/>
</ds:datastoreItem>
</file>

<file path=customXml/itemProps75.xml><?xml version="1.0" encoding="utf-8"?>
<ds:datastoreItem xmlns:ds="http://schemas.openxmlformats.org/officeDocument/2006/customXml" ds:itemID="{31BCCA43-BA7B-4576-A7C3-9060032E358D}">
  <ds:schemaRefs/>
</ds:datastoreItem>
</file>

<file path=customXml/itemProps76.xml><?xml version="1.0" encoding="utf-8"?>
<ds:datastoreItem xmlns:ds="http://schemas.openxmlformats.org/officeDocument/2006/customXml" ds:itemID="{130D2F45-0754-4A8C-AF7F-ACFAD8E5B9E2}">
  <ds:schemaRefs/>
</ds:datastoreItem>
</file>

<file path=customXml/itemProps77.xml><?xml version="1.0" encoding="utf-8"?>
<ds:datastoreItem xmlns:ds="http://schemas.openxmlformats.org/officeDocument/2006/customXml" ds:itemID="{3F055AEC-7A6B-4D88-978E-DB4331D10B84}">
  <ds:schemaRefs/>
</ds:datastoreItem>
</file>

<file path=customXml/itemProps78.xml><?xml version="1.0" encoding="utf-8"?>
<ds:datastoreItem xmlns:ds="http://schemas.openxmlformats.org/officeDocument/2006/customXml" ds:itemID="{E1F7551C-6A47-4531-BA69-E1507B161844}">
  <ds:schemaRefs/>
</ds:datastoreItem>
</file>

<file path=customXml/itemProps79.xml><?xml version="1.0" encoding="utf-8"?>
<ds:datastoreItem xmlns:ds="http://schemas.openxmlformats.org/officeDocument/2006/customXml" ds:itemID="{20F0175C-C5C6-4262-9458-EB5EDA14283D}">
  <ds:schemaRefs/>
</ds:datastoreItem>
</file>

<file path=customXml/itemProps80.xml><?xml version="1.0" encoding="utf-8"?>
<ds:datastoreItem xmlns:ds="http://schemas.openxmlformats.org/officeDocument/2006/customXml" ds:itemID="{FA643294-2F39-4495-9A2F-B50D6A687FAA}">
  <ds:schemaRefs/>
</ds:datastoreItem>
</file>

<file path=customXml/itemProps81.xml><?xml version="1.0" encoding="utf-8"?>
<ds:datastoreItem xmlns:ds="http://schemas.openxmlformats.org/officeDocument/2006/customXml" ds:itemID="{449F15E2-CC76-4572-8775-F1743A3C8393}">
  <ds:schemaRefs/>
</ds:datastoreItem>
</file>

<file path=customXml/itemProps82.xml><?xml version="1.0" encoding="utf-8"?>
<ds:datastoreItem xmlns:ds="http://schemas.openxmlformats.org/officeDocument/2006/customXml" ds:itemID="{952A5D31-366B-40E3-833C-CF0AAC9D2AC2}">
  <ds:schemaRefs/>
</ds:datastoreItem>
</file>

<file path=customXml/itemProps83.xml><?xml version="1.0" encoding="utf-8"?>
<ds:datastoreItem xmlns:ds="http://schemas.openxmlformats.org/officeDocument/2006/customXml" ds:itemID="{06B749C3-63B0-41AA-BCAC-9BB66AAFEE0A}">
  <ds:schemaRefs/>
</ds:datastoreItem>
</file>

<file path=customXml/itemProps84.xml><?xml version="1.0" encoding="utf-8"?>
<ds:datastoreItem xmlns:ds="http://schemas.openxmlformats.org/officeDocument/2006/customXml" ds:itemID="{130E0157-6DB0-4963-B90B-E4048C6E5FAE}">
  <ds:schemaRefs/>
</ds:datastoreItem>
</file>

<file path=customXml/itemProps85.xml><?xml version="1.0" encoding="utf-8"?>
<ds:datastoreItem xmlns:ds="http://schemas.openxmlformats.org/officeDocument/2006/customXml" ds:itemID="{22E1E13E-2BB2-45DC-8501-BD7BAB87C441}">
  <ds:schemaRefs/>
</ds:datastoreItem>
</file>

<file path=customXml/itemProps86.xml><?xml version="1.0" encoding="utf-8"?>
<ds:datastoreItem xmlns:ds="http://schemas.openxmlformats.org/officeDocument/2006/customXml" ds:itemID="{B2FF8E60-17E1-4D5F-B65D-889B4AD6790B}">
  <ds:schemaRefs/>
</ds:datastoreItem>
</file>

<file path=customXml/itemProps87.xml><?xml version="1.0" encoding="utf-8"?>
<ds:datastoreItem xmlns:ds="http://schemas.openxmlformats.org/officeDocument/2006/customXml" ds:itemID="{73A3D205-3B16-4E7E-A1E9-D6FBF3DC4DB8}">
  <ds:schemaRefs/>
</ds:datastoreItem>
</file>

<file path=customXml/itemProps88.xml><?xml version="1.0" encoding="utf-8"?>
<ds:datastoreItem xmlns:ds="http://schemas.openxmlformats.org/officeDocument/2006/customXml" ds:itemID="{90CD73E9-C986-416F-A86E-7665048C1790}">
  <ds:schemaRefs/>
</ds:datastoreItem>
</file>

<file path=customXml/itemProps89.xml><?xml version="1.0" encoding="utf-8"?>
<ds:datastoreItem xmlns:ds="http://schemas.openxmlformats.org/officeDocument/2006/customXml" ds:itemID="{B614EFB3-A276-4E14-83D4-7F55C66BA5BA}">
  <ds:schemaRefs/>
</ds:datastoreItem>
</file>

<file path=customXml/itemProps90.xml><?xml version="1.0" encoding="utf-8"?>
<ds:datastoreItem xmlns:ds="http://schemas.openxmlformats.org/officeDocument/2006/customXml" ds:itemID="{4EEF9CEA-C50A-47C4-A654-F2958514509C}">
  <ds:schemaRefs/>
</ds:datastoreItem>
</file>

<file path=customXml/itemProps91.xml><?xml version="1.0" encoding="utf-8"?>
<ds:datastoreItem xmlns:ds="http://schemas.openxmlformats.org/officeDocument/2006/customXml" ds:itemID="{D8BD7895-3119-4C0D-98B1-4EEA557BD164}">
  <ds:schemaRefs/>
</ds:datastoreItem>
</file>

<file path=customXml/itemProps92.xml><?xml version="1.0" encoding="utf-8"?>
<ds:datastoreItem xmlns:ds="http://schemas.openxmlformats.org/officeDocument/2006/customXml" ds:itemID="{30F3A5C8-B55E-4768-947B-4C39273DE6E4}">
  <ds:schemaRefs/>
</ds:datastoreItem>
</file>

<file path=customXml/itemProps93.xml><?xml version="1.0" encoding="utf-8"?>
<ds:datastoreItem xmlns:ds="http://schemas.openxmlformats.org/officeDocument/2006/customXml" ds:itemID="{28B27FE0-CF2E-43B6-80FF-EE457666E11E}">
  <ds:schemaRefs/>
</ds:datastoreItem>
</file>

<file path=customXml/itemProps94.xml><?xml version="1.0" encoding="utf-8"?>
<ds:datastoreItem xmlns:ds="http://schemas.openxmlformats.org/officeDocument/2006/customXml" ds:itemID="{91002ADB-7A34-49F7-8DDE-581D4DC44EC1}">
  <ds:schemaRefs/>
</ds:datastoreItem>
</file>

<file path=customXml/itemProps95.xml><?xml version="1.0" encoding="utf-8"?>
<ds:datastoreItem xmlns:ds="http://schemas.openxmlformats.org/officeDocument/2006/customXml" ds:itemID="{8DC5238F-A2AF-4E32-BE07-951E426A61BA}">
  <ds:schemaRefs/>
</ds:datastoreItem>
</file>

<file path=customXml/itemProps96.xml><?xml version="1.0" encoding="utf-8"?>
<ds:datastoreItem xmlns:ds="http://schemas.openxmlformats.org/officeDocument/2006/customXml" ds:itemID="{EC533EF6-1D43-4FCA-98FB-595CC2C3AD4E}">
  <ds:schemaRefs/>
</ds:datastoreItem>
</file>

<file path=customXml/itemProps97.xml><?xml version="1.0" encoding="utf-8"?>
<ds:datastoreItem xmlns:ds="http://schemas.openxmlformats.org/officeDocument/2006/customXml" ds:itemID="{8EF14106-A23A-4A3D-B7C9-F3AD872D4259}">
  <ds:schemaRefs/>
</ds:datastoreItem>
</file>

<file path=customXml/itemProps98.xml><?xml version="1.0" encoding="utf-8"?>
<ds:datastoreItem xmlns:ds="http://schemas.openxmlformats.org/officeDocument/2006/customXml" ds:itemID="{D14A5D1A-18A5-4A81-82C3-A523BD822D28}">
  <ds:schemaRefs/>
</ds:datastoreItem>
</file>

<file path=customXml/itemProps99.xml><?xml version="1.0" encoding="utf-8"?>
<ds:datastoreItem xmlns:ds="http://schemas.openxmlformats.org/officeDocument/2006/customXml" ds:itemID="{48351871-80FA-460E-90EE-C60850E73387}">
  <ds:schemaRefs/>
</ds:datastoreItem>
</file>

<file path=customXml/itemProps100.xml><?xml version="1.0" encoding="utf-8"?>
<ds:datastoreItem xmlns:ds="http://schemas.openxmlformats.org/officeDocument/2006/customXml" ds:itemID="{D08D287C-2259-482C-88C2-4E0AB9075C41}">
  <ds:schemaRefs/>
</ds:datastoreItem>
</file>

<file path=customXml/itemProps101.xml><?xml version="1.0" encoding="utf-8"?>
<ds:datastoreItem xmlns:ds="http://schemas.openxmlformats.org/officeDocument/2006/customXml" ds:itemID="{5845A094-83EE-4F72-994A-7D5BE8BC07D3}">
  <ds:schemaRefs/>
</ds:datastoreItem>
</file>

<file path=customXml/itemProps102.xml><?xml version="1.0" encoding="utf-8"?>
<ds:datastoreItem xmlns:ds="http://schemas.openxmlformats.org/officeDocument/2006/customXml" ds:itemID="{70827869-C24E-4831-922C-BF711F25177E}">
  <ds:schemaRefs/>
</ds:datastoreItem>
</file>

<file path=customXml/itemProps103.xml><?xml version="1.0" encoding="utf-8"?>
<ds:datastoreItem xmlns:ds="http://schemas.openxmlformats.org/officeDocument/2006/customXml" ds:itemID="{65A333FF-4138-492C-83A8-5A1A633A1AED}">
  <ds:schemaRefs/>
</ds:datastoreItem>
</file>

<file path=customXml/itemProps104.xml><?xml version="1.0" encoding="utf-8"?>
<ds:datastoreItem xmlns:ds="http://schemas.openxmlformats.org/officeDocument/2006/customXml" ds:itemID="{A02DFC2E-E555-499A-8655-9026B0784FAC}">
  <ds:schemaRefs/>
</ds:datastoreItem>
</file>

<file path=customXml/itemProps105.xml><?xml version="1.0" encoding="utf-8"?>
<ds:datastoreItem xmlns:ds="http://schemas.openxmlformats.org/officeDocument/2006/customXml" ds:itemID="{FF1D12BE-7BF9-4D84-8A5A-BB2ADD05B1B2}">
  <ds:schemaRefs/>
</ds:datastoreItem>
</file>

<file path=customXml/itemProps106.xml><?xml version="1.0" encoding="utf-8"?>
<ds:datastoreItem xmlns:ds="http://schemas.openxmlformats.org/officeDocument/2006/customXml" ds:itemID="{BC301267-F526-42B6-BD83-DC403FC303E7}">
  <ds:schemaRefs/>
</ds:datastoreItem>
</file>

<file path=customXml/itemProps107.xml><?xml version="1.0" encoding="utf-8"?>
<ds:datastoreItem xmlns:ds="http://schemas.openxmlformats.org/officeDocument/2006/customXml" ds:itemID="{F45EEE7A-54FE-4E92-84A7-5AA3F1A5FCCB}">
  <ds:schemaRefs/>
</ds:datastoreItem>
</file>

<file path=customXml/itemProps108.xml><?xml version="1.0" encoding="utf-8"?>
<ds:datastoreItem xmlns:ds="http://schemas.openxmlformats.org/officeDocument/2006/customXml" ds:itemID="{98810518-A616-42FD-9E77-7280EE2C5248}">
  <ds:schemaRefs/>
</ds:datastoreItem>
</file>

<file path=customXml/itemProps109.xml><?xml version="1.0" encoding="utf-8"?>
<ds:datastoreItem xmlns:ds="http://schemas.openxmlformats.org/officeDocument/2006/customXml" ds:itemID="{0BDFAAAB-F061-4D07-88E8-3D6B28DB887C}">
  <ds:schemaRefs/>
</ds:datastoreItem>
</file>

<file path=customXml/itemProps110.xml><?xml version="1.0" encoding="utf-8"?>
<ds:datastoreItem xmlns:ds="http://schemas.openxmlformats.org/officeDocument/2006/customXml" ds:itemID="{6DE6D80A-B9CA-45A2-8E2C-010A31F77735}">
  <ds:schemaRefs/>
</ds:datastoreItem>
</file>

<file path=customXml/itemProps111.xml><?xml version="1.0" encoding="utf-8"?>
<ds:datastoreItem xmlns:ds="http://schemas.openxmlformats.org/officeDocument/2006/customXml" ds:itemID="{50625F36-73D1-411E-9A3C-17DEBF593265}">
  <ds:schemaRefs/>
</ds:datastoreItem>
</file>

<file path=customXml/itemProps112.xml><?xml version="1.0" encoding="utf-8"?>
<ds:datastoreItem xmlns:ds="http://schemas.openxmlformats.org/officeDocument/2006/customXml" ds:itemID="{88E4E90B-F4CD-491E-A7C4-AAE501FCADF6}">
  <ds:schemaRefs/>
</ds:datastoreItem>
</file>

<file path=customXml/itemProps113.xml><?xml version="1.0" encoding="utf-8"?>
<ds:datastoreItem xmlns:ds="http://schemas.openxmlformats.org/officeDocument/2006/customXml" ds:itemID="{4DDE525D-390B-4A56-AF4E-8DF5001918BE}">
  <ds:schemaRefs/>
</ds:datastoreItem>
</file>

<file path=customXml/itemProps114.xml><?xml version="1.0" encoding="utf-8"?>
<ds:datastoreItem xmlns:ds="http://schemas.openxmlformats.org/officeDocument/2006/customXml" ds:itemID="{3FA4C82C-218E-4F96-95C5-54984DC193E9}">
  <ds:schemaRefs/>
</ds:datastoreItem>
</file>

<file path=customXml/itemProps115.xml><?xml version="1.0" encoding="utf-8"?>
<ds:datastoreItem xmlns:ds="http://schemas.openxmlformats.org/officeDocument/2006/customXml" ds:itemID="{3C2A24E3-63A0-408D-A9AF-0120979BA2FF}">
  <ds:schemaRefs/>
</ds:datastoreItem>
</file>

<file path=customXml/itemProps116.xml><?xml version="1.0" encoding="utf-8"?>
<ds:datastoreItem xmlns:ds="http://schemas.openxmlformats.org/officeDocument/2006/customXml" ds:itemID="{E98719CA-0679-4194-A775-234D38D1040F}">
  <ds:schemaRefs/>
</ds:datastoreItem>
</file>

<file path=customXml/itemProps117.xml><?xml version="1.0" encoding="utf-8"?>
<ds:datastoreItem xmlns:ds="http://schemas.openxmlformats.org/officeDocument/2006/customXml" ds:itemID="{098F6B10-EFF5-47F8-A0F9-FEDE55E69F9E}">
  <ds:schemaRefs/>
</ds:datastoreItem>
</file>

<file path=customXml/itemProps118.xml><?xml version="1.0" encoding="utf-8"?>
<ds:datastoreItem xmlns:ds="http://schemas.openxmlformats.org/officeDocument/2006/customXml" ds:itemID="{74F7D1AF-E6FA-4D31-8D3F-D1D8F403AB7B}">
  <ds:schemaRefs/>
</ds:datastoreItem>
</file>

<file path=customXml/itemProps119.xml><?xml version="1.0" encoding="utf-8"?>
<ds:datastoreItem xmlns:ds="http://schemas.openxmlformats.org/officeDocument/2006/customXml" ds:itemID="{DDFDA64C-452B-4092-9E0C-E51A9FE6DF72}">
  <ds:schemaRefs/>
</ds:datastoreItem>
</file>

<file path=customXml/itemProps120.xml><?xml version="1.0" encoding="utf-8"?>
<ds:datastoreItem xmlns:ds="http://schemas.openxmlformats.org/officeDocument/2006/customXml" ds:itemID="{77132852-0293-47F5-A3BC-16F23B899D64}">
  <ds:schemaRefs/>
</ds:datastoreItem>
</file>

<file path=customXml/itemProps121.xml><?xml version="1.0" encoding="utf-8"?>
<ds:datastoreItem xmlns:ds="http://schemas.openxmlformats.org/officeDocument/2006/customXml" ds:itemID="{3D921BDA-0382-430C-A428-D357C20F670B}">
  <ds:schemaRefs/>
</ds:datastoreItem>
</file>

<file path=customXml/itemProps122.xml><?xml version="1.0" encoding="utf-8"?>
<ds:datastoreItem xmlns:ds="http://schemas.openxmlformats.org/officeDocument/2006/customXml" ds:itemID="{C3FB71B4-E6A8-4208-A41C-B9863E3FA11A}">
  <ds:schemaRefs/>
</ds:datastoreItem>
</file>

<file path=customXml/itemProps123.xml><?xml version="1.0" encoding="utf-8"?>
<ds:datastoreItem xmlns:ds="http://schemas.openxmlformats.org/officeDocument/2006/customXml" ds:itemID="{3634395A-0211-4859-9FDE-5F19B6108027}">
  <ds:schemaRefs/>
</ds:datastoreItem>
</file>

<file path=customXml/itemProps124.xml><?xml version="1.0" encoding="utf-8"?>
<ds:datastoreItem xmlns:ds="http://schemas.openxmlformats.org/officeDocument/2006/customXml" ds:itemID="{A918E521-3315-4236-B5BD-0D5A43CA9C33}">
  <ds:schemaRefs/>
</ds:datastoreItem>
</file>

<file path=customXml/itemProps125.xml><?xml version="1.0" encoding="utf-8"?>
<ds:datastoreItem xmlns:ds="http://schemas.openxmlformats.org/officeDocument/2006/customXml" ds:itemID="{26488B25-4F65-492A-B369-87E828828DCD}">
  <ds:schemaRefs/>
</ds:datastoreItem>
</file>

<file path=customXml/itemProps126.xml><?xml version="1.0" encoding="utf-8"?>
<ds:datastoreItem xmlns:ds="http://schemas.openxmlformats.org/officeDocument/2006/customXml" ds:itemID="{12C059BA-83AA-4EF5-8BDC-A3B5825559A4}">
  <ds:schemaRefs/>
</ds:datastoreItem>
</file>

<file path=customXml/itemProps127.xml><?xml version="1.0" encoding="utf-8"?>
<ds:datastoreItem xmlns:ds="http://schemas.openxmlformats.org/officeDocument/2006/customXml" ds:itemID="{A7DD1D06-E4D5-4518-ADEE-5E64DB8B162A}">
  <ds:schemaRefs/>
</ds:datastoreItem>
</file>

<file path=customXml/itemProps128.xml><?xml version="1.0" encoding="utf-8"?>
<ds:datastoreItem xmlns:ds="http://schemas.openxmlformats.org/officeDocument/2006/customXml" ds:itemID="{D9EA8009-DA71-4F41-B12F-BEA0A3A4A5B6}">
  <ds:schemaRefs/>
</ds:datastoreItem>
</file>

<file path=customXml/itemProps129.xml><?xml version="1.0" encoding="utf-8"?>
<ds:datastoreItem xmlns:ds="http://schemas.openxmlformats.org/officeDocument/2006/customXml" ds:itemID="{08F500C7-EBE2-43D6-A4FA-44A0A2FD20EE}">
  <ds:schemaRefs/>
</ds:datastoreItem>
</file>

<file path=customXml/itemProps130.xml><?xml version="1.0" encoding="utf-8"?>
<ds:datastoreItem xmlns:ds="http://schemas.openxmlformats.org/officeDocument/2006/customXml" ds:itemID="{FBFADFE2-0250-4D5D-9CA9-48881A98E247}">
  <ds:schemaRefs/>
</ds:datastoreItem>
</file>

<file path=customXml/itemProps131.xml><?xml version="1.0" encoding="utf-8"?>
<ds:datastoreItem xmlns:ds="http://schemas.openxmlformats.org/officeDocument/2006/customXml" ds:itemID="{D643F7F2-FE29-4CFD-BD34-52EA7C6D4B5D}">
  <ds:schemaRefs/>
</ds:datastoreItem>
</file>

<file path=customXml/itemProps132.xml><?xml version="1.0" encoding="utf-8"?>
<ds:datastoreItem xmlns:ds="http://schemas.openxmlformats.org/officeDocument/2006/customXml" ds:itemID="{A4181A01-3CCD-477B-B8C6-E5A1D569885E}">
  <ds:schemaRefs/>
</ds:datastoreItem>
</file>

<file path=customXml/itemProps133.xml><?xml version="1.0" encoding="utf-8"?>
<ds:datastoreItem xmlns:ds="http://schemas.openxmlformats.org/officeDocument/2006/customXml" ds:itemID="{B58477F8-A3D8-4389-A994-F3B1DBCFBD6B}">
  <ds:schemaRefs/>
</ds:datastoreItem>
</file>

<file path=customXml/itemProps134.xml><?xml version="1.0" encoding="utf-8"?>
<ds:datastoreItem xmlns:ds="http://schemas.openxmlformats.org/officeDocument/2006/customXml" ds:itemID="{57DFFCFB-D0D3-4A75-B477-123CFAEAE746}">
  <ds:schemaRefs/>
</ds:datastoreItem>
</file>

<file path=customXml/itemProps135.xml><?xml version="1.0" encoding="utf-8"?>
<ds:datastoreItem xmlns:ds="http://schemas.openxmlformats.org/officeDocument/2006/customXml" ds:itemID="{D2AEA87D-B147-4D77-BE50-7D766BC8F887}">
  <ds:schemaRefs/>
</ds:datastoreItem>
</file>

<file path=customXml/itemProps136.xml><?xml version="1.0" encoding="utf-8"?>
<ds:datastoreItem xmlns:ds="http://schemas.openxmlformats.org/officeDocument/2006/customXml" ds:itemID="{83ADBA13-5661-421B-8891-ABB1AE7C088B}">
  <ds:schemaRefs/>
</ds:datastoreItem>
</file>

<file path=customXml/itemProps137.xml><?xml version="1.0" encoding="utf-8"?>
<ds:datastoreItem xmlns:ds="http://schemas.openxmlformats.org/officeDocument/2006/customXml" ds:itemID="{5E16C43D-88B9-4153-8733-A9AD27724BD6}">
  <ds:schemaRefs/>
</ds:datastoreItem>
</file>

<file path=customXml/itemProps138.xml><?xml version="1.0" encoding="utf-8"?>
<ds:datastoreItem xmlns:ds="http://schemas.openxmlformats.org/officeDocument/2006/customXml" ds:itemID="{B3CE79EB-5AF4-4D29-BD06-E40C20005BDF}">
  <ds:schemaRefs/>
</ds:datastoreItem>
</file>

<file path=customXml/itemProps139.xml><?xml version="1.0" encoding="utf-8"?>
<ds:datastoreItem xmlns:ds="http://schemas.openxmlformats.org/officeDocument/2006/customXml" ds:itemID="{441FFB7C-00BA-4292-A262-8F925834914F}">
  <ds:schemaRefs/>
</ds:datastoreItem>
</file>

<file path=customXml/itemProps140.xml><?xml version="1.0" encoding="utf-8"?>
<ds:datastoreItem xmlns:ds="http://schemas.openxmlformats.org/officeDocument/2006/customXml" ds:itemID="{72110FB1-8B35-4F6D-AF97-AFF2C3B54670}">
  <ds:schemaRefs/>
</ds:datastoreItem>
</file>

<file path=customXml/itemProps141.xml><?xml version="1.0" encoding="utf-8"?>
<ds:datastoreItem xmlns:ds="http://schemas.openxmlformats.org/officeDocument/2006/customXml" ds:itemID="{080733DB-87EC-4CD8-9C71-D77C8A713C94}">
  <ds:schemaRefs/>
</ds:datastoreItem>
</file>

<file path=customXml/itemProps142.xml><?xml version="1.0" encoding="utf-8"?>
<ds:datastoreItem xmlns:ds="http://schemas.openxmlformats.org/officeDocument/2006/customXml" ds:itemID="{B207B082-E17A-4A21-B1C9-86D21D88D2CF}">
  <ds:schemaRefs/>
</ds:datastoreItem>
</file>

<file path=customXml/itemProps143.xml><?xml version="1.0" encoding="utf-8"?>
<ds:datastoreItem xmlns:ds="http://schemas.openxmlformats.org/officeDocument/2006/customXml" ds:itemID="{E3BD291B-299E-4969-9449-C1AA30356DAA}">
  <ds:schemaRefs/>
</ds:datastoreItem>
</file>

<file path=customXml/itemProps144.xml><?xml version="1.0" encoding="utf-8"?>
<ds:datastoreItem xmlns:ds="http://schemas.openxmlformats.org/officeDocument/2006/customXml" ds:itemID="{F765E214-37D7-447C-8316-B624BDD8F39D}">
  <ds:schemaRefs/>
</ds:datastoreItem>
</file>

<file path=customXml/itemProps145.xml><?xml version="1.0" encoding="utf-8"?>
<ds:datastoreItem xmlns:ds="http://schemas.openxmlformats.org/officeDocument/2006/customXml" ds:itemID="{4BA508EB-8A1C-4BA0-94BA-71B3866A214E}">
  <ds:schemaRefs/>
</ds:datastoreItem>
</file>

<file path=customXml/itemProps146.xml><?xml version="1.0" encoding="utf-8"?>
<ds:datastoreItem xmlns:ds="http://schemas.openxmlformats.org/officeDocument/2006/customXml" ds:itemID="{95119C83-800D-4500-B5BD-64A58E0676C4}">
  <ds:schemaRefs/>
</ds:datastoreItem>
</file>

<file path=customXml/itemProps147.xml><?xml version="1.0" encoding="utf-8"?>
<ds:datastoreItem xmlns:ds="http://schemas.openxmlformats.org/officeDocument/2006/customXml" ds:itemID="{A2D5FEB0-E076-48DC-B588-B5D485458CAC}">
  <ds:schemaRefs/>
</ds:datastoreItem>
</file>

<file path=customXml/itemProps148.xml><?xml version="1.0" encoding="utf-8"?>
<ds:datastoreItem xmlns:ds="http://schemas.openxmlformats.org/officeDocument/2006/customXml" ds:itemID="{EA452CEF-7C7C-459E-889E-C5A6FAE378A3}">
  <ds:schemaRefs/>
</ds:datastoreItem>
</file>

<file path=customXml/itemProps149.xml><?xml version="1.0" encoding="utf-8"?>
<ds:datastoreItem xmlns:ds="http://schemas.openxmlformats.org/officeDocument/2006/customXml" ds:itemID="{95FD2AD9-9F7D-4538-A81E-B71A9FC8142F}">
  <ds:schemaRefs/>
</ds:datastoreItem>
</file>

<file path=customXml/itemProps150.xml><?xml version="1.0" encoding="utf-8"?>
<ds:datastoreItem xmlns:ds="http://schemas.openxmlformats.org/officeDocument/2006/customXml" ds:itemID="{07EF2DA0-32D9-4193-8064-11BFC123509C}">
  <ds:schemaRefs/>
</ds:datastoreItem>
</file>

<file path=customXml/itemProps151.xml><?xml version="1.0" encoding="utf-8"?>
<ds:datastoreItem xmlns:ds="http://schemas.openxmlformats.org/officeDocument/2006/customXml" ds:itemID="{1B3B3D92-22D6-42B4-87E6-126BDD5CF541}">
  <ds:schemaRefs/>
</ds:datastoreItem>
</file>

<file path=customXml/itemProps152.xml><?xml version="1.0" encoding="utf-8"?>
<ds:datastoreItem xmlns:ds="http://schemas.openxmlformats.org/officeDocument/2006/customXml" ds:itemID="{02FF116C-0F32-42AC-9A6D-AB363618F157}">
  <ds:schemaRefs/>
</ds:datastoreItem>
</file>

<file path=customXml/itemProps153.xml><?xml version="1.0" encoding="utf-8"?>
<ds:datastoreItem xmlns:ds="http://schemas.openxmlformats.org/officeDocument/2006/customXml" ds:itemID="{C4AB5D05-F558-4F33-A292-D07F35B83796}">
  <ds:schemaRefs/>
</ds:datastoreItem>
</file>

<file path=customXml/itemProps154.xml><?xml version="1.0" encoding="utf-8"?>
<ds:datastoreItem xmlns:ds="http://schemas.openxmlformats.org/officeDocument/2006/customXml" ds:itemID="{E24A4D52-C380-43D1-8531-A3B0C187AD0A}">
  <ds:schemaRefs/>
</ds:datastoreItem>
</file>

<file path=customXml/itemProps155.xml><?xml version="1.0" encoding="utf-8"?>
<ds:datastoreItem xmlns:ds="http://schemas.openxmlformats.org/officeDocument/2006/customXml" ds:itemID="{6DA489AA-900F-4559-834C-4309F8B9D76E}">
  <ds:schemaRefs/>
</ds:datastoreItem>
</file>

<file path=customXml/itemProps156.xml><?xml version="1.0" encoding="utf-8"?>
<ds:datastoreItem xmlns:ds="http://schemas.openxmlformats.org/officeDocument/2006/customXml" ds:itemID="{6758AC4C-F42E-4189-B675-86743159CD85}">
  <ds:schemaRefs/>
</ds:datastoreItem>
</file>

<file path=customXml/itemProps157.xml><?xml version="1.0" encoding="utf-8"?>
<ds:datastoreItem xmlns:ds="http://schemas.openxmlformats.org/officeDocument/2006/customXml" ds:itemID="{26275113-DBB3-491A-B8D4-CEDC438FE841}">
  <ds:schemaRefs/>
</ds:datastoreItem>
</file>

<file path=customXml/itemProps158.xml><?xml version="1.0" encoding="utf-8"?>
<ds:datastoreItem xmlns:ds="http://schemas.openxmlformats.org/officeDocument/2006/customXml" ds:itemID="{258D24B7-BFF7-416D-AF3E-2186EFA99499}">
  <ds:schemaRefs/>
</ds:datastoreItem>
</file>

<file path=customXml/itemProps159.xml><?xml version="1.0" encoding="utf-8"?>
<ds:datastoreItem xmlns:ds="http://schemas.openxmlformats.org/officeDocument/2006/customXml" ds:itemID="{BABC1278-A86F-4A46-95AA-2E0A1EC568D7}">
  <ds:schemaRefs/>
</ds:datastoreItem>
</file>

<file path=customXml/itemProps160.xml><?xml version="1.0" encoding="utf-8"?>
<ds:datastoreItem xmlns:ds="http://schemas.openxmlformats.org/officeDocument/2006/customXml" ds:itemID="{A38AED78-4131-41ED-96D1-1ABA0E1F3830}">
  <ds:schemaRefs/>
</ds:datastoreItem>
</file>

<file path=customXml/itemProps161.xml><?xml version="1.0" encoding="utf-8"?>
<ds:datastoreItem xmlns:ds="http://schemas.openxmlformats.org/officeDocument/2006/customXml" ds:itemID="{A71B9D77-6A25-47A7-A72E-31D480763711}">
  <ds:schemaRefs/>
</ds:datastoreItem>
</file>

<file path=customXml/itemProps162.xml><?xml version="1.0" encoding="utf-8"?>
<ds:datastoreItem xmlns:ds="http://schemas.openxmlformats.org/officeDocument/2006/customXml" ds:itemID="{748140B4-7493-4700-8FD2-59BC0FC5C780}">
  <ds:schemaRefs/>
</ds:datastoreItem>
</file>

<file path=customXml/itemProps163.xml><?xml version="1.0" encoding="utf-8"?>
<ds:datastoreItem xmlns:ds="http://schemas.openxmlformats.org/officeDocument/2006/customXml" ds:itemID="{6D7ED778-61A5-4278-8D86-79232F0A8EBC}">
  <ds:schemaRefs/>
</ds:datastoreItem>
</file>

<file path=customXml/itemProps164.xml><?xml version="1.0" encoding="utf-8"?>
<ds:datastoreItem xmlns:ds="http://schemas.openxmlformats.org/officeDocument/2006/customXml" ds:itemID="{1426BD27-D63F-45FC-916F-74613C2A8E7F}">
  <ds:schemaRefs/>
</ds:datastoreItem>
</file>

<file path=customXml/itemProps165.xml><?xml version="1.0" encoding="utf-8"?>
<ds:datastoreItem xmlns:ds="http://schemas.openxmlformats.org/officeDocument/2006/customXml" ds:itemID="{9475BEFC-AE58-4CAD-A9A5-239E61A3E845}">
  <ds:schemaRefs/>
</ds:datastoreItem>
</file>

<file path=customXml/itemProps166.xml><?xml version="1.0" encoding="utf-8"?>
<ds:datastoreItem xmlns:ds="http://schemas.openxmlformats.org/officeDocument/2006/customXml" ds:itemID="{5BD7B978-420A-46C9-9357-821EAAB91B64}">
  <ds:schemaRefs/>
</ds:datastoreItem>
</file>

<file path=customXml/itemProps167.xml><?xml version="1.0" encoding="utf-8"?>
<ds:datastoreItem xmlns:ds="http://schemas.openxmlformats.org/officeDocument/2006/customXml" ds:itemID="{F1464FAF-4217-4E3E-AF35-41BBA294358D}">
  <ds:schemaRefs/>
</ds:datastoreItem>
</file>

<file path=customXml/itemProps168.xml><?xml version="1.0" encoding="utf-8"?>
<ds:datastoreItem xmlns:ds="http://schemas.openxmlformats.org/officeDocument/2006/customXml" ds:itemID="{F88A7FBF-83BE-4D74-AFD9-3A873CF79AA0}">
  <ds:schemaRefs/>
</ds:datastoreItem>
</file>

<file path=customXml/itemProps169.xml><?xml version="1.0" encoding="utf-8"?>
<ds:datastoreItem xmlns:ds="http://schemas.openxmlformats.org/officeDocument/2006/customXml" ds:itemID="{329608E0-F12A-486A-9705-00098F34841B}">
  <ds:schemaRefs/>
</ds:datastoreItem>
</file>

<file path=customXml/itemProps170.xml><?xml version="1.0" encoding="utf-8"?>
<ds:datastoreItem xmlns:ds="http://schemas.openxmlformats.org/officeDocument/2006/customXml" ds:itemID="{F6BC6D8E-2AB8-4758-8DC1-F89BD413AABD}">
  <ds:schemaRefs/>
</ds:datastoreItem>
</file>

<file path=customXml/itemProps171.xml><?xml version="1.0" encoding="utf-8"?>
<ds:datastoreItem xmlns:ds="http://schemas.openxmlformats.org/officeDocument/2006/customXml" ds:itemID="{31F48E98-CC1C-4339-8E6C-5E9BF7F69D99}">
  <ds:schemaRefs/>
</ds:datastoreItem>
</file>

<file path=customXml/itemProps172.xml><?xml version="1.0" encoding="utf-8"?>
<ds:datastoreItem xmlns:ds="http://schemas.openxmlformats.org/officeDocument/2006/customXml" ds:itemID="{E591756B-6FA3-47CD-A3CC-CF9A89E62424}">
  <ds:schemaRefs/>
</ds:datastoreItem>
</file>

<file path=customXml/itemProps173.xml><?xml version="1.0" encoding="utf-8"?>
<ds:datastoreItem xmlns:ds="http://schemas.openxmlformats.org/officeDocument/2006/customXml" ds:itemID="{A5FBA9A5-783C-4F3F-B584-DB531705C8AE}">
  <ds:schemaRefs/>
</ds:datastoreItem>
</file>

<file path=customXml/itemProps174.xml><?xml version="1.0" encoding="utf-8"?>
<ds:datastoreItem xmlns:ds="http://schemas.openxmlformats.org/officeDocument/2006/customXml" ds:itemID="{E099D86F-6D44-4F71-8447-F2338786A7F9}">
  <ds:schemaRefs/>
</ds:datastoreItem>
</file>

<file path=customXml/itemProps175.xml><?xml version="1.0" encoding="utf-8"?>
<ds:datastoreItem xmlns:ds="http://schemas.openxmlformats.org/officeDocument/2006/customXml" ds:itemID="{A0052174-03A0-4C1F-A6E2-3E0871CEBED7}">
  <ds:schemaRefs/>
</ds:datastoreItem>
</file>

<file path=customXml/itemProps176.xml><?xml version="1.0" encoding="utf-8"?>
<ds:datastoreItem xmlns:ds="http://schemas.openxmlformats.org/officeDocument/2006/customXml" ds:itemID="{2FB2A097-9359-4233-981B-3E091824035E}">
  <ds:schemaRefs/>
</ds:datastoreItem>
</file>

<file path=customXml/itemProps177.xml><?xml version="1.0" encoding="utf-8"?>
<ds:datastoreItem xmlns:ds="http://schemas.openxmlformats.org/officeDocument/2006/customXml" ds:itemID="{03A31391-C234-4782-A494-EF0F3B2D787A}">
  <ds:schemaRefs/>
</ds:datastoreItem>
</file>

<file path=customXml/itemProps178.xml><?xml version="1.0" encoding="utf-8"?>
<ds:datastoreItem xmlns:ds="http://schemas.openxmlformats.org/officeDocument/2006/customXml" ds:itemID="{79E7AA99-2C04-47E4-A974-458D34DB586C}">
  <ds:schemaRefs/>
</ds:datastoreItem>
</file>

<file path=customXml/itemProps179.xml><?xml version="1.0" encoding="utf-8"?>
<ds:datastoreItem xmlns:ds="http://schemas.openxmlformats.org/officeDocument/2006/customXml" ds:itemID="{CD6E650F-BF26-48A4-8F24-83FB608A13D6}">
  <ds:schemaRefs/>
</ds:datastoreItem>
</file>

<file path=customXml/itemProps180.xml><?xml version="1.0" encoding="utf-8"?>
<ds:datastoreItem xmlns:ds="http://schemas.openxmlformats.org/officeDocument/2006/customXml" ds:itemID="{F8199747-4EA5-4791-8D28-69D1F483B8B8}">
  <ds:schemaRefs/>
</ds:datastoreItem>
</file>

<file path=customXml/itemProps181.xml><?xml version="1.0" encoding="utf-8"?>
<ds:datastoreItem xmlns:ds="http://schemas.openxmlformats.org/officeDocument/2006/customXml" ds:itemID="{CF323E78-EDAE-4961-A32E-EC0ABE8C019B}">
  <ds:schemaRefs/>
</ds:datastoreItem>
</file>

<file path=customXml/itemProps182.xml><?xml version="1.0" encoding="utf-8"?>
<ds:datastoreItem xmlns:ds="http://schemas.openxmlformats.org/officeDocument/2006/customXml" ds:itemID="{8BBDA11B-297D-457B-9CA0-8EC97C4DD45F}">
  <ds:schemaRefs/>
</ds:datastoreItem>
</file>

<file path=customXml/itemProps183.xml><?xml version="1.0" encoding="utf-8"?>
<ds:datastoreItem xmlns:ds="http://schemas.openxmlformats.org/officeDocument/2006/customXml" ds:itemID="{14CEDEAA-1F96-4196-92B6-443A14EF6734}">
  <ds:schemaRefs/>
</ds:datastoreItem>
</file>

<file path=customXml/itemProps184.xml><?xml version="1.0" encoding="utf-8"?>
<ds:datastoreItem xmlns:ds="http://schemas.openxmlformats.org/officeDocument/2006/customXml" ds:itemID="{AA12ADAD-6BC2-418E-808A-5C13AB7D500A}">
  <ds:schemaRefs/>
</ds:datastoreItem>
</file>

<file path=customXml/itemProps185.xml><?xml version="1.0" encoding="utf-8"?>
<ds:datastoreItem xmlns:ds="http://schemas.openxmlformats.org/officeDocument/2006/customXml" ds:itemID="{685528FE-8E76-47CB-AD1C-13E5BF1FD9BF}">
  <ds:schemaRefs/>
</ds:datastoreItem>
</file>

<file path=customXml/itemProps186.xml><?xml version="1.0" encoding="utf-8"?>
<ds:datastoreItem xmlns:ds="http://schemas.openxmlformats.org/officeDocument/2006/customXml" ds:itemID="{76BF3908-A3D0-448E-9E3C-0008652598B4}">
  <ds:schemaRefs/>
</ds:datastoreItem>
</file>

<file path=customXml/itemProps187.xml><?xml version="1.0" encoding="utf-8"?>
<ds:datastoreItem xmlns:ds="http://schemas.openxmlformats.org/officeDocument/2006/customXml" ds:itemID="{B616A6D8-DFF9-4AA0-B756-F7F1C5F83F75}">
  <ds:schemaRefs/>
</ds:datastoreItem>
</file>

<file path=customXml/itemProps188.xml><?xml version="1.0" encoding="utf-8"?>
<ds:datastoreItem xmlns:ds="http://schemas.openxmlformats.org/officeDocument/2006/customXml" ds:itemID="{5EE2EAFF-C1AE-44CD-808D-5CC7D470BDFD}">
  <ds:schemaRefs/>
</ds:datastoreItem>
</file>

<file path=customXml/itemProps189.xml><?xml version="1.0" encoding="utf-8"?>
<ds:datastoreItem xmlns:ds="http://schemas.openxmlformats.org/officeDocument/2006/customXml" ds:itemID="{64ED3F8A-B508-4144-BA37-09D1CD6B784E}">
  <ds:schemaRefs/>
</ds:datastoreItem>
</file>

<file path=customXml/itemProps190.xml><?xml version="1.0" encoding="utf-8"?>
<ds:datastoreItem xmlns:ds="http://schemas.openxmlformats.org/officeDocument/2006/customXml" ds:itemID="{2F4DEB58-8385-4F75-9C13-99A4AE22C6DF}">
  <ds:schemaRefs/>
</ds:datastoreItem>
</file>

<file path=customXml/itemProps191.xml><?xml version="1.0" encoding="utf-8"?>
<ds:datastoreItem xmlns:ds="http://schemas.openxmlformats.org/officeDocument/2006/customXml" ds:itemID="{6FC062B0-EA67-440C-9391-42C2AB9E38BA}">
  <ds:schemaRefs/>
</ds:datastoreItem>
</file>

<file path=customXml/itemProps192.xml><?xml version="1.0" encoding="utf-8"?>
<ds:datastoreItem xmlns:ds="http://schemas.openxmlformats.org/officeDocument/2006/customXml" ds:itemID="{4FB15930-EF14-4E6C-BE85-25CDD2AB4085}">
  <ds:schemaRefs/>
</ds:datastoreItem>
</file>

<file path=customXml/itemProps193.xml><?xml version="1.0" encoding="utf-8"?>
<ds:datastoreItem xmlns:ds="http://schemas.openxmlformats.org/officeDocument/2006/customXml" ds:itemID="{48B0A5A3-E081-471C-9C65-2EA2EB3FF87D}">
  <ds:schemaRefs/>
</ds:datastoreItem>
</file>

<file path=customXml/itemProps194.xml><?xml version="1.0" encoding="utf-8"?>
<ds:datastoreItem xmlns:ds="http://schemas.openxmlformats.org/officeDocument/2006/customXml" ds:itemID="{7BBCFF3F-1541-4AE9-9CAD-973035018EC3}">
  <ds:schemaRefs/>
</ds:datastoreItem>
</file>

<file path=customXml/itemProps195.xml><?xml version="1.0" encoding="utf-8"?>
<ds:datastoreItem xmlns:ds="http://schemas.openxmlformats.org/officeDocument/2006/customXml" ds:itemID="{126F6E05-D1A8-4C08-898F-AEECD9BE9C0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Analysis Sheet</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asma sistani</dc:creator>
  <cp:lastModifiedBy>asma sistani</cp:lastModifiedBy>
  <cp:lastPrinted>2024-06-30T07:33:43Z</cp:lastPrinted>
  <dcterms:created xsi:type="dcterms:W3CDTF">2015-06-05T18:17:20Z</dcterms:created>
  <dcterms:modified xsi:type="dcterms:W3CDTF">2026-06-11T12:48:07Z</dcterms:modified>
</cp:coreProperties>
</file>