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AA4" i="1"/>
  <c r="AB4" i="1"/>
  <c r="AC4" i="1"/>
  <c r="AD4" i="1"/>
  <c r="AE4" i="1"/>
  <c r="R11" i="1"/>
  <c r="R2" i="1"/>
  <c r="L20" i="1"/>
  <c r="P9" i="1"/>
  <c r="N9" i="1"/>
  <c r="M9" i="1"/>
  <c r="L9" i="1"/>
  <c r="K9" i="1"/>
  <c r="J9" i="1"/>
  <c r="I9" i="1"/>
  <c r="H9" i="1"/>
  <c r="G9" i="1"/>
  <c r="F9" i="1"/>
  <c r="E9" i="1"/>
  <c r="D9" i="1"/>
  <c r="C9" i="1"/>
  <c r="O11" i="1"/>
  <c r="O12" i="1"/>
  <c r="O3" i="1"/>
  <c r="O2" i="1"/>
</calcChain>
</file>

<file path=xl/sharedStrings.xml><?xml version="1.0" encoding="utf-8"?>
<sst xmlns="http://schemas.openxmlformats.org/spreadsheetml/2006/main" count="26" uniqueCount="17">
  <si>
    <t>Х мин</t>
  </si>
  <si>
    <t>Zi</t>
  </si>
  <si>
    <t>Ni</t>
  </si>
  <si>
    <t>[-9;-8)</t>
  </si>
  <si>
    <t>[-8;-7)</t>
  </si>
  <si>
    <t>[-7;-6)</t>
  </si>
  <si>
    <t>[-6;-5)</t>
  </si>
  <si>
    <t>[-5;-4)</t>
  </si>
  <si>
    <t>[-3;-2)</t>
  </si>
  <si>
    <t>[-2;-1)</t>
  </si>
  <si>
    <t>[-4;-3)</t>
  </si>
  <si>
    <t>стат. ряд</t>
  </si>
  <si>
    <t>"стат. ряд"</t>
  </si>
  <si>
    <t>Y мин</t>
  </si>
  <si>
    <t>Y мах</t>
  </si>
  <si>
    <t>Х мах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</si>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</sst>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выборки </a:t>
            </a:r>
            <a:r>
              <a:rPr lang="en-US"/>
              <a:t>x1, ..., xn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Лист1!$C$8:$N$8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Лист1!$C$9:$N$9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6-46A5-9043-CABCB3F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58016"/>
        <c:axId val="585061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Лист1!$C$8:$N$8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F36-46A5-9043-CABCB3F66B42}"/>
                  </c:ext>
                </c:extLst>
              </c15:ser>
            </c15:filteredBarSeries>
          </c:ext>
        </c:extLst>
      </c:barChart>
      <c:catAx>
        <c:axId val="5850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61344"/>
        <c:crosses val="autoZero"/>
        <c:auto val="1"/>
        <c:lblAlgn val="ctr"/>
        <c:lblOffset val="100"/>
        <c:noMultiLvlLbl val="0"/>
      </c:catAx>
      <c:valAx>
        <c:axId val="585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для выборки </a:t>
            </a:r>
            <a:r>
              <a:rPr lang="en-US" baseline="0"/>
              <a:t>y1, ..., yn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Лист1!$C$19:$J$19</c:f>
              <c:strCache>
                <c:ptCount val="8"/>
                <c:pt idx="0">
                  <c:v>[-9;-8)</c:v>
                </c:pt>
                <c:pt idx="1">
                  <c:v>[-8;-7)</c:v>
                </c:pt>
                <c:pt idx="2">
                  <c:v>[-7;-6)</c:v>
                </c:pt>
                <c:pt idx="3">
                  <c:v>[-6;-5)</c:v>
                </c:pt>
                <c:pt idx="4">
                  <c:v>[-5;-4)</c:v>
                </c:pt>
                <c:pt idx="5">
                  <c:v>[-4;-3)</c:v>
                </c:pt>
                <c:pt idx="6">
                  <c:v>[-3;-2)</c:v>
                </c:pt>
                <c:pt idx="7">
                  <c:v>[-2;-1)</c:v>
                </c:pt>
              </c:strCache>
            </c:strRef>
          </c:cat>
          <c:val>
            <c:numRef>
              <c:f>Лист1!$C$20:$J$20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4-4B26-8DF0-4307ABE8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538016"/>
        <c:axId val="578538848"/>
      </c:barChart>
      <c:catAx>
        <c:axId val="5785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38848"/>
        <c:crosses val="autoZero"/>
        <c:auto val="1"/>
        <c:lblAlgn val="ctr"/>
        <c:lblOffset val="100"/>
        <c:noMultiLvlLbl val="0"/>
      </c:catAx>
      <c:valAx>
        <c:axId val="5785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5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относительных частот для </a:t>
            </a:r>
            <a:r>
              <a:rPr lang="en-US" baseline="0"/>
              <a:t>x1, ..., xn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Лист1!$T$3:$AE$3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Лист1!$T$4:$AE$4</c:f>
              <c:numCache>
                <c:formatCode>General</c:formatCode>
                <c:ptCount val="12"/>
                <c:pt idx="0">
                  <c:v>0.02</c:v>
                </c:pt>
                <c:pt idx="1">
                  <c:v>0.06</c:v>
                </c:pt>
                <c:pt idx="2">
                  <c:v>0.26</c:v>
                </c:pt>
                <c:pt idx="3">
                  <c:v>0.2</c:v>
                </c:pt>
                <c:pt idx="4">
                  <c:v>0.18</c:v>
                </c:pt>
                <c:pt idx="5">
                  <c:v>0.04</c:v>
                </c:pt>
                <c:pt idx="6">
                  <c:v>0.08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8-48B2-9C88-7B56A21B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55216"/>
        <c:axId val="593255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Лист1!$T$3:$AE$3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Лист1!$T$3:$AE$3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98-48B2-9C88-7B56A21BDDD3}"/>
                  </c:ext>
                </c:extLst>
              </c15:ser>
            </c15:filteredLineSeries>
          </c:ext>
        </c:extLst>
      </c:lineChart>
      <c:catAx>
        <c:axId val="5932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255632"/>
        <c:crosses val="autoZero"/>
        <c:auto val="1"/>
        <c:lblAlgn val="ctr"/>
        <c:lblOffset val="100"/>
        <c:noMultiLvlLbl val="0"/>
      </c:catAx>
      <c:valAx>
        <c:axId val="5932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2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относительных частот для </a:t>
            </a:r>
            <a:r>
              <a:rPr lang="en-US" baseline="0"/>
              <a:t>y1, ..., yn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Лист1!$T$12:$AA$12</c:f>
              <c:strCache>
                <c:ptCount val="8"/>
                <c:pt idx="0">
                  <c:v>[-9;-8)</c:v>
                </c:pt>
                <c:pt idx="1">
                  <c:v>[-8;-7)</c:v>
                </c:pt>
                <c:pt idx="2">
                  <c:v>[-7;-6)</c:v>
                </c:pt>
                <c:pt idx="3">
                  <c:v>[-6;-5)</c:v>
                </c:pt>
                <c:pt idx="4">
                  <c:v>[-5;-4)</c:v>
                </c:pt>
                <c:pt idx="5">
                  <c:v>[-4;-3)</c:v>
                </c:pt>
                <c:pt idx="6">
                  <c:v>[-3;-2)</c:v>
                </c:pt>
                <c:pt idx="7">
                  <c:v>[-2;-1)</c:v>
                </c:pt>
              </c:strCache>
            </c:strRef>
          </c:cat>
          <c:val>
            <c:numRef>
              <c:f>Лист1!$T$13:$AA$13</c:f>
              <c:numCache>
                <c:formatCode>0.00</c:formatCode>
                <c:ptCount val="8"/>
                <c:pt idx="0">
                  <c:v>0.1</c:v>
                </c:pt>
                <c:pt idx="1">
                  <c:v>0.04</c:v>
                </c:pt>
                <c:pt idx="2">
                  <c:v>0.22</c:v>
                </c:pt>
                <c:pt idx="3">
                  <c:v>0.18</c:v>
                </c:pt>
                <c:pt idx="4">
                  <c:v>0.1</c:v>
                </c:pt>
                <c:pt idx="5">
                  <c:v>0.18</c:v>
                </c:pt>
                <c:pt idx="6">
                  <c:v>0.1</c:v>
                </c:pt>
                <c:pt idx="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8-478A-A439-82514E76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56880"/>
        <c:axId val="593254800"/>
      </c:lineChart>
      <c:catAx>
        <c:axId val="593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254800"/>
        <c:crosses val="autoZero"/>
        <c:auto val="1"/>
        <c:lblAlgn val="ctr"/>
        <c:lblOffset val="100"/>
        <c:noMultiLvlLbl val="0"/>
      </c:catAx>
      <c:valAx>
        <c:axId val="593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2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20</xdr:row>
      <xdr:rowOff>179070</xdr:rowOff>
    </xdr:from>
    <xdr:to>
      <xdr:col>10</xdr:col>
      <xdr:colOff>266700</xdr:colOff>
      <xdr:row>35</xdr:row>
      <xdr:rowOff>179070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20</xdr:row>
      <xdr:rowOff>171450</xdr:rowOff>
    </xdr:from>
    <xdr:to>
      <xdr:col>22</xdr:col>
      <xdr:colOff>60960</xdr:colOff>
      <xdr:row>35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133350</xdr:rowOff>
    </xdr:from>
    <xdr:to>
      <xdr:col>10</xdr:col>
      <xdr:colOff>243840</xdr:colOff>
      <xdr:row>52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37</xdr:row>
      <xdr:rowOff>133350</xdr:rowOff>
    </xdr:from>
    <xdr:to>
      <xdr:col>21</xdr:col>
      <xdr:colOff>403860</xdr:colOff>
      <xdr:row>52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"/>
  <sheetViews>
    <sheetView tabSelected="1" topLeftCell="A21" zoomScale="85" zoomScaleNormal="85" workbookViewId="0">
      <selection activeCell="AF35" sqref="AF35"/>
    </sheetView>
  </sheetViews>
  <sheetFormatPr defaultRowHeight="14.4" x14ac:dyDescent="0.3"/>
  <cols>
    <col min="2" max="2" width="8.88671875" style="1"/>
    <col min="3" max="52" width="6.77734375" customWidth="1"/>
  </cols>
  <sheetData>
    <row r="2" spans="1:31" x14ac:dyDescent="0.3">
      <c r="C2" s="2">
        <v>12</v>
      </c>
      <c r="D2" s="2">
        <v>5</v>
      </c>
      <c r="E2" s="2">
        <v>4</v>
      </c>
      <c r="F2" s="2">
        <v>4</v>
      </c>
      <c r="G2" s="2">
        <v>3</v>
      </c>
      <c r="H2" s="2">
        <v>4</v>
      </c>
      <c r="I2" s="2">
        <v>6</v>
      </c>
      <c r="J2" s="2">
        <v>4</v>
      </c>
      <c r="K2" s="2">
        <v>6</v>
      </c>
      <c r="L2" s="2">
        <v>5</v>
      </c>
      <c r="N2" t="s">
        <v>0</v>
      </c>
      <c r="O2">
        <f>MIN(C2:L6)</f>
        <v>2</v>
      </c>
      <c r="Q2" s="1" t="s">
        <v>16</v>
      </c>
      <c r="R2" s="4">
        <f>O3-O2</f>
        <v>12</v>
      </c>
    </row>
    <row r="3" spans="1:31" x14ac:dyDescent="0.3">
      <c r="C3" s="2">
        <v>8</v>
      </c>
      <c r="D3" s="2">
        <v>5</v>
      </c>
      <c r="E3" s="2">
        <v>4</v>
      </c>
      <c r="F3" s="2">
        <v>5</v>
      </c>
      <c r="G3" s="2">
        <v>5</v>
      </c>
      <c r="H3" s="2">
        <v>3</v>
      </c>
      <c r="I3" s="2">
        <v>4</v>
      </c>
      <c r="J3" s="2">
        <v>6</v>
      </c>
      <c r="K3" s="2">
        <v>4</v>
      </c>
      <c r="L3" s="2">
        <v>4</v>
      </c>
      <c r="N3" t="s">
        <v>15</v>
      </c>
      <c r="O3">
        <f>MAX(C2:L6)</f>
        <v>14</v>
      </c>
      <c r="T3" s="2">
        <v>2</v>
      </c>
      <c r="U3" s="2">
        <v>3</v>
      </c>
      <c r="V3" s="2">
        <v>4</v>
      </c>
      <c r="W3" s="2">
        <v>5</v>
      </c>
      <c r="X3" s="2">
        <v>6</v>
      </c>
      <c r="Y3" s="2">
        <v>7</v>
      </c>
      <c r="Z3" s="2">
        <v>8</v>
      </c>
      <c r="AA3" s="2">
        <v>9</v>
      </c>
      <c r="AB3" s="2">
        <v>11</v>
      </c>
      <c r="AC3" s="2">
        <v>12</v>
      </c>
      <c r="AD3" s="2">
        <v>13</v>
      </c>
      <c r="AE3" s="2">
        <v>14</v>
      </c>
    </row>
    <row r="4" spans="1:31" x14ac:dyDescent="0.3">
      <c r="C4" s="2">
        <v>6</v>
      </c>
      <c r="D4" s="2">
        <v>8</v>
      </c>
      <c r="E4" s="2">
        <v>4</v>
      </c>
      <c r="F4" s="2">
        <v>4</v>
      </c>
      <c r="G4" s="2">
        <v>4</v>
      </c>
      <c r="H4" s="2">
        <v>8</v>
      </c>
      <c r="I4" s="2">
        <v>5</v>
      </c>
      <c r="J4" s="2">
        <v>11</v>
      </c>
      <c r="K4" s="2">
        <v>6</v>
      </c>
      <c r="L4" s="2">
        <v>13</v>
      </c>
      <c r="T4" s="5">
        <f>COUNTIF(C2:L6, T3)/50</f>
        <v>0.02</v>
      </c>
      <c r="U4" s="5">
        <f>COUNTIF(C2:L6, U3)/50</f>
        <v>0.06</v>
      </c>
      <c r="V4" s="5">
        <f>COUNTIF(C2:L6, V3)/50</f>
        <v>0.26</v>
      </c>
      <c r="W4" s="5">
        <f>COUNTIF(C2:L6, W3)/50</f>
        <v>0.2</v>
      </c>
      <c r="X4" s="5">
        <f>COUNTIF(C2:L6, X3)/50</f>
        <v>0.18</v>
      </c>
      <c r="Y4" s="5">
        <f>COUNTIF(C2:L6, Y3)/50</f>
        <v>0.04</v>
      </c>
      <c r="Z4" s="5">
        <f>COUNTIF(C2:L6, Z3)/50</f>
        <v>0.08</v>
      </c>
      <c r="AA4" s="5">
        <f>COUNTIF(C2:L6, AA3)/50</f>
        <v>0.06</v>
      </c>
      <c r="AB4" s="5">
        <f>COUNTIF(C2:L6, AB3)/50</f>
        <v>0.04</v>
      </c>
      <c r="AC4" s="5">
        <f>COUNTIF(C2:L6, AC3)/50</f>
        <v>0.02</v>
      </c>
      <c r="AD4" s="5">
        <f>COUNTIF(C2:L6, AD3)/50</f>
        <v>0.02</v>
      </c>
      <c r="AE4" s="5">
        <f>COUNTIF(C2:L6, AE3)/50</f>
        <v>0.02</v>
      </c>
    </row>
    <row r="5" spans="1:31" x14ac:dyDescent="0.3">
      <c r="C5" s="2">
        <v>5</v>
      </c>
      <c r="D5" s="2">
        <v>5</v>
      </c>
      <c r="E5" s="2">
        <v>9</v>
      </c>
      <c r="F5" s="2">
        <v>6</v>
      </c>
      <c r="G5" s="2">
        <v>6</v>
      </c>
      <c r="H5" s="2">
        <v>4</v>
      </c>
      <c r="I5" s="2">
        <v>3</v>
      </c>
      <c r="J5" s="2">
        <v>7</v>
      </c>
      <c r="K5" s="2">
        <v>14</v>
      </c>
      <c r="L5" s="2">
        <v>4</v>
      </c>
    </row>
    <row r="6" spans="1:31" x14ac:dyDescent="0.3">
      <c r="C6" s="2">
        <v>7</v>
      </c>
      <c r="D6" s="2">
        <v>9</v>
      </c>
      <c r="E6" s="2">
        <v>9</v>
      </c>
      <c r="F6" s="2">
        <v>5</v>
      </c>
      <c r="G6" s="2">
        <v>5</v>
      </c>
      <c r="H6" s="2">
        <v>2</v>
      </c>
      <c r="I6" s="2">
        <v>6</v>
      </c>
      <c r="J6" s="2">
        <v>6</v>
      </c>
      <c r="K6" s="2">
        <v>11</v>
      </c>
      <c r="L6" s="2">
        <v>8</v>
      </c>
    </row>
    <row r="8" spans="1:31" x14ac:dyDescent="0.3">
      <c r="A8" t="s">
        <v>11</v>
      </c>
      <c r="B8" s="3" t="s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11</v>
      </c>
      <c r="L8" s="2">
        <v>12</v>
      </c>
      <c r="M8" s="2">
        <v>13</v>
      </c>
      <c r="N8" s="2">
        <v>14</v>
      </c>
    </row>
    <row r="9" spans="1:31" x14ac:dyDescent="0.3">
      <c r="B9" s="3" t="s">
        <v>2</v>
      </c>
      <c r="C9" s="2">
        <f>COUNTIF(C2:L6, C8)</f>
        <v>1</v>
      </c>
      <c r="D9" s="2">
        <f>COUNTIF(C2:L6, D8)</f>
        <v>3</v>
      </c>
      <c r="E9" s="2">
        <f>COUNTIF(C2:L6, E8)</f>
        <v>13</v>
      </c>
      <c r="F9" s="2">
        <f>COUNTIF(C2:L6, F8)</f>
        <v>10</v>
      </c>
      <c r="G9" s="2">
        <f>COUNTIF(C2:L6, G8)</f>
        <v>9</v>
      </c>
      <c r="H9" s="2">
        <f>COUNTIF(C2:L6, H8)</f>
        <v>2</v>
      </c>
      <c r="I9" s="2">
        <f>COUNTIF(C2:L6, I8)</f>
        <v>4</v>
      </c>
      <c r="J9" s="2">
        <f>COUNTIF(C2:L6, J8)</f>
        <v>3</v>
      </c>
      <c r="K9" s="2">
        <f>COUNTIF(C2:L6, K8)</f>
        <v>2</v>
      </c>
      <c r="L9" s="2">
        <f>COUNTIF(C2:L6, L8)</f>
        <v>1</v>
      </c>
      <c r="M9" s="2">
        <f>COUNTIF(C2:L6, M8)</f>
        <v>1</v>
      </c>
      <c r="N9" s="2">
        <f>COUNTIF(C2:L6, N8)</f>
        <v>1</v>
      </c>
      <c r="P9">
        <f>SUM(C9:N9)</f>
        <v>50</v>
      </c>
    </row>
    <row r="11" spans="1:31" x14ac:dyDescent="0.3">
      <c r="C11" s="2">
        <v>-2.88</v>
      </c>
      <c r="D11" s="2">
        <v>-8.24</v>
      </c>
      <c r="E11" s="2">
        <v>-8.66</v>
      </c>
      <c r="F11" s="2">
        <v>-3.44</v>
      </c>
      <c r="G11" s="2">
        <v>-5.64</v>
      </c>
      <c r="H11" s="2">
        <v>-4.26</v>
      </c>
      <c r="I11" s="2">
        <v>-1.5</v>
      </c>
      <c r="J11" s="2">
        <v>-3.04</v>
      </c>
      <c r="K11" s="2">
        <v>-5.92</v>
      </c>
      <c r="L11" s="2">
        <v>-3.34</v>
      </c>
      <c r="N11" t="s">
        <v>13</v>
      </c>
      <c r="O11">
        <f>MIN(C11:L15)</f>
        <v>-8.9499999999999993</v>
      </c>
      <c r="Q11" s="1" t="s">
        <v>16</v>
      </c>
      <c r="R11" s="4">
        <f>O12-O11</f>
        <v>7.6</v>
      </c>
    </row>
    <row r="12" spans="1:31" x14ac:dyDescent="0.3">
      <c r="C12" s="2">
        <v>-6.18</v>
      </c>
      <c r="D12" s="2">
        <v>-5.49</v>
      </c>
      <c r="E12" s="2">
        <v>-6.92</v>
      </c>
      <c r="F12" s="2">
        <v>-7.54</v>
      </c>
      <c r="G12" s="2">
        <v>-5.53</v>
      </c>
      <c r="H12" s="2">
        <v>-6.78</v>
      </c>
      <c r="I12" s="2">
        <v>-5.63</v>
      </c>
      <c r="J12" s="2">
        <v>-6.03</v>
      </c>
      <c r="K12" s="2">
        <v>-7.69</v>
      </c>
      <c r="L12" s="2">
        <v>-2.95</v>
      </c>
      <c r="N12" t="s">
        <v>14</v>
      </c>
      <c r="O12">
        <f>MAX(C11:L15)</f>
        <v>-1.35</v>
      </c>
      <c r="T12" s="2" t="s">
        <v>3</v>
      </c>
      <c r="U12" s="2" t="s">
        <v>4</v>
      </c>
      <c r="V12" s="2" t="s">
        <v>5</v>
      </c>
      <c r="W12" s="2" t="s">
        <v>6</v>
      </c>
      <c r="X12" s="2" t="s">
        <v>7</v>
      </c>
      <c r="Y12" s="2" t="s">
        <v>10</v>
      </c>
      <c r="Z12" s="2" t="s">
        <v>8</v>
      </c>
      <c r="AA12" s="2" t="s">
        <v>9</v>
      </c>
    </row>
    <row r="13" spans="1:31" x14ac:dyDescent="0.3">
      <c r="C13" s="2">
        <v>-3.47</v>
      </c>
      <c r="D13" s="2">
        <v>-1.89</v>
      </c>
      <c r="E13" s="2">
        <v>-2.13</v>
      </c>
      <c r="F13" s="2">
        <v>-5.38</v>
      </c>
      <c r="G13" s="2">
        <v>-5.04</v>
      </c>
      <c r="H13" s="2">
        <v>-6.44</v>
      </c>
      <c r="I13" s="2">
        <v>-5.63</v>
      </c>
      <c r="J13" s="2">
        <v>-6.46</v>
      </c>
      <c r="K13" s="2">
        <v>-6.5</v>
      </c>
      <c r="L13" s="2">
        <v>-4.8899999999999997</v>
      </c>
      <c r="T13" s="6">
        <v>0.1</v>
      </c>
      <c r="U13" s="6">
        <v>0.04</v>
      </c>
      <c r="V13" s="6">
        <v>0.22</v>
      </c>
      <c r="W13" s="6">
        <v>0.18</v>
      </c>
      <c r="X13" s="6">
        <v>0.1</v>
      </c>
      <c r="Y13" s="6">
        <v>0.18</v>
      </c>
      <c r="Z13" s="6">
        <v>0.1</v>
      </c>
      <c r="AA13" s="6">
        <v>0.08</v>
      </c>
    </row>
    <row r="14" spans="1:31" x14ac:dyDescent="0.3">
      <c r="C14" s="2">
        <v>-3.43</v>
      </c>
      <c r="D14" s="2">
        <v>-8.67</v>
      </c>
      <c r="E14" s="2">
        <v>-6.25</v>
      </c>
      <c r="F14" s="2">
        <v>-3.64</v>
      </c>
      <c r="G14" s="2">
        <v>-4.71</v>
      </c>
      <c r="H14" s="2">
        <v>-6.23</v>
      </c>
      <c r="I14" s="2">
        <v>-8.9499999999999993</v>
      </c>
      <c r="J14" s="2">
        <v>-3.63</v>
      </c>
      <c r="K14" s="2">
        <v>-1.35</v>
      </c>
      <c r="L14" s="2">
        <v>-4.04</v>
      </c>
    </row>
    <row r="15" spans="1:31" x14ac:dyDescent="0.3">
      <c r="C15" s="2">
        <v>-6.74</v>
      </c>
      <c r="D15" s="2">
        <v>-2.57</v>
      </c>
      <c r="E15" s="2">
        <v>-3.98</v>
      </c>
      <c r="F15" s="2">
        <v>-6.54</v>
      </c>
      <c r="G15" s="2">
        <v>-1.69</v>
      </c>
      <c r="H15" s="2">
        <v>-4.41</v>
      </c>
      <c r="I15" s="2">
        <v>-3.21</v>
      </c>
      <c r="J15" s="2">
        <v>-5.1100000000000003</v>
      </c>
      <c r="K15" s="2">
        <v>-2.99</v>
      </c>
      <c r="L15" s="2">
        <v>-8.16</v>
      </c>
    </row>
    <row r="19" spans="1:12" x14ac:dyDescent="0.3">
      <c r="A19" t="s">
        <v>12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10</v>
      </c>
      <c r="I19" s="2" t="s">
        <v>8</v>
      </c>
      <c r="J19" s="2" t="s">
        <v>9</v>
      </c>
    </row>
    <row r="20" spans="1:12" x14ac:dyDescent="0.3">
      <c r="C20" s="2">
        <v>5</v>
      </c>
      <c r="D20" s="2">
        <v>2</v>
      </c>
      <c r="E20" s="2">
        <v>11</v>
      </c>
      <c r="F20" s="2">
        <v>9</v>
      </c>
      <c r="G20" s="2">
        <v>5</v>
      </c>
      <c r="H20" s="2">
        <v>9</v>
      </c>
      <c r="I20" s="2">
        <v>5</v>
      </c>
      <c r="J20" s="2">
        <v>4</v>
      </c>
      <c r="L20">
        <f>SUM(C20:J20)</f>
        <v>50</v>
      </c>
    </row>
  </sheetData>
  <sortState columnSort="1" ref="C17:AZ17">
    <sortCondition ref="C17:AZ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2023-03-31T20:52:02Z</dcterms:modified>
</cp:coreProperties>
</file>