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F28" i="3" l="1"/>
  <c r="N40" i="2" l="1"/>
  <c r="R26" i="2"/>
  <c r="Q36" i="2"/>
  <c r="Q26" i="2"/>
  <c r="M20" i="3"/>
  <c r="P26" i="3"/>
  <c r="Q35" i="3"/>
  <c r="R35" i="3"/>
  <c r="Q26" i="3" l="1"/>
  <c r="Q25" i="3" s="1"/>
  <c r="P25" i="3"/>
  <c r="P24" i="3" s="1"/>
  <c r="Q24" i="3" s="1"/>
  <c r="S36" i="2"/>
  <c r="S35" i="2"/>
  <c r="S34" i="2"/>
  <c r="S33" i="2"/>
  <c r="S32" i="2"/>
  <c r="S31" i="2"/>
  <c r="R36" i="2"/>
  <c r="M22" i="2"/>
  <c r="F28" i="2"/>
  <c r="P25" i="2" l="1"/>
  <c r="P24" i="2" s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<sst xmlns="http://schemas.openxmlformats.org/spreadsheetml/2006/main" count="305" uniqueCount="103">
  <si>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</si>
  <si>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</si>
  <si>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</si>
  <si>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</si>
  <si>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</si>
  <si>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</si>
  <si>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</si>
  <si>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</si>
  <si>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</si>
  <si>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</si>
  <si>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</si>
  <si>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</si>
  <si>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</si>
  <si>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</si>
  <si>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</si>
  <si>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</si>
  <si>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</si>
  <si>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</si>
  <si>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</si>
  <si>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</si>
  <si>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</si>
  <si>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</si>
  <si>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</si>
  <si>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</si>
  <si>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</si>
  <si>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</si>
  <si>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</si>
  <si>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</si>
  <si>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</si>
  <si>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</si>
  <si>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</si>
  <si>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</si>
  <si>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</si>
  <si>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</si>
  <si>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</si>
  <si>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</si>
  <si>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</si>
  <si>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</si>
  <si>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</si>
  <si>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</si>
  <si>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</si>
  <si>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</si>
  <si>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</si>
  <si>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</si>
  <si>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</si>
  <si>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</si>
  <si>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</si>
  <si>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</si>
  <si>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</si>
  <si>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</si>
  <si>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</si>
  <si>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</si>
  <si>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</si>
  <si>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</si>
  <si>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</si>
  <si>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</si>
  <si>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</si>
  <si>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</si>
  <si>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</si>
  <si>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</si>
  <si>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</si>
  <si>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</si>
  <si>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</si>
  <si>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</si>
  <si>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</si>
  <si>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</si>
  <si>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</si>
  <si>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</si>
  <si>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</si>
  <si>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</si>
  <si>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</si>
  <si>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</si>
  <si>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</si>
  <si>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</si>
  <si>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</si>
  <si>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</si>
  <si>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</si>
  <si>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</si>
  <si>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</si>
  <si>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</si>
  <si>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</si>
  <si>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</si>
  <si>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</si>
  <si>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</si>
  <si>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</si>
  <si>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</si>
  <si>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</si>
  <si>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</si>
  <si>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</si>
  <si>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</si>
  <si>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</si>
  <si>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</si>
  <si>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</si>
  <si>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</si>
  <si>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</si>
  <si>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</si>
  <si>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</si>
  <si>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Show gender distribution with a chart</t>
  </si>
  <si>
    <t>Show dorm capacity with a chart</t>
  </si>
  <si>
    <t>Adding and removing lost item</t>
  </si>
  <si>
    <t xml:space="preserve">Filter students </t>
  </si>
  <si>
    <t>Updated room types and numbers</t>
  </si>
  <si>
    <t>Creating lost and damaged item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</si>
</sst>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79616"/>
        <c:axId val="199950336"/>
      </c:lineChart>
      <c:catAx>
        <c:axId val="2000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50336"/>
        <c:crosses val="autoZero"/>
        <c:auto val="1"/>
        <c:lblAlgn val="ctr"/>
        <c:lblOffset val="100"/>
        <c:noMultiLvlLbl val="0"/>
      </c:catAx>
      <c:valAx>
        <c:axId val="1999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9216"/>
        <c:axId val="200491008"/>
      </c:lineChart>
      <c:catAx>
        <c:axId val="2004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91008"/>
        <c:crosses val="autoZero"/>
        <c:auto val="1"/>
        <c:lblAlgn val="ctr"/>
        <c:lblOffset val="100"/>
        <c:noMultiLvlLbl val="0"/>
      </c:catAx>
      <c:valAx>
        <c:axId val="2004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'Iteration-3'!$P$37:$P$39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7616"/>
        <c:axId val="200609152"/>
      </c:lineChart>
      <c:catAx>
        <c:axId val="200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09152"/>
        <c:crosses val="autoZero"/>
        <c:auto val="1"/>
        <c:lblAlgn val="ctr"/>
        <c:lblOffset val="100"/>
        <c:noMultiLvlLbl val="0"/>
      </c:catAx>
      <c:valAx>
        <c:axId val="200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G11" zoomScale="70" zoomScaleNormal="70" workbookViewId="0">
      <selection activeCell="A28" sqref="A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0" t="s">
        <v>65</v>
      </c>
      <c r="E2" s="59"/>
      <c r="F2" s="59"/>
      <c r="G2" s="59"/>
      <c r="H2" s="59"/>
      <c r="I2" s="5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9" t="s">
        <v>27</v>
      </c>
      <c r="K11" s="59"/>
      <c r="L11" s="59"/>
      <c r="M11" s="59"/>
      <c r="N11" s="59"/>
    </row>
    <row r="12" spans="2:15" ht="24" thickBot="1" x14ac:dyDescent="0.4">
      <c r="C12" s="59" t="s">
        <v>16</v>
      </c>
      <c r="D12" s="59"/>
      <c r="E12" s="59"/>
      <c r="F12" s="59"/>
      <c r="G12" s="59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I12" zoomScale="70" zoomScaleNormal="70" workbookViewId="0">
      <selection activeCell="D29" sqref="D29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60" t="s">
        <v>65</v>
      </c>
      <c r="E2" s="59"/>
      <c r="F2" s="59"/>
      <c r="G2" s="59"/>
      <c r="H2" s="59"/>
      <c r="I2" s="5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61" t="s">
        <v>27</v>
      </c>
      <c r="K11" s="62"/>
      <c r="L11" s="62"/>
      <c r="M11" s="62"/>
      <c r="N11" s="63"/>
    </row>
    <row r="12" spans="2:15" ht="24" thickBot="1" x14ac:dyDescent="0.4">
      <c r="C12" s="61" t="s">
        <v>16</v>
      </c>
      <c r="D12" s="62"/>
      <c r="E12" s="62"/>
      <c r="F12" s="62"/>
      <c r="G12" s="62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81</v>
      </c>
      <c r="K14" s="11" t="s">
        <v>88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87</v>
      </c>
      <c r="K15" s="11" t="s">
        <v>89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3" t="s">
        <v>75</v>
      </c>
      <c r="K16" s="1" t="s">
        <v>85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76</v>
      </c>
      <c r="K17" s="1" t="s">
        <v>86</v>
      </c>
      <c r="L17" s="13" t="s">
        <v>77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90</v>
      </c>
      <c r="K18" s="1" t="s">
        <v>80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91</v>
      </c>
      <c r="K19" s="1" t="s">
        <v>92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84</v>
      </c>
      <c r="K20" s="1" t="s">
        <v>78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95</v>
      </c>
      <c r="K21" s="26" t="s">
        <v>79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1" t="s">
        <v>72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7" t="s">
        <v>96</v>
      </c>
      <c r="M24" s="58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3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8" t="s">
        <v>82</v>
      </c>
      <c r="D27" s="49" t="s">
        <v>83</v>
      </c>
      <c r="E27" s="50">
        <v>3</v>
      </c>
      <c r="F27" s="50">
        <v>4</v>
      </c>
      <c r="G27" s="56" t="s">
        <v>72</v>
      </c>
      <c r="H27" s="54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5"/>
      <c r="H28" s="55"/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 t="s">
        <v>94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70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2"/>
      <c r="Q38" s="52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tabSelected="1" topLeftCell="C1" zoomScale="70" zoomScaleNormal="70" workbookViewId="0">
      <selection activeCell="G19" sqref="G19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0" t="s">
        <v>65</v>
      </c>
      <c r="E2" s="59"/>
      <c r="F2" s="59"/>
      <c r="G2" s="59"/>
      <c r="H2" s="59"/>
      <c r="I2" s="5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9" t="s">
        <v>27</v>
      </c>
      <c r="K11" s="59"/>
      <c r="L11" s="59"/>
      <c r="M11" s="59"/>
      <c r="N11" s="59"/>
    </row>
    <row r="12" spans="2:15" ht="24" thickBot="1" x14ac:dyDescent="0.4">
      <c r="C12" s="61" t="s">
        <v>16</v>
      </c>
      <c r="D12" s="62"/>
      <c r="E12" s="62"/>
      <c r="F12" s="62"/>
      <c r="G12" s="62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 t="s">
        <v>102</v>
      </c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 t="s">
        <v>98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 t="s">
        <v>97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/>
      <c r="K16" s="1" t="s">
        <v>99</v>
      </c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64" t="s">
        <v>100</v>
      </c>
      <c r="L17" s="1" t="s">
        <v>31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 t="s">
        <v>101</v>
      </c>
      <c r="L18" s="13" t="s">
        <v>77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1" t="s">
        <v>72</v>
      </c>
      <c r="H22" s="42">
        <v>0.4</v>
      </c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4</v>
      </c>
      <c r="Q24">
        <f>P24-R35</f>
        <v>-17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4</v>
      </c>
      <c r="Q25">
        <f>Q26+(R35-Q35)</f>
        <v>-9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3"/>
      <c r="P26">
        <f>F27</f>
        <v>4</v>
      </c>
      <c r="Q26">
        <f>P26-17</f>
        <v>-13</v>
      </c>
      <c r="R26">
        <v>37</v>
      </c>
      <c r="S26">
        <v>26</v>
      </c>
      <c r="T26">
        <v>13</v>
      </c>
      <c r="U26">
        <v>0</v>
      </c>
    </row>
    <row r="27" spans="3:21" ht="15.75" thickBot="1" x14ac:dyDescent="0.3">
      <c r="C27" s="48" t="s">
        <v>82</v>
      </c>
      <c r="D27" s="49" t="s">
        <v>83</v>
      </c>
      <c r="E27" s="50">
        <v>3</v>
      </c>
      <c r="F27" s="50">
        <v>4</v>
      </c>
      <c r="G27" s="56" t="s">
        <v>72</v>
      </c>
      <c r="H27" s="54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5"/>
      <c r="H28" s="55"/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  <row r="37" spans="16:18" x14ac:dyDescent="0.25">
      <c r="P37" s="52">
        <v>65</v>
      </c>
    </row>
    <row r="38" spans="16:18" x14ac:dyDescent="0.25">
      <c r="P38" s="52">
        <v>52</v>
      </c>
    </row>
    <row r="39" spans="16:18" x14ac:dyDescent="0.25">
      <c r="P39" s="52"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2015-03-27T15:03:26Z</dcterms:modified>
</cp:coreProperties>
</file>