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<sst xmlns="http://schemas.openxmlformats.org/spreadsheetml/2006/main" uniqueCount="973">
  <si>
    <t>Table 1</t>
  </si>
  <si>
    <t>serial</t>
  </si>
  <si>
    <t>Entity</t>
  </si>
  <si>
    <t>title</t>
  </si>
  <si>
    <t>link</t>
  </si>
  <si>
    <t>type</t>
  </si>
  <si>
    <t>Year</t>
  </si>
  <si>
    <t>USA</t>
  </si>
  <si>
    <t>St2</t>
  </si>
  <si>
    <t>St3</t>
  </si>
  <si>
    <t>St4</t>
  </si>
  <si>
    <t>St5</t>
  </si>
  <si>
    <t>St6</t>
  </si>
  <si>
    <t>sum_all</t>
  </si>
  <si>
    <t>sum_30</t>
  </si>
  <si>
    <t>Issuer</t>
  </si>
  <si>
    <t>Lang</t>
  </si>
  <si>
    <t>Consider</t>
  </si>
  <si>
    <t>include</t>
  </si>
  <si>
    <t>Reason to exclude</t>
  </si>
  <si>
    <t>comments</t>
  </si>
  <si>
    <t>extend</t>
  </si>
  <si>
    <t>Use extended source instead</t>
  </si>
  <si>
    <t>Duplication</t>
  </si>
  <si>
    <t>Saudi</t>
  </si>
  <si>
    <t>Swiss</t>
  </si>
  <si>
    <t>Google</t>
  </si>
  <si>
    <t>Our Principles</t>
  </si>
  <si>
    <t>https://ai.google/responsibility/principles/</t>
  </si>
  <si>
    <t>website</t>
  </si>
  <si>
    <t>Yes (extension)</t>
  </si>
  <si>
    <t>https://ai.google/static/documents/ai-principles-2023-progress-update.pdf</t>
  </si>
  <si>
    <t>Last update in extention</t>
  </si>
  <si>
    <t>OECD</t>
  </si>
  <si>
    <t>OECD AI Principles</t>
  </si>
  <si>
    <t>https://oecd.ai/en/ai-principles</t>
  </si>
  <si>
    <t>website + PDF</t>
  </si>
  <si>
    <t>Y</t>
  </si>
  <si>
    <r>
      <rPr>
        <u val="single"/>
        <sz val="10"/>
        <color indexed="8"/>
        <rFont val="Helvetica Neue"/>
      </rPr>
      <t>https://legalinstruments.oecd.org/en/instruments/OECD-LEGAL-0449</t>
    </r>
  </si>
  <si>
    <t>Microsoft</t>
  </si>
  <si>
    <t>Empowering responsible AI</t>
  </si>
  <si>
    <t>https://www.microsoft.com/en-us/ai/responsible-ai</t>
  </si>
  <si>
    <r>
      <rPr>
        <u val="single"/>
        <sz val="10"/>
        <color indexed="8"/>
        <rFont val="Helvetica Neue"/>
      </rPr>
      <t>https://learn.microsoft.com/en-us/azure/cloud-adoption-framework/innovate/best-practices/trusted-ai</t>
    </r>
  </si>
  <si>
    <r>
      <rPr>
        <u val="single"/>
        <sz val="10"/>
        <color indexed="8"/>
        <rFont val="Helvetica Neue"/>
      </rPr>
      <t>https://query.prod.cms.rt.microsoft.com/cms/api/am/binary/RE5cmFl?culture=en-us&amp;country=us</t>
    </r>
  </si>
  <si>
    <t>PRINCIPLES OF ARTIFICIAL INTELLIGENCE ETHICS FOR THE INTELLIGENCE COMMUNITY</t>
  </si>
  <si>
    <t>https://www.intelligence.gov/principles-of-artificial-intelligence-ethics-for-the-intelligence-community</t>
  </si>
  <si>
    <r>
      <rPr>
        <u val="single"/>
        <sz val="10"/>
        <color indexed="8"/>
        <rFont val="Helvetica Neue"/>
      </rPr>
      <t>https://www.intelligence.gov/images/AI/Principles_of_AI_Ethics_for_the_Intelligence_Community.pdf</t>
    </r>
  </si>
  <si>
    <t>UNESCO</t>
  </si>
  <si>
    <t>Ethics of Artificial Intelligence</t>
  </si>
  <si>
    <t>https://www.unesco.org/en/artificial-intelligence/recommendation-ethics</t>
  </si>
  <si>
    <r>
      <rPr>
        <u val="single"/>
        <sz val="10"/>
        <color indexed="8"/>
        <rFont val="Helvetica Neue"/>
      </rPr>
      <t>https://unesdoc.unesco.org/ark:/48223/pf0000381137</t>
    </r>
  </si>
  <si>
    <t>Artificial intelligence</t>
  </si>
  <si>
    <t>https://www.oecd.org/digital/artificial-intelligence/</t>
  </si>
  <si>
    <t>Duplicate</t>
  </si>
  <si>
    <t>Duplicate to 2</t>
  </si>
  <si>
    <t>DOD Adopts 5 Principles of Artificial Intelligence Ethics</t>
  </si>
  <si>
    <t>https://www.defense.gov/News/News-Stories/article/article/2094085/dod-adopts-5-principles-of-artificial-intelligence-ethics/</t>
  </si>
  <si>
    <t>Not considered</t>
  </si>
  <si>
    <t>DoD</t>
  </si>
  <si>
    <t>Ethical Principles for Artificial Intelligence</t>
  </si>
  <si>
    <t>https://www.ai.mil/docs/Ethical_Principles_for_Artificial_Intelligence.pdf</t>
  </si>
  <si>
    <t>PDF</t>
  </si>
  <si>
    <t>Yes</t>
  </si>
  <si>
    <t>Duplicate to 7</t>
  </si>
  <si>
    <t>National Association of Insurance Commissioners</t>
  </si>
  <si>
    <t>National Association of Insurance Commissioners (NAIC) Principles on
Artificial Intelligence (AI)</t>
  </si>
  <si>
    <t>https://content.naic.org/sites/default/files/inline-files/NAIC%20Principles%20on%20AI.pdf</t>
  </si>
  <si>
    <t>Thomson Reuters</t>
  </si>
  <si>
    <t>AI @ THOMSON REUTERS</t>
  </si>
  <si>
    <t>https://www.thomsonreuters.com/en/artificial-intelligence/ai-principles.html</t>
  </si>
  <si>
    <t>PwC</t>
  </si>
  <si>
    <t>Ten principles for ethical AI</t>
  </si>
  <si>
    <t>https://www.pwc.com.au/digitalpulse/ten-principles-ethical-ai.html</t>
  </si>
  <si>
    <t>blog</t>
  </si>
  <si>
    <r>
      <rPr>
        <u val="single"/>
        <sz val="12"/>
        <color indexed="8"/>
        <rFont val="Helvetica"/>
      </rPr>
      <t>https://www.pwc.com/gx/en/issues/data-and-analytics/artificial-intelligence/what-is-responsible-ai/pwc-responsible-ai-maturing-from-theory-to-practice.pdf</t>
    </r>
  </si>
  <si>
    <t>AI at Google: our principles</t>
  </si>
  <si>
    <t>https://blog.google/technology/ai/ai-principles/</t>
  </si>
  <si>
    <t>Wolters Kluwer</t>
  </si>
  <si>
    <t>Artificial Intelligence (AI) Principles</t>
  </si>
  <si>
    <t>https://www.wolterskluwer.com/en/about-us/artificial-intelligence-principles</t>
  </si>
  <si>
    <t>McKinsey</t>
  </si>
  <si>
    <t>Responsible AI (RAI) Principles</t>
  </si>
  <si>
    <t>https://www.mckinsey.com/capabilities/quantumblack/how-we-help-clients/generative-ai/responsible-ai-principles</t>
  </si>
  <si>
    <t>Asilomar AI Principles</t>
  </si>
  <si>
    <t>https://futureoflife.org/open-letter/ai-principles/</t>
  </si>
  <si>
    <t>petition</t>
  </si>
  <si>
    <t>Five AI Principles To Put In Practice</t>
  </si>
  <si>
    <t>https://www.forrester.com/blogs/five-ai-principles-to-put-in-practice/</t>
  </si>
  <si>
    <t>IBM</t>
  </si>
  <si>
    <t>AI Ethics</t>
  </si>
  <si>
    <t>https://www.ibm.com/topics/ai-ethics</t>
  </si>
  <si>
    <r>
      <rPr>
        <u val="single"/>
        <sz val="10"/>
        <color indexed="8"/>
        <rFont val="Helvetica Neue"/>
      </rPr>
      <t>https://www.ibm.com/policy/wp-content/uploads/2018/06/IBM_Principles_SHORT.V4.3.pdf</t>
    </r>
  </si>
  <si>
    <t>unsceb</t>
  </si>
  <si>
    <t>Principles for the ethical use of artificial intelligence in the United Nations system</t>
  </si>
  <si>
    <t>https://unsceb.org/principles-ethical-use-artificial-intelligence-united-nations-system</t>
  </si>
  <si>
    <t>9 ethical AI principles for organizations to follow</t>
  </si>
  <si>
    <t>https://www.weforum.org/agenda/2021/06/ethical-principles-for-ai/</t>
  </si>
  <si>
    <t>3 duplicate extends</t>
  </si>
  <si>
    <t>ARTIFICIAL INTELLIGENCE ETHICS FRAMEWORK FOR THE INTELLIGENCE COMMUNITY</t>
  </si>
  <si>
    <t>https://www.intelligence.gov/artificial-intelligence-ethics-framework-for-the-intelligence-community</t>
  </si>
  <si>
    <t>No</t>
  </si>
  <si>
    <t>framework</t>
  </si>
  <si>
    <r>
      <rPr>
        <u val="single"/>
        <sz val="10"/>
        <color indexed="8"/>
        <rFont val="Helvetica Neue"/>
      </rPr>
      <t>https://www.intelligence.gov/images/AI/AI_Ethics_Framework_for_the_Intelligence_Community_1.0.pdf</t>
    </r>
  </si>
  <si>
    <t>Responsible AI practices</t>
  </si>
  <si>
    <t>https://ai.google/responsibility/responsible-ai-practices/</t>
  </si>
  <si>
    <t xml:space="preserve">Responsible AI </t>
  </si>
  <si>
    <t xml:space="preserve">Do distinguish between Res. and Ethical.  </t>
  </si>
  <si>
    <t>DOD Adopts Ethical Principles for Artificial Intelligence</t>
  </si>
  <si>
    <t>https://www.defense.gov/News/Releases/Release/Article/2091996/dod-adopts-ethical-principles-for-artificial-intelligence/</t>
  </si>
  <si>
    <t>article</t>
  </si>
  <si>
    <t>White House</t>
  </si>
  <si>
    <t>Blueprint for an AI Bill of Rights</t>
  </si>
  <si>
    <t>https://www.whitehouse.gov/ostp/ai-bill-of-rights/</t>
  </si>
  <si>
    <t>News Media Alliance</t>
  </si>
  <si>
    <t>Global Principles on Artificial Intelligence (AI)</t>
  </si>
  <si>
    <t>https://www.newsmediaalliance.org/global-principles-on-artificial-intelligence-ai/</t>
  </si>
  <si>
    <r>
      <rPr>
        <u val="single"/>
        <sz val="10"/>
        <color indexed="8"/>
        <rFont val="Helvetica Neue"/>
      </rPr>
      <t>http://www.newsmediaalliance.org/wp-content/uploads/2023/09/FINAL-Global-AI-Principles-Formatted_9-5-23.pdf</t>
    </r>
  </si>
  <si>
    <t>Elsevier</t>
  </si>
  <si>
    <t>Responsible AI Princibles</t>
  </si>
  <si>
    <t>https://www.elsevier.com/about/policies-and-standards/responsible-ai-principles</t>
  </si>
  <si>
    <t>Talks about responsible and ethical in alternative terms</t>
  </si>
  <si>
    <t>Principles and
approach</t>
  </si>
  <si>
    <t>https://www.microsoft.com/en-us/ai/principles-and-approach</t>
  </si>
  <si>
    <t>European Commision</t>
  </si>
  <si>
    <t>Hiroshima Process International Guiding Principles for Advanced AI system</t>
  </si>
  <si>
    <r>
      <rPr>
        <u val="single"/>
        <sz val="10"/>
        <color indexed="8"/>
        <rFont val="Helvetica Neue"/>
      </rPr>
      <t>https://digital-strategy.ec.europa.eu/en/library/hiroshima-process-international-guiding-principles-advanced-ai-system</t>
    </r>
  </si>
  <si>
    <r>
      <rPr>
        <u val="single"/>
        <sz val="10"/>
        <color indexed="8"/>
        <rFont val="Helvetica Neue"/>
      </rPr>
      <t>https://ec.europa.eu/newsroom/dae/redirection/document/99643</t>
    </r>
  </si>
  <si>
    <t>Dropbox</t>
  </si>
  <si>
    <t>Dropbox AI Principles</t>
  </si>
  <si>
    <t>https://www.dropbox.com/ai-principles</t>
  </si>
  <si>
    <t>A Practical Guide to Building Ethical AI</t>
  </si>
  <si>
    <t>https://hbr.org/2020/10/a-practical-guide-to-building-ethical-ai</t>
  </si>
  <si>
    <t>HP</t>
  </si>
  <si>
    <t>HPE AI ETHICS AND PRINCIPLES</t>
  </si>
  <si>
    <t>https://www.hpe.com/us/en/solutions/artificial-intelligence/ethics.html</t>
  </si>
  <si>
    <t>AI ethics &amp; governance</t>
  </si>
  <si>
    <t>https://www.accenture.com/us-en/services/applied-intelligence/ai-ethics-governance</t>
  </si>
  <si>
    <t>Duplicate to 124</t>
  </si>
  <si>
    <t>AI Ethical Principles – Highlighting the Progress and Future of Responsible AI in the DoD</t>
  </si>
  <si>
    <t>https://www.ai.mil/blog_02_26_21-ai_ethics_principles-highlighting_the_progress_and_future_of_responsible_ai.html</t>
  </si>
  <si>
    <t>Australia’s AI Ethics Principles</t>
  </si>
  <si>
    <t>https://www.industry.gov.au/publications/australias-artificial-intelligence-ethics-framework/australias-ai-ethics-principles</t>
  </si>
  <si>
    <r>
      <rPr>
        <u val="single"/>
        <sz val="10"/>
        <color indexed="8"/>
        <rFont val="Helvetica Neue"/>
      </rPr>
      <t>https://standards.ieee.org/news/ead_v2/</t>
    </r>
  </si>
  <si>
    <t>Ethics guidelines for trustworthy AI</t>
  </si>
  <si>
    <t>https://digital-strategy.ec.europa.eu/en/library/ethics-guidelines-trustworthy-ai</t>
  </si>
  <si>
    <t>Ethical Institute</t>
  </si>
  <si>
    <t>The Responsible Machine Learning Principles</t>
  </si>
  <si>
    <t>https://ethical.institute/principles.html</t>
  </si>
  <si>
    <t>Ethics of artificial intelligence</t>
  </si>
  <si>
    <t>https://en.wikipedia.org/wiki/Ethics_of_artificial_intelligence</t>
  </si>
  <si>
    <t>Relativity</t>
  </si>
  <si>
    <t>Relativity’s AI Principles</t>
  </si>
  <si>
    <t>https://www.relativity.com/artificial-intelligence/ai-principles/</t>
  </si>
  <si>
    <t>Linking Artificial Intelligence Principles</t>
  </si>
  <si>
    <t>https://www.linking-ai-principles.org/</t>
  </si>
  <si>
    <t>project</t>
  </si>
  <si>
    <t>Gates Foundation</t>
  </si>
  <si>
    <t>The first principles guiding our work with AI</t>
  </si>
  <si>
    <t>https://www.gatesfoundation.org/ideas/articles/artificial-intelligence-ai-development-principles</t>
  </si>
  <si>
    <t>The global landscape of AI ethics guidelines</t>
  </si>
  <si>
    <t>https://www.nature.com/articles/s42256-019-0088-2</t>
  </si>
  <si>
    <t>paper</t>
  </si>
  <si>
    <t>Telefonica</t>
  </si>
  <si>
    <t>AI Principles of Telefonica</t>
  </si>
  <si>
    <t>https://www.telefonica.com/en/wp-content/uploads/sites/7/2021/11/principios-ai-eng-2018.pdf</t>
  </si>
  <si>
    <t>OECD Legal Instruments</t>
  </si>
  <si>
    <t>https://legalinstruments.oecd.org/en/instruments/oecd-legal-0449</t>
  </si>
  <si>
    <t>LinkedIn</t>
  </si>
  <si>
    <t>Sharing LinkedIn’s Responsible AI Principles</t>
  </si>
  <si>
    <r>
      <rPr>
        <u val="single"/>
        <sz val="10"/>
        <color indexed="8"/>
        <rFont val="Helvetica Neue"/>
      </rPr>
      <t>https://www.linkedin.com/blog/member/trust-and-safety/responsible-ai-principles</t>
    </r>
  </si>
  <si>
    <t>Artificial Intelligence (AI)</t>
  </si>
  <si>
    <t>https://www.state.gov/artificial-intelligence/</t>
  </si>
  <si>
    <r>
      <rPr>
        <u val="single"/>
        <sz val="10"/>
        <color indexed="8"/>
        <rFont val="Helvetica Neue"/>
      </rPr>
      <t>https://www.oecd.org/going-digital/ai/principles/</t>
    </r>
  </si>
  <si>
    <t>Duplicate to</t>
  </si>
  <si>
    <t>Asana</t>
  </si>
  <si>
    <t>Our principles for helping humanity thrive with AI</t>
  </si>
  <si>
    <t>https://asana.com/ai-principles</t>
  </si>
  <si>
    <t>AI ethics (AI code of ethics)</t>
  </si>
  <si>
    <t>https://www.techtarget.com/whatis/definition/AI-code-of-ethics</t>
  </si>
  <si>
    <t>THE STATE OF
IMPLEMENTATION
OF THE OECD AI
PRINCIPLES FOUR
YEARS ON</t>
  </si>
  <si>
    <t>https://www.oecd-ilibrary.org/science-and-technology/the-state-of-implementation-of-the-oecd-ai-principles-four-years-on_835641c9-en</t>
  </si>
  <si>
    <t>Initial guidelines for the use of Generative AI tools at Harvard</t>
  </si>
  <si>
    <t>https://huit.harvard.edu/ai/guidelines</t>
  </si>
  <si>
    <t>Use of GAI</t>
  </si>
  <si>
    <t>WHO releases AI ethics and governance guidance for large multi-modal models</t>
  </si>
  <si>
    <t>https://www.who.int/news/item/18-01-2024-who-releases-ai-ethics-and-governance-guidance-for-large-multi-modal-models</t>
  </si>
  <si>
    <t>Guidelines for secure AI system development</t>
  </si>
  <si>
    <t>https://www.ncsc.gov.uk/collection/guidelines-secure-ai-system-development</t>
  </si>
  <si>
    <t>No inclusion criteria applicable</t>
  </si>
  <si>
    <t>ARTIFICIAL INTELLIGENCE</t>
  </si>
  <si>
    <t>https://www.nist.gov/artificial-intelligence</t>
  </si>
  <si>
    <t>https://www.aepd.es/sites/default/files/2019-12/ai-ethics-guidelines.pdf</t>
  </si>
  <si>
    <t>Duplicate to 34</t>
  </si>
  <si>
    <t>Guidelines for the secure and ethical use of Artificial Intelligence</t>
  </si>
  <si>
    <t>https://itsecurity.uiowa.edu/guidelines-secure-and-ethical-use-artificial-intelligence</t>
  </si>
  <si>
    <t>Interim Guidelines for Purposeful and Responsible Use of Generative Artificial Intelligence (AI) in Washington State Government</t>
  </si>
  <si>
    <t>https://watech.wa.gov/policies/interim-guidelines-purposeful-and-responsible-use-generative-artificial-intelligence-ai-washington</t>
  </si>
  <si>
    <t>PRACTICAL GUIDANCE FOR THE USE OF
GENERATIVE ARTIFICIAL INTELLIGENCE IN THE PRACTICE OF LAW</t>
  </si>
  <si>
    <t>https://www.calbar.ca.gov/Portals/0/documents/ethics/Generative-AI-Practical-Guidance.pdf</t>
  </si>
  <si>
    <t>Responsible AI Guidelines</t>
  </si>
  <si>
    <t>https://www.diu.mil/responsible-ai-guidelines</t>
  </si>
  <si>
    <t>AI Guidance &amp; FAQs</t>
  </si>
  <si>
    <t>https://oue.fas.harvard.edu/ai-guidance</t>
  </si>
  <si>
    <t>Ethics Guidelines for Trustworthy AI (Archived)</t>
  </si>
  <si>
    <t>https://ec.europa.eu/futurium/en/ai-alliance-consultation.1.html</t>
  </si>
  <si>
    <t>Recommendation on the Ethics of Artificial Intelligence</t>
  </si>
  <si>
    <t>https://www.unesco.org/en/articles/recommendation-ethics-artificial-intelligence</t>
  </si>
  <si>
    <t>Duplicate to 5</t>
  </si>
  <si>
    <t>AI Ethics: What It Is and Why It Matters</t>
  </si>
  <si>
    <t>https://www.coursera.org/articles/ai-ethics</t>
  </si>
  <si>
    <t>Ethical AI</t>
  </si>
  <si>
    <t>https://c3.ai/glossary/artificial-intelligence/ethical-ai/</t>
  </si>
  <si>
    <t>Does not list principles or guidelines</t>
  </si>
  <si>
    <t>What is Ethical AI?</t>
  </si>
  <si>
    <t>https://www.holisticai.com/blog/what-is-ethical-ai</t>
  </si>
  <si>
    <t>Great promise but potential for peril</t>
  </si>
  <si>
    <t>https://news.harvard.edu/gazette/story/2020/10/ethical-concerns-mount-as-ai-takes-bigger-decision-making-role/</t>
  </si>
  <si>
    <t>Experts Doubt Ethical AI Design Will Be Broadly Adopted as the Norm Within the Next Decade</t>
  </si>
  <si>
    <t>https://www.pewresearch.org/internet/2021/06/16/experts-doubt-ethical-ai-design-will-be-broadly-adopted-as-the-norm-within-the-next-decade/</t>
  </si>
  <si>
    <t>Artificial Intelligence: examples of ethical dilemmas</t>
  </si>
  <si>
    <t>https://www.unesco.org/en/artificial-intelligence/recommendation-ethics/cases</t>
  </si>
  <si>
    <t>Ethics and AI: 3 Conversations Companies Need to Have</t>
  </si>
  <si>
    <t>https://hbr.org/2022/03/ethics-and-ai-3-conversations-companies-need-to-be-having</t>
  </si>
  <si>
    <t>Artificial Intelligence: Principles and Techniques</t>
  </si>
  <si>
    <t>https://online.stanford.edu/courses/xcs221-artificial-intelligence-principles-and-techniques</t>
  </si>
  <si>
    <t>course</t>
  </si>
  <si>
    <t>13 Principles for Using AI Responsibly</t>
  </si>
  <si>
    <t>https://hbr.org/2023/06/13-principles-for-using-ai-responsibly</t>
  </si>
  <si>
    <t>just a blog</t>
  </si>
  <si>
    <t>SDAIA</t>
  </si>
  <si>
    <t>AI Ethics Principles</t>
  </si>
  <si>
    <t>https://sdaia.gov.sa/en/SDAIA/about/Documents/ai-principles.pdf</t>
  </si>
  <si>
    <t>https://www.ibm.com/impact/ai-ethics</t>
  </si>
  <si>
    <r>
      <rPr>
        <u val="single"/>
        <sz val="10"/>
        <color indexed="8"/>
        <rFont val="Helvetica Neue"/>
      </rPr>
      <t>https://www.ibm.com/downloads/cas/VDO5W3JK</t>
    </r>
  </si>
  <si>
    <t>WHO</t>
  </si>
  <si>
    <t>Ethics and governance of artificial intelligence for health</t>
  </si>
  <si>
    <t>https://www.who.int/publications/i/item/9789240029200</t>
  </si>
  <si>
    <t>Artificial Intelligence Ethics Principles</t>
  </si>
  <si>
    <t>https://www.johnsoncontrols.com/artificial-intelligence-ethics-principles</t>
  </si>
  <si>
    <t>Principles of
Artificial Intelligence Ethics for the
Intelligence Community</t>
  </si>
  <si>
    <t>https://www.dni.gov/files/ODNI/documents/Principles_of_AI_Ethics_for_the_Intelligence_Community.pdf</t>
  </si>
  <si>
    <t>7 Principles to Guide the Ethics of Artificial Intelligence</t>
  </si>
  <si>
    <t>https://www.td.org/atd-blog/7-principles-to-guide-the-ethics-of-artificial-intelligence</t>
  </si>
  <si>
    <r>
      <rPr>
        <u val="single"/>
        <sz val="10"/>
        <color indexed="8"/>
        <rFont val="Helvetica Neue"/>
      </rPr>
      <t>https://d22bbllmj4tvv8.cloudfront.net/e6/95/5d155d5744eab8f039ee31a6039d/637522399-ctdonext-ai-ethics-whitepaper-r9.pdf?cm_mmc=brochure-_-digital-_-undefined-_-ENT-CTDONextMembership-Digital-Brochure</t>
    </r>
    <r>
      <rPr>
        <sz val="10"/>
        <color indexed="8"/>
        <rFont val="Helvetica Neue"/>
      </rPr>
      <t>-CTDONext-Ethicsofai-Whitepaper-20137&amp;utm_source=brochure&amp;utm_medium=</t>
    </r>
    <r>
      <rPr>
        <u val="single"/>
        <sz val="10"/>
        <color indexed="8"/>
        <rFont val="Helvetica Neue"/>
      </rPr>
      <t>digital&amp;utm_campaign=ENT-CTDONextMembership-Digital-Brochure-CTDONext-Ethicsofai-Whitepaper-20137&amp;name-first=Asma&amp;name-last=Yamani&amp;company_name=KFUPM&amp;job_title=student&amp;email=asma.yamani@gmail.com</t>
    </r>
    <r>
      <rPr>
        <sz val="10"/>
        <color indexed="8"/>
        <rFont val="Helvetica Neue"/>
      </rPr>
      <t>&amp;country=SAU&amp;source=</t>
    </r>
    <r>
      <rPr>
        <u val="single"/>
        <sz val="10"/>
        <color indexed="8"/>
        <rFont val="Helvetica Neue"/>
      </rPr>
      <t>https://ctdonext.td.org/ethics-of-ai&amp;lead_source=Web+Lead&amp;userid=&amp;email_consent=&amp;email_consent_canada=&amp;termsus=&amp;termsnonus=true&amp;campaign_source=(direct)&amp;campaign_term=&amp;campaign_content=&amp;campaign_medium=(none)&amp;campaign_name=(direct)</t>
    </r>
  </si>
  <si>
    <t>Ethical AI: 10 principles the world (mostly) agrees on — and what to do about them</t>
  </si>
  <si>
    <t>https://www.pwc.com/us/en/tech-effect/ai-analytics/how-to-make-ai-ethical.html</t>
  </si>
  <si>
    <r>
      <rPr>
        <u val="single"/>
        <sz val="10"/>
        <color indexed="8"/>
        <rFont val="Helvetica Neue"/>
      </rPr>
      <t>https://www.pwc.com/gx/en/issues/data-and-analytics/artificial-intelligence/what-is-responsible-ai/responsible-ai-practical-guide.pdf</t>
    </r>
  </si>
  <si>
    <t>IFPMA</t>
  </si>
  <si>
    <t>IFPMA Artificial Intelligence Principles</t>
  </si>
  <si>
    <t>https://www.ifpma.org/publications/ifpma-artificial-intelligence-principles/</t>
  </si>
  <si>
    <r>
      <rPr>
        <u val="single"/>
        <sz val="10"/>
        <color indexed="8"/>
        <rFont val="Helvetica Neue"/>
      </rPr>
      <t>https://www.ifpma.org/wp-content/uploads/2023/01/i2023_IFPMA-Artificial-Intelligence-AI-Ethics-Principles.pdf</t>
    </r>
  </si>
  <si>
    <t>setting Guidelines or Princibles</t>
  </si>
  <si>
    <t>Australia’s Artificial Intelligence Ethics Framework</t>
  </si>
  <si>
    <t>https://www.industry.gov.au/publications/australias-artificial-intelligence-ethics-framework</t>
  </si>
  <si>
    <r>
      <rPr>
        <u val="single"/>
        <sz val="10"/>
        <color indexed="8"/>
        <rFont val="Helvetica Neue"/>
      </rPr>
      <t>https://www.industry.gov.au/publications/australias-artificial-intelligence-ethics-framework/australias-ai-ethics-principles</t>
    </r>
  </si>
  <si>
    <t>The Geneva Process on AI Principles</t>
  </si>
  <si>
    <t>https://www.gcsp.ch/the-geneva-process-on-AI-Principles</t>
  </si>
  <si>
    <t>website + rich</t>
  </si>
  <si>
    <t>ARTIFICIAL INTELLIGENCE PRINCIPLES &amp; ETHICS</t>
  </si>
  <si>
    <t>https://www.digitaldubai.ae/initiatives/ai-principles-ethics</t>
  </si>
  <si>
    <t>Dell</t>
  </si>
  <si>
    <t>Dell Technologies Principles for Ethical Artificial Intelligence</t>
  </si>
  <si>
    <t>https://www.delltechnologies.com/asset/en-us/solutions/business-solutions/briefs-summaries/principles-for-ethical-ai.pdf</t>
  </si>
  <si>
    <t>Coursera</t>
  </si>
  <si>
    <t>Coursera’s Responsible AI Principles</t>
  </si>
  <si>
    <t>https://blog.coursera.org/introducing-courseras-responsible-ai-principles/</t>
  </si>
  <si>
    <t>Understanding basic principles of artificial intelligence: a practical guide for intensivists</t>
  </si>
  <si>
    <t>https://www.ncbi.nlm.nih.gov/pmc/articles/PMC9686179/</t>
  </si>
  <si>
    <t>Adobe Generative AI User Guidelines</t>
  </si>
  <si>
    <t>https://www.adobe.com/legal/licenses-terms/adobe-gen-ai-user-guidelines.html</t>
  </si>
  <si>
    <r>
      <rPr>
        <u val="single"/>
        <sz val="10"/>
        <color indexed="8"/>
        <rFont val="Helvetica Neue"/>
      </rPr>
      <t>https://hbr.org/2020/10/a-practical-guide-to-building-ethical-ai</t>
    </r>
  </si>
  <si>
    <t>Understanding artificial intelligence ethics and safety</t>
  </si>
  <si>
    <r>
      <rPr>
        <u val="single"/>
        <sz val="10"/>
        <color indexed="8"/>
        <rFont val="Helvetica Neue"/>
      </rPr>
      <t>https://www.turing.ac.uk/sites/default/files/2019-08/understanding_artificial_intelligence_ethics_and_safety.pdf</t>
    </r>
  </si>
  <si>
    <t>Ethical AI for Teaching and Learning</t>
  </si>
  <si>
    <t>https://teaching.cornell.edu/generative-artificial-intelligence/ethical-ai-teaching-and-learning</t>
  </si>
  <si>
    <t>What is ‘ethical AI’ and how can companies achieve it?</t>
  </si>
  <si>
    <t>https://theconversation.com/what-is-ethical-ai-and-how-can-companies-achieve-it-204349</t>
  </si>
  <si>
    <t>Advancing Ethical Artificial Intelligence Through the Power of Convergent Research</t>
  </si>
  <si>
    <t>https://new.nsf.gov/funding/initiatives/nrt/advancing-ethical-ai-through-convergent-research</t>
  </si>
  <si>
    <t>WHO calls for safe and ethical AI for health</t>
  </si>
  <si>
    <t>https://www.who.int/news/item/16-05-2023-who-calls-for-safe-and-ethical-ai-for-health</t>
  </si>
  <si>
    <r>
      <rPr>
        <u val="single"/>
        <sz val="10"/>
        <color indexed="8"/>
        <rFont val="Helvetica Neue"/>
      </rPr>
      <t>https://www.who.int/publications/i/item/9789240029200</t>
    </r>
  </si>
  <si>
    <t>10 Steps to More Ethical Artificial Intelligence</t>
  </si>
  <si>
    <t>https://inclusioncloud.com/insights/blog/ethical-artificial-intelligence/</t>
  </si>
  <si>
    <t>Ethical AI.</t>
  </si>
  <si>
    <t>https://trilateralresearch.com/ethical-ai-solutions</t>
  </si>
  <si>
    <t>Ethical content in artificial intelligence systems: A demand explained in three critical points</t>
  </si>
  <si>
    <t>https://www.ncbi.nlm.nih.gov/pmc/articles/PMC10097940/</t>
  </si>
  <si>
    <t>Pursuing the Ethics of Artificial Intelligence in Healthcare</t>
  </si>
  <si>
    <t>https://www.cedars-sinai.org/newsroom/pursuing-the-ethics-of-artificial-intelligence-in-healthcare/</t>
  </si>
  <si>
    <t>https://www.unesco.org/en/artificial-intelligence/recommendation-ethics#:~:text=Recommendation%20on%20the%20Ethics%20of%20Artificial%20Intelligence&amp;text=The%20protection%20of%20human%20rights,human%20oversight%20of%20AI%20systems.</t>
  </si>
  <si>
    <t>Ethics of Artificial Intelligence and Robotics</t>
  </si>
  <si>
    <t>https://plato.stanford.edu/entries/ethics-ai/</t>
  </si>
  <si>
    <t>landing page</t>
  </si>
  <si>
    <t>https://www.oxford-aiethics.ox.ac.uk/</t>
  </si>
  <si>
    <t>TOWARDS
RESPONSIBLE AI
IN DEFENCE</t>
  </si>
  <si>
    <t>https://unidir.org/publication/towards-responsible-ai-in-defence-a-mapping-and-comparative-analysis-of-ai-principles-adopted-by-states/</t>
  </si>
  <si>
    <t>Analysis</t>
  </si>
  <si>
    <t>U.S. Joins with OECD in Adopting Global AI Principles</t>
  </si>
  <si>
    <t>https://www.ntia.gov/blog/us-joins-oecd-adopting-global-ai-principles</t>
  </si>
  <si>
    <t>IFPMA Artificial Intelligence Ethics Principles</t>
  </si>
  <si>
    <t>https://www.ifpma.org/wp-content/uploads/2023/02/IFPMA-Artificial-Intelligence-Ethics-Principles-toolkit.pdf</t>
  </si>
  <si>
    <t>setting their princibles</t>
  </si>
  <si>
    <t>2022 AI Principles progress update</t>
  </si>
  <si>
    <t>https://ai.google/static/documents/ai-principles-2022-progress-update.pdf</t>
  </si>
  <si>
    <t>report</t>
  </si>
  <si>
    <t>FACT SHEET: President Biden Issues Executive Order on Safe, Secure, and Trustworthy Artificial Intelligence</t>
  </si>
  <si>
    <t>https://www.whitehouse.gov/briefing-room/statements-releases/2023/10/30/fact-sheet-president-biden-issues-executive-order-on-safe-secure-and-trustworthy-artificial-intelligence/</t>
  </si>
  <si>
    <t>AI Guidelines</t>
  </si>
  <si>
    <t>https://brand.utah.edu/digital/ai-guidelines/</t>
  </si>
  <si>
    <t>AI RISK MANAGEMENT FRAMEWORK</t>
  </si>
  <si>
    <t>https://www.nist.gov/itl/ai-risk-management-framework</t>
  </si>
  <si>
    <r>
      <rPr>
        <u val="single"/>
        <sz val="10"/>
        <color indexed="8"/>
        <rFont val="Helvetica Neue"/>
      </rPr>
      <t>https://nvlpubs.nist.gov/nistpubs/ai/NIST.AI.100-1.pdf</t>
    </r>
  </si>
  <si>
    <t>DHS CISA and UK NCSC Release Joint Guidelines for Secure AI System Development</t>
  </si>
  <si>
    <t>https://www.cisa.gov/news-events/news/dhs-cisa-and-uk-ncsc-release-joint-guidelines-secure-ai-system-development</t>
  </si>
  <si>
    <t>Defense Innovation Unit Publishes 'Responsible AI Guidelines</t>
  </si>
  <si>
    <t>https://www.defense.gov/News/News-Stories/Article/Article/2847598/defense-innovation-unit-publishes-responsible-ai-guidelines/</t>
  </si>
  <si>
    <t>Duplicate to 56</t>
  </si>
  <si>
    <t>(Access denied)</t>
  </si>
  <si>
    <t>https://www.sanjoseca.gov/your-government/departments-offices/information-technology/itd-generative-ai-guideline</t>
  </si>
  <si>
    <t>AI Insights</t>
  </si>
  <si>
    <t>https://www.prsa.org/professional-development/ai-insights</t>
  </si>
  <si>
    <r>
      <rPr>
        <u val="single"/>
        <sz val="10"/>
        <color indexed="8"/>
        <rFont val="Helvetica Neue"/>
      </rPr>
      <t>https://www.prsa.org/docs/default-source/about/ethics/ethicaluseofai.pdf?sfvrsn=5d02139f_2</t>
    </r>
  </si>
  <si>
    <t>GUIDELINES FOR AI INTEGRATION THROUGHOUT EDUCATION IN
THE COMMONWEALTH OF VIRGINIA</t>
  </si>
  <si>
    <t>https://www.education.virginia.gov/media/governorvirginiagov/secretary-of-education/pdf/AI-Education-Guidelines.pdf</t>
  </si>
  <si>
    <t>Guidelines for Human-AI Interaction</t>
  </si>
  <si>
    <t>https://www.microsoft.com/en-us/haxtoolkit/ai-guidelines/</t>
  </si>
  <si>
    <t>Executive Order on the Safe, Secure, and Trustworthy Development and Use of Artificial Intelligence</t>
  </si>
  <si>
    <t>https://www.whitehouse.gov/briefing-room/presidential-actions/2023/10/30/executive-order-on-the-safe-secure-and-trustworthy-development-and-use-of-artificial-intelligence/</t>
  </si>
  <si>
    <t>Ethical guidelines on the use of artificial intelligence and data in teaching and learning for educators</t>
  </si>
  <si>
    <t>https://education.ec.europa.eu/news/ethical-guidelines-on-the-use-of-artificial-intelligence-and-data-in-teaching-and-learning-for-educators</t>
  </si>
  <si>
    <t>TRUSTWORTHY AND RESPONSIBLE AI</t>
  </si>
  <si>
    <t>https://www.nist.gov/trustworthy-and-responsible-ai</t>
  </si>
  <si>
    <t>AI Guide for Government</t>
  </si>
  <si>
    <t>https://coe.gsa.gov/coe/ai-guide-for-government/print-all/index.html</t>
  </si>
  <si>
    <t>No (Maybe extension)</t>
  </si>
  <si>
    <r>
      <rPr>
        <u val="single"/>
        <sz val="10"/>
        <color indexed="8"/>
        <rFont val="Helvetica Neue"/>
      </rPr>
      <t>https://www.federalregister.gov/documents/2020/12/08/2020-27065/promoting-the-use-of-trustworthy-artificial-intelligence-in-the-federal-government#print</t>
    </r>
  </si>
  <si>
    <t>https://news.osu.edu/what-is-ethical-ai-and-how-can-companies-achieve-it/</t>
  </si>
  <si>
    <t>https://science.nasa.gov/researchers/open-science/smd-ai-initiative/ethical-ai/</t>
  </si>
  <si>
    <r>
      <rPr>
        <u val="single"/>
        <sz val="10"/>
        <color indexed="8"/>
        <rFont val="Helvetica Neue"/>
      </rPr>
      <t>https://docs.google.com/document/d/1PXw3ghNyEM2UF5MG_pgVZc4eoC-3KKNF/edit#heading=h.2et92p0</t>
    </r>
  </si>
  <si>
    <t>WHAT ARE THE ETHICAL CONCERNS WITH AI?</t>
  </si>
  <si>
    <t>https://www.cmich.edu/podcast/episode/what-are-the-ethical-concerns-with-ai</t>
  </si>
  <si>
    <t>How Do We Use Artificial Intelligence Ethically?</t>
  </si>
  <si>
    <t>https://www.forbes.com/sites/bernardmarr/2021/09/10/how-do-we-use-artificial-intelligence-ethically/?sh=74c2f80379fd</t>
  </si>
  <si>
    <t>The ethics of
artificial
intelligence:
Issues and</t>
  </si>
  <si>
    <t>https://www.europarl.europa.eu/RegData/etudes/STUD/2020/634452/EPRS_STU(2020)634452_EN.pdf</t>
  </si>
  <si>
    <t>Ethical artificial intelligence - 10 essential ingredients</t>
  </si>
  <si>
    <t>https://www.oecd-forum.org/posts/29527-10-principles-for-ethical-artificial-intelligence</t>
  </si>
  <si>
    <r>
      <rPr>
        <u val="single"/>
        <sz val="10"/>
        <color indexed="8"/>
        <rFont val="Helvetica Neue"/>
      </rPr>
      <t>https://www.thefutureworldofwork.org/media/35420/uni_ethical_ai.pdf</t>
    </r>
  </si>
  <si>
    <t>Ethical Issues of Artificial Intelligence in Medicine and Healthcare</t>
  </si>
  <si>
    <t>https://www.ncbi.nlm.nih.gov/pmc/articles/PMC8826344/</t>
  </si>
  <si>
    <t>https://iep.utm.edu/ethics-of-artificial-intelligence/</t>
  </si>
  <si>
    <t>Ethical principles for artificial intelligence in education</t>
  </si>
  <si>
    <t>https://www.accenture.com/gb-en/services/applied-intelligence/ai-ethics-governance</t>
  </si>
  <si>
    <r>
      <rPr>
        <u val="single"/>
        <sz val="10"/>
        <color indexed="8"/>
        <rFont val="Helvetica Neue"/>
      </rPr>
      <t>https://eur-lex.europa.eu/resource.html?uri=cellar:e0649735-a372-11eb-9585-01aa75ed71a1.0001.02/DOC_1&amp;format=PDF</t>
    </r>
  </si>
  <si>
    <t>Also exclude</t>
  </si>
  <si>
    <t>Will AI ever be ethical? Not according to itself</t>
  </si>
  <si>
    <r>
      <rPr>
        <u val="single"/>
        <sz val="12"/>
        <color indexed="8"/>
        <rFont val="Helvetica"/>
      </rPr>
      <t>https://www.pwc.com/gx/en/issues/data-and-analytics/artificial-intelligence/what-is-responsible-ai/responsible-ai-practical-guide.pdf</t>
    </r>
  </si>
  <si>
    <t>Duplicate to 75</t>
  </si>
  <si>
    <t>Ethical Artificial Intelligence</t>
  </si>
  <si>
    <t>https://arxiv.org/abs/1411.1373</t>
  </si>
  <si>
    <t>Artificial Intelligence (AI) Ethics: Ethics of AI and Ethical AI</t>
  </si>
  <si>
    <t>https://scholarsmine.mst.edu/cgi/viewcontent.cgi?article=1356&amp;context=bio_inftec_facwork</t>
  </si>
  <si>
    <t>10 Principles for Ethical AI</t>
  </si>
  <si>
    <t>https://www.thefutureworldofwork.org/opinions/10-principles-for-ethical-ai/</t>
  </si>
  <si>
    <t>AI Principles</t>
  </si>
  <si>
    <t>https://www.aiethicist.org/ai-principles</t>
  </si>
  <si>
    <t>Many - revisit</t>
  </si>
  <si>
    <t>linkes for princibles</t>
  </si>
  <si>
    <t>Global Principles for Artificial Intelligence</t>
  </si>
  <si>
    <t>https://wan-ifra.org/insight/global-principles-for-artificial-intelligence/</t>
  </si>
  <si>
    <r>
      <rPr>
        <u val="single"/>
        <sz val="10"/>
        <color indexed="8"/>
        <rFont val="Helvetica Neue"/>
      </rPr>
      <t>https://cdn.wan-ifra.org/wp-content/uploads/2023/09/06095924/20230905-Global-AI-Principles-Formatted.pdf</t>
    </r>
  </si>
  <si>
    <t>Key principles for ethical AI development</t>
  </si>
  <si>
    <t>https://transcend.io/blog/ai-ethics</t>
  </si>
  <si>
    <t>https://www.techtarget.com/whatis/definition/Asilomar-AI-Principles</t>
  </si>
  <si>
    <t>SAP</t>
  </si>
  <si>
    <t>SAP’s Guiding Principles for Artificial Intelligence</t>
  </si>
  <si>
    <r>
      <rPr>
        <u val="single"/>
        <sz val="10"/>
        <color indexed="8"/>
        <rFont val="Helvetica Neue"/>
      </rPr>
      <t>https://www.sap.com/documents/2018/09/940c6047-1c7d-0010-87a3-c30de2ffd8ff.html</t>
    </r>
  </si>
  <si>
    <t>enterprise application software</t>
  </si>
  <si>
    <t>Phillips</t>
  </si>
  <si>
    <t>Philips AI Principles</t>
  </si>
  <si>
    <t>https://www.philips.com/a-w/about/artificial-intelligence/philips-ai-principles.html</t>
  </si>
  <si>
    <t>Ethics of A.I.: Principles, Rules, and the Way Forward</t>
  </si>
  <si>
    <t>https://www.orfonline.org/research/ethics-of-a-i-principles-rules-and-the-way-forward</t>
  </si>
  <si>
    <t>Economy (INDIA)</t>
  </si>
  <si>
    <t>A Unified Framework of Five Principles for AI in Society</t>
  </si>
  <si>
    <t>https://hdsr.mitpress.mit.edu/pub/l0jsh9d1/release/8</t>
  </si>
  <si>
    <t>Epam</t>
  </si>
  <si>
    <t>7 Principles to Guide Responsible Development of AI Systems</t>
  </si>
  <si>
    <r>
      <rPr>
        <u val="single"/>
        <sz val="10"/>
        <color indexed="8"/>
        <rFont val="Helvetica Neue"/>
      </rPr>
      <t>https://www.epam.com/insights/blogs/7-principles-to-guide-responsible-development-of-ai-systems</t>
    </r>
  </si>
  <si>
    <t>AI product company</t>
  </si>
  <si>
    <t>CISCO</t>
  </si>
  <si>
    <t>Cisco Principles for
Responsible Artificial Intelligence</t>
  </si>
  <si>
    <t>https://www.cisco.com/c/dam/en_us/about/doing_business/trust-center/docs/cisco-responsible-artificial-intelligence-principles.pdf</t>
  </si>
  <si>
    <t>Hardware company</t>
  </si>
  <si>
    <t>Principled Artificial Intelligence</t>
  </si>
  <si>
    <t>https://cyber.harvard.edu/publication/2020/principled-ai</t>
  </si>
  <si>
    <t>ATP</t>
  </si>
  <si>
    <t>Artificial Intelligence Principles</t>
  </si>
  <si>
    <t>https://www.testpublishers.org/ai-principles</t>
  </si>
  <si>
    <t>Testing Company</t>
  </si>
  <si>
    <t>https://artificialintelligenceact.com/ai-principles/</t>
  </si>
  <si>
    <t>Principled Artificial Intelligence: Mapping Consensus in Ethical and Rights-Based Approaches to Principles for AI</t>
  </si>
  <si>
    <t>https://papers.ssrn.com/sol3/papers.cfm?abstract_id=3518482</t>
  </si>
  <si>
    <t>The Vector Institute’s AI Trust and Safety Principles</t>
  </si>
  <si>
    <r>
      <rPr>
        <u val="single"/>
        <sz val="10"/>
        <color indexed="8"/>
        <rFont val="Helvetica Neue"/>
      </rPr>
      <t>https://vectorinstitute.ai/ai-trust-and-safety-principles/</t>
    </r>
  </si>
  <si>
    <t>SpringerNature</t>
  </si>
  <si>
    <t>https://group.springernature.com/jp/group/taking-responsibility/ai-principles</t>
  </si>
  <si>
    <t>Publishing Company</t>
  </si>
  <si>
    <t>Salesforce</t>
  </si>
  <si>
    <t>Meet Salesforce’s Trusted AI Principles</t>
  </si>
  <si>
    <t>https://www.salesforce.com/eu/blog/meet-salesforces-trusted-ai-principles/</t>
  </si>
  <si>
    <t>tools for businesses</t>
  </si>
  <si>
    <t>Committed to Responsible AI: Introducing Relativity's AI Principles</t>
  </si>
  <si>
    <t>https://www.relativity.com/blog/committed-to-responsible-ai-introducing-relativity-ai-principles/</t>
  </si>
  <si>
    <t>Duplicate to 37</t>
  </si>
  <si>
    <t>Principles for responsible, trustworthy and privacy-protective generative AI technologies</t>
  </si>
  <si>
    <t>https://www.priv.gc.ca/en/privacy-topics/technology/artificial-intelligence/gd_principles_ai/</t>
  </si>
  <si>
    <t>Responsible AI</t>
  </si>
  <si>
    <t>https://www.intuit.com/privacy/responsible-ai/</t>
  </si>
  <si>
    <t>Responsible AI Principles</t>
  </si>
  <si>
    <t>https://www.intel.com/content/www/us/en/artificial-intelligence/responsible-ai-principles.html</t>
  </si>
  <si>
    <r>
      <rPr>
        <u val="single"/>
        <sz val="10"/>
        <color indexed="8"/>
        <rFont val="Helvetica Neue"/>
      </rPr>
      <t>https://www.intel.com/content/dam/www/central-libraries/us/en/documents/2023-12/responsible-ai-principles.pdf</t>
    </r>
  </si>
  <si>
    <t>Instructure’s Responsible AI Principles</t>
  </si>
  <si>
    <t>https://www.instructure.com/about/ai-guiding-principles</t>
  </si>
  <si>
    <t>Responsible AI: Applying AI Principles with Google Cloud</t>
  </si>
  <si>
    <t>https://www.cloudskillsboost.google/paths/118/course_templates/388</t>
  </si>
  <si>
    <t>PRINCIPLES OF ARTIFICIAL INTELLIGENCE</t>
  </si>
  <si>
    <t>https://www.digitaldubai.ae/initiatives/ai-principles</t>
  </si>
  <si>
    <r>
      <rPr>
        <u val="single"/>
        <sz val="10"/>
        <color indexed="8"/>
        <rFont val="Helvetica Neue"/>
      </rPr>
      <t>https://www.digitaldubai.ae/pdfviewer/web/viewer.html?file=https://www.digitaldubai.ae/docs/default-source/ai-principles-resources/ai-ethics.pdf?sfvrsn=d4184f8d_6</t>
    </r>
  </si>
  <si>
    <t>Codecademy’s 5 AI Principles &amp; What They Mean for You</t>
  </si>
  <si>
    <t>https://www.codecademy.com/resources/blog/ai-principles/</t>
  </si>
  <si>
    <t>Responsible AI: Ways to Avoid the Dark Side of AI Use</t>
  </si>
  <si>
    <t>https://www.altexsoft.com/blog/responsible-ai/</t>
  </si>
  <si>
    <t>Software company</t>
  </si>
  <si>
    <t>Alteryx</t>
  </si>
  <si>
    <t>Alteryx Responsible
AI Principles</t>
  </si>
  <si>
    <t>https://www.alteryx.com/trust/ai-principles</t>
  </si>
  <si>
    <t>Enterprise Analytics</t>
  </si>
  <si>
    <t>Guiding principles for the responsible development of artificial intelligence tools for healthcare</t>
  </si>
  <si>
    <t>https://www.nature.com/articles/s43856-023-00279-9</t>
  </si>
  <si>
    <t>From Ethical AI Principles to Governed AI</t>
  </si>
  <si>
    <t>https://aisel.aisnet.org/icis2021/ai_business/ai_business/10/</t>
  </si>
  <si>
    <t>University of the Philippines Principles for Responsible and Trustworthy Artificial Intelligence</t>
  </si>
  <si>
    <t>https://up.edu.ph/up-principles-for-responsible-artificial-intelligence/</t>
  </si>
  <si>
    <t>Education</t>
  </si>
  <si>
    <t>Principles for using AI</t>
  </si>
  <si>
    <t>https://students.hud.ac.uk/studies/ai/principles/</t>
  </si>
  <si>
    <t>Unity</t>
  </si>
  <si>
    <t>Introducing Unity’s Guiding Principles for Ethical AI</t>
  </si>
  <si>
    <t>https://blog.unity.com/engine-platform/introducing-unitys-guiding-principles-for-ethical-ai</t>
  </si>
  <si>
    <t>AI Ethics: Principles, Guidelines, Frameworks &amp; Issues to Discuss</t>
  </si>
  <si>
    <t>https://tech.co/news/ai-ethics-principles-and-issues</t>
  </si>
  <si>
    <t>https://www.statworx.com/en/ai-principles/</t>
  </si>
  <si>
    <t>consulting and development companies for data science and artificial intelligence</t>
  </si>
  <si>
    <t>How countries are implementing the OECD Principles for Trustworthy AI</t>
  </si>
  <si>
    <t>https://oecd.ai/en/wonk/national-policies-2</t>
  </si>
  <si>
    <t>Scoping the OECD AI principles</t>
  </si>
  <si>
    <t>https://www.oecd-ilibrary.org/science-and-technology/scoping-the-oecd-ai-principles_d62f618a-en</t>
  </si>
  <si>
    <r>
      <rPr>
        <u val="single"/>
        <sz val="10"/>
        <color indexed="8"/>
        <rFont val="Helvetica Neue"/>
      </rPr>
      <t>https://www.oecd-ilibrary.org/docserver/d62f618a-en.pdf?expires=1707308025&amp;id=id&amp;accname=guest&amp;checksum=90CEDCC6622F2EB334291352FF4C93EA</t>
    </r>
  </si>
  <si>
    <t>News/Media Alliance AI Principles</t>
  </si>
  <si>
    <t>https://www.newsmediaalliance.org/ai-principles/</t>
  </si>
  <si>
    <t>https://miro.com/trust/ai-principles/</t>
  </si>
  <si>
    <t>Responsible and trusted AI</t>
  </si>
  <si>
    <t>https://learn.microsoft.com/en-us/azure/cloud-adoption-framework/innovate/best-practices/trusted-ai</t>
  </si>
  <si>
    <t>https://ai.meta.com/responsible-ai/</t>
  </si>
  <si>
    <t>Holding Company</t>
  </si>
  <si>
    <t>Juniper</t>
  </si>
  <si>
    <t>AI Innovation Principles</t>
  </si>
  <si>
    <t>https://www.juniper.net/us/en/company/ai-innovation-principles.html</t>
  </si>
  <si>
    <t>AI bill of rights</t>
  </si>
  <si>
    <t>NIST</t>
  </si>
  <si>
    <t>Four Principles of Explainable Artificial Intelligence</t>
  </si>
  <si>
    <t>https://www.nist.gov/publications/four-principles-explainable-artificial-intelligence</t>
  </si>
  <si>
    <t>Mandatory Ethical Principles for the use of AI</t>
  </si>
  <si>
    <t>https://www.digital.nsw.gov.au/policy/artificial-intelligence/artificial-intelligence-ethics-policy/mandatory-ethical-principles</t>
  </si>
  <si>
    <t>https://cloud.google.com/responsible-ai</t>
  </si>
  <si>
    <t>Implementing Australia's AI Ethics Principles report</t>
  </si>
  <si>
    <t>https://csiro.au/en/work-with-us/industries/technology/national-ai-centre/implementing-australias-ai-ethics-principles-report</t>
  </si>
  <si>
    <t>https://www.ceridian.com/Ceridian/media/ESGReport/Ceridian-AI-Ethics-Principles.pdf</t>
  </si>
  <si>
    <t>C3.ai</t>
  </si>
  <si>
    <t>10 core principles of Enterprise AI</t>
  </si>
  <si>
    <t>https://c3.ai/wp-content/uploads/2020/12/Principles-of-Enterprise-AI.pdf</t>
  </si>
  <si>
    <t>Business Round Table</t>
  </si>
  <si>
    <t>https://www.businessroundtable.org/policy-perspectives/technology/ai</t>
  </si>
  <si>
    <r>
      <rPr>
        <u val="single"/>
        <sz val="10"/>
        <color indexed="8"/>
        <rFont val="Helvetica Neue"/>
      </rPr>
      <t>https://s3.amazonaws.com/brt.org/Business_Roundtable_Artificial_Intelligence_Roadmap_Jan2022_1.pdf</t>
    </r>
  </si>
  <si>
    <t>BBC AI Principles</t>
  </si>
  <si>
    <t>https://www.bbc.co.uk/supplying/working-with-us/ai-principles/</t>
  </si>
  <si>
    <t>AT&amp;T</t>
  </si>
  <si>
    <t>Artificial Intelligence at AT&amp;T: Our Guiding Principles</t>
  </si>
  <si>
    <t>https://about.att.com/innovationblog/2019/05/our_guiding_principles.html</t>
  </si>
  <si>
    <t>An introduction to the four principles of explainable AI</t>
  </si>
  <si>
    <t>https://www.algolia.com/blog/ai/an-introduction-to-the-four-principles-of-explainable-ai/</t>
  </si>
  <si>
    <t>Adobe</t>
  </si>
  <si>
    <t>Responsible innovation in the age of generative AI.</t>
  </si>
  <si>
    <t>https://www.adobe.com/about-adobe/aiethics.html</t>
  </si>
  <si>
    <r>
      <rPr>
        <u val="single"/>
        <sz val="10"/>
        <color indexed="8"/>
        <rFont val="Helvetica Neue"/>
      </rPr>
      <t>https://www.adobe.com/content/dam/cc/en/ai-ethics/pdfs/Adobe-AI-Ethics-Principles.pdf</t>
    </r>
  </si>
  <si>
    <t>Adopting and expanding ethical principles for generative artificial intelligence from military to healthcare</t>
  </si>
  <si>
    <t>https://www.nature.com/articles/s41746-023-00965-x</t>
  </si>
  <si>
    <t>Principles of Artificial Intelligence Ethics</t>
  </si>
  <si>
    <t>book</t>
  </si>
  <si>
    <t>Connecting the Dots in Trustworthy Artificial Intelligence: From AI Principles, Ethics, and Key Requirements to Responsible AI Systems and Regulation</t>
  </si>
  <si>
    <t>https://arxiv.org/abs/2305.02231</t>
  </si>
  <si>
    <t>Ethical principles in machine learning and artificial intelligence: cases from the field and possible ways forward</t>
  </si>
  <si>
    <t>https://www.nature.com/articles/s41599-020-0501-9</t>
  </si>
  <si>
    <t>Standards around generative AI</t>
  </si>
  <si>
    <t>https://blog.ap.org/standards-around-generative-ai</t>
  </si>
  <si>
    <t>Artificial Intelligence</t>
  </si>
  <si>
    <t>https://tech.ed.gov/ai/</t>
  </si>
  <si>
    <t>Government (Canada)</t>
  </si>
  <si>
    <t>https://www.canada.ca/en/government/system/digital-government/digital-government-innovations/responsible-use-ai.html</t>
  </si>
  <si>
    <t>Cornell guidelines for artificial intelligence</t>
  </si>
  <si>
    <t>https://its.weill.cornell.edu/news/cornell-guidelines-for-artificial-intelligence</t>
  </si>
  <si>
    <t>Guidelines for the use of Artificial Intelligence in Research/Scholarship/Creative Activities</t>
  </si>
  <si>
    <t>https://www.chapman.edu/ai/guidelines-for-the-use-of-ai.aspx</t>
  </si>
  <si>
    <t>Telekom</t>
  </si>
  <si>
    <t>Guidelines for Artificial Intelligence</t>
  </si>
  <si>
    <t>https://www.telekom.com/en/company/digital-responsibility/details/artificial-intelligence-ai-guideline-524366</t>
  </si>
  <si>
    <r>
      <rPr>
        <u val="single"/>
        <sz val="10"/>
        <color indexed="8"/>
        <rFont val="Helvetica Neue"/>
      </rPr>
      <t>https://www.telekom.com/resource/blob/544510/05590955739ae386de5d5664da609f87/dl-181008-digitale-ethik-en-data.pdf</t>
    </r>
  </si>
  <si>
    <t>Artificial Intelligence and Algorithmic Fairness Initiative</t>
  </si>
  <si>
    <t>eeoc.gov/ai</t>
  </si>
  <si>
    <t>AP, other news organizations develop standards for use of artificial intelligence in newsrooms</t>
  </si>
  <si>
    <r>
      <rPr>
        <u val="single"/>
        <sz val="10"/>
        <color indexed="8"/>
        <rFont val="Helvetica Neue"/>
      </rPr>
      <t>https://economictimes.indiatimes.com/news/international/business/ap-other-news-organisations-develop-standards-for-use-of-ai-in-newsrooms/articleshow/102812235.cms?from=mdr</t>
    </r>
  </si>
  <si>
    <t>World Economics Forum</t>
  </si>
  <si>
    <t>Adopting AI Responsibly: Guidelines for Procurement of AI Solutions by the Private Sector</t>
  </si>
  <si>
    <t>https://www.weforum.org/publications/adopting-ai-responsibly-guidelines-for-procurement-of-ai-solutions-by-the-private-sector/</t>
  </si>
  <si>
    <r>
      <rPr>
        <u val="single"/>
        <sz val="10"/>
        <color indexed="8"/>
        <rFont val="Helvetica Neue"/>
      </rPr>
      <t>https://www3.weforum.org/docs/WEF_Adopting_AI_Responsibly_Guidelines_for_Procurement_of_AI_Solutions_by_the_Private_Sector_2023.pdf</t>
    </r>
  </si>
  <si>
    <t>Writing guidelines for the role of AI in your newsroom? Here are some, er, guidelines for that</t>
  </si>
  <si>
    <t>https://www.niemanlab.org/2023/07/writing-guidelines-for-the-role-of-ai-in-your-newsroom-here-are-some-er-guidelines-for-that/</t>
  </si>
  <si>
    <t>Guidelines for Use of Artificial Intelligence (AI) in Research</t>
  </si>
  <si>
    <t>https://researchintegrity.asu.edu/export-controls-and-security/artificial-intelligence</t>
  </si>
  <si>
    <t>Awesome AI Guidelines</t>
  </si>
  <si>
    <t>https://github.com/EthicalML/awesome-artificial-intelligence-guidelines</t>
  </si>
  <si>
    <t>code</t>
  </si>
  <si>
    <t>Governance Guidelines for Implementation of AI Principle</t>
  </si>
  <si>
    <t>https://www.meti.go.jp/shingikai/mono_info_service/ai_shakai_jisso/pdf/20220128_2.pdf</t>
  </si>
  <si>
    <t>pdf</t>
  </si>
  <si>
    <t>Sens. Warner, Moran Introduce Legislation to Establish AI Guidelines for Federal Government</t>
  </si>
  <si>
    <t>https://www.warner.senate.gov/public/index.cfm/2023/11/sens-warner-moran-introduce-legislation-to-establish-ai-guidelines-for-federal-government</t>
  </si>
  <si>
    <t>3 essential steps for AI ethics</t>
  </si>
  <si>
    <t>https://www.sas.com/en_us/insights/articles/analytics/artificial-intelligence-ethics.html</t>
  </si>
  <si>
    <t>8 Ways to Help Ensure Your Company’s AI Is Ethical</t>
  </si>
  <si>
    <t>https://blog.workday.com/en-us/2020/8-ways-to-help-ensure-your-companys-ai-is-ethical.html</t>
  </si>
  <si>
    <t>https://www.sap.com/products/artificial-intelligence/ai-ethics.html</t>
  </si>
  <si>
    <t>What Are AI Ethics?</t>
  </si>
  <si>
    <t>https://builtin.com/artificial-intelligence/ai-ethics</t>
  </si>
  <si>
    <t>AI Ethics: Understanding Concerns and Applying Best Practices</t>
  </si>
  <si>
    <t>https://www.teradata.com/insights/ai-and-machine-learning/importance-of-ai-ethics</t>
  </si>
  <si>
    <t>https://censius.ai/wiki/ethical-ai</t>
  </si>
  <si>
    <t>AI Ethics: What It Is And Why It Matters</t>
  </si>
  <si>
    <t>https://www.forbes.com/sites/nishatalagala/2022/05/31/ai-ethics-what-it-is-and-why-it-matters/?sh=2e2155303537</t>
  </si>
  <si>
    <t>DOD Committed to Ethical</t>
  </si>
  <si>
    <t>https://www.defense.gov/News/News-Stories/Article/Article/3429864/dod-committed-to-ethical-use-of-artificial-intelligence/</t>
  </si>
  <si>
    <t>The Ethical Considerations of Artificial Intelligence</t>
  </si>
  <si>
    <t>https://www.captechu.edu/blog/ethical-considerations-of-artificial-intelligence</t>
  </si>
  <si>
    <t>Common ethical challenges in AI</t>
  </si>
  <si>
    <t>https://www.coe.int/en/web/bioethics/common-ethical-challenges-in-ai</t>
  </si>
  <si>
    <t>Comprehending Ethical AI Challenges and it's Solutions</t>
  </si>
  <si>
    <t>https://www.xenonstack.com/blog/ethical-ai-challenges-and-architecture</t>
  </si>
  <si>
    <t>The Importance of AI Ethicists &amp; How to Become One</t>
  </si>
  <si>
    <t>https://onlinedegrees.sandiego.edu/ai-ethicist-career/</t>
  </si>
  <si>
    <t>Ethics in AI</t>
  </si>
  <si>
    <t>https://podcasts.ox.ac.uk/series/ethics-ai</t>
  </si>
  <si>
    <t>https://www.ai4opt.org/ethical-ai</t>
  </si>
  <si>
    <t>11 Common Ethical Issues in Artificial Intelligence</t>
  </si>
  <si>
    <t>https://connect.comptia.org/blog/common-ethical-issues-in-artificial-intelligence</t>
  </si>
  <si>
    <t>Is Ethical A.I. Even Possible?</t>
  </si>
  <si>
    <t>https://www.nytimes.com/2019/03/01/business/ethics-artificial-intelligence.html</t>
  </si>
  <si>
    <t>https://www.turing.ac.uk/news/publications/understanding-artificial-intelligence-ethics-and-safety</t>
  </si>
  <si>
    <t>Duplicate to 86</t>
  </si>
  <si>
    <t>MSt in AI Ethics and Society</t>
  </si>
  <si>
    <t>https://www.ice.cam.ac.uk/course/mst-ai-ethics-and-society</t>
  </si>
  <si>
    <t>Legal and Ethical Consideration in Artificial Intelligence in Healthcare: Who Takes Responsibility?</t>
  </si>
  <si>
    <t>https://www.frontiersin.org/articles/10.3389/fsurg.2022.862322/full</t>
  </si>
  <si>
    <t>Top 9 ethical issues in artificial intelligence</t>
  </si>
  <si>
    <t>https://www.weforum.org/agenda/2016/10/top-10-ethical-issues-in-artificial-intelligence/</t>
  </si>
  <si>
    <t>University of Illinois System Generative AI Principles</t>
  </si>
  <si>
    <t>https://www.vpaa.uillinois.edu/digital_risk_management/generative_ai/principles/</t>
  </si>
  <si>
    <t>Principles for the Ethical Use of AI in the UN System</t>
  </si>
  <si>
    <t>10 PRINCIPLES FOR ETHICAL ARTIFICIAL INTELLIGENCE</t>
  </si>
  <si>
    <t>https://uniglobalunion.org/report/10-principles-for-ethical-artificial-intelligence/</t>
  </si>
  <si>
    <t>Ethical Principles for AI in Medicine</t>
  </si>
  <si>
    <t>https://www.ranzcr.com/college/document-library/ethical-principles-for-ai-in-medicine</t>
  </si>
  <si>
    <t>The White House’s ‘AI Bill of Rights’ outlines five principles to make artificial intelligence safer, more transparent and less discriminatory</t>
  </si>
  <si>
    <t>https://theconversation.com/the-white-houses-ai-bill-of-rights-outlines-five-principles-to-make-artificial-intelligence-safer-more-transparent-and-less-discriminatory-192003</t>
  </si>
  <si>
    <t>Three principles for building a reliable Artificial Intelligence</t>
  </si>
  <si>
    <t>https://telefonicatech.com/en/blog/three-principles-for-building-a-reliable-artificial-intelligence</t>
  </si>
  <si>
    <t>https://blog.salesforceairesearch.com/meet-salesforces-trusted-ai-principles/</t>
  </si>
  <si>
    <t>Russell Group principles on the use of
generative AI tools in education</t>
  </si>
  <si>
    <t>https://russellgroup.ac.uk/media/6137/rg_ai_principles-final.pdf</t>
  </si>
  <si>
    <t>Responsible Artificial Intelligence Principles at RELX</t>
  </si>
  <si>
    <t>https://stories.relx.com/responsible-ai-principles/index.html</t>
  </si>
  <si>
    <t>randstad's AI principles</t>
  </si>
  <si>
    <t>https://www.randstad.com.hk/artificial-intelligence-principles/</t>
  </si>
  <si>
    <t>What are AI ethics? 5 principles explained</t>
  </si>
  <si>
    <t>https://www.prolific.com/resources/what-are-ai-ethics-5-principles-explained</t>
  </si>
  <si>
    <t>Three Principles of Responsibility for Artificial Intelligence (AI) in Healthcare</t>
  </si>
  <si>
    <t>https://www.pfizer.com/news/articles/three_principles_of_responsibility_for_artificial_intelligence_ai_in_healthcare</t>
  </si>
  <si>
    <t>Artificial Intelligence: Principles, laws, and frameworks report</t>
  </si>
  <si>
    <t>https://www.dataguidance.com/resource/artificial-intelligence-principles-laws-and</t>
  </si>
  <si>
    <t>Forty-two countries adopt new OECD Principles on Artificial Intelligence</t>
  </si>
  <si>
    <t>https://www.oecd.org/science/forty-two-countries-adopt-new-oecd-principles-on-artificial-intelligence.htm</t>
  </si>
  <si>
    <t>What are the OECD
Principles on A</t>
  </si>
  <si>
    <t>https://www.oecd-ilibrary.org/docserver/6ff2a1c4-en.pdf?expires=1705827920&amp;id=id&amp;accname=guest&amp;checksum=22B773DCA67D88F20E1FE6E6E75DE177</t>
  </si>
  <si>
    <t>LinkedIn’s Responsible AI Principles</t>
  </si>
  <si>
    <t>https://www.linkedin.com/pulse/linkedins-responsible-ai-principles-ya-xu</t>
  </si>
  <si>
    <t>Principles of Artificial Intelligence</t>
  </si>
  <si>
    <t>https://www.cs.iastate.edu/courses/com-s-572</t>
  </si>
  <si>
    <t>AI Ethics: What are its Key Principles?</t>
  </si>
  <si>
    <t>https://www.intuition.com/ai-ethics-what-are-its-key-principles/</t>
  </si>
  <si>
    <t>Intel</t>
  </si>
  <si>
    <t>https://www.intel.com/content/www/us/en/artificial-intelligence/responsible-ai.html</t>
  </si>
  <si>
    <t>6 Key Principles for Responsible AI</t>
  </si>
  <si>
    <t>https://www.informatica.com/blogs/6-key-principles-for-responsible-ai.html</t>
  </si>
  <si>
    <t>Develop Responsible AI Guiding Principles</t>
  </si>
  <si>
    <t>https://www.infotech.com/research/ss/develop-responsible-ai-guiding-principles</t>
  </si>
  <si>
    <t>Ethical Artificial Intellegience Principles</t>
  </si>
  <si>
    <t>https://www.illumina.com/content/dam/illumina-marketing/documents/company/Artificial-Intelligence-Ethics-Principles.pdf</t>
  </si>
  <si>
    <t>IEEE</t>
  </si>
  <si>
    <t>The IEEE Global Initiative for Ethical Considerations in Artificial Intelligence and Autonomous Systems</t>
  </si>
  <si>
    <r>
      <rPr>
        <u val="single"/>
        <sz val="10"/>
        <color indexed="8"/>
        <rFont val="Helvetica Neue"/>
      </rPr>
      <t>https://standards.ieee.org/wp-content/uploads/import/documents/other/ead_general_principles.pdf</t>
    </r>
  </si>
  <si>
    <t>10 Ethical Use Principles for Artificial Intelligence in the UN System</t>
  </si>
  <si>
    <t>https://www.ictworks.org/artificial-intelligence-principles-united-nations/</t>
  </si>
  <si>
    <t>Principles and Practices for Building More Trustworthy AI</t>
  </si>
  <si>
    <t>https://newsroom.ibm.com/Principles-and-Practices-for-Building-More-Trustworthy-AI</t>
  </si>
  <si>
    <t>Oversight of A.I.: Principles for Regulation</t>
  </si>
  <si>
    <t>https://www.judiciary.senate.gov/committee-activity/hearings/oversight-of-ai-principles-for-regulation</t>
  </si>
  <si>
    <t>testimony</t>
  </si>
  <si>
    <t>U.S. Chamber Releases Artificial Intelligence Principles</t>
  </si>
  <si>
    <t>https://www.uschamber.com/technology/us-chamber-releases-artificial-intelligence-principles</t>
  </si>
  <si>
    <t>INTELLIGENCE COMMUNITY RELEASES ARTIFICIAL INTELLIGENCE PRINCIPLES AND FRAMEWORK</t>
  </si>
  <si>
    <t>https://www.dni.gov/index.php/newsroom/press-releases/press-releases-2020/3468-intelligence-community-releases-artificial-intelligence-principles-and-framework</t>
  </si>
  <si>
    <t>Principles for Ethical Use of AI [Beta]</t>
  </si>
  <si>
    <t>https://www.ontario.ca/page/principles-ethical-use-ai-beta</t>
  </si>
  <si>
    <t>G7 AI Principles and Code of Conduct</t>
  </si>
  <si>
    <t>https://www.ey.com/en_gl/ai/g7-ai-principles-and-code-of-conduct</t>
  </si>
  <si>
    <t>The Vector AI Research Institute Releases Six AI Ethical Principles</t>
  </si>
  <si>
    <t>https://www.forbes.com/sites/cindygordon/2023/06/15/the-vector-ai-research-institute-releases-six-ai-ethical-principles/?sh=68af111959e4</t>
  </si>
  <si>
    <t>Fairwork AI Principles</t>
  </si>
  <si>
    <t>https://fair.work/en/fw/principles/ai-principles/</t>
  </si>
  <si>
    <t>3 Guiding AI Principles to Kick-Start Your Next Initiative</t>
  </si>
  <si>
    <t>https://builtin.com/artificial-intelligence/principles-ai-intiative</t>
  </si>
  <si>
    <t>Artificial Intelligence at AT&amp;T</t>
  </si>
  <si>
    <t>ATA</t>
  </si>
  <si>
    <t>ATA’s new AI Principles</t>
  </si>
  <si>
    <t>https://www.americantelemed.org/wp-content/uploads/2023/10/ATA-AI-Principles-23-v2.pdf</t>
  </si>
  <si>
    <t>Principles for Augmented intellegince development, deployment, and Use</t>
  </si>
  <si>
    <t>https://www.ama-assn.org/system/files/ama-ai-principles.pdf</t>
  </si>
  <si>
    <t xml:space="preserve"> </t>
  </si>
  <si>
    <t>5 Classic Principles of AI</t>
  </si>
  <si>
    <t>https://aicommons.champlain.edu/learn/appreciative-inquiry-introduction/5-classic-principles-ai/</t>
  </si>
  <si>
    <t>irrelevent</t>
  </si>
  <si>
    <t>AI and Data Ethics: 5 Principles to Consider</t>
  </si>
  <si>
    <t>https://www.adp.com/spark/articles/2020/08/ai-and-data-ethics-5-principles-to-consider.aspx</t>
  </si>
  <si>
    <t>Responsible AI: From principles to practice</t>
  </si>
  <si>
    <t>https://accenture.com/us-en/insights/artificial-intelligence/responsible-ai-principles-practice</t>
  </si>
  <si>
    <t>A Comprehensive List of AI Ethics Principles</t>
  </si>
  <si>
    <t>https://101blockchains.com/top-ai-ethics-principles/</t>
  </si>
  <si>
    <t>The uselessness of AI ethics</t>
  </si>
  <si>
    <t>https://link.springer.com/article/10.1007/s43681-022-00209-w</t>
  </si>
  <si>
    <t>Shallow and Deep Learning Principles</t>
  </si>
  <si>
    <t>Handbook of Research on Artificial Intelligence</t>
  </si>
  <si>
    <t>A Text Book Of Artificial Intelligence Principles</t>
  </si>
  <si>
    <t>Principles of Responsible Management Education</t>
  </si>
  <si>
    <t>https://arxiv.org/abs/1812.04814</t>
  </si>
  <si>
    <t>Defining AMIA’s artificial intelligence principles</t>
  </si>
  <si>
    <t>https://www.ncbi.nlm.nih.gov/pmc/articles/PMC8922174/</t>
  </si>
  <si>
    <t>Artificial Intelligence and the Various Principles of AI</t>
  </si>
  <si>
    <t>https://medium.com/dataseries/artificial-intelligence-and-the-various-principles-of-ai-b98d772748d6</t>
  </si>
  <si>
    <t>https://ceur-ws.org/Vol-2301/paper_15.pdf</t>
  </si>
  <si>
    <t>https://www.amazon.com/Principles-Artificial-Intelligence-Symbolic-Computation/dp/3662094401</t>
  </si>
  <si>
    <t>Artificial Intelligence Principles, and Practices Part I</t>
  </si>
  <si>
    <t>https://www.udemy.com/course/artificial-intelligence-concepts-principles-and-practices/</t>
  </si>
  <si>
    <t>Governor Glenn Youngkin Signs Executive Order on Artificial Intelligence</t>
  </si>
  <si>
    <t>https://www.governor.virginia.gov/newsroom/news-releases/2024/january/name-1019979-en.html</t>
  </si>
  <si>
    <t>GUIDELINES ON GENERATIVE AI TOOLS</t>
  </si>
  <si>
    <t>not accessible PDF</t>
  </si>
  <si>
    <t>Yale</t>
  </si>
  <si>
    <t>AI Guidance for Teachers</t>
  </si>
  <si>
    <t>https://poorvucenter.yale.edu/AIguidance</t>
  </si>
  <si>
    <t>Ethical Use of AI: Guidelines for Fall 2024 Applicants</t>
  </si>
  <si>
    <t>https://www.admissions.caltech.edu/apply/first-year-applicants/supplemental-application-essays/ethical-use-of-ai-guidelines-for-fall-2024-applicants</t>
  </si>
  <si>
    <t>The Ethics of AI Ethics: An Evaluation of Guidelines</t>
  </si>
  <si>
    <t>https://link.springer.com/article/10.1007/s11023-020-09517-8</t>
  </si>
  <si>
    <t>City of Boston Interim Guidelines for Using Generative AI</t>
  </si>
  <si>
    <t>https://www.boston.gov/sites/default/files/file/2023/05/Guidelines-for-Using-Generative-AI-2023.pdf</t>
  </si>
  <si>
    <t>TEACHING ABOUT THE USE OF GENERATIVE AI</t>
  </si>
  <si>
    <t>NEW AI GUIDELINES FOCUS ON SAFETY AND SECURITY OF MODELS, DATA</t>
  </si>
  <si>
    <t>https://duo.com/decipher/new-ai-guidelines-focus-on-safety-and-security-of-models-data</t>
  </si>
  <si>
    <t>Generative Artificial Intelligence</t>
  </si>
  <si>
    <t>https://www.cmu.edu/computing/services/ai/index.html</t>
  </si>
  <si>
    <t>Generative Artificial Intelligence (AI) Guidance</t>
  </si>
  <si>
    <t>https://its.uchicago.edu/generative-ai-guidance/</t>
  </si>
  <si>
    <t>Worldwide AI ethics: A review of 200 guidelines and recommendations for AI governance</t>
  </si>
  <si>
    <t>https://www.ncbi.nlm.nih.gov/pmc/articles/PMC10591196/</t>
  </si>
  <si>
    <t>Guidelines for Instructors on AI</t>
  </si>
  <si>
    <t>https://ist.njit.edu/guidelines-instructors-ai</t>
  </si>
  <si>
    <t>Living guidelines for generative AI — why scientists must oversee its use</t>
  </si>
  <si>
    <t>https://www.nature.com/articles/d41586-023-03266-1</t>
  </si>
  <si>
    <t>Guidelines for the Use of Generative AI Tools</t>
  </si>
  <si>
    <t>https://provost.yale.edu/news/guidelines-use-generative-ai-tools</t>
  </si>
  <si>
    <t>Keep your AI claims in check</t>
  </si>
  <si>
    <t>https://www.ftc.gov/business-guidance/blog/2023/02/keep-your-ai-claims-check</t>
  </si>
  <si>
    <t>IPRA</t>
  </si>
  <si>
    <t>https://www.ipra.org/member-services/ai-guidelines/</t>
  </si>
  <si>
    <t>Guidelines for Faculty in Dealing with the Use of Generative AI Tools</t>
  </si>
  <si>
    <t>https://provost.ua.edu/resources/guidelines-on-using-generative-ai-tools-2/</t>
  </si>
  <si>
    <t>Guidelines for Use of Generative AI Tools</t>
  </si>
  <si>
    <t>https://it.tufts.edu/guidelines-use-generative-ai-tools</t>
  </si>
  <si>
    <t>Generative AI Content</t>
  </si>
  <si>
    <t>https://helpx.adobe.com/stock/contributor/help/generative-ai-content.html</t>
  </si>
  <si>
    <t>Biden administration takes first step toward writing key AI standards</t>
  </si>
  <si>
    <t>https://www.reuters.com/technology/biden-administration-takes-first-step-toward-writing-key-ai-standards-2023-12-20/</t>
  </si>
  <si>
    <t>New Guidelines Available for the Use of AI in Human Subjects Research</t>
  </si>
  <si>
    <t>https://research.utk.edu/oried/2023/09/26/new-guidelines-available-for-the-use-of-ai-in-human-subjects-research/</t>
  </si>
  <si>
    <t>A Stoplight Model for Guiding Student AI Usage</t>
  </si>
  <si>
    <t>https://www.edutopia.org/article/creating-ai-usage-guidelines-students/</t>
  </si>
  <si>
    <t>Generative AI Policy Guidance</t>
  </si>
  <si>
    <t>https://communitystandards.stanford.edu/generative-ai-policy-guidance</t>
  </si>
  <si>
    <t>People + AI Guidebook</t>
  </si>
  <si>
    <t>https://pair.withgoogle.com/guidebook/</t>
  </si>
  <si>
    <t>UNIVERSAL GUIDELINES FOR AI</t>
  </si>
  <si>
    <t>https://www.caidp.org/universal-guidelines-for-ai/</t>
  </si>
  <si>
    <t>Guidelines for Using AI Tools in Writing and Research</t>
  </si>
  <si>
    <t>https://academics.waldenu.edu/artificial-intelligence</t>
  </si>
  <si>
    <t>https://ico.org.uk/for-organisations/uk-gdpr-guidance-and-resources/artificial-intelligence/</t>
  </si>
  <si>
    <t>Guidelines for generative AI use from universities worldwide</t>
  </si>
  <si>
    <t>https://www.editage.com/insights/guidelines-for-generative-ai-use-from-universities-worldwide</t>
  </si>
  <si>
    <t>DHS/CISA and UK NCSC Release Joint Guidelines for Secure AI System Development</t>
  </si>
  <si>
    <t>https://www.dhs.gov/news/2023/11/26/dhscisa-and-uk-ncsc-release-joint-guidelines-secure-ai-system-development</t>
  </si>
  <si>
    <t>ABA House Adopts 3 Guidelines to Improve Use of Artificial Intelligence</t>
  </si>
  <si>
    <t>https://www.americanbar.org/advocacy/governmental_legislative_work/publications/washingtonletter/may-23-wl/ai-0523wl/</t>
  </si>
  <si>
    <t>The G7 AI Guidelines: Long On Good Intentions, Short On Detail And Substance</t>
  </si>
  <si>
    <t>https://www.forrester.com/blogs/the-g7-ai-guidelines-long-on-good-intentions-short-on-detail-and-substance/</t>
  </si>
  <si>
    <t>GENERATIVE AI USAGE GUIDANCE</t>
  </si>
  <si>
    <t>https://provost.unc.edu/student-generative-ai-usage-guidance/</t>
  </si>
  <si>
    <t>Researchers compare AI policies and guidelines at 52 news organizations around the world</t>
  </si>
  <si>
    <t>https://journalistsresource.org/home/generative-ai-policies-newsrooms/</t>
  </si>
  <si>
    <t>Our approach to responsible AI innovation</t>
  </si>
  <si>
    <t>https://blog.youtube/inside-youtube/our-approach-to-responsible-ai-innovation/</t>
  </si>
  <si>
    <t>U.S., global partners release guidelines for secure AI system development</t>
  </si>
  <si>
    <t>https://www.aha.org/news/headline/2023-11-29-us-global-partners-release-guidelines-secure-ai-system-development</t>
  </si>
  <si>
    <t>Usage policies</t>
  </si>
  <si>
    <t>https://openai.com/policies/usage-policies</t>
  </si>
  <si>
    <t>Initial Howard University Guidelines for use of Generative AI Tools</t>
  </si>
  <si>
    <t>https://provost.howard.edu/initial-howard-university-guidelines-use-generative-ai-tools</t>
  </si>
  <si>
    <t>Guidelines for Using Generative Artificial Intelligence at the
George Washington University</t>
  </si>
  <si>
    <t>https://provost.gwu.edu/sites/g/files/zaxdzs5926/files/2023-04/generative-artificial-intelligence-guidelines-april-2023.pdf</t>
  </si>
  <si>
    <t>A Guide to AI Governance for Business Leaders</t>
  </si>
  <si>
    <t>https://www.bcg.com/publications/2023/a-guide-to-mitigating-ai-risks</t>
  </si>
  <si>
    <t>https://www.floridabar.org/the-florida-bar-news/board-of-governors-adopts-ethics-guidelines-for-generative-ai-use/</t>
  </si>
  <si>
    <t>AI Ethical Guidelines</t>
  </si>
  <si>
    <t>https://www.house337.com/ai-ethics</t>
  </si>
  <si>
    <t>https://www.cde.ca.gov/wafalert.html?_event_transid=9ec9646ffa290ffffe1bfc274701cae610491f2bfb29d739e3c39dd5f2863b68</t>
  </si>
  <si>
    <t>Guidance for Securing AI Issued by NSA, NCSC-UK, CISA, and Partners</t>
  </si>
  <si>
    <t>https://www.nsa.gov/Press-Room/Press-Releases-Statements/Press-Release-View/Article/3598020/guidance-for-securing-ai-issued-by-nsa-ncsc-uk-cisa-and-partners/</t>
  </si>
  <si>
    <t>Science journals set new authorship guidelines for AI-generated text</t>
  </si>
  <si>
    <t>https://factor.niehs.nih.gov/2023/3/feature/2-artificial-intelligence-ethics</t>
  </si>
  <si>
    <t>Our economic future is too important to leave to chance</t>
  </si>
  <si>
    <t>https://partnershiponai.org/paper/shared-prosperity/</t>
  </si>
  <si>
    <t>Guidelines for Developing Trustworthy Artificial Intelligence Systems (ANSI/CTA-2096)</t>
  </si>
  <si>
    <t>https://shop.cta.tech/products/guidelines-for-developing-trustworthy-artificial-intelligence-systems-ansi-cta-2096</t>
  </si>
  <si>
    <t>CONSULTATIVE COMMITTEE OF THE CONVENTION FOR THE PROTECTION
OF INDIVIDUALS WITH REGARD TO AUTOMATIC PROCESSING
OF PERSONAL DATA</t>
  </si>
  <si>
    <t>https://rm.coe.int/guidelines-on-artificial-intelligence-and-data-protection/168091f9d8</t>
  </si>
  <si>
    <t>Guidelines and quality criteria for artificial intelligence-based prediction models in healthcare: a scoping review</t>
  </si>
  <si>
    <t>https://www.nature.com/articles/s41746-021-00549-7</t>
  </si>
  <si>
    <t>Using Artificial Intelligence and Algorithms</t>
  </si>
  <si>
    <t>https://www.ftc.gov/business-guidance/blog/2020/04/using-artificial-intelligence-algorithms</t>
  </si>
  <si>
    <t>Artificial intelligence ethics guidelines for developers and users: clarifying their content and normative implications</t>
  </si>
  <si>
    <t>https://www.emerald.com/insight/content/doi/10.1108/JICES-12-2019-0138/full/html</t>
  </si>
  <si>
    <t>Guidelines for Artificial Intelligence in Medicine: Literature Review and Content Analysis of Frameworks</t>
  </si>
  <si>
    <t>https://www.ncbi.nlm.nih.gov/pmc/articles/PMC9459836/</t>
  </si>
  <si>
    <t>Marketing Submission Recommendations for a Predetermined Change Control Plan for Artificial Intelligence/Machine Learning (AI/ML)-Enabled Device Software Functions</t>
  </si>
  <si>
    <t>https://www.fda.gov/regulatory-information/search-fda-guidance-documents/marketing-submission-recommendations-predetermined-change-control-plan-artificial</t>
  </si>
  <si>
    <t>Universal Guidelines for Artificial Intelligence</t>
  </si>
  <si>
    <t>https://thepublicvoice.org/ai-universal-guidelines/</t>
  </si>
  <si>
    <t>Artificial Intelligence (AI) Usage Guidelines</t>
  </si>
  <si>
    <t>https://www.energy.gov/eere/communicationstandards/artificial-intelligence-ai-usage-guidelines</t>
  </si>
  <si>
    <t>Artificial Intelligence Policies: Guidelines and Considerations</t>
  </si>
  <si>
    <t>https://learninginnovation.duke.edu/ai-and-teaching-at-duke-2/artificial-intelligence-policies-in-syllabi-guidelines-and-considerations/</t>
  </si>
  <si>
    <t>Walking the tightrope of artificial intelligence guidelines in clinical practice</t>
  </si>
  <si>
    <t>https://www.thelancet.com/journals/landig/article/PIIS2589-7500(19)30063-9/fulltext</t>
  </si>
  <si>
    <t>Guidelines for Conducting Ethical Artificial Intelligence Research in Neurology</t>
  </si>
  <si>
    <t>https://www.neurology.org/doi/10.1212/WNL.0000000000012570</t>
  </si>
  <si>
    <t>Artificial intelligence: Experts propose guidelines for safe systems</t>
  </si>
  <si>
    <t>https://www.bbc.com/news/technology-66225855</t>
  </si>
  <si>
    <t>Artificial Intelligence and Machine Learning (AI/ML) Software as a Medical Device Action Plan</t>
  </si>
  <si>
    <r>
      <rPr>
        <u val="single"/>
        <sz val="10"/>
        <color indexed="8"/>
        <rFont val="Helvetica Neue"/>
      </rPr>
      <t>https://www.fda.gov/medical-devices/software-medical-device-samd/artificial-intelligence-and-machine-learning-software-medical-device</t>
    </r>
  </si>
  <si>
    <r>
      <rPr>
        <u val="single"/>
        <sz val="10"/>
        <color indexed="8"/>
        <rFont val="Helvetica Neue"/>
      </rPr>
      <t>https://www.fda.gov/media/145022/download</t>
    </r>
  </si>
  <si>
    <t>Artificial Intelligence at CMS</t>
  </si>
  <si>
    <t>https://ai.cms.gov/</t>
  </si>
  <si>
    <t>https://pubmed.ncbi.nlm.nih.gov/36006692/</t>
  </si>
  <si>
    <t>Our quick guide to the 6 ways we can regulate AI</t>
  </si>
  <si>
    <t>https://www.technologyreview.com/2023/05/22/1073482/our-quick-guide-to-the-6-ways-we-can-regulate-ai/</t>
  </si>
  <si>
    <t>Guidelines on artificial intelligence</t>
  </si>
  <si>
    <t>https://www.rappler.com/about/guidelines-artificial-intelligence-usage-development/</t>
  </si>
  <si>
    <t>Generative AI: 5 Guidelines for Responsible Development</t>
  </si>
  <si>
    <t>https://www.salesforce.com/news/stories/generative-ai-guidelines/</t>
  </si>
  <si>
    <t>AI Regulation Is Coming</t>
  </si>
  <si>
    <t>https://hbr.org/2021/09/ai-regulation-is-coming</t>
  </si>
  <si>
    <t>Legislation Related to Artificial Intelligence</t>
  </si>
  <si>
    <t>https://www.ncsl.org/technology-and-communication/legislation-related-to-artificial-intelligence</t>
  </si>
  <si>
    <t>Can Big AI Make Responsible AI? Major tech companies grapple with guidelines for artificial intelligence</t>
  </si>
  <si>
    <t>https://spectrum.ieee.org/ai-ethics-industry-guidelines</t>
  </si>
  <si>
    <t>Artificial intelligence and machine learning</t>
  </si>
  <si>
    <t>https://www.epo.org/en/legal/guidelines-epc/2023/g_ii_3_3_1.html</t>
  </si>
  <si>
    <t>How FDA Regulates Artificial Intelligence in Medical Products</t>
  </si>
  <si>
    <t>https://www.pewtrusts.org/en/research-and-analysis/issue-briefs/2021/08/how-fda-regulates-artificial-intelligence-in-medical-products</t>
  </si>
  <si>
    <r>
      <rPr>
        <u val="single"/>
        <sz val="10"/>
        <color indexed="8"/>
        <rFont val="Helvetica Neue"/>
      </rPr>
      <t>https://www.pewtrusts.org/-/media/assets/2021/08/ai_medicalproducts_issuebrief_final.pdf</t>
    </r>
  </si>
  <si>
    <t>HOW TO DEVELOP GUIDELINES FOR USING ARTIFICIAL INTELLIGENCE</t>
  </si>
  <si>
    <t>https://chadharvey.com/2023/03/29/guidelines-using-ai/</t>
  </si>
  <si>
    <t>Artificial Intelligence Standards</t>
  </si>
  <si>
    <t>https://www.federalregister.gov/documents/2019/05/01/2019-08818/artificial-intelligence-standards</t>
  </si>
  <si>
    <t>https://content.naic.org/cipr-topics/artificial-intelligence</t>
  </si>
  <si>
    <t>An executive’s guide to AIAn</t>
  </si>
  <si>
    <t>https://www.mckinsey.com/capabilities/quantumblack/our-insights/an-executives-guide-to-ai</t>
  </si>
  <si>
    <t>Keeping Up With State and Local AI Policies and Guidelines</t>
  </si>
  <si>
    <t>https://www.govtech.com/artificial-intelligence/keeping-up-with-state-and-local-ai-policies-and-guidelines</t>
  </si>
  <si>
    <t>Artificial Intelligence 2023 Legislation</t>
  </si>
  <si>
    <t>https://www.ncsl.org/technology-and-communication/artificial-intelligence-2023-legislation</t>
  </si>
  <si>
    <t>Duplicate to 339</t>
  </si>
  <si>
    <t>Privacy, Cyber &amp; Data Strategy Advisory: AI Regulation in the U.S.: What’s Coming, and What Companies Need to Do in 2023</t>
  </si>
  <si>
    <t>https://www.alston.com/en/insights/publications/2022/12/ai-regulation-in-the-us</t>
  </si>
  <si>
    <t>A practical Guide to Responsible Artifitial Intelligence</t>
  </si>
  <si>
    <t>https://www.pwc.com/gx/en/issues/data-and-analytics/artificial-intelligence/what-is-responsible-ai/responsible-ai-practical-guide.pdf</t>
  </si>
  <si>
    <t>New FDA Guidelines for Artificial Intelligence and Machine Learning in Medicine and Medical Devices</t>
  </si>
  <si>
    <t>https://sterlingmedicaldevices.com/thought-leadership/medical-device-design-industry-blog/new-fda-guidelines-for-artificial-intelligence-and-machine-learning-in-medicine-and-medical-devices/</t>
  </si>
  <si>
    <r>
      <rPr>
        <u val="single"/>
        <sz val="10"/>
        <color indexed="8"/>
        <rFont val="Helvetica Neue"/>
      </rPr>
      <t>https://www.fda.gov/media/166704/download</t>
    </r>
  </si>
  <si>
    <t>https://pdfs.semanticscholar.org/6200/ba25513b46455e2c82cceb7056766a1a1466.pdf</t>
  </si>
  <si>
    <t>Ethical guidelines on the use of artificial intelligence (AI) and data in teaching and learning for educators</t>
  </si>
  <si>
    <t>https://iapp.org/resources/article/ethical-guidelines-on-the-use-of-artificial-intelligence-ai-and-data-in-teaching-and-learning-for-educators/</t>
  </si>
  <si>
    <t>Rules of Machine Learning</t>
  </si>
  <si>
    <t>https://developers.google.com/machine-learning/guides/rules-of-ml</t>
  </si>
  <si>
    <t>Guidelines for clinical trial protocols for interventions involving artificial intelligence: the SPIRIT-AI Extension</t>
  </si>
  <si>
    <t>https://www.bmj.com/content/370/bmj.m3210</t>
  </si>
  <si>
    <t>ARTIFICIAL INTELLIGENCE &amp; RESPONSIBLE
BUSINESS CONDUCT</t>
  </si>
  <si>
    <t>https://mneguidelines.oecd.org/RBC-and-artificial-intelligence.pdf</t>
  </si>
  <si>
    <t>Algorithms, Artificial Intelligence, and Disability Discrimination in Hiring</t>
  </si>
  <si>
    <t>https://www.ada.gov/resources/ai-guidance/</t>
  </si>
  <si>
    <t>https://standards.ieee.org/initiatives/autonomous-intelligence-systems/</t>
  </si>
  <si>
    <r>
      <rPr>
        <u val="single"/>
        <sz val="10"/>
        <color indexed="8"/>
        <rFont val="Helvetica Neue"/>
      </rPr>
      <t>https://standards.ieee.org/wp-content/uploads/import/documents/other/ead_v2.pdf</t>
    </r>
  </si>
  <si>
    <t>Code of ethics for AI</t>
  </si>
  <si>
    <t>https://www.bosch.com/stories/ethical-guidelines-for-artificial-intelligence/</t>
  </si>
  <si>
    <t>AI ethics: How marketers should embrace innovation responsibly</t>
  </si>
  <si>
    <t>https://sproutsocial.com/insights/ai-ethics/</t>
  </si>
  <si>
    <t>https://www.forbes.com/sites/nishatalagala/2022/05/31/ai-ethics-what-it-is-and-why-it-matters/?sh=7db746953537</t>
  </si>
  <si>
    <t>Ethical AI: A Framework for Justice</t>
  </si>
  <si>
    <t>https://www.practicalbioethics.org/qsai/</t>
  </si>
  <si>
    <r>
      <rPr>
        <u val="single"/>
        <sz val="10"/>
        <color indexed="8"/>
        <rFont val="Helvetica Neue"/>
      </rPr>
      <t>https://www.practicalbioethics.org/wp-content/uploads/2021/11/EthicalAI_Brief2022.pdf</t>
    </r>
  </si>
  <si>
    <t>https://www.forbes.com/sites/bernardmarr/2021/09/10/how-do-we-use-artificial-intelligence-ethically/?sh=412f5afc79fd</t>
  </si>
  <si>
    <t>Principles alone cannot guarantee ethical AI</t>
  </si>
  <si>
    <t>https://www.nature.com/articles/s42256-019-0114-4</t>
  </si>
  <si>
    <t>fujitsu</t>
  </si>
  <si>
    <t>https://www.fujitsu.com/global/about/research/technology/aiethics/</t>
  </si>
  <si>
    <r>
      <rPr>
        <u val="single"/>
        <sz val="10"/>
        <color indexed="8"/>
        <rFont val="Helvetica Neue"/>
      </rPr>
      <t>https://www.fujitsu.com/global/documents/about/research/technology/ai/aiethics/2023_aiethics_WP-01_en.pdf</t>
    </r>
  </si>
  <si>
    <t>https://www.udacity.com/course/ethical-ai--cd1827</t>
  </si>
  <si>
    <t>What is ethical Artificial Intelligence (AI)? 7 questions, answered</t>
  </si>
  <si>
    <t>https://enterprisersproject.com/article/2021/9/what-is-ethical-artificial-intelligence-ai-7-questions-answered</t>
  </si>
  <si>
    <t>https://ethicalai.utexas.edu/</t>
  </si>
  <si>
    <t>Ethical AI Surveillance in the Workplace</t>
  </si>
  <si>
    <t>https://books.google.com.sa/books?id=rZflEAAAQBAJ&amp;pg=PA55&amp;lpg=PA55&amp;dq=ethical+AI&amp;source=bl&amp;ots=DD9u3Lpbkd&amp;sig=ACfU3U0uES912gFoywPuvkX5bFfdUnxwGA&amp;hl=en&amp;sa=X&amp;redir_esc=y#v=onepage&amp;q=ethical%20AI&amp;f=false</t>
  </si>
  <si>
    <t>Survey XII: What Is the Future of Ethical AI Design?</t>
  </si>
  <si>
    <t>https://www.elon.edu/u/imagining/surveys/xii-2021/ethical-ai-design-2030/</t>
  </si>
  <si>
    <t>Perspectives in IoT – Ethical AI</t>
  </si>
  <si>
    <t>https://kpmg.com/us/en/podcasts/2022/perspectives-in-iot-ethical-ai.html</t>
  </si>
  <si>
    <t>podcast</t>
  </si>
  <si>
    <t>Solve complex business problems with artificial intelligence</t>
  </si>
  <si>
    <r>
      <rPr>
        <u val="single"/>
        <sz val="10"/>
        <color indexed="8"/>
        <rFont val="Helvetica Neue"/>
      </rPr>
      <t>https://www.sap.com/documents/2022/01/a8431b91-117e-0010-bca6-c68f7e60039b.html</t>
    </r>
  </si>
  <si>
    <t>https://ai.sony/projects/ai-ethics/</t>
  </si>
  <si>
    <t>What Is the Difference Between AI Ethics, Responsible AI, and Trustworthy AI? We ask our Responsible AI Leads</t>
  </si>
  <si>
    <t>https://ai.northeastern.edu/what-is-the-difference-between-ai-ethics-responsible-ai-and-trustworthy-ai-we-ask-our-responsible-ai-leads/</t>
  </si>
  <si>
    <t>Does your company need a Chief AI Ethics Officer, an AI Ethicist, AI Ethics Council, or all three?</t>
  </si>
  <si>
    <t>https://www2.deloitte.com/us/en/pages/consulting/articles/ai-ethicist-and-ai-bias.html</t>
  </si>
  <si>
    <t>Unite Paper | A Framework for Ethical AI at the United Nations</t>
  </si>
  <si>
    <t>https://unite.un.org/news/unite-paper-framework-ethical-ai-united-nations</t>
  </si>
  <si>
    <r>
      <rPr>
        <u val="single"/>
        <sz val="10"/>
        <color indexed="8"/>
        <rFont val="Helvetica Neue"/>
      </rPr>
      <t>https://unite.un.org/sites/unite.un.org/files/unite_paper_-_ethical_ai_at_the_un.pdf</t>
    </r>
  </si>
  <si>
    <t>Listen to the Ethical AI Podcast</t>
  </si>
  <si>
    <t>https://womenandtech.indiana.edu/get-started/faculty/ethical-ai/index.html</t>
  </si>
  <si>
    <t>Exploring Ethical Dimensions of Environmental Sustainability and Use of AI</t>
  </si>
  <si>
    <t>https://books.google.com.sa/books?id=EU_pEAAAQBAJ&amp;pg=PA316&amp;lpg=PA316&amp;dq=ethical+AI&amp;source=bl&amp;ots=pxj25WLTLn&amp;sig=ACfU3U0i8vdpU9_l7FBs6NGklRBL9uwKKQ&amp;hl=en&amp;sa=X&amp;redir_esc=y#v=onepage&amp;q=ethical%20AI&amp;f=false</t>
  </si>
  <si>
    <t>Workday’s Continued Diligence to Ethical AI and ML Trust</t>
  </si>
  <si>
    <t>https://blog.workday.com/en-us/2022/workdays-continued-diligence-ethical-ai-and-ml-trust.html</t>
  </si>
  <si>
    <t>AI Ethics: How Marketers &amp; Advertisers Should Navigate Them</t>
  </si>
  <si>
    <t>https://blog.hubspot.com/marketing/ai-ethics</t>
  </si>
  <si>
    <t>Ethical AI: A business priority needing attention and partnership</t>
  </si>
  <si>
    <t>https://www.tableau.com/blog/ethical-ai-business-priority-needing-attention-and-partnership</t>
  </si>
  <si>
    <t>10 organizations leading the way in ethical AI</t>
  </si>
  <si>
    <t>https://ocean.sagepub.com/blog/10-organizations-leading-the-way-in-ethical-ai</t>
  </si>
  <si>
    <t>nice</t>
  </si>
  <si>
    <t>What is “Ethical AI” and why is it important?</t>
  </si>
  <si>
    <t>https://www.kitware.com/what-is-ethical-ai-and-why-is-it-important/</t>
  </si>
  <si>
    <t>AI bias and human rights: Why ethical AI matters</t>
  </si>
  <si>
    <t>https://www.ericsson.com/en/blog/2021/11/ai-bias-what-is-it</t>
  </si>
  <si>
    <t>Responsible AI: How to make your enterprise ethical, so that your AI is too</t>
  </si>
  <si>
    <t>https://dxc.com/us/en/insights/perspectives/paper/responsible-ai</t>
  </si>
  <si>
    <t>There’s No Such Thing As ‘Ethical A.I.’</t>
  </si>
  <si>
    <t>https://onezero.medium.com/theres-no-such-thing-as-ethical-a-i-38891899261d</t>
  </si>
  <si>
    <t>Creative AI Tools and Ethical Implications in Teaching and Learning</t>
  </si>
  <si>
    <t>https://books.google.com.sa/books?id=tbTYEAAAQBAJ&amp;pg=PA272&amp;lpg=PA272&amp;dq=ethical+AI&amp;source=bl&amp;ots=Xd3C4FQGyw&amp;sig=ACfU3U1xZC-EdbqC1IhUGj3Cjfrpxk1qyA&amp;hl=en&amp;sa=X&amp;redir_esc=y#v=onepage&amp;q=ethical%20AI&amp;f=false</t>
  </si>
  <si>
    <t>The Oxford Handbook of Ethics of AI</t>
  </si>
  <si>
    <t>https://books.google.com.sa/books?id=8vQTEAAAQBAJ&amp;pg=PA691&amp;lpg=PA691&amp;dq=ethical+AI&amp;source=bl&amp;ots=JliLv6LEB3&amp;sig=ACfU3U1vSBWIeGGpGtkPfRxUJkdu07HBew&amp;hl=en&amp;sa=X&amp;redir_esc=y#v=onepage&amp;q=ethical%20AI&amp;f=false</t>
  </si>
  <si>
    <t>AI Ethics (The MIT Press Essential Knowledge series)</t>
  </si>
  <si>
    <t>https://www.amazon.com/Ethics-MIT-Press-Essential-Knowledge/dp/0262538199</t>
  </si>
  <si>
    <t>What is AI Ethics?</t>
  </si>
  <si>
    <t>https://www.youtube.com/watch?v=aGwYtUzMQUk</t>
  </si>
  <si>
    <t>5 AI Ethics Concerns the Experts Are Debating</t>
  </si>
  <si>
    <t>https://iac.gatech.edu/feature-news/2023/08/ai-ethics</t>
  </si>
  <si>
    <t>Website</t>
  </si>
  <si>
    <t>CIOs address the ethics of implementing AI</t>
  </si>
  <si>
    <t>https://www.cio.com/article/1251976/cios-grapple-with-the-ethics-of-implementing-ai.html</t>
  </si>
  <si>
    <t>https://www.citibeats.com/ethical-ai-community</t>
  </si>
  <si>
    <t>Certificate in Ethical Artificial Intelligence (AI)
A short online course with tests and a certificate involving 12 hours of learning</t>
  </si>
  <si>
    <t>https://www.cisi.org/cisiweb2/cisi-website/study-with-us/professional-assessments/Certificate-in-Ethical-Artificial-Intelligence</t>
  </si>
  <si>
    <t>https://www.gov.uk/guidance/understanding-artificial-intelligence-ethics-and-safety</t>
  </si>
  <si>
    <t>Refers to 86 as main source?</t>
  </si>
  <si>
    <t>Ethical Artificial Intelligence to Benefit Everyone</t>
  </si>
  <si>
    <t>https://www.linkedin.com/pulse/ethical-artificial-intelligence-benefit-everyone-ronald-van-loon-5ydgc</t>
  </si>
  <si>
    <t>Graduate Certificate in Ethical Artificial Intelligence</t>
  </si>
  <si>
    <t>https://cob.sfsu.edu/management/certificate/ai-ethics</t>
  </si>
  <si>
    <t>Artificial Intelligence and Ethics</t>
  </si>
  <si>
    <t>https://www.harvardmagazine.com/2018/12/artificial-intelligence-limitations</t>
  </si>
  <si>
    <t>https://link.springer.com/book/10.1007/978-3-031-17040-9</t>
  </si>
  <si>
    <t>Advances in artificial intelligence raise new ethics concerns</t>
  </si>
  <si>
    <t>https://www.pbs.org/newshour/show/advances-in-artificial-intelligence-raise-new-ethics-concerns</t>
  </si>
  <si>
    <t>Artificial Intelligence (AI): AI Ethics</t>
  </si>
  <si>
    <t>https://guides.uflib.ufl.edu/ai/ethics</t>
  </si>
  <si>
    <t>Artificial Intelligence and Ethics: Sixteen Challenges and Opportunities</t>
  </si>
  <si>
    <t>https://www.scu.edu/ethics/all-about-ethics/artificial-intelligence-and-ethics-sixteen-challenges-and-opportunities/</t>
  </si>
  <si>
    <t>Bias and Ethical Concerns in Machine Learning</t>
  </si>
  <si>
    <t>https://www.isaca.org/resources/isaca-journal/issues/2022/volume-4/bias-and-ethical-concerns-in-machine-learning</t>
  </si>
  <si>
    <t>Ethics of Artificial Intelligence and its Applications</t>
  </si>
  <si>
    <t>https://www.xenonstack.com/blog/ethics-artificial-intelligence</t>
  </si>
  <si>
    <t>15 - The ethics of artificial intelligence</t>
  </si>
  <si>
    <t>https://www.cambridge.org/core/books/abs/cambridge-handbook-of-artificial-intelligence/ethics-of-artificial-intelligence/B46D2A9DF7CF3A9D92601D9A8ADA58A8</t>
  </si>
  <si>
    <t>no access</t>
  </si>
  <si>
    <t>Top 10 Ethical Considerations for AI Projects</t>
  </si>
  <si>
    <t>https://www.cognilytica.com/top-10-ethical-considerations-for-ai-projects/</t>
  </si>
  <si>
    <t>Can AI be ethical?</t>
  </si>
  <si>
    <t>https://www2.deloitte.com/xe/en/insights/focus/signals-for-strategists/ethical-artificial-intelligence.html</t>
  </si>
  <si>
    <t>https://www.sitecore.com/knowledge-center/digital-marketing-resources/ai-ethics</t>
  </si>
  <si>
    <t>Ethics Of Artificial Intelligence (AI): How To Establish A Human-Centric Approach</t>
  </si>
  <si>
    <t>https://wdhb.com/blog/ethics-of-artificial-intelligence-ai-how-to-establish-a-human-centric-approach/</t>
  </si>
  <si>
    <t>The Moral And Ethical Implications Of Artificial Intelligence</t>
  </si>
  <si>
    <t>https://stefanini.com/en/insights/articles/the-moral-and-ethical-implications-of-artificial-intelligence</t>
  </si>
  <si>
    <t>Towards an Ethics of Artificial Intelligence</t>
  </si>
  <si>
    <t>https://www.un.org/en/chronicle/article/towards-ethics-artificial-intelligence</t>
  </si>
  <si>
    <t>Ethical Considerations for Developing and Using Artificial Intelligence in Statistical Practice</t>
  </si>
  <si>
    <r>
      <rPr>
        <u val="single"/>
        <sz val="10"/>
        <color indexed="8"/>
        <rFont val="Helvetica Neue"/>
      </rPr>
      <t>https://magazine.amstat.org/blog/2023/09/01/ethicsai/</t>
    </r>
  </si>
  <si>
    <t>The ethics of artificial intelligence (AI)</t>
  </si>
  <si>
    <t>https://www.tableau.com/data-insights/ai/ethics</t>
  </si>
  <si>
    <t>Ethical Principles for Web Machine Learning</t>
  </si>
  <si>
    <t>https://www.w3.org/TR/webmachinelearning-ethics/</t>
  </si>
  <si>
    <t>https://www.amazon.com/Ethics-Artificial-Intelligence-Matthew-Liao/dp/0190905042</t>
  </si>
  <si>
    <t>Ethical Implications of Artificial Intelligence</t>
  </si>
  <si>
    <t>https://www.larksuite.com/en_us/topics/ai-glossary/ethical-implications-of-artificial-intelligence</t>
  </si>
  <si>
    <t>An Overview of Artificial Intelligence Ethics</t>
  </si>
  <si>
    <t>https://www.computer.org/csdl/journal/ai/2023/04/09844014/1Fnr097UNd6</t>
  </si>
  <si>
    <t>https://www.dni.gov/index.php/newsroom/reports-publications/reports-publications-2020/3634-principles-of-artificial-intelligence-ethics-for-the-intelligence-community-1692377385</t>
  </si>
  <si>
    <r>
      <rPr>
        <u val="single"/>
        <sz val="10"/>
        <color indexed="8"/>
        <rFont val="Helvetica Neue"/>
      </rPr>
      <t>https://www.dni.gov/files/ODNI/documents/Principles_of_AI_Ethics_for_the_Intelligence_Community.pdf</t>
    </r>
  </si>
  <si>
    <t>https://www.ieai.sot.tum.de/</t>
  </si>
  <si>
    <t>Interesting!</t>
  </si>
  <si>
    <r>
      <rPr>
        <u val="single"/>
        <sz val="10"/>
        <color indexed="8"/>
        <rFont val="Helvetica Neue"/>
      </rPr>
      <t>https://www.ieai.sot.tum.de/wp-content/uploads/2022/06/IEAI-White-Paper-on-Risk-Management-Approach_2022-FINAL.pdf</t>
    </r>
  </si>
  <si>
    <t>What Is Ethical AI &amp; Why Is It Essential for Business?</t>
  </si>
  <si>
    <t>https://www.orientsoftware.com/blog/ethics-in-ai/</t>
  </si>
  <si>
    <t>USAID</t>
  </si>
  <si>
    <t>Artificial Intelligence Ethics Guide</t>
  </si>
  <si>
    <t>https://www.usaid.gov/digital-development/ai-ethics-guide</t>
  </si>
  <si>
    <r>
      <rPr>
        <u val="single"/>
        <sz val="10"/>
        <color indexed="8"/>
        <rFont val="Helvetica Neue"/>
      </rPr>
      <t>https://www.usaid.gov/sites/default/files/2023-12/_USAID%20AI%20Ethics%20Guide_1.pdf</t>
    </r>
  </si>
  <si>
    <t>The Ethics of Artificial Intelligence: Balancing Progress with Responsibility</t>
  </si>
  <si>
    <t>https://www.linkedin.com/pulse/ethics-artificial-intelligence-balancing-progress-responsibility-1f</t>
  </si>
  <si>
    <t>Ethical AI: The risks and opportunities of artificial intelligence</t>
  </si>
  <si>
    <t>https://www.hult.edu/blog/ethical-ai/</t>
  </si>
  <si>
    <t>https://www.forbes.com/sites/bernardmarr/2021/09/10/how-do-we-use-artificial-intelligence-ethically/?sh=282b38af79fd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</si>
</sst>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u val="single"/>
      <sz val="10"/>
      <color indexed="8"/>
      <name val="Helvetica Neue"/>
    </font>
    <font>
      <sz val="12"/>
      <color indexed="8"/>
      <name val="Helvetica"/>
    </font>
    <font>
      <u val="single"/>
      <sz val="12"/>
      <color indexed="8"/>
      <name val="Helvetica"/>
    </font>
    <font>
      <sz val="11"/>
      <color indexed="8"/>
      <name val="Helvetica Neue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5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/>
    </xf>
    <xf numFmtId="0" fontId="2" fillId="2" borderId="1" applyNumberFormat="0" applyFont="1" applyFill="1" applyBorder="1" applyAlignment="1" applyProtection="0">
      <alignment vertical="top"/>
    </xf>
    <xf numFmtId="0" fontId="2" fillId="3" borderId="2" applyNumberFormat="1" applyFont="1" applyFill="1" applyBorder="1" applyAlignment="1" applyProtection="0">
      <alignment vertical="top"/>
    </xf>
    <xf numFmtId="49" fontId="2" fillId="4" borderId="2" applyNumberFormat="1" applyFont="1" applyFill="1" applyBorder="1" applyAlignment="1" applyProtection="0">
      <alignment vertical="top"/>
    </xf>
    <xf numFmtId="49" fontId="2" fillId="4" borderId="3" applyNumberFormat="1" applyFont="1" applyFill="1" applyBorder="1" applyAlignment="1" applyProtection="0">
      <alignment vertical="top"/>
    </xf>
    <xf numFmtId="49" fontId="0" borderId="4" applyNumberFormat="1" applyFont="1" applyFill="0" applyBorder="1" applyAlignment="1" applyProtection="0">
      <alignment vertical="top"/>
    </xf>
    <xf numFmtId="49" fontId="0" borderId="2" applyNumberFormat="1" applyFont="1" applyFill="0" applyBorder="1" applyAlignment="1" applyProtection="0">
      <alignment vertical="top"/>
    </xf>
    <xf numFmtId="0" fontId="0" borderId="2" applyNumberFormat="0" applyFont="1" applyFill="0" applyBorder="1" applyAlignment="1" applyProtection="0">
      <alignment vertical="top"/>
    </xf>
    <xf numFmtId="0" fontId="0" borderId="2" applyNumberFormat="1" applyFont="1" applyFill="0" applyBorder="1" applyAlignment="1" applyProtection="0">
      <alignment vertical="top"/>
    </xf>
    <xf numFmtId="0" fontId="2" fillId="3" borderId="5" applyNumberFormat="1" applyFont="1" applyFill="1" applyBorder="1" applyAlignment="1" applyProtection="0">
      <alignment vertical="top"/>
    </xf>
    <xf numFmtId="49" fontId="2" fillId="4" borderId="5" applyNumberFormat="1" applyFont="1" applyFill="1" applyBorder="1" applyAlignment="1" applyProtection="0">
      <alignment vertical="top"/>
    </xf>
    <xf numFmtId="49" fontId="2" fillId="4" borderId="6" applyNumberFormat="1" applyFont="1" applyFill="1" applyBorder="1" applyAlignment="1" applyProtection="0">
      <alignment vertical="top"/>
    </xf>
    <xf numFmtId="49" fontId="0" borderId="7" applyNumberFormat="1" applyFont="1" applyFill="0" applyBorder="1" applyAlignment="1" applyProtection="0">
      <alignment vertical="top"/>
    </xf>
    <xf numFmtId="49" fontId="0" borderId="5" applyNumberFormat="1" applyFont="1" applyFill="0" applyBorder="1" applyAlignment="1" applyProtection="0">
      <alignment vertical="top"/>
    </xf>
    <xf numFmtId="0" fontId="0" borderId="5" applyNumberFormat="1" applyFont="1" applyFill="0" applyBorder="1" applyAlignment="1" applyProtection="0">
      <alignment vertical="top"/>
    </xf>
    <xf numFmtId="0" fontId="0" borderId="5" applyNumberFormat="0" applyFont="1" applyFill="0" applyBorder="1" applyAlignment="1" applyProtection="0">
      <alignment vertical="top"/>
    </xf>
    <xf numFmtId="0" fontId="2" fillId="4" borderId="5" applyNumberFormat="0" applyFont="1" applyFill="1" applyBorder="1" applyAlignment="1" applyProtection="0">
      <alignment vertical="top"/>
    </xf>
    <xf numFmtId="49" fontId="0" borderId="5" applyNumberFormat="1" applyFont="1" applyFill="0" applyBorder="1" applyAlignment="1" applyProtection="0">
      <alignment vertical="top" wrapText="1"/>
    </xf>
    <xf numFmtId="0" fontId="2" fillId="4" borderId="5" applyNumberFormat="1" applyFont="1" applyFill="1" applyBorder="1" applyAlignment="1" applyProtection="0">
      <alignment vertical="top"/>
    </xf>
    <xf numFmtId="49" fontId="2" fillId="4" borderId="6" applyNumberFormat="1" applyFont="1" applyFill="1" applyBorder="1" applyAlignment="1" applyProtection="0">
      <alignment vertical="top" wrapText="1"/>
    </xf>
    <xf numFmtId="49" fontId="0" fillId="4" borderId="5" applyNumberFormat="1" applyFont="1" applyFill="1" applyBorder="1" applyAlignment="1" applyProtection="0">
      <alignment vertical="top"/>
    </xf>
    <xf numFmtId="49" fontId="4" borderId="5" applyNumberFormat="1" applyFont="1" applyFill="0" applyBorder="1" applyAlignment="1" applyProtection="0">
      <alignment vertical="top"/>
    </xf>
    <xf numFmtId="0" fontId="0" borderId="5" applyNumberFormat="0" applyFont="1" applyFill="0" applyBorder="1" applyAlignment="1" applyProtection="0">
      <alignment vertical="top" wrapText="1"/>
    </xf>
    <xf numFmtId="0" fontId="2" fillId="5" borderId="5" applyNumberFormat="1" applyFont="1" applyFill="1" applyBorder="1" applyAlignment="1" applyProtection="0">
      <alignment vertical="top"/>
    </xf>
    <xf numFmtId="49" fontId="2" fillId="4" borderId="5" applyNumberFormat="1" applyFont="1" applyFill="1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/>
    </xf>
    <xf numFmtId="49" fontId="4" borderId="7" applyNumberFormat="1" applyFont="1" applyFill="0" applyBorder="1" applyAlignment="1" applyProtection="0">
      <alignment vertical="top"/>
    </xf>
    <xf numFmtId="0" fontId="2" fillId="6" borderId="5" applyNumberFormat="1" applyFont="1" applyFill="1" applyBorder="1" applyAlignment="1" applyProtection="0">
      <alignment vertical="top"/>
    </xf>
    <xf numFmtId="0" fontId="2" fillId="6" borderId="5" applyNumberFormat="0" applyFont="1" applyFill="1" applyBorder="1" applyAlignment="1" applyProtection="0">
      <alignment vertical="top"/>
    </xf>
    <xf numFmtId="49" fontId="2" fillId="6" borderId="6" applyNumberFormat="1" applyFont="1" applyFill="1" applyBorder="1" applyAlignment="1" applyProtection="0">
      <alignment vertical="top"/>
    </xf>
    <xf numFmtId="49" fontId="0" fillId="6" borderId="7" applyNumberFormat="1" applyFont="1" applyFill="1" applyBorder="1" applyAlignment="1" applyProtection="0">
      <alignment vertical="top"/>
    </xf>
    <xf numFmtId="49" fontId="0" fillId="6" borderId="5" applyNumberFormat="1" applyFont="1" applyFill="1" applyBorder="1" applyAlignment="1" applyProtection="0">
      <alignment vertical="top"/>
    </xf>
    <xf numFmtId="0" fontId="0" fillId="6" borderId="5" applyNumberFormat="1" applyFont="1" applyFill="1" applyBorder="1" applyAlignment="1" applyProtection="0">
      <alignment vertical="top"/>
    </xf>
    <xf numFmtId="0" fontId="0" fillId="6" borderId="5" applyNumberFormat="0" applyFont="1" applyFill="1" applyBorder="1" applyAlignment="1" applyProtection="0">
      <alignment vertical="top"/>
    </xf>
    <xf numFmtId="0" fontId="2" fillId="4" borderId="6" applyNumberFormat="0" applyFont="1" applyFill="1" applyBorder="1" applyAlignment="1" applyProtection="0">
      <alignment vertical="top"/>
    </xf>
    <xf numFmtId="0" fontId="0" borderId="5" applyNumberFormat="1" applyFont="1" applyFill="0" applyBorder="1" applyAlignment="1" applyProtection="0">
      <alignment horizontal="right" vertical="top" readingOrder="2"/>
    </xf>
    <xf numFmtId="0" fontId="2" fillId="7" borderId="5" applyNumberFormat="0" applyFont="1" applyFill="1" applyBorder="1" applyAlignment="1" applyProtection="0">
      <alignment vertical="top"/>
    </xf>
    <xf numFmtId="49" fontId="2" fillId="7" borderId="6" applyNumberFormat="1" applyFont="1" applyFill="1" applyBorder="1" applyAlignment="1" applyProtection="0">
      <alignment vertical="top"/>
    </xf>
    <xf numFmtId="49" fontId="0" fillId="7" borderId="7" applyNumberFormat="1" applyFont="1" applyFill="1" applyBorder="1" applyAlignment="1" applyProtection="0">
      <alignment vertical="top"/>
    </xf>
    <xf numFmtId="49" fontId="0" fillId="7" borderId="5" applyNumberFormat="1" applyFont="1" applyFill="1" applyBorder="1" applyAlignment="1" applyProtection="0">
      <alignment vertical="top"/>
    </xf>
    <xf numFmtId="0" fontId="0" fillId="7" borderId="5" applyNumberFormat="1" applyFont="1" applyFill="1" applyBorder="1" applyAlignment="1" applyProtection="0">
      <alignment vertical="top"/>
    </xf>
    <xf numFmtId="0" fontId="0" fillId="7" borderId="5" applyNumberFormat="0" applyFont="1" applyFill="1" applyBorder="1" applyAlignment="1" applyProtection="0">
      <alignment vertical="top"/>
    </xf>
    <xf numFmtId="0" fontId="2" fillId="4" borderId="1" applyNumberFormat="1" applyFont="1" applyFill="1" applyBorder="1" applyAlignment="1" applyProtection="0">
      <alignment vertical="top"/>
    </xf>
    <xf numFmtId="0" fontId="2" fillId="4" borderId="1" applyNumberFormat="0" applyFont="1" applyFill="1" applyBorder="1" applyAlignment="1" applyProtection="0">
      <alignment vertical="top"/>
    </xf>
    <xf numFmtId="49" fontId="2" fillId="4" borderId="8" applyNumberFormat="1" applyFont="1" applyFill="1" applyBorder="1" applyAlignment="1" applyProtection="0">
      <alignment vertical="top"/>
    </xf>
    <xf numFmtId="49" fontId="0" borderId="9" applyNumberFormat="1" applyFont="1" applyFill="0" applyBorder="1" applyAlignment="1" applyProtection="0">
      <alignment vertical="top"/>
    </xf>
    <xf numFmtId="49" fontId="0" borderId="1" applyNumberFormat="1" applyFont="1" applyFill="0" applyBorder="1" applyAlignment="1" applyProtection="0">
      <alignment vertical="top"/>
    </xf>
    <xf numFmtId="0" fontId="0" borderId="1" applyNumberFormat="1" applyFont="1" applyFill="0" applyBorder="1" applyAlignment="1" applyProtection="0">
      <alignment vertical="top"/>
    </xf>
    <xf numFmtId="0" fontId="0" borderId="1" applyNumberFormat="0" applyFont="1" applyFill="0" applyBorder="1" applyAlignment="1" applyProtection="0">
      <alignment vertical="top"/>
    </xf>
    <xf numFmtId="49" fontId="0" borderId="1" applyNumberFormat="1" applyFont="1" applyFill="0" applyBorder="1" applyAlignment="1" applyProtection="0">
      <alignment vertical="top" wrapText="1"/>
    </xf>
    <xf numFmtId="0" fontId="2" borderId="2" applyNumberFormat="0" applyFont="1" applyFill="0" applyBorder="1" applyAlignment="1" applyProtection="0">
      <alignment vertical="top"/>
    </xf>
    <xf numFmtId="0" fontId="2" borderId="2" applyNumberFormat="1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919191"/>
      <rgbColor rgb="ffdbdbdb"/>
      <rgbColor rgb="ff72fce9"/>
      <rgbColor rgb="ffff94ca"/>
      <rgbColor rgb="ffd5d5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28</xdr:col>
      <xdr:colOff>377868</xdr:colOff>
      <xdr:row>0</xdr:row>
      <xdr:rowOff>339037</xdr:rowOff>
    </xdr:from>
    <xdr:to>
      <xdr:col>30</xdr:col>
      <xdr:colOff>793996</xdr:colOff>
      <xdr:row>2</xdr:row>
      <xdr:rowOff>18308</xdr:rowOff>
    </xdr:to>
    <xdr:sp>
      <xdr:nvSpPr>
        <xdr:cNvPr id="2" name="https://www.mofa.go.jp/files/100573471.pdf"/>
        <xdr:cNvSpPr txBox="1"/>
      </xdr:nvSpPr>
      <xdr:spPr>
        <a:xfrm>
          <a:off x="27873368" y="339036"/>
          <a:ext cx="2905329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https://www.mofa.go.jp/files/100573471.pdf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legalinstruments.oecd.org/en/instruments/OECD-LEGAL-0449" TargetMode="External"/><Relationship Id="rId2" Type="http://schemas.openxmlformats.org/officeDocument/2006/relationships/hyperlink" Target="https://learn.microsoft.com/en-us/azure/cloud-adoption-framework/innovate/best-practices/trusted-ai" TargetMode="External"/><Relationship Id="rId3" Type="http://schemas.openxmlformats.org/officeDocument/2006/relationships/hyperlink" Target="https://query.prod.cms.rt.microsoft.com/cms/api/am/binary/RE5cmFl?culture=en-us&amp;country=us" TargetMode="External"/><Relationship Id="rId4" Type="http://schemas.openxmlformats.org/officeDocument/2006/relationships/hyperlink" Target="https://www.intelligence.gov/images/AI/Principles_of_AI_Ethics_for_the_Intelligence_Community.pdf" TargetMode="External"/><Relationship Id="rId5" Type="http://schemas.openxmlformats.org/officeDocument/2006/relationships/hyperlink" Target="https://unesdoc.unesco.org/ark:/48223/pf0000381137" TargetMode="External"/><Relationship Id="rId6" Type="http://schemas.openxmlformats.org/officeDocument/2006/relationships/hyperlink" Target="https://legalinstruments.oecd.org/en/instruments/OECD-LEGAL-0449" TargetMode="External"/><Relationship Id="rId7" Type="http://schemas.openxmlformats.org/officeDocument/2006/relationships/hyperlink" Target="https://www.pwc.com/gx/en/issues/data-and-analytics/artificial-intelligence/what-is-responsible-ai/pwc-responsible-ai-maturing-from-theory-to-practice.pdf" TargetMode="External"/><Relationship Id="rId8" Type="http://schemas.openxmlformats.org/officeDocument/2006/relationships/hyperlink" Target="https://www.ibm.com/policy/wp-content/uploads/2018/06/IBM_Principles_SHORT.V4.3.pdf" TargetMode="External"/><Relationship Id="rId9" Type="http://schemas.openxmlformats.org/officeDocument/2006/relationships/hyperlink" Target="https://www.intelligence.gov/images/AI/AI_Ethics_Framework_for_the_Intelligence_Community_1.0.pdf" TargetMode="External"/><Relationship Id="rId10" Type="http://schemas.openxmlformats.org/officeDocument/2006/relationships/hyperlink" Target="http://www.newsmediaalliance.org/wp-content/uploads/2023/09/FINAL-Global-AI-Principles-Formatted_9-5-23.pdf" TargetMode="External"/><Relationship Id="rId11" Type="http://schemas.openxmlformats.org/officeDocument/2006/relationships/hyperlink" Target="https://query.prod.cms.rt.microsoft.com/cms/api/am/binary/RE5cmFl?culture=en-us&amp;country=us" TargetMode="External"/><Relationship Id="rId12" Type="http://schemas.openxmlformats.org/officeDocument/2006/relationships/hyperlink" Target="https://digital-strategy.ec.europa.eu/en/library/hiroshima-process-international-guiding-principles-advanced-ai-system" TargetMode="External"/><Relationship Id="rId13" Type="http://schemas.openxmlformats.org/officeDocument/2006/relationships/hyperlink" Target="https://ec.europa.eu/newsroom/dae/redirection/document/99643" TargetMode="External"/><Relationship Id="rId14" Type="http://schemas.openxmlformats.org/officeDocument/2006/relationships/hyperlink" Target="https://standards.ieee.org/news/ead_v2/" TargetMode="External"/><Relationship Id="rId15" Type="http://schemas.openxmlformats.org/officeDocument/2006/relationships/hyperlink" Target="https://www.linkedin.com/blog/member/trust-and-safety/responsible-ai-principles" TargetMode="External"/><Relationship Id="rId16" Type="http://schemas.openxmlformats.org/officeDocument/2006/relationships/hyperlink" Target="https://www.oecd.org/going-digital/ai/principles/" TargetMode="External"/><Relationship Id="rId17" Type="http://schemas.openxmlformats.org/officeDocument/2006/relationships/hyperlink" Target="https://www.ibm.com/downloads/cas/VDO5W3JK" TargetMode="External"/><Relationship Id="rId18" Type="http://schemas.openxmlformats.org/officeDocument/2006/relationships/hyperlink" Target="https://d22bbllmj4tvv8.cloudfront.net/e6/95/5d155d5744eab8f039ee31a6039d/637522399-ctdonext-ai-ethics-whitepaper-r9.pdf?cm_mmc=brochure-_-digital-_-undefined-_-ENT-CTDONextMembership-Digital-Brochure" TargetMode="External"/><Relationship Id="rId19" Type="http://schemas.openxmlformats.org/officeDocument/2006/relationships/hyperlink" Target="https://www.pwc.com/gx/en/issues/data-and-analytics/artificial-intelligence/what-is-responsible-ai/responsible-ai-practical-guide.pdf" TargetMode="External"/><Relationship Id="rId20" Type="http://schemas.openxmlformats.org/officeDocument/2006/relationships/hyperlink" Target="https://www.ifpma.org/wp-content/uploads/2023/01/i2023_IFPMA-Artificial-Intelligence-AI-Ethics-Principles.pdf" TargetMode="External"/><Relationship Id="rId21" Type="http://schemas.openxmlformats.org/officeDocument/2006/relationships/hyperlink" Target="https://www.industry.gov.au/publications/australias-artificial-intelligence-ethics-framework/australias-ai-ethics-principles" TargetMode="External"/><Relationship Id="rId22" Type="http://schemas.openxmlformats.org/officeDocument/2006/relationships/hyperlink" Target="https://hbr.org/2020/10/a-practical-guide-to-building-ethical-ai" TargetMode="External"/><Relationship Id="rId23" Type="http://schemas.openxmlformats.org/officeDocument/2006/relationships/hyperlink" Target="https://www.turing.ac.uk/sites/default/files/2019-08/understanding_artificial_intelligence_ethics_and_safety.pdf" TargetMode="External"/><Relationship Id="rId24" Type="http://schemas.openxmlformats.org/officeDocument/2006/relationships/hyperlink" Target="https://www.who.int/publications/i/item/9789240029200" TargetMode="External"/><Relationship Id="rId25" Type="http://schemas.openxmlformats.org/officeDocument/2006/relationships/hyperlink" Target="https://nvlpubs.nist.gov/nistpubs/ai/NIST.AI.100-1.pdf" TargetMode="External"/><Relationship Id="rId26" Type="http://schemas.openxmlformats.org/officeDocument/2006/relationships/hyperlink" Target="https://www.prsa.org/docs/default-source/about/ethics/ethicaluseofai.pdf?sfvrsn=5d02139f_2" TargetMode="External"/><Relationship Id="rId27" Type="http://schemas.openxmlformats.org/officeDocument/2006/relationships/hyperlink" Target="https://www.federalregister.gov/documents/2020/12/08/2020-27065/promoting-the-use-of-trustworthy-artificial-intelligence-in-the-federal-government#print" TargetMode="External"/><Relationship Id="rId28" Type="http://schemas.openxmlformats.org/officeDocument/2006/relationships/hyperlink" Target="https://docs.google.com/document/d/1PXw3ghNyEM2UF5MG_pgVZc4eoC-3KKNF/edit#heading=h.2et92p0" TargetMode="External"/><Relationship Id="rId29" Type="http://schemas.openxmlformats.org/officeDocument/2006/relationships/hyperlink" Target="https://www.thefutureworldofwork.org/media/35420/uni_ethical_ai.pdf" TargetMode="External"/><Relationship Id="rId30" Type="http://schemas.openxmlformats.org/officeDocument/2006/relationships/hyperlink" Target="https://eur-lex.europa.eu/resource.html?uri=cellar:e0649735-a372-11eb-9585-01aa75ed71a1.0001.02/DOC_1&amp;format=PDF" TargetMode="External"/><Relationship Id="rId31" Type="http://schemas.openxmlformats.org/officeDocument/2006/relationships/hyperlink" Target="https://www.pwc.com/gx/en/issues/data-and-analytics/artificial-intelligence/what-is-responsible-ai/responsible-ai-practical-guide.pdf" TargetMode="External"/><Relationship Id="rId32" Type="http://schemas.openxmlformats.org/officeDocument/2006/relationships/hyperlink" Target="https://cdn.wan-ifra.org/wp-content/uploads/2023/09/06095924/20230905-Global-AI-Principles-Formatted.pdf" TargetMode="External"/><Relationship Id="rId33" Type="http://schemas.openxmlformats.org/officeDocument/2006/relationships/hyperlink" Target="https://www.sap.com/documents/2018/09/940c6047-1c7d-0010-87a3-c30de2ffd8ff.html" TargetMode="External"/><Relationship Id="rId34" Type="http://schemas.openxmlformats.org/officeDocument/2006/relationships/hyperlink" Target="https://www.epam.com/insights/blogs/7-principles-to-guide-responsible-development-of-ai-systems" TargetMode="External"/><Relationship Id="rId35" Type="http://schemas.openxmlformats.org/officeDocument/2006/relationships/hyperlink" Target="https://vectorinstitute.ai/ai-trust-and-safety-principles/" TargetMode="External"/><Relationship Id="rId36" Type="http://schemas.openxmlformats.org/officeDocument/2006/relationships/hyperlink" Target="https://www.intel.com/content/dam/www/central-libraries/us/en/documents/2023-12/responsible-ai-principles.pdf" TargetMode="External"/><Relationship Id="rId37" Type="http://schemas.openxmlformats.org/officeDocument/2006/relationships/hyperlink" Target="https://www.digitaldubai.ae/pdfviewer/web/viewer.html?file=https://www.digitaldubai.ae/docs/default-source/ai-principles-resources/ai-ethics.pdf?sfvrsn=d4184f8d_6" TargetMode="External"/><Relationship Id="rId38" Type="http://schemas.openxmlformats.org/officeDocument/2006/relationships/hyperlink" Target="https://www.oecd-ilibrary.org/docserver/d62f618a-en.pdf?expires=1707308025&amp;id=id&amp;accname=guest&amp;checksum=90CEDCC6622F2EB334291352FF4C93EA" TargetMode="External"/><Relationship Id="rId39" Type="http://schemas.openxmlformats.org/officeDocument/2006/relationships/hyperlink" Target="https://s3.amazonaws.com/brt.org/Business_Roundtable_Artificial_Intelligence_Roadmap_Jan2022_1.pdf" TargetMode="External"/><Relationship Id="rId40" Type="http://schemas.openxmlformats.org/officeDocument/2006/relationships/hyperlink" Target="https://www.adobe.com/content/dam/cc/en/ai-ethics/pdfs/Adobe-AI-Ethics-Principles.pdf" TargetMode="External"/><Relationship Id="rId41" Type="http://schemas.openxmlformats.org/officeDocument/2006/relationships/hyperlink" Target="https://www.telekom.com/resource/blob/544510/05590955739ae386de5d5664da609f87/dl-181008-digitale-ethik-en-data.pdf" TargetMode="External"/><Relationship Id="rId42" Type="http://schemas.openxmlformats.org/officeDocument/2006/relationships/hyperlink" Target="https://economictimes.indiatimes.com/news/international/business/ap-other-news-organisations-develop-standards-for-use-of-ai-in-newsrooms/articleshow/102812235.cms?from=mdr" TargetMode="External"/><Relationship Id="rId43" Type="http://schemas.openxmlformats.org/officeDocument/2006/relationships/hyperlink" Target="https://www3.weforum.org/docs/WEF_Adopting_AI_Responsibly_Guidelines_for_Procurement_of_AI_Solutions_by_the_Private_Sector_2023.pdf" TargetMode="External"/><Relationship Id="rId44" Type="http://schemas.openxmlformats.org/officeDocument/2006/relationships/hyperlink" Target="https://standards.ieee.org/wp-content/uploads/import/documents/other/ead_general_principles.pdf" TargetMode="External"/><Relationship Id="rId45" Type="http://schemas.openxmlformats.org/officeDocument/2006/relationships/hyperlink" Target="https://www.fda.gov/medical-devices/software-medical-device-samd/artificial-intelligence-and-machine-learning-software-medical-device" TargetMode="External"/><Relationship Id="rId46" Type="http://schemas.openxmlformats.org/officeDocument/2006/relationships/hyperlink" Target="https://www.fda.gov/media/145022/download" TargetMode="External"/><Relationship Id="rId47" Type="http://schemas.openxmlformats.org/officeDocument/2006/relationships/hyperlink" Target="https://www.pewtrusts.org/-/media/assets/2021/08/ai_medicalproducts_issuebrief_final.pdf" TargetMode="External"/><Relationship Id="rId48" Type="http://schemas.openxmlformats.org/officeDocument/2006/relationships/hyperlink" Target="https://www.fda.gov/media/166704/download" TargetMode="External"/><Relationship Id="rId49" Type="http://schemas.openxmlformats.org/officeDocument/2006/relationships/hyperlink" Target="https://s3.amazonaws.com/brt.org/Business_Roundtable_Artificial_Intelligence_Roadmap_Jan2022_1.pdf" TargetMode="External"/><Relationship Id="rId50" Type="http://schemas.openxmlformats.org/officeDocument/2006/relationships/hyperlink" Target="https://standards.ieee.org/wp-content/uploads/import/documents/other/ead_v2.pdf" TargetMode="External"/><Relationship Id="rId51" Type="http://schemas.openxmlformats.org/officeDocument/2006/relationships/hyperlink" Target="https://www.practicalbioethics.org/wp-content/uploads/2021/11/EthicalAI_Brief2022.pdf" TargetMode="External"/><Relationship Id="rId52" Type="http://schemas.openxmlformats.org/officeDocument/2006/relationships/hyperlink" Target="https://www.fujitsu.com/global/documents/about/research/technology/ai/aiethics/2023_aiethics_WP-01_en.pdf" TargetMode="External"/><Relationship Id="rId53" Type="http://schemas.openxmlformats.org/officeDocument/2006/relationships/hyperlink" Target="https://www.sap.com/documents/2022/01/a8431b91-117e-0010-bca6-c68f7e60039b.html" TargetMode="External"/><Relationship Id="rId54" Type="http://schemas.openxmlformats.org/officeDocument/2006/relationships/hyperlink" Target="https://unite.un.org/sites/unite.un.org/files/unite_paper_-_ethical_ai_at_the_un.pdf" TargetMode="External"/><Relationship Id="rId55" Type="http://schemas.openxmlformats.org/officeDocument/2006/relationships/hyperlink" Target="https://www.turing.ac.uk/sites/default/files/2019-08/understanding_artificial_intelligence_ethics_and_safety.pdf" TargetMode="External"/><Relationship Id="rId56" Type="http://schemas.openxmlformats.org/officeDocument/2006/relationships/hyperlink" Target="https://magazine.amstat.org/blog/2023/09/01/ethicsai/" TargetMode="External"/><Relationship Id="rId57" Type="http://schemas.openxmlformats.org/officeDocument/2006/relationships/hyperlink" Target="https://magazine.amstat.org/blog/2023/09/01/ethicsai/" TargetMode="External"/><Relationship Id="rId58" Type="http://schemas.openxmlformats.org/officeDocument/2006/relationships/hyperlink" Target="https://www.dni.gov/files/ODNI/documents/Principles_of_AI_Ethics_for_the_Intelligence_Community.pdf" TargetMode="External"/><Relationship Id="rId59" Type="http://schemas.openxmlformats.org/officeDocument/2006/relationships/hyperlink" Target="https://www.ieai.sot.tum.de/wp-content/uploads/2022/06/IEAI-White-Paper-on-Risk-Management-Approach_2022-FINAL.pdf" TargetMode="External"/><Relationship Id="rId60" Type="http://schemas.openxmlformats.org/officeDocument/2006/relationships/hyperlink" Target="https://www.usaid.gov/sites/default/files/2023-12/_USAID%20AI%20Ethics%20Guide_1.pdf" TargetMode="External"/><Relationship Id="rId6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AB430"/>
  <sheetViews>
    <sheetView workbookViewId="0" showGridLines="0" defaultGridColor="1">
      <pane topLeftCell="D3" xSplit="3" ySplit="2" activePane="bottomRight" state="frozen"/>
    </sheetView>
  </sheetViews>
  <sheetFormatPr defaultColWidth="16.3333" defaultRowHeight="19.9" customHeight="1" outlineLevelRow="0" outlineLevelCol="0"/>
  <cols>
    <col min="1" max="1" width="5.90625" style="1" customWidth="1"/>
    <col min="2" max="2" width="7.30469" style="1" customWidth="1"/>
    <col min="3" max="3" width="22.6875" style="1" customWidth="1"/>
    <col min="4" max="4" width="36.1562" style="1" customWidth="1"/>
    <col min="5" max="5" width="5.88281" style="1" customWidth="1"/>
    <col min="6" max="6" width="5.17188" style="1" customWidth="1"/>
    <col min="7" max="7" width="5" style="1" customWidth="1"/>
    <col min="8" max="12" width="4" style="1" customWidth="1"/>
    <col min="13" max="13" width="5.22656" style="1" customWidth="1"/>
    <col min="14" max="14" width="4.97656" style="1" customWidth="1"/>
    <col min="15" max="15" width="4.90625" style="1" customWidth="1"/>
    <col min="16" max="16" width="6.47656" style="1" customWidth="1"/>
    <col min="17" max="18" width="5.44531" style="1" customWidth="1"/>
    <col min="19" max="19" width="13.9062" style="1" customWidth="1"/>
    <col min="20" max="21" width="15.2188" style="1" customWidth="1"/>
    <col min="22" max="22" width="125.172" style="1" customWidth="1"/>
    <col min="23" max="23" width="6.90625" style="1" customWidth="1"/>
    <col min="24" max="24" width="19.5781" style="1" customWidth="1"/>
    <col min="25" max="25" width="6.625" style="1" customWidth="1"/>
    <col min="26" max="26" width="5.89844" style="1" customWidth="1"/>
    <col min="27" max="27" width="6.07812" style="1" customWidth="1"/>
    <col min="28" max="28" width="6.17188" style="1" customWidth="1"/>
    <col min="29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20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  <c r="I2" t="s" s="3">
        <v>9</v>
      </c>
      <c r="J2" t="s" s="3">
        <v>10</v>
      </c>
      <c r="K2" t="s" s="3">
        <v>11</v>
      </c>
      <c r="L2" t="s" s="3">
        <v>12</v>
      </c>
      <c r="M2" t="s" s="3">
        <v>13</v>
      </c>
      <c r="N2" t="s" s="3">
        <v>14</v>
      </c>
      <c r="O2" t="s" s="3">
        <v>5</v>
      </c>
      <c r="P2" t="s" s="3">
        <v>15</v>
      </c>
      <c r="Q2" t="s" s="3">
        <v>16</v>
      </c>
      <c r="R2" t="s" s="3">
        <v>17</v>
      </c>
      <c r="S2" t="s" s="3">
        <v>18</v>
      </c>
      <c r="T2" t="s" s="3">
        <v>19</v>
      </c>
      <c r="U2" t="s" s="3">
        <v>20</v>
      </c>
      <c r="V2" t="s" s="3">
        <v>21</v>
      </c>
      <c r="W2" t="s" s="3">
        <v>22</v>
      </c>
      <c r="X2" t="s" s="3">
        <v>23</v>
      </c>
      <c r="Y2" s="4"/>
      <c r="Z2" s="4"/>
      <c r="AA2" t="s" s="3">
        <v>24</v>
      </c>
      <c r="AB2" t="s" s="3">
        <v>25</v>
      </c>
    </row>
    <row r="3" ht="20.25" customHeight="1">
      <c r="A3" s="5">
        <v>1</v>
      </c>
      <c r="B3" t="s" s="6">
        <v>26</v>
      </c>
      <c r="C3" t="s" s="7">
        <v>27</v>
      </c>
      <c r="D3" t="s" s="8">
        <v>28</v>
      </c>
      <c r="E3" t="s" s="9">
        <v>29</v>
      </c>
      <c r="F3" s="10"/>
      <c r="G3" s="11">
        <v>30</v>
      </c>
      <c r="H3" s="11">
        <v>30</v>
      </c>
      <c r="I3" s="11">
        <v>30</v>
      </c>
      <c r="J3" s="11">
        <v>30</v>
      </c>
      <c r="K3" s="11">
        <v>30</v>
      </c>
      <c r="L3" s="10"/>
      <c r="M3" s="11">
        <f>COUNTA(G3:L3)</f>
        <v>5</v>
      </c>
      <c r="N3" s="11">
        <f>COUNTIF(G3:L3,30)</f>
        <v>5</v>
      </c>
      <c r="O3" t="b" s="11">
        <v>1</v>
      </c>
      <c r="P3" t="b" s="11">
        <v>1</v>
      </c>
      <c r="Q3" t="b" s="11">
        <v>1</v>
      </c>
      <c r="R3" s="11">
        <f>_xlfn.COUNTIFS(O3:Q3,TRUE)</f>
        <v>3</v>
      </c>
      <c r="S3" t="s" s="9">
        <v>30</v>
      </c>
      <c r="T3" s="10"/>
      <c r="U3" s="10"/>
      <c r="V3" t="s" s="9">
        <v>31</v>
      </c>
      <c r="W3" t="b" s="11">
        <v>1</v>
      </c>
      <c r="X3" t="s" s="9">
        <v>32</v>
      </c>
      <c r="Y3" s="10"/>
      <c r="Z3" s="10"/>
      <c r="AA3" s="11">
        <v>30</v>
      </c>
      <c r="AB3" s="11">
        <v>30</v>
      </c>
    </row>
    <row r="4" ht="20.05" customHeight="1">
      <c r="A4" s="12">
        <v>2</v>
      </c>
      <c r="B4" t="s" s="13">
        <v>33</v>
      </c>
      <c r="C4" t="s" s="14">
        <v>34</v>
      </c>
      <c r="D4" t="s" s="15">
        <v>35</v>
      </c>
      <c r="E4" t="s" s="16">
        <v>36</v>
      </c>
      <c r="F4" s="17">
        <v>2019</v>
      </c>
      <c r="G4" s="17">
        <v>30</v>
      </c>
      <c r="H4" s="17">
        <v>30</v>
      </c>
      <c r="I4" s="17">
        <v>30</v>
      </c>
      <c r="J4" s="17">
        <v>30</v>
      </c>
      <c r="K4" t="s" s="16">
        <v>37</v>
      </c>
      <c r="L4" s="18"/>
      <c r="M4" s="17">
        <f>COUNTA(G4:L4)</f>
        <v>5</v>
      </c>
      <c r="N4" s="17">
        <f>COUNTIF(G4:L4,30)</f>
        <v>4</v>
      </c>
      <c r="O4" t="b" s="17">
        <v>1</v>
      </c>
      <c r="P4" t="b" s="17">
        <v>1</v>
      </c>
      <c r="Q4" t="b" s="17">
        <v>1</v>
      </c>
      <c r="R4" s="17">
        <f>_xlfn.COUNTIFS(O4:Q4,TRUE)</f>
        <v>3</v>
      </c>
      <c r="S4" t="s" s="16">
        <v>30</v>
      </c>
      <c r="T4" s="18"/>
      <c r="U4" s="18"/>
      <c r="V4" t="s" s="16">
        <v>38</v>
      </c>
      <c r="W4" t="b" s="17">
        <v>1</v>
      </c>
      <c r="X4" s="18"/>
      <c r="Y4" s="18"/>
      <c r="Z4" s="18"/>
      <c r="AA4" s="17">
        <v>30</v>
      </c>
      <c r="AB4" s="17">
        <v>30</v>
      </c>
    </row>
    <row r="5" ht="20.05" customHeight="1">
      <c r="A5" s="12">
        <v>3</v>
      </c>
      <c r="B5" t="s" s="13">
        <v>39</v>
      </c>
      <c r="C5" t="s" s="14">
        <v>40</v>
      </c>
      <c r="D5" t="s" s="15">
        <v>41</v>
      </c>
      <c r="E5" t="s" s="16">
        <v>29</v>
      </c>
      <c r="F5" s="18"/>
      <c r="G5" s="17">
        <v>30</v>
      </c>
      <c r="H5" s="17">
        <v>30</v>
      </c>
      <c r="I5" s="17">
        <v>30</v>
      </c>
      <c r="J5" s="17">
        <v>30</v>
      </c>
      <c r="K5" t="s" s="16">
        <v>37</v>
      </c>
      <c r="L5" s="18"/>
      <c r="M5" s="17">
        <f>COUNTA(G5:L5)</f>
        <v>5</v>
      </c>
      <c r="N5" s="17">
        <f>COUNTIF(G5:L5,30)</f>
        <v>4</v>
      </c>
      <c r="O5" t="b" s="17">
        <v>1</v>
      </c>
      <c r="P5" t="b" s="17">
        <v>1</v>
      </c>
      <c r="Q5" t="b" s="17">
        <v>1</v>
      </c>
      <c r="R5" s="17">
        <f>_xlfn.COUNTIFS(O5:Q5,TRUE)</f>
        <v>3</v>
      </c>
      <c r="S5" t="s" s="16">
        <v>30</v>
      </c>
      <c r="T5" s="18"/>
      <c r="U5" t="s" s="16">
        <v>42</v>
      </c>
      <c r="V5" t="s" s="16">
        <v>43</v>
      </c>
      <c r="W5" t="b" s="17">
        <v>1</v>
      </c>
      <c r="X5" s="18"/>
      <c r="Y5" s="18"/>
      <c r="Z5" s="18"/>
      <c r="AA5" s="17">
        <v>30</v>
      </c>
      <c r="AB5" s="17">
        <v>30</v>
      </c>
    </row>
    <row r="6" ht="20.05" customHeight="1">
      <c r="A6" s="12">
        <v>4</v>
      </c>
      <c r="B6" s="19"/>
      <c r="C6" t="s" s="14">
        <v>44</v>
      </c>
      <c r="D6" t="s" s="15">
        <v>45</v>
      </c>
      <c r="E6" t="s" s="16">
        <v>36</v>
      </c>
      <c r="F6" s="17">
        <v>2020</v>
      </c>
      <c r="G6" s="17">
        <v>30</v>
      </c>
      <c r="H6" s="17">
        <v>30</v>
      </c>
      <c r="I6" s="17">
        <v>30</v>
      </c>
      <c r="J6" s="18"/>
      <c r="K6" s="17">
        <v>30</v>
      </c>
      <c r="L6" t="s" s="16">
        <v>37</v>
      </c>
      <c r="M6" s="17">
        <f>COUNTA(G6:L6)</f>
        <v>5</v>
      </c>
      <c r="N6" s="17">
        <f>COUNTIF(G6:L6,30)</f>
        <v>4</v>
      </c>
      <c r="O6" t="b" s="17">
        <v>1</v>
      </c>
      <c r="P6" t="b" s="17">
        <v>1</v>
      </c>
      <c r="Q6" t="b" s="17">
        <v>1</v>
      </c>
      <c r="R6" s="17">
        <f>_xlfn.COUNTIFS(O6:Q6,TRUE)</f>
        <v>3</v>
      </c>
      <c r="S6" t="s" s="16">
        <v>30</v>
      </c>
      <c r="T6" s="18"/>
      <c r="U6" s="18"/>
      <c r="V6" t="s" s="20">
        <v>46</v>
      </c>
      <c r="W6" t="b" s="17">
        <v>1</v>
      </c>
      <c r="X6" s="18"/>
      <c r="Y6" s="18"/>
      <c r="Z6" s="18"/>
      <c r="AA6" s="17">
        <v>30</v>
      </c>
      <c r="AB6" s="17">
        <v>30</v>
      </c>
    </row>
    <row r="7" ht="20.05" customHeight="1">
      <c r="A7" s="12">
        <v>5</v>
      </c>
      <c r="B7" t="s" s="13">
        <v>47</v>
      </c>
      <c r="C7" t="s" s="14">
        <v>48</v>
      </c>
      <c r="D7" t="s" s="15">
        <v>49</v>
      </c>
      <c r="E7" t="s" s="16">
        <v>36</v>
      </c>
      <c r="F7" s="17">
        <v>2021</v>
      </c>
      <c r="G7" s="17">
        <v>30</v>
      </c>
      <c r="H7" s="17">
        <v>30</v>
      </c>
      <c r="I7" s="17">
        <v>30</v>
      </c>
      <c r="J7" s="17">
        <v>30</v>
      </c>
      <c r="K7" s="17">
        <v>30</v>
      </c>
      <c r="L7" s="18"/>
      <c r="M7" s="17">
        <f>COUNTA(G7:L7)</f>
        <v>5</v>
      </c>
      <c r="N7" s="17">
        <f>COUNTIF(G7:L7,30)</f>
        <v>5</v>
      </c>
      <c r="O7" t="b" s="17">
        <v>1</v>
      </c>
      <c r="P7" t="b" s="17">
        <v>1</v>
      </c>
      <c r="Q7" t="b" s="17">
        <v>1</v>
      </c>
      <c r="R7" s="17">
        <f>_xlfn.COUNTIFS(O7:Q7,TRUE)</f>
        <v>3</v>
      </c>
      <c r="S7" t="s" s="16">
        <v>30</v>
      </c>
      <c r="T7" s="18"/>
      <c r="U7" s="18"/>
      <c r="V7" t="s" s="16">
        <v>50</v>
      </c>
      <c r="W7" t="b" s="17">
        <v>1</v>
      </c>
      <c r="X7" s="18"/>
      <c r="Y7" s="18"/>
      <c r="Z7" s="18"/>
      <c r="AA7" s="17">
        <v>30</v>
      </c>
      <c r="AB7" s="18"/>
    </row>
    <row r="8" ht="20.05" customHeight="1">
      <c r="A8" s="21">
        <v>6</v>
      </c>
      <c r="B8" t="s" s="13">
        <v>33</v>
      </c>
      <c r="C8" t="s" s="14">
        <v>51</v>
      </c>
      <c r="D8" t="s" s="15">
        <v>52</v>
      </c>
      <c r="E8" t="s" s="16">
        <v>29</v>
      </c>
      <c r="F8" s="18"/>
      <c r="G8" s="17">
        <v>30</v>
      </c>
      <c r="H8" s="17">
        <v>30</v>
      </c>
      <c r="I8" s="17">
        <v>30</v>
      </c>
      <c r="J8" s="17">
        <v>30</v>
      </c>
      <c r="K8" s="18"/>
      <c r="L8" s="18"/>
      <c r="M8" s="17">
        <f>COUNTA(G8:L8)</f>
        <v>4</v>
      </c>
      <c r="N8" s="17">
        <f>COUNTIF(G8:L8,30)</f>
        <v>4</v>
      </c>
      <c r="O8" t="b" s="17">
        <v>1</v>
      </c>
      <c r="P8" t="b" s="17">
        <v>1</v>
      </c>
      <c r="Q8" t="b" s="17">
        <v>1</v>
      </c>
      <c r="R8" s="17">
        <f>_xlfn.COUNTIFS(O8:Q8,TRUE)</f>
        <v>3</v>
      </c>
      <c r="S8" t="s" s="16">
        <v>53</v>
      </c>
      <c r="T8" s="18"/>
      <c r="U8" s="18"/>
      <c r="V8" t="s" s="16">
        <v>38</v>
      </c>
      <c r="W8" t="b" s="17">
        <v>0</v>
      </c>
      <c r="X8" t="s" s="16">
        <v>54</v>
      </c>
      <c r="Y8" s="18"/>
      <c r="Z8" s="18"/>
      <c r="AA8" s="17">
        <v>30</v>
      </c>
      <c r="AB8" s="17">
        <v>30</v>
      </c>
    </row>
    <row r="9" ht="20.05" customHeight="1">
      <c r="A9" s="21">
        <v>7</v>
      </c>
      <c r="B9" s="19"/>
      <c r="C9" t="s" s="14">
        <v>55</v>
      </c>
      <c r="D9" t="s" s="15">
        <v>56</v>
      </c>
      <c r="E9" t="s" s="16">
        <v>29</v>
      </c>
      <c r="F9" s="17">
        <v>2020</v>
      </c>
      <c r="G9" s="17">
        <v>30</v>
      </c>
      <c r="H9" s="17">
        <v>30</v>
      </c>
      <c r="I9" s="18"/>
      <c r="J9" s="17">
        <v>30</v>
      </c>
      <c r="K9" s="17">
        <v>30</v>
      </c>
      <c r="L9" t="s" s="16">
        <v>37</v>
      </c>
      <c r="M9" s="17">
        <f>COUNTA(G9:L9)</f>
        <v>5</v>
      </c>
      <c r="N9" s="17">
        <f>COUNTIF(G9:L9,30)</f>
        <v>4</v>
      </c>
      <c r="O9" s="17">
        <v>1</v>
      </c>
      <c r="P9" t="b" s="17">
        <v>1</v>
      </c>
      <c r="Q9" t="b" s="17">
        <v>1</v>
      </c>
      <c r="R9" s="17">
        <f>_xlfn.COUNTIFS(O9:Q9,TRUE)</f>
        <v>2</v>
      </c>
      <c r="S9" t="s" s="16">
        <v>57</v>
      </c>
      <c r="T9" s="18"/>
      <c r="U9" s="18"/>
      <c r="V9" s="18"/>
      <c r="W9" t="b" s="17">
        <v>0</v>
      </c>
      <c r="X9" s="18"/>
      <c r="Y9" s="18"/>
      <c r="Z9" s="18"/>
      <c r="AA9" s="17">
        <v>30</v>
      </c>
      <c r="AB9" t="s" s="16">
        <v>37</v>
      </c>
    </row>
    <row r="10" ht="20.05" customHeight="1">
      <c r="A10" s="12">
        <v>8</v>
      </c>
      <c r="B10" t="s" s="13">
        <v>58</v>
      </c>
      <c r="C10" t="s" s="14">
        <v>59</v>
      </c>
      <c r="D10" t="s" s="15">
        <v>60</v>
      </c>
      <c r="E10" t="s" s="16">
        <v>61</v>
      </c>
      <c r="F10" s="18"/>
      <c r="G10" s="17">
        <v>30</v>
      </c>
      <c r="H10" s="17">
        <v>30</v>
      </c>
      <c r="I10" t="s" s="16">
        <v>37</v>
      </c>
      <c r="J10" t="s" s="16">
        <v>37</v>
      </c>
      <c r="K10" s="17">
        <v>30</v>
      </c>
      <c r="L10" t="s" s="16">
        <v>37</v>
      </c>
      <c r="M10" s="17">
        <f>COUNTA(G10:L10)</f>
        <v>6</v>
      </c>
      <c r="N10" s="17">
        <f>COUNTIF(G10:L10,30)</f>
        <v>3</v>
      </c>
      <c r="O10" t="b" s="17">
        <v>1</v>
      </c>
      <c r="P10" t="b" s="17">
        <v>1</v>
      </c>
      <c r="Q10" t="b" s="17">
        <v>1</v>
      </c>
      <c r="R10" s="17">
        <f>_xlfn.COUNTIFS(O10:Q10,TRUE)</f>
        <v>3</v>
      </c>
      <c r="S10" t="s" s="16">
        <v>62</v>
      </c>
      <c r="T10" s="18"/>
      <c r="U10" s="18"/>
      <c r="V10" s="18"/>
      <c r="W10" t="b" s="17">
        <v>0</v>
      </c>
      <c r="X10" t="s" s="16">
        <v>63</v>
      </c>
      <c r="Y10" s="18"/>
      <c r="Z10" s="18"/>
      <c r="AA10" s="17">
        <v>30</v>
      </c>
      <c r="AB10" t="s" s="16">
        <v>37</v>
      </c>
    </row>
    <row r="11" ht="32.05" customHeight="1">
      <c r="A11" s="12">
        <v>9</v>
      </c>
      <c r="B11" t="s" s="13">
        <v>64</v>
      </c>
      <c r="C11" t="s" s="22">
        <v>65</v>
      </c>
      <c r="D11" t="s" s="15">
        <v>66</v>
      </c>
      <c r="E11" t="s" s="16">
        <v>61</v>
      </c>
      <c r="F11" s="17">
        <v>2020</v>
      </c>
      <c r="G11" s="17">
        <v>30</v>
      </c>
      <c r="H11" s="17">
        <v>30</v>
      </c>
      <c r="I11" t="s" s="16">
        <v>37</v>
      </c>
      <c r="J11" s="17">
        <v>30</v>
      </c>
      <c r="K11" s="18"/>
      <c r="L11" s="18"/>
      <c r="M11" s="17">
        <f>COUNTA(G11:L11)</f>
        <v>4</v>
      </c>
      <c r="N11" s="17">
        <f>COUNTIF(G11:L11,30)</f>
        <v>3</v>
      </c>
      <c r="O11" t="b" s="17">
        <v>1</v>
      </c>
      <c r="P11" t="b" s="17">
        <v>1</v>
      </c>
      <c r="Q11" t="b" s="17">
        <v>1</v>
      </c>
      <c r="R11" s="17">
        <f>_xlfn.COUNTIFS(O11:Q11,TRUE)</f>
        <v>3</v>
      </c>
      <c r="S11" t="s" s="16">
        <v>62</v>
      </c>
      <c r="T11" s="18"/>
      <c r="U11" s="18"/>
      <c r="V11" s="18"/>
      <c r="W11" t="b" s="17">
        <v>0</v>
      </c>
      <c r="X11" s="18"/>
      <c r="Y11" s="18"/>
      <c r="Z11" s="18"/>
      <c r="AA11" s="17">
        <v>30</v>
      </c>
      <c r="AB11" t="s" s="16">
        <v>37</v>
      </c>
    </row>
    <row r="12" ht="20.05" customHeight="1">
      <c r="A12" s="12">
        <v>10</v>
      </c>
      <c r="B12" t="s" s="23">
        <v>67</v>
      </c>
      <c r="C12" t="s" s="14">
        <v>68</v>
      </c>
      <c r="D12" t="s" s="15">
        <v>69</v>
      </c>
      <c r="E12" t="s" s="16">
        <v>29</v>
      </c>
      <c r="F12" s="18"/>
      <c r="G12" s="17">
        <v>30</v>
      </c>
      <c r="H12" s="17">
        <v>30</v>
      </c>
      <c r="I12" t="s" s="16">
        <v>37</v>
      </c>
      <c r="J12" s="18"/>
      <c r="K12" s="18"/>
      <c r="L12" s="18"/>
      <c r="M12" s="17">
        <f>COUNTA(G12:L12)</f>
        <v>3</v>
      </c>
      <c r="N12" s="17">
        <f>COUNTIF(G12:L12,30)</f>
        <v>2</v>
      </c>
      <c r="O12" t="b" s="17">
        <v>1</v>
      </c>
      <c r="P12" t="b" s="17">
        <v>1</v>
      </c>
      <c r="Q12" t="b" s="17">
        <v>1</v>
      </c>
      <c r="R12" s="17">
        <f>_xlfn.COUNTIFS(O12:Q12,TRUE)</f>
        <v>3</v>
      </c>
      <c r="S12" t="s" s="16">
        <v>62</v>
      </c>
      <c r="T12" s="18"/>
      <c r="U12" s="18"/>
      <c r="V12" s="18"/>
      <c r="W12" t="b" s="17">
        <v>0</v>
      </c>
      <c r="X12" s="18"/>
      <c r="Y12" s="18"/>
      <c r="Z12" s="18"/>
      <c r="AA12" s="17">
        <v>30</v>
      </c>
      <c r="AB12" s="17">
        <v>30</v>
      </c>
    </row>
    <row r="13" ht="22.35" customHeight="1">
      <c r="A13" s="12">
        <v>11</v>
      </c>
      <c r="B13" t="s" s="13">
        <v>70</v>
      </c>
      <c r="C13" t="s" s="14">
        <v>71</v>
      </c>
      <c r="D13" t="s" s="15">
        <v>72</v>
      </c>
      <c r="E13" t="s" s="16">
        <v>73</v>
      </c>
      <c r="F13" s="17">
        <v>2022</v>
      </c>
      <c r="G13" t="s" s="16">
        <v>37</v>
      </c>
      <c r="H13" s="17">
        <v>30</v>
      </c>
      <c r="I13" s="18"/>
      <c r="J13" s="18"/>
      <c r="K13" s="17">
        <v>30</v>
      </c>
      <c r="L13" s="18"/>
      <c r="M13" s="17">
        <f>COUNTA(G13:L13)</f>
        <v>3</v>
      </c>
      <c r="N13" s="17">
        <f>COUNTIF(G13:L13,30)</f>
        <v>2</v>
      </c>
      <c r="O13" t="b" s="17">
        <v>1</v>
      </c>
      <c r="P13" t="b" s="17">
        <v>1</v>
      </c>
      <c r="Q13" t="b" s="17">
        <v>1</v>
      </c>
      <c r="R13" s="17">
        <f>_xlfn.COUNTIFS(O13:Q13,TRUE)</f>
        <v>3</v>
      </c>
      <c r="S13" t="s" s="16">
        <v>30</v>
      </c>
      <c r="T13" s="18"/>
      <c r="U13" s="18"/>
      <c r="V13" t="s" s="24">
        <v>74</v>
      </c>
      <c r="W13" t="b" s="17">
        <v>0</v>
      </c>
      <c r="X13" s="18"/>
      <c r="Y13" s="18"/>
      <c r="Z13" s="18"/>
      <c r="AA13" s="17">
        <v>30</v>
      </c>
      <c r="AB13" s="17">
        <v>30</v>
      </c>
    </row>
    <row r="14" ht="20.05" customHeight="1">
      <c r="A14" s="21">
        <v>12</v>
      </c>
      <c r="B14" t="s" s="13">
        <v>26</v>
      </c>
      <c r="C14" t="s" s="14">
        <v>75</v>
      </c>
      <c r="D14" t="s" s="15">
        <v>76</v>
      </c>
      <c r="E14" t="s" s="16">
        <v>73</v>
      </c>
      <c r="F14" s="17">
        <v>2018</v>
      </c>
      <c r="G14" s="17">
        <v>30</v>
      </c>
      <c r="H14" s="17">
        <v>30</v>
      </c>
      <c r="I14" s="18"/>
      <c r="J14" t="s" s="16">
        <v>37</v>
      </c>
      <c r="K14" s="18"/>
      <c r="L14" s="18"/>
      <c r="M14" s="17">
        <f>COUNTA(G14:L14)</f>
        <v>3</v>
      </c>
      <c r="N14" s="17">
        <f>COUNTIF(G14:L14,30)</f>
        <v>2</v>
      </c>
      <c r="O14" s="17">
        <v>1</v>
      </c>
      <c r="P14" s="17">
        <v>1</v>
      </c>
      <c r="Q14" t="b" s="17">
        <v>1</v>
      </c>
      <c r="R14" s="17">
        <f>_xlfn.COUNTIFS(O14:Q14,TRUE)</f>
        <v>1</v>
      </c>
      <c r="S14" t="s" s="16">
        <v>57</v>
      </c>
      <c r="T14" s="18"/>
      <c r="U14" s="18"/>
      <c r="V14" s="18"/>
      <c r="W14" t="b" s="17">
        <v>0</v>
      </c>
      <c r="X14" s="18"/>
      <c r="Y14" s="18"/>
      <c r="Z14" s="18"/>
      <c r="AA14" s="17">
        <v>30</v>
      </c>
      <c r="AB14" s="17">
        <v>30</v>
      </c>
    </row>
    <row r="15" ht="20.05" customHeight="1">
      <c r="A15" s="12">
        <v>13</v>
      </c>
      <c r="B15" t="s" s="23">
        <v>77</v>
      </c>
      <c r="C15" t="s" s="14">
        <v>78</v>
      </c>
      <c r="D15" t="s" s="15">
        <v>79</v>
      </c>
      <c r="E15" t="s" s="16">
        <v>29</v>
      </c>
      <c r="F15" s="18"/>
      <c r="G15" s="17">
        <v>30</v>
      </c>
      <c r="H15" s="17">
        <v>30</v>
      </c>
      <c r="I15" s="18"/>
      <c r="J15" s="18"/>
      <c r="K15" s="18"/>
      <c r="L15" s="18"/>
      <c r="M15" s="17">
        <f>COUNTA(G15:L15)</f>
        <v>2</v>
      </c>
      <c r="N15" s="17">
        <f>COUNTIF(G15:L15,30)</f>
        <v>2</v>
      </c>
      <c r="O15" t="b" s="17">
        <v>1</v>
      </c>
      <c r="P15" t="b" s="17">
        <v>1</v>
      </c>
      <c r="Q15" t="b" s="17">
        <v>1</v>
      </c>
      <c r="R15" s="17">
        <f>_xlfn.COUNTIFS(O15:Q15,TRUE)</f>
        <v>3</v>
      </c>
      <c r="S15" t="s" s="16">
        <v>62</v>
      </c>
      <c r="T15" s="18"/>
      <c r="U15" s="18"/>
      <c r="V15" s="18"/>
      <c r="W15" t="b" s="17">
        <v>0</v>
      </c>
      <c r="X15" s="18"/>
      <c r="Y15" s="18"/>
      <c r="Z15" s="18"/>
      <c r="AA15" s="17">
        <v>30</v>
      </c>
      <c r="AB15" s="17">
        <v>30</v>
      </c>
    </row>
    <row r="16" ht="20.05" customHeight="1">
      <c r="A16" s="12">
        <v>14</v>
      </c>
      <c r="B16" t="s" s="23">
        <v>80</v>
      </c>
      <c r="C16" t="s" s="14">
        <v>81</v>
      </c>
      <c r="D16" t="s" s="15">
        <v>82</v>
      </c>
      <c r="E16" t="s" s="16">
        <v>29</v>
      </c>
      <c r="F16" s="18"/>
      <c r="G16" s="17">
        <v>30</v>
      </c>
      <c r="H16" s="17">
        <v>30</v>
      </c>
      <c r="I16" s="18"/>
      <c r="J16" s="18"/>
      <c r="K16" s="18"/>
      <c r="L16" s="18"/>
      <c r="M16" s="17">
        <f>COUNTA(G16:L16)</f>
        <v>2</v>
      </c>
      <c r="N16" s="17">
        <f>COUNTIF(G16:L16,30)</f>
        <v>2</v>
      </c>
      <c r="O16" t="b" s="17">
        <v>1</v>
      </c>
      <c r="P16" t="b" s="17">
        <v>1</v>
      </c>
      <c r="Q16" t="b" s="17">
        <v>1</v>
      </c>
      <c r="R16" s="17">
        <f>_xlfn.COUNTIFS(O16:Q16,TRUE)</f>
        <v>3</v>
      </c>
      <c r="S16" t="s" s="16">
        <v>62</v>
      </c>
      <c r="T16" s="18"/>
      <c r="U16" s="18"/>
      <c r="V16" s="18"/>
      <c r="W16" t="b" s="17">
        <v>0</v>
      </c>
      <c r="X16" s="18"/>
      <c r="Y16" s="18"/>
      <c r="Z16" s="18"/>
      <c r="AA16" s="17">
        <v>30</v>
      </c>
      <c r="AB16" s="17">
        <v>30</v>
      </c>
    </row>
    <row r="17" ht="20.05" customHeight="1">
      <c r="A17" s="21">
        <v>15</v>
      </c>
      <c r="B17" s="19"/>
      <c r="C17" t="s" s="14">
        <v>83</v>
      </c>
      <c r="D17" t="s" s="15">
        <v>84</v>
      </c>
      <c r="E17" t="s" s="16">
        <v>85</v>
      </c>
      <c r="F17" s="17">
        <v>2017</v>
      </c>
      <c r="G17" s="17">
        <v>30</v>
      </c>
      <c r="H17" s="17">
        <v>30</v>
      </c>
      <c r="I17" s="18"/>
      <c r="J17" s="18"/>
      <c r="K17" s="18"/>
      <c r="L17" s="18"/>
      <c r="M17" s="17">
        <f>COUNTA(G17:L17)</f>
        <v>2</v>
      </c>
      <c r="N17" s="17">
        <f>COUNTIF(G17:L17,30)</f>
        <v>2</v>
      </c>
      <c r="O17" s="17">
        <v>1</v>
      </c>
      <c r="P17" t="b" s="17">
        <v>1</v>
      </c>
      <c r="Q17" t="b" s="17">
        <v>1</v>
      </c>
      <c r="R17" s="17">
        <f>_xlfn.COUNTIFS(O17:Q17,TRUE)</f>
        <v>2</v>
      </c>
      <c r="S17" s="18"/>
      <c r="T17" s="18"/>
      <c r="U17" s="18"/>
      <c r="V17" s="18"/>
      <c r="W17" t="b" s="17">
        <v>0</v>
      </c>
      <c r="X17" s="18"/>
      <c r="Y17" s="18"/>
      <c r="Z17" s="18"/>
      <c r="AA17" s="17">
        <v>30</v>
      </c>
      <c r="AB17" s="17">
        <v>30</v>
      </c>
    </row>
    <row r="18" ht="20.05" customHeight="1">
      <c r="A18" s="21">
        <v>16</v>
      </c>
      <c r="B18" s="19"/>
      <c r="C18" t="s" s="14">
        <v>86</v>
      </c>
      <c r="D18" t="s" s="15">
        <v>87</v>
      </c>
      <c r="E18" t="s" s="16">
        <v>73</v>
      </c>
      <c r="F18" s="17">
        <v>2020</v>
      </c>
      <c r="G18" s="17">
        <v>30</v>
      </c>
      <c r="H18" s="17">
        <v>30</v>
      </c>
      <c r="I18" s="18"/>
      <c r="J18" s="18"/>
      <c r="K18" s="18"/>
      <c r="L18" s="18"/>
      <c r="M18" s="17">
        <f>COUNTA(G18:L18)</f>
        <v>2</v>
      </c>
      <c r="N18" s="17">
        <f>COUNTIF(G18:L18,30)</f>
        <v>2</v>
      </c>
      <c r="O18" s="17">
        <v>1</v>
      </c>
      <c r="P18" s="17">
        <v>1</v>
      </c>
      <c r="Q18" t="b" s="17">
        <v>1</v>
      </c>
      <c r="R18" s="17">
        <f>_xlfn.COUNTIFS(O18:Q18,TRUE)</f>
        <v>1</v>
      </c>
      <c r="S18" t="s" s="16">
        <v>57</v>
      </c>
      <c r="T18" s="18"/>
      <c r="U18" s="18"/>
      <c r="V18" s="18"/>
      <c r="W18" t="b" s="17">
        <v>0</v>
      </c>
      <c r="X18" s="18"/>
      <c r="Y18" s="18"/>
      <c r="Z18" s="18"/>
      <c r="AA18" s="17">
        <v>30</v>
      </c>
      <c r="AB18" s="17">
        <v>30</v>
      </c>
    </row>
    <row r="19" ht="20.05" customHeight="1">
      <c r="A19" s="12">
        <v>17</v>
      </c>
      <c r="B19" t="s" s="13">
        <v>88</v>
      </c>
      <c r="C19" t="s" s="14">
        <v>89</v>
      </c>
      <c r="D19" t="s" s="15">
        <v>90</v>
      </c>
      <c r="E19" t="s" s="16">
        <v>29</v>
      </c>
      <c r="F19" s="18"/>
      <c r="G19" t="s" s="16">
        <v>37</v>
      </c>
      <c r="H19" t="s" s="16">
        <v>37</v>
      </c>
      <c r="I19" t="s" s="16">
        <v>37</v>
      </c>
      <c r="J19" s="17">
        <v>30</v>
      </c>
      <c r="K19" s="17">
        <v>30</v>
      </c>
      <c r="L19" s="17">
        <v>30</v>
      </c>
      <c r="M19" s="17">
        <f>COUNTA(G19:L19)</f>
        <v>6</v>
      </c>
      <c r="N19" s="17">
        <f>COUNTIF(G19:L19,30)</f>
        <v>3</v>
      </c>
      <c r="O19" t="b" s="17">
        <v>1</v>
      </c>
      <c r="P19" t="b" s="17">
        <v>1</v>
      </c>
      <c r="Q19" t="b" s="17">
        <v>1</v>
      </c>
      <c r="R19" s="17">
        <f>_xlfn.COUNTIFS(O19:Q19,TRUE)</f>
        <v>3</v>
      </c>
      <c r="S19" t="s" s="16">
        <v>30</v>
      </c>
      <c r="T19" s="18"/>
      <c r="U19" s="18"/>
      <c r="V19" t="s" s="16">
        <v>91</v>
      </c>
      <c r="W19" t="b" s="17">
        <v>1</v>
      </c>
      <c r="X19" s="18"/>
      <c r="Y19" s="18"/>
      <c r="Z19" s="18"/>
      <c r="AA19" t="s" s="16">
        <v>37</v>
      </c>
      <c r="AB19" t="s" s="16">
        <v>37</v>
      </c>
    </row>
    <row r="20" ht="20.05" customHeight="1">
      <c r="A20" s="12">
        <v>18</v>
      </c>
      <c r="B20" t="s" s="23">
        <v>92</v>
      </c>
      <c r="C20" t="s" s="14">
        <v>93</v>
      </c>
      <c r="D20" t="s" s="15">
        <v>94</v>
      </c>
      <c r="E20" t="s" s="16">
        <v>61</v>
      </c>
      <c r="F20" s="17">
        <v>2022</v>
      </c>
      <c r="G20" t="s" s="16">
        <v>37</v>
      </c>
      <c r="H20" t="s" s="16">
        <v>37</v>
      </c>
      <c r="I20" s="18"/>
      <c r="J20" s="17">
        <v>30</v>
      </c>
      <c r="K20" s="17">
        <v>30</v>
      </c>
      <c r="L20" t="s" s="16">
        <v>37</v>
      </c>
      <c r="M20" s="17">
        <f>COUNTA(G20:L20)</f>
        <v>5</v>
      </c>
      <c r="N20" s="17">
        <f>COUNTIF(G20:L20,30)</f>
        <v>2</v>
      </c>
      <c r="O20" t="b" s="17">
        <v>1</v>
      </c>
      <c r="P20" t="b" s="17">
        <v>1</v>
      </c>
      <c r="Q20" t="b" s="17">
        <v>1</v>
      </c>
      <c r="R20" s="17">
        <f>_xlfn.COUNTIFS(O20:Q20,TRUE)</f>
        <v>3</v>
      </c>
      <c r="S20" t="s" s="16">
        <v>62</v>
      </c>
      <c r="T20" s="18"/>
      <c r="U20" s="18"/>
      <c r="V20" s="18"/>
      <c r="W20" t="b" s="17">
        <v>0</v>
      </c>
      <c r="X20" s="18"/>
      <c r="Y20" s="18"/>
      <c r="Z20" s="18"/>
      <c r="AA20" t="s" s="16">
        <v>37</v>
      </c>
      <c r="AB20" s="17">
        <v>30</v>
      </c>
    </row>
    <row r="21" ht="20.05" customHeight="1">
      <c r="A21" s="21">
        <v>19</v>
      </c>
      <c r="B21" s="19"/>
      <c r="C21" t="s" s="14">
        <v>95</v>
      </c>
      <c r="D21" t="s" s="15">
        <v>96</v>
      </c>
      <c r="E21" t="s" s="16">
        <v>73</v>
      </c>
      <c r="F21" s="17">
        <v>2021</v>
      </c>
      <c r="G21" t="s" s="16">
        <v>37</v>
      </c>
      <c r="H21" s="17">
        <v>30</v>
      </c>
      <c r="I21" s="18"/>
      <c r="J21" s="18"/>
      <c r="K21" t="s" s="16">
        <v>37</v>
      </c>
      <c r="L21" s="17">
        <v>30</v>
      </c>
      <c r="M21" s="17">
        <f>COUNTA(G21:L21)</f>
        <v>4</v>
      </c>
      <c r="N21" s="17">
        <f>COUNTIF(G21:L21,30)</f>
        <v>2</v>
      </c>
      <c r="O21" s="17">
        <v>1</v>
      </c>
      <c r="P21" s="17">
        <v>1</v>
      </c>
      <c r="Q21" t="b" s="17">
        <v>1</v>
      </c>
      <c r="R21" s="17">
        <f>_xlfn.COUNTIFS(O21:Q21,TRUE)</f>
        <v>1</v>
      </c>
      <c r="S21" t="s" s="16">
        <v>57</v>
      </c>
      <c r="T21" s="18"/>
      <c r="U21" t="s" s="16">
        <v>97</v>
      </c>
      <c r="V21" s="18"/>
      <c r="W21" t="b" s="17">
        <v>0</v>
      </c>
      <c r="X21" s="18"/>
      <c r="Y21" s="18"/>
      <c r="Z21" s="18"/>
      <c r="AA21" t="s" s="16">
        <v>37</v>
      </c>
      <c r="AB21" s="17">
        <v>30</v>
      </c>
    </row>
    <row r="22" ht="20.05" customHeight="1">
      <c r="A22" s="12">
        <v>20</v>
      </c>
      <c r="B22" s="19"/>
      <c r="C22" t="s" s="14">
        <v>98</v>
      </c>
      <c r="D22" t="s" s="15">
        <v>99</v>
      </c>
      <c r="E22" t="s" s="16">
        <v>29</v>
      </c>
      <c r="F22" s="17">
        <v>2020</v>
      </c>
      <c r="G22" t="s" s="16">
        <v>37</v>
      </c>
      <c r="H22" t="s" s="16">
        <v>37</v>
      </c>
      <c r="I22" t="s" s="16">
        <v>37</v>
      </c>
      <c r="J22" s="17">
        <v>30</v>
      </c>
      <c r="K22" s="17">
        <v>30</v>
      </c>
      <c r="L22" s="17">
        <v>30</v>
      </c>
      <c r="M22" s="17">
        <f>COUNTA(G22:L22)</f>
        <v>6</v>
      </c>
      <c r="N22" s="17">
        <f>COUNTIF(G22:L22,30)</f>
        <v>3</v>
      </c>
      <c r="O22" t="b" s="17">
        <v>1</v>
      </c>
      <c r="P22" t="b" s="17">
        <v>1</v>
      </c>
      <c r="Q22" t="b" s="17">
        <v>1</v>
      </c>
      <c r="R22" s="17">
        <f>_xlfn.COUNTIFS(O22:Q22,TRUE)</f>
        <v>3</v>
      </c>
      <c r="S22" t="s" s="16">
        <v>100</v>
      </c>
      <c r="T22" t="s" s="16">
        <v>101</v>
      </c>
      <c r="U22" s="18"/>
      <c r="V22" t="s" s="16">
        <v>102</v>
      </c>
      <c r="W22" t="b" s="17">
        <v>0</v>
      </c>
      <c r="X22" s="18"/>
      <c r="Y22" s="18"/>
      <c r="Z22" s="18"/>
      <c r="AA22" s="18"/>
      <c r="AB22" s="18"/>
    </row>
    <row r="23" ht="20.05" customHeight="1">
      <c r="A23" s="21">
        <v>21</v>
      </c>
      <c r="B23" t="s" s="13">
        <v>26</v>
      </c>
      <c r="C23" t="s" s="14">
        <v>103</v>
      </c>
      <c r="D23" t="s" s="15">
        <v>104</v>
      </c>
      <c r="E23" t="s" s="16">
        <v>29</v>
      </c>
      <c r="F23" s="18"/>
      <c r="G23" s="17">
        <v>30</v>
      </c>
      <c r="H23" t="s" s="16">
        <v>37</v>
      </c>
      <c r="I23" t="s" s="16">
        <v>37</v>
      </c>
      <c r="J23" t="s" s="16">
        <v>37</v>
      </c>
      <c r="K23" s="17">
        <v>30</v>
      </c>
      <c r="L23" s="18"/>
      <c r="M23" s="17">
        <f>COUNTA(G23:L23)</f>
        <v>5</v>
      </c>
      <c r="N23" s="17">
        <f>COUNTIF(G23:L23,30)</f>
        <v>2</v>
      </c>
      <c r="O23" t="b" s="17">
        <v>1</v>
      </c>
      <c r="P23" t="b" s="17">
        <v>1</v>
      </c>
      <c r="Q23" t="b" s="17">
        <v>1</v>
      </c>
      <c r="R23" s="17">
        <f>_xlfn.COUNTIFS(O23:Q23,TRUE)</f>
        <v>3</v>
      </c>
      <c r="S23" t="s" s="16">
        <v>100</v>
      </c>
      <c r="T23" t="s" s="16">
        <v>105</v>
      </c>
      <c r="U23" t="s" s="16">
        <v>106</v>
      </c>
      <c r="V23" s="18"/>
      <c r="W23" t="b" s="17">
        <v>0</v>
      </c>
      <c r="X23" s="18"/>
      <c r="Y23" s="18"/>
      <c r="Z23" s="18"/>
      <c r="AA23" s="17">
        <v>30</v>
      </c>
      <c r="AB23" s="18"/>
    </row>
    <row r="24" ht="20.05" customHeight="1">
      <c r="A24" s="21">
        <v>22</v>
      </c>
      <c r="B24" s="19"/>
      <c r="C24" t="s" s="14">
        <v>107</v>
      </c>
      <c r="D24" t="s" s="15">
        <v>108</v>
      </c>
      <c r="E24" t="s" s="16">
        <v>109</v>
      </c>
      <c r="F24" s="17">
        <v>2020</v>
      </c>
      <c r="G24" s="17">
        <v>30</v>
      </c>
      <c r="H24" s="17">
        <v>30</v>
      </c>
      <c r="I24" s="18"/>
      <c r="J24" s="17">
        <v>30</v>
      </c>
      <c r="K24" s="18"/>
      <c r="L24" s="18"/>
      <c r="M24" s="17">
        <f>COUNTA(G24:L24)</f>
        <v>3</v>
      </c>
      <c r="N24" s="17">
        <f>COUNTIF(G24:L24,30)</f>
        <v>3</v>
      </c>
      <c r="O24" s="17">
        <v>1</v>
      </c>
      <c r="P24" t="b" s="17">
        <v>1</v>
      </c>
      <c r="Q24" t="b" s="17">
        <v>1</v>
      </c>
      <c r="R24" s="17">
        <f>_xlfn.COUNTIFS(O24:Q24,TRUE)</f>
        <v>2</v>
      </c>
      <c r="S24" t="s" s="16">
        <v>57</v>
      </c>
      <c r="T24" s="18"/>
      <c r="U24" s="18"/>
      <c r="V24" s="18"/>
      <c r="W24" t="b" s="17">
        <v>0</v>
      </c>
      <c r="X24" s="18"/>
      <c r="Y24" s="18"/>
      <c r="Z24" s="18"/>
      <c r="AA24" t="s" s="16">
        <v>37</v>
      </c>
      <c r="AB24" t="s" s="16">
        <v>37</v>
      </c>
    </row>
    <row r="25" ht="20.05" customHeight="1">
      <c r="A25" s="12">
        <v>23</v>
      </c>
      <c r="B25" t="s" s="13">
        <v>110</v>
      </c>
      <c r="C25" t="s" s="14">
        <v>111</v>
      </c>
      <c r="D25" t="s" s="15">
        <v>112</v>
      </c>
      <c r="E25" t="s" s="16">
        <v>36</v>
      </c>
      <c r="F25" s="17">
        <v>2022</v>
      </c>
      <c r="G25" s="17">
        <v>30</v>
      </c>
      <c r="H25" t="s" s="16">
        <v>37</v>
      </c>
      <c r="I25" s="17">
        <v>30</v>
      </c>
      <c r="J25" s="17">
        <v>30</v>
      </c>
      <c r="K25" s="18"/>
      <c r="L25" s="18"/>
      <c r="M25" s="17">
        <f>COUNTA(G25:L25)</f>
        <v>4</v>
      </c>
      <c r="N25" s="17">
        <f>COUNTIF(G25:L25,30)</f>
        <v>3</v>
      </c>
      <c r="O25" t="b" s="17">
        <v>1</v>
      </c>
      <c r="P25" t="b" s="17">
        <v>1</v>
      </c>
      <c r="Q25" t="b" s="17">
        <v>1</v>
      </c>
      <c r="R25" s="17">
        <f>_xlfn.COUNTIFS(O25:Q25,TRUE)</f>
        <v>3</v>
      </c>
      <c r="S25" t="s" s="16">
        <v>30</v>
      </c>
      <c r="T25" s="18"/>
      <c r="U25" s="18"/>
      <c r="V25" s="18"/>
      <c r="W25" t="b" s="17">
        <v>0</v>
      </c>
      <c r="X25" s="18"/>
      <c r="Y25" s="18"/>
      <c r="Z25" s="18"/>
      <c r="AA25" s="18"/>
      <c r="AB25" t="s" s="16">
        <v>37</v>
      </c>
    </row>
    <row r="26" ht="20.05" customHeight="1">
      <c r="A26" s="12">
        <v>24</v>
      </c>
      <c r="B26" t="s" s="23">
        <v>113</v>
      </c>
      <c r="C26" t="s" s="14">
        <v>114</v>
      </c>
      <c r="D26" t="s" s="15">
        <v>115</v>
      </c>
      <c r="E26" t="s" s="16">
        <v>36</v>
      </c>
      <c r="F26" s="17">
        <v>2023</v>
      </c>
      <c r="G26" s="17">
        <v>30</v>
      </c>
      <c r="H26" s="17">
        <v>30</v>
      </c>
      <c r="I26" s="18"/>
      <c r="J26" s="18"/>
      <c r="K26" s="18"/>
      <c r="L26" s="18"/>
      <c r="M26" s="17">
        <f>COUNTA(G26:L26)</f>
        <v>2</v>
      </c>
      <c r="N26" s="17">
        <f>COUNTIF(G26:L26,30)</f>
        <v>2</v>
      </c>
      <c r="O26" t="b" s="17">
        <v>1</v>
      </c>
      <c r="P26" t="b" s="17">
        <v>1</v>
      </c>
      <c r="Q26" t="b" s="17">
        <v>1</v>
      </c>
      <c r="R26" s="17">
        <f>_xlfn.COUNTIFS(O26:Q26,TRUE)</f>
        <v>3</v>
      </c>
      <c r="S26" t="s" s="16">
        <v>30</v>
      </c>
      <c r="T26" s="25"/>
      <c r="U26" s="18"/>
      <c r="V26" t="s" s="16">
        <v>116</v>
      </c>
      <c r="W26" t="b" s="17">
        <v>0</v>
      </c>
      <c r="X26" s="18"/>
      <c r="Y26" s="18"/>
      <c r="Z26" s="18"/>
      <c r="AA26" t="s" s="16">
        <v>37</v>
      </c>
      <c r="AB26" s="17">
        <v>30</v>
      </c>
    </row>
    <row r="27" ht="20.05" customHeight="1">
      <c r="A27" s="12">
        <v>25</v>
      </c>
      <c r="B27" t="s" s="13">
        <v>117</v>
      </c>
      <c r="C27" t="s" s="14">
        <v>118</v>
      </c>
      <c r="D27" t="s" s="15">
        <v>119</v>
      </c>
      <c r="E27" t="s" s="16">
        <v>29</v>
      </c>
      <c r="F27" s="18"/>
      <c r="G27" s="17">
        <v>30</v>
      </c>
      <c r="H27" s="17">
        <v>30</v>
      </c>
      <c r="I27" s="18"/>
      <c r="J27" s="18"/>
      <c r="K27" s="18"/>
      <c r="L27" s="18"/>
      <c r="M27" s="17">
        <f>COUNTA(G27:L27)</f>
        <v>2</v>
      </c>
      <c r="N27" s="17">
        <f>COUNTIF(G27:L27,30)</f>
        <v>2</v>
      </c>
      <c r="O27" t="b" s="17">
        <v>1</v>
      </c>
      <c r="P27" t="b" s="17">
        <v>1</v>
      </c>
      <c r="Q27" t="b" s="17">
        <v>1</v>
      </c>
      <c r="R27" s="17">
        <f>_xlfn.COUNTIFS(O27:Q27,TRUE)</f>
        <v>3</v>
      </c>
      <c r="S27" t="s" s="16">
        <v>62</v>
      </c>
      <c r="T27" s="18"/>
      <c r="U27" t="s" s="16">
        <v>120</v>
      </c>
      <c r="V27" s="18"/>
      <c r="W27" t="b" s="17">
        <v>0</v>
      </c>
      <c r="X27" s="18"/>
      <c r="Y27" s="18"/>
      <c r="Z27" s="18"/>
      <c r="AA27" s="17">
        <v>30</v>
      </c>
      <c r="AB27" t="s" s="16">
        <v>37</v>
      </c>
    </row>
    <row r="28" ht="32.05" customHeight="1">
      <c r="A28" s="21">
        <v>26</v>
      </c>
      <c r="B28" t="s" s="13">
        <v>39</v>
      </c>
      <c r="C28" t="s" s="22">
        <v>121</v>
      </c>
      <c r="D28" t="s" s="15">
        <v>122</v>
      </c>
      <c r="E28" t="s" s="16">
        <v>29</v>
      </c>
      <c r="F28" s="18"/>
      <c r="G28" s="17">
        <v>30</v>
      </c>
      <c r="H28" s="18"/>
      <c r="I28" s="18"/>
      <c r="J28" s="18"/>
      <c r="K28" s="18"/>
      <c r="L28" s="18"/>
      <c r="M28" s="17">
        <f>COUNTA(G28:L28)</f>
        <v>1</v>
      </c>
      <c r="N28" s="17">
        <f>COUNTIF(G28:L28,30)</f>
        <v>1</v>
      </c>
      <c r="O28" t="b" s="17">
        <v>1</v>
      </c>
      <c r="P28" t="b" s="17">
        <v>1</v>
      </c>
      <c r="Q28" t="b" s="17">
        <v>1</v>
      </c>
      <c r="R28" s="17">
        <f>_xlfn.COUNTIFS(O28:Q28,TRUE)</f>
        <v>3</v>
      </c>
      <c r="S28" t="s" s="16">
        <v>53</v>
      </c>
      <c r="T28" s="18"/>
      <c r="U28" s="18"/>
      <c r="V28" t="s" s="16">
        <v>43</v>
      </c>
      <c r="W28" t="b" s="17">
        <v>1</v>
      </c>
      <c r="X28" s="18"/>
      <c r="Y28" s="18"/>
      <c r="Z28" s="18"/>
      <c r="AA28" s="17">
        <v>30</v>
      </c>
      <c r="AB28" s="17">
        <v>30</v>
      </c>
    </row>
    <row r="29" ht="20.05" customHeight="1">
      <c r="A29" s="26">
        <v>27</v>
      </c>
      <c r="B29" t="s" s="13">
        <v>123</v>
      </c>
      <c r="C29" t="s" s="14">
        <v>124</v>
      </c>
      <c r="D29" t="s" s="15">
        <v>125</v>
      </c>
      <c r="E29" t="s" s="16">
        <v>36</v>
      </c>
      <c r="F29" s="17">
        <v>2023</v>
      </c>
      <c r="G29" s="17">
        <v>30</v>
      </c>
      <c r="H29" s="18"/>
      <c r="I29" s="18"/>
      <c r="J29" s="18"/>
      <c r="K29" s="18"/>
      <c r="L29" s="18"/>
      <c r="M29" s="17">
        <f>COUNTA(G29:L29)</f>
        <v>1</v>
      </c>
      <c r="N29" s="17">
        <f>COUNTIF(G29:L29,30)</f>
        <v>1</v>
      </c>
      <c r="O29" t="b" s="17">
        <v>1</v>
      </c>
      <c r="P29" t="b" s="17">
        <v>1</v>
      </c>
      <c r="Q29" t="b" s="17">
        <v>1</v>
      </c>
      <c r="R29" s="17">
        <f>_xlfn.COUNTIFS(O29:Q29,TRUE)</f>
        <v>3</v>
      </c>
      <c r="S29" t="s" s="16">
        <v>30</v>
      </c>
      <c r="T29" s="18"/>
      <c r="U29" s="18"/>
      <c r="V29" t="s" s="16">
        <v>126</v>
      </c>
      <c r="W29" t="b" s="17">
        <v>1</v>
      </c>
      <c r="X29" s="18"/>
      <c r="Y29" s="18"/>
      <c r="Z29" s="18"/>
      <c r="AA29" s="17">
        <v>30</v>
      </c>
      <c r="AB29" s="17">
        <v>30</v>
      </c>
    </row>
    <row r="30" ht="20.05" customHeight="1">
      <c r="A30" s="12">
        <v>28</v>
      </c>
      <c r="B30" t="s" s="13">
        <v>127</v>
      </c>
      <c r="C30" t="s" s="14">
        <v>128</v>
      </c>
      <c r="D30" t="s" s="15">
        <v>129</v>
      </c>
      <c r="E30" t="s" s="16">
        <v>29</v>
      </c>
      <c r="F30" s="18"/>
      <c r="G30" s="17">
        <v>30</v>
      </c>
      <c r="H30" s="18"/>
      <c r="I30" s="18"/>
      <c r="J30" s="18"/>
      <c r="K30" s="18"/>
      <c r="L30" s="18"/>
      <c r="M30" s="17">
        <f>COUNTA(G30:L30)</f>
        <v>1</v>
      </c>
      <c r="N30" s="17">
        <f>COUNTIF(G30:L30,30)</f>
        <v>1</v>
      </c>
      <c r="O30" t="b" s="17">
        <v>1</v>
      </c>
      <c r="P30" t="b" s="17">
        <v>1</v>
      </c>
      <c r="Q30" t="b" s="17">
        <v>1</v>
      </c>
      <c r="R30" s="17">
        <f>_xlfn.COUNTIFS(O30:Q30,TRUE)</f>
        <v>3</v>
      </c>
      <c r="S30" t="s" s="16">
        <v>62</v>
      </c>
      <c r="T30" s="18"/>
      <c r="U30" s="18"/>
      <c r="V30" s="18"/>
      <c r="W30" t="b" s="17">
        <v>0</v>
      </c>
      <c r="X30" s="18"/>
      <c r="Y30" s="18"/>
      <c r="Z30" s="18"/>
      <c r="AA30" s="17">
        <v>30</v>
      </c>
      <c r="AB30" s="17">
        <v>30</v>
      </c>
    </row>
    <row r="31" ht="20.05" customHeight="1">
      <c r="A31" s="21">
        <v>29</v>
      </c>
      <c r="B31" s="19"/>
      <c r="C31" t="s" s="14">
        <v>130</v>
      </c>
      <c r="D31" t="s" s="15">
        <v>131</v>
      </c>
      <c r="E31" t="s" s="16">
        <v>109</v>
      </c>
      <c r="F31" s="17">
        <v>2020</v>
      </c>
      <c r="G31" s="18"/>
      <c r="H31" s="18"/>
      <c r="I31" s="18"/>
      <c r="J31" s="17">
        <v>30</v>
      </c>
      <c r="K31" s="17">
        <v>30</v>
      </c>
      <c r="L31" s="17">
        <v>30</v>
      </c>
      <c r="M31" s="17">
        <f>COUNTA(G31:L31)</f>
        <v>3</v>
      </c>
      <c r="N31" s="17">
        <f>COUNTIF(G31:L31,30)</f>
        <v>3</v>
      </c>
      <c r="O31" s="17">
        <v>1</v>
      </c>
      <c r="P31" s="17">
        <v>1</v>
      </c>
      <c r="Q31" t="b" s="17">
        <v>1</v>
      </c>
      <c r="R31" s="17">
        <f>_xlfn.COUNTIFS(O31:Q31,TRUE)</f>
        <v>1</v>
      </c>
      <c r="S31" t="s" s="16">
        <v>57</v>
      </c>
      <c r="T31" s="18"/>
      <c r="U31" s="18"/>
      <c r="V31" s="18"/>
      <c r="W31" t="b" s="17">
        <v>0</v>
      </c>
      <c r="X31" s="18"/>
      <c r="Y31" s="18"/>
      <c r="Z31" s="18"/>
      <c r="AA31" s="18"/>
      <c r="AB31" s="18"/>
    </row>
    <row r="32" ht="20.05" customHeight="1">
      <c r="A32" s="12">
        <v>30</v>
      </c>
      <c r="B32" t="s" s="13">
        <v>132</v>
      </c>
      <c r="C32" t="s" s="14">
        <v>133</v>
      </c>
      <c r="D32" t="s" s="15">
        <v>134</v>
      </c>
      <c r="E32" t="s" s="16">
        <v>29</v>
      </c>
      <c r="F32" s="18"/>
      <c r="G32" s="17">
        <v>30</v>
      </c>
      <c r="H32" s="17">
        <v>30</v>
      </c>
      <c r="I32" s="18"/>
      <c r="J32" s="18"/>
      <c r="K32" t="s" s="16">
        <v>37</v>
      </c>
      <c r="L32" t="s" s="16">
        <v>37</v>
      </c>
      <c r="M32" s="17">
        <f>COUNTA(G32:L32)</f>
        <v>4</v>
      </c>
      <c r="N32" s="17">
        <f>COUNTIF(G32:L32,30)</f>
        <v>2</v>
      </c>
      <c r="O32" t="b" s="17">
        <v>1</v>
      </c>
      <c r="P32" t="b" s="17">
        <v>1</v>
      </c>
      <c r="Q32" t="b" s="17">
        <v>1</v>
      </c>
      <c r="R32" s="17">
        <f>_xlfn.COUNTIFS(O32:Q32,TRUE)</f>
        <v>3</v>
      </c>
      <c r="S32" t="s" s="16">
        <v>62</v>
      </c>
      <c r="T32" s="18"/>
      <c r="U32" s="18"/>
      <c r="V32" s="18"/>
      <c r="W32" t="b" s="17">
        <v>0</v>
      </c>
      <c r="X32" s="18"/>
      <c r="Y32" s="18"/>
      <c r="Z32" s="18"/>
      <c r="AA32" t="s" s="16">
        <v>37</v>
      </c>
      <c r="AB32" t="s" s="16">
        <v>37</v>
      </c>
    </row>
    <row r="33" ht="20.05" customHeight="1">
      <c r="A33" s="21">
        <v>31</v>
      </c>
      <c r="B33" s="19"/>
      <c r="C33" t="s" s="14">
        <v>135</v>
      </c>
      <c r="D33" t="s" s="15">
        <v>136</v>
      </c>
      <c r="E33" t="s" s="16">
        <v>29</v>
      </c>
      <c r="F33" s="18"/>
      <c r="G33" s="17">
        <v>30</v>
      </c>
      <c r="H33" t="s" s="16">
        <v>37</v>
      </c>
      <c r="I33" s="18"/>
      <c r="J33" t="s" s="16">
        <v>37</v>
      </c>
      <c r="K33" s="17">
        <v>30</v>
      </c>
      <c r="L33" s="17">
        <v>30</v>
      </c>
      <c r="M33" s="17">
        <f>COUNTA(G33:L33)</f>
        <v>5</v>
      </c>
      <c r="N33" s="17">
        <f>COUNTIF(G33:L33,30)</f>
        <v>3</v>
      </c>
      <c r="O33" t="b" s="17">
        <v>1</v>
      </c>
      <c r="P33" t="b" s="17">
        <v>1</v>
      </c>
      <c r="Q33" t="b" s="17">
        <v>1</v>
      </c>
      <c r="R33" s="17">
        <f>_xlfn.COUNTIFS(O33:Q33,TRUE)</f>
        <v>3</v>
      </c>
      <c r="S33" t="s" s="16">
        <v>53</v>
      </c>
      <c r="T33" s="18"/>
      <c r="U33" s="18"/>
      <c r="V33" s="18"/>
      <c r="W33" t="b" s="17">
        <v>0</v>
      </c>
      <c r="X33" t="s" s="16">
        <v>137</v>
      </c>
      <c r="Y33" s="18"/>
      <c r="Z33" s="18"/>
      <c r="AA33" t="s" s="16">
        <v>37</v>
      </c>
      <c r="AB33" t="s" s="16">
        <v>37</v>
      </c>
    </row>
    <row r="34" ht="20.05" customHeight="1">
      <c r="A34" s="21">
        <v>32</v>
      </c>
      <c r="B34" s="19"/>
      <c r="C34" t="s" s="14">
        <v>138</v>
      </c>
      <c r="D34" t="s" s="15">
        <v>139</v>
      </c>
      <c r="E34" t="s" s="16">
        <v>29</v>
      </c>
      <c r="F34" s="18"/>
      <c r="G34" s="17">
        <v>30</v>
      </c>
      <c r="H34" s="17">
        <v>30</v>
      </c>
      <c r="I34" s="18"/>
      <c r="J34" s="18"/>
      <c r="K34" t="s" s="16">
        <v>37</v>
      </c>
      <c r="L34" t="s" s="16">
        <v>37</v>
      </c>
      <c r="M34" s="17">
        <f>COUNTA(G34:L34)</f>
        <v>4</v>
      </c>
      <c r="N34" s="17">
        <f>COUNTIF(G34:L34,30)</f>
        <v>2</v>
      </c>
      <c r="O34" s="17">
        <v>1</v>
      </c>
      <c r="P34" t="b" s="17">
        <v>1</v>
      </c>
      <c r="Q34" t="b" s="17">
        <v>1</v>
      </c>
      <c r="R34" s="17">
        <f>_xlfn.COUNTIFS(O34:Q34,TRUE)</f>
        <v>2</v>
      </c>
      <c r="S34" t="s" s="16">
        <v>57</v>
      </c>
      <c r="T34" s="18"/>
      <c r="U34" s="18"/>
      <c r="V34" s="18"/>
      <c r="W34" t="b" s="17">
        <v>0</v>
      </c>
      <c r="X34" s="18"/>
      <c r="Y34" s="18"/>
      <c r="Z34" s="18"/>
      <c r="AA34" t="s" s="16">
        <v>37</v>
      </c>
      <c r="AB34" s="18"/>
    </row>
    <row r="35" ht="20.05" customHeight="1">
      <c r="A35" s="21">
        <v>33</v>
      </c>
      <c r="B35" s="19"/>
      <c r="C35" t="s" s="14">
        <v>140</v>
      </c>
      <c r="D35" t="s" s="15">
        <v>141</v>
      </c>
      <c r="E35" t="s" s="16">
        <v>29</v>
      </c>
      <c r="F35" s="18"/>
      <c r="G35" s="18"/>
      <c r="H35" t="s" s="16">
        <v>37</v>
      </c>
      <c r="I35" s="18"/>
      <c r="J35" t="s" s="16">
        <v>37</v>
      </c>
      <c r="K35" t="s" s="16">
        <v>37</v>
      </c>
      <c r="L35" s="18"/>
      <c r="M35" s="17">
        <f>COUNTA(G35:L35)</f>
        <v>3</v>
      </c>
      <c r="N35" s="17">
        <f>COUNTIF(G35:L35,30)</f>
        <v>0</v>
      </c>
      <c r="O35" t="b" s="17">
        <v>1</v>
      </c>
      <c r="P35" t="b" s="17">
        <v>1</v>
      </c>
      <c r="Q35" t="b" s="17">
        <v>1</v>
      </c>
      <c r="R35" s="17">
        <f>_xlfn.COUNTIFS(O35:Q35,TRUE)</f>
        <v>3</v>
      </c>
      <c r="S35" t="s" s="16">
        <v>53</v>
      </c>
      <c r="T35" s="18"/>
      <c r="U35" s="18"/>
      <c r="V35" t="s" s="16">
        <v>142</v>
      </c>
      <c r="W35" t="b" s="17">
        <v>0</v>
      </c>
      <c r="X35" s="18"/>
      <c r="Y35" s="18"/>
      <c r="Z35" s="18"/>
      <c r="AA35" s="17">
        <v>30</v>
      </c>
      <c r="AB35" s="17">
        <v>30</v>
      </c>
    </row>
    <row r="36" ht="20.05" customHeight="1">
      <c r="A36" s="26">
        <v>34</v>
      </c>
      <c r="B36" t="s" s="13">
        <v>123</v>
      </c>
      <c r="C36" t="s" s="14">
        <v>143</v>
      </c>
      <c r="D36" t="s" s="15">
        <v>144</v>
      </c>
      <c r="E36" t="s" s="16">
        <v>36</v>
      </c>
      <c r="F36" s="17">
        <v>2019</v>
      </c>
      <c r="G36" t="s" s="16">
        <v>37</v>
      </c>
      <c r="H36" s="17">
        <v>30</v>
      </c>
      <c r="I36" s="17">
        <v>30</v>
      </c>
      <c r="J36" s="18"/>
      <c r="K36" t="s" s="16">
        <v>37</v>
      </c>
      <c r="L36" s="17">
        <v>30</v>
      </c>
      <c r="M36" s="17">
        <f>COUNTA(G36:L36)</f>
        <v>5</v>
      </c>
      <c r="N36" s="17">
        <f>COUNTIF(G36:L36,30)</f>
        <v>3</v>
      </c>
      <c r="O36" t="b" s="17">
        <v>1</v>
      </c>
      <c r="P36" t="b" s="17">
        <v>1</v>
      </c>
      <c r="Q36" t="b" s="17">
        <v>1</v>
      </c>
      <c r="R36" s="17">
        <f>_xlfn.COUNTIFS(O36:Q36,TRUE)</f>
        <v>3</v>
      </c>
      <c r="S36" t="s" s="16">
        <v>62</v>
      </c>
      <c r="T36" s="18"/>
      <c r="U36" s="18"/>
      <c r="V36" s="18"/>
      <c r="W36" t="b" s="17">
        <v>0</v>
      </c>
      <c r="X36" s="18"/>
      <c r="Y36" s="18"/>
      <c r="Z36" s="18"/>
      <c r="AA36" t="s" s="16">
        <v>37</v>
      </c>
      <c r="AB36" t="s" s="16">
        <v>37</v>
      </c>
    </row>
    <row r="37" ht="20.05" customHeight="1">
      <c r="A37" s="12">
        <v>35</v>
      </c>
      <c r="B37" t="s" s="23">
        <v>145</v>
      </c>
      <c r="C37" t="s" s="14">
        <v>146</v>
      </c>
      <c r="D37" t="s" s="15">
        <v>147</v>
      </c>
      <c r="E37" t="s" s="16">
        <v>29</v>
      </c>
      <c r="F37" s="18"/>
      <c r="G37" s="18"/>
      <c r="H37" t="s" s="16">
        <v>37</v>
      </c>
      <c r="I37" s="18"/>
      <c r="J37" s="17">
        <v>30</v>
      </c>
      <c r="K37" t="s" s="16">
        <v>37</v>
      </c>
      <c r="L37" s="17">
        <v>30</v>
      </c>
      <c r="M37" s="17">
        <f>COUNTA(G37:L37)</f>
        <v>4</v>
      </c>
      <c r="N37" s="17">
        <f>COUNTIF(G37:L37,30)</f>
        <v>2</v>
      </c>
      <c r="O37" t="b" s="17">
        <v>1</v>
      </c>
      <c r="P37" t="b" s="17">
        <v>1</v>
      </c>
      <c r="Q37" t="b" s="17">
        <v>1</v>
      </c>
      <c r="R37" s="17">
        <f>_xlfn.COUNTIFS(O37:Q37,TRUE)</f>
        <v>3</v>
      </c>
      <c r="S37" t="s" s="16">
        <v>62</v>
      </c>
      <c r="T37" s="18"/>
      <c r="U37" t="s" s="16">
        <v>120</v>
      </c>
      <c r="V37" s="18"/>
      <c r="W37" t="b" s="17">
        <v>0</v>
      </c>
      <c r="X37" s="18"/>
      <c r="Y37" s="18"/>
      <c r="Z37" s="18"/>
      <c r="AA37" s="18"/>
      <c r="AB37" t="s" s="16">
        <v>37</v>
      </c>
    </row>
    <row r="38" ht="20.05" customHeight="1">
      <c r="A38" s="21">
        <v>36</v>
      </c>
      <c r="B38" s="19"/>
      <c r="C38" t="s" s="14">
        <v>148</v>
      </c>
      <c r="D38" t="s" s="15">
        <v>149</v>
      </c>
      <c r="E38" t="s" s="16">
        <v>29</v>
      </c>
      <c r="F38" s="18"/>
      <c r="G38" s="18"/>
      <c r="H38" t="s" s="16">
        <v>37</v>
      </c>
      <c r="I38" s="18"/>
      <c r="J38" s="17">
        <v>30</v>
      </c>
      <c r="K38" t="s" s="16">
        <v>37</v>
      </c>
      <c r="L38" s="17">
        <v>30</v>
      </c>
      <c r="M38" s="17">
        <f>COUNTA(G38:L38)</f>
        <v>4</v>
      </c>
      <c r="N38" s="17">
        <f>COUNTIF(G38:L38,30)</f>
        <v>2</v>
      </c>
      <c r="O38" t="b" s="17">
        <v>1</v>
      </c>
      <c r="P38" s="17">
        <v>1</v>
      </c>
      <c r="Q38" t="b" s="17">
        <v>1</v>
      </c>
      <c r="R38" s="17">
        <f>_xlfn.COUNTIFS(O38:Q38,TRUE)</f>
        <v>2</v>
      </c>
      <c r="S38" t="s" s="16">
        <v>57</v>
      </c>
      <c r="T38" s="18"/>
      <c r="U38" s="18"/>
      <c r="V38" s="18"/>
      <c r="W38" t="b" s="17">
        <v>0</v>
      </c>
      <c r="X38" s="18"/>
      <c r="Y38" s="18"/>
      <c r="Z38" s="18"/>
      <c r="AA38" s="18"/>
      <c r="AB38" s="18"/>
    </row>
    <row r="39" ht="20.05" customHeight="1">
      <c r="A39" s="12">
        <v>37</v>
      </c>
      <c r="B39" t="s" s="13">
        <v>150</v>
      </c>
      <c r="C39" t="s" s="14">
        <v>151</v>
      </c>
      <c r="D39" t="s" s="15">
        <v>152</v>
      </c>
      <c r="E39" s="18"/>
      <c r="F39" s="18"/>
      <c r="G39" s="17">
        <v>30</v>
      </c>
      <c r="H39" t="s" s="16">
        <v>37</v>
      </c>
      <c r="I39" s="18"/>
      <c r="J39" s="18"/>
      <c r="K39" s="18"/>
      <c r="L39" s="18"/>
      <c r="M39" s="17">
        <f>COUNTA(G39:L39)</f>
        <v>2</v>
      </c>
      <c r="N39" s="17">
        <f>COUNTIF(G39:L39,30)</f>
        <v>1</v>
      </c>
      <c r="O39" t="b" s="17">
        <v>1</v>
      </c>
      <c r="P39" t="b" s="17">
        <v>1</v>
      </c>
      <c r="Q39" t="b" s="17">
        <v>1</v>
      </c>
      <c r="R39" s="17">
        <f>_xlfn.COUNTIFS(O39:Q39,TRUE)</f>
        <v>3</v>
      </c>
      <c r="S39" t="s" s="16">
        <v>62</v>
      </c>
      <c r="T39" s="18"/>
      <c r="U39" s="18"/>
      <c r="V39" s="18"/>
      <c r="W39" t="b" s="17">
        <v>0</v>
      </c>
      <c r="X39" s="18"/>
      <c r="Y39" s="18"/>
      <c r="Z39" s="18"/>
      <c r="AA39" s="17">
        <v>30</v>
      </c>
      <c r="AB39" t="s" s="16">
        <v>37</v>
      </c>
    </row>
    <row r="40" ht="20.05" customHeight="1">
      <c r="A40" s="21">
        <v>38</v>
      </c>
      <c r="B40" s="19"/>
      <c r="C40" t="s" s="14">
        <v>153</v>
      </c>
      <c r="D40" t="s" s="15">
        <v>154</v>
      </c>
      <c r="E40" t="s" s="16">
        <v>155</v>
      </c>
      <c r="F40" s="17">
        <v>2022</v>
      </c>
      <c r="G40" t="s" s="16">
        <v>37</v>
      </c>
      <c r="H40" t="s" s="16">
        <v>37</v>
      </c>
      <c r="I40" s="18"/>
      <c r="J40" s="18"/>
      <c r="K40" s="18"/>
      <c r="L40" s="18"/>
      <c r="M40" s="17">
        <f>COUNTA(G40:L40)</f>
        <v>2</v>
      </c>
      <c r="N40" s="17">
        <f>COUNTIF(G40:L40,30)</f>
        <v>0</v>
      </c>
      <c r="O40" s="17">
        <v>1</v>
      </c>
      <c r="P40" t="b" s="17">
        <v>1</v>
      </c>
      <c r="Q40" t="b" s="17">
        <v>1</v>
      </c>
      <c r="R40" s="17">
        <f>_xlfn.COUNTIFS(O40:Q40,TRUE)</f>
        <v>2</v>
      </c>
      <c r="S40" s="18"/>
      <c r="T40" s="18"/>
      <c r="U40" s="18"/>
      <c r="V40" s="18"/>
      <c r="W40" t="b" s="17">
        <v>0</v>
      </c>
      <c r="X40" s="18"/>
      <c r="Y40" s="18"/>
      <c r="Z40" s="18"/>
      <c r="AA40" s="17">
        <v>30</v>
      </c>
      <c r="AB40" s="17">
        <v>30</v>
      </c>
    </row>
    <row r="41" ht="20.05" customHeight="1">
      <c r="A41" s="12">
        <v>39</v>
      </c>
      <c r="B41" t="s" s="23">
        <v>156</v>
      </c>
      <c r="C41" t="s" s="14">
        <v>157</v>
      </c>
      <c r="D41" t="s" s="15">
        <v>158</v>
      </c>
      <c r="E41" t="s" s="16">
        <v>73</v>
      </c>
      <c r="F41" s="17">
        <v>2023</v>
      </c>
      <c r="G41" s="17">
        <v>30</v>
      </c>
      <c r="H41" s="17">
        <v>30</v>
      </c>
      <c r="I41" s="18"/>
      <c r="J41" s="18"/>
      <c r="K41" s="18"/>
      <c r="L41" s="18"/>
      <c r="M41" s="17">
        <f>COUNTA(G41:L41)</f>
        <v>2</v>
      </c>
      <c r="N41" s="17">
        <f>COUNTIF(G41:L41,30)</f>
        <v>2</v>
      </c>
      <c r="O41" t="b" s="17">
        <v>1</v>
      </c>
      <c r="P41" t="b" s="17">
        <v>1</v>
      </c>
      <c r="Q41" t="b" s="17">
        <v>1</v>
      </c>
      <c r="R41" s="17">
        <f>_xlfn.COUNTIFS(O41:Q41,TRUE)</f>
        <v>3</v>
      </c>
      <c r="S41" t="s" s="16">
        <v>62</v>
      </c>
      <c r="T41" s="18"/>
      <c r="U41" s="18"/>
      <c r="V41" s="18"/>
      <c r="W41" t="b" s="17">
        <v>0</v>
      </c>
      <c r="X41" s="18"/>
      <c r="Y41" s="18"/>
      <c r="Z41" s="18"/>
      <c r="AA41" t="s" s="16">
        <v>37</v>
      </c>
      <c r="AB41" t="s" s="16">
        <v>37</v>
      </c>
    </row>
    <row r="42" ht="20.05" customHeight="1">
      <c r="A42" s="21">
        <v>40</v>
      </c>
      <c r="B42" s="19"/>
      <c r="C42" t="s" s="14">
        <v>159</v>
      </c>
      <c r="D42" t="s" s="15">
        <v>160</v>
      </c>
      <c r="E42" t="s" s="16">
        <v>161</v>
      </c>
      <c r="F42" s="17">
        <v>2018</v>
      </c>
      <c r="G42" s="18"/>
      <c r="H42" s="18"/>
      <c r="I42" s="17">
        <v>30</v>
      </c>
      <c r="J42" s="17">
        <v>30</v>
      </c>
      <c r="K42" s="18"/>
      <c r="L42" s="18"/>
      <c r="M42" s="17">
        <f>COUNTA(G42:L42)</f>
        <v>2</v>
      </c>
      <c r="N42" s="17">
        <f>COUNTIF(G42:L42,30)</f>
        <v>2</v>
      </c>
      <c r="O42" s="17">
        <v>1</v>
      </c>
      <c r="P42" s="17">
        <v>1</v>
      </c>
      <c r="Q42" t="b" s="17">
        <v>1</v>
      </c>
      <c r="R42" s="17">
        <f>_xlfn.COUNTIFS(O42:Q42,TRUE)</f>
        <v>1</v>
      </c>
      <c r="S42" s="18"/>
      <c r="T42" s="18"/>
      <c r="U42" s="18"/>
      <c r="V42" s="18"/>
      <c r="W42" t="b" s="17">
        <v>0</v>
      </c>
      <c r="X42" s="18"/>
      <c r="Y42" s="18"/>
      <c r="Z42" s="18"/>
      <c r="AA42" t="s" s="16">
        <v>37</v>
      </c>
      <c r="AB42" t="s" s="16">
        <v>37</v>
      </c>
    </row>
    <row r="43" ht="20.05" customHeight="1">
      <c r="A43" s="12">
        <v>41</v>
      </c>
      <c r="B43" t="s" s="23">
        <v>162</v>
      </c>
      <c r="C43" t="s" s="14">
        <v>163</v>
      </c>
      <c r="D43" t="s" s="15">
        <v>164</v>
      </c>
      <c r="E43" t="s" s="16">
        <v>61</v>
      </c>
      <c r="F43" s="17">
        <v>2018</v>
      </c>
      <c r="G43" s="18"/>
      <c r="H43" t="s" s="16">
        <v>37</v>
      </c>
      <c r="I43" s="18"/>
      <c r="J43" s="18"/>
      <c r="K43" s="18"/>
      <c r="L43" s="18"/>
      <c r="M43" s="17">
        <f>COUNTA(G43:L43)</f>
        <v>1</v>
      </c>
      <c r="N43" s="17">
        <f>COUNTIF(G43:L43,30)</f>
        <v>0</v>
      </c>
      <c r="O43" t="b" s="17">
        <v>1</v>
      </c>
      <c r="P43" t="b" s="17">
        <v>1</v>
      </c>
      <c r="Q43" t="b" s="17">
        <v>1</v>
      </c>
      <c r="R43" s="17">
        <f>_xlfn.COUNTIFS(O43:Q43,TRUE)</f>
        <v>3</v>
      </c>
      <c r="S43" t="s" s="16">
        <v>62</v>
      </c>
      <c r="T43" s="18"/>
      <c r="U43" s="18"/>
      <c r="V43" s="18"/>
      <c r="W43" t="b" s="17">
        <v>0</v>
      </c>
      <c r="X43" s="18"/>
      <c r="Y43" s="18"/>
      <c r="Z43" s="18"/>
      <c r="AA43" s="17">
        <v>30</v>
      </c>
      <c r="AB43" s="17">
        <v>30</v>
      </c>
    </row>
    <row r="44" ht="20.05" customHeight="1">
      <c r="A44" s="21">
        <v>42</v>
      </c>
      <c r="B44" s="19"/>
      <c r="C44" t="s" s="14">
        <v>165</v>
      </c>
      <c r="D44" t="s" s="15">
        <v>166</v>
      </c>
      <c r="E44" t="s" s="16">
        <v>61</v>
      </c>
      <c r="F44" s="17">
        <v>2023</v>
      </c>
      <c r="G44" t="s" s="16">
        <v>37</v>
      </c>
      <c r="H44" s="17">
        <v>30</v>
      </c>
      <c r="I44" s="17">
        <v>30</v>
      </c>
      <c r="J44" s="18"/>
      <c r="K44" s="18"/>
      <c r="L44" s="18"/>
      <c r="M44" s="17">
        <f>COUNTA(G44:L44)</f>
        <v>3</v>
      </c>
      <c r="N44" s="17">
        <f>COUNTIF(G44:L44,30)</f>
        <v>2</v>
      </c>
      <c r="O44" t="b" s="17">
        <v>1</v>
      </c>
      <c r="P44" t="b" s="17">
        <v>1</v>
      </c>
      <c r="Q44" t="b" s="17">
        <v>1</v>
      </c>
      <c r="R44" s="17">
        <f>_xlfn.COUNTIFS(O44:Q44,TRUE)</f>
        <v>3</v>
      </c>
      <c r="S44" t="s" s="16">
        <v>53</v>
      </c>
      <c r="T44" s="18"/>
      <c r="U44" s="18"/>
      <c r="V44" s="18"/>
      <c r="W44" t="b" s="17">
        <v>0</v>
      </c>
      <c r="X44" t="s" s="16">
        <v>54</v>
      </c>
      <c r="Y44" s="18"/>
      <c r="Z44" s="18"/>
      <c r="AA44" s="18"/>
      <c r="AB44" s="18"/>
    </row>
    <row r="45" ht="20.05" customHeight="1">
      <c r="A45" s="12">
        <v>43</v>
      </c>
      <c r="B45" t="s" s="13">
        <v>167</v>
      </c>
      <c r="C45" t="s" s="14">
        <v>168</v>
      </c>
      <c r="D45" t="s" s="15">
        <v>169</v>
      </c>
      <c r="E45" t="s" s="16">
        <v>73</v>
      </c>
      <c r="F45" s="17">
        <v>2023</v>
      </c>
      <c r="G45" t="s" s="16">
        <v>37</v>
      </c>
      <c r="H45" s="18"/>
      <c r="I45" s="18"/>
      <c r="J45" s="18"/>
      <c r="K45" s="18"/>
      <c r="L45" s="18"/>
      <c r="M45" s="17">
        <f>COUNTA(G45:L45)</f>
        <v>1</v>
      </c>
      <c r="N45" s="17">
        <f>COUNTIF(G45:L45,30)</f>
        <v>0</v>
      </c>
      <c r="O45" t="b" s="17">
        <v>1</v>
      </c>
      <c r="P45" t="b" s="17">
        <v>1</v>
      </c>
      <c r="Q45" t="b" s="17">
        <v>1</v>
      </c>
      <c r="R45" s="17">
        <f>_xlfn.COUNTIFS(O45:Q45,TRUE)</f>
        <v>3</v>
      </c>
      <c r="S45" t="s" s="16">
        <v>62</v>
      </c>
      <c r="T45" s="18"/>
      <c r="U45" s="18"/>
      <c r="V45" s="18"/>
      <c r="W45" t="b" s="17">
        <v>0</v>
      </c>
      <c r="X45" s="18"/>
      <c r="Y45" s="18"/>
      <c r="Z45" s="18"/>
      <c r="AA45" s="17">
        <v>30</v>
      </c>
      <c r="AB45" s="17">
        <v>30</v>
      </c>
    </row>
    <row r="46" ht="20.05" customHeight="1">
      <c r="A46" s="21">
        <v>44</v>
      </c>
      <c r="B46" s="19"/>
      <c r="C46" t="s" s="14">
        <v>170</v>
      </c>
      <c r="D46" t="s" s="15">
        <v>171</v>
      </c>
      <c r="E46" t="s" s="16">
        <v>29</v>
      </c>
      <c r="F46" s="18"/>
      <c r="G46" t="s" s="16">
        <v>37</v>
      </c>
      <c r="H46" s="17">
        <v>30</v>
      </c>
      <c r="I46" s="18"/>
      <c r="J46" s="17">
        <v>30</v>
      </c>
      <c r="K46" s="18"/>
      <c r="L46" s="18"/>
      <c r="M46" s="17">
        <f>COUNTA(G46:L46)</f>
        <v>3</v>
      </c>
      <c r="N46" s="17">
        <f>COUNTIF(G46:L46,30)</f>
        <v>2</v>
      </c>
      <c r="O46" t="b" s="17">
        <v>1</v>
      </c>
      <c r="P46" t="b" s="17">
        <v>1</v>
      </c>
      <c r="Q46" t="b" s="17">
        <v>1</v>
      </c>
      <c r="R46" s="17">
        <f>_xlfn.COUNTIFS(O46:Q46,TRUE)</f>
        <v>3</v>
      </c>
      <c r="S46" t="s" s="16">
        <v>53</v>
      </c>
      <c r="T46" s="18"/>
      <c r="U46" s="18"/>
      <c r="V46" t="s" s="16">
        <v>172</v>
      </c>
      <c r="W46" t="b" s="17">
        <v>0</v>
      </c>
      <c r="X46" t="s" s="16">
        <v>173</v>
      </c>
      <c r="Y46" s="18"/>
      <c r="Z46" s="18"/>
      <c r="AA46" s="18"/>
      <c r="AB46" s="18"/>
    </row>
    <row r="47" ht="20.05" customHeight="1">
      <c r="A47" s="12">
        <v>45</v>
      </c>
      <c r="B47" t="s" s="13">
        <v>174</v>
      </c>
      <c r="C47" t="s" s="14">
        <v>175</v>
      </c>
      <c r="D47" t="s" s="15">
        <v>176</v>
      </c>
      <c r="E47" t="s" s="16">
        <v>29</v>
      </c>
      <c r="F47" s="18"/>
      <c r="G47" t="s" s="16">
        <v>37</v>
      </c>
      <c r="H47" s="18"/>
      <c r="I47" s="18"/>
      <c r="J47" s="18"/>
      <c r="K47" s="18"/>
      <c r="L47" s="18"/>
      <c r="M47" s="17">
        <f>COUNTA(G47:L47)</f>
        <v>1</v>
      </c>
      <c r="N47" s="17">
        <f>COUNTIF(G47:L47,30)</f>
        <v>0</v>
      </c>
      <c r="O47" t="b" s="17">
        <v>1</v>
      </c>
      <c r="P47" t="b" s="17">
        <v>1</v>
      </c>
      <c r="Q47" t="b" s="17">
        <v>1</v>
      </c>
      <c r="R47" s="17">
        <f>_xlfn.COUNTIFS(O47:Q47,TRUE)</f>
        <v>3</v>
      </c>
      <c r="S47" t="s" s="16">
        <v>62</v>
      </c>
      <c r="T47" s="18"/>
      <c r="U47" s="18"/>
      <c r="V47" s="18"/>
      <c r="W47" t="b" s="17">
        <v>0</v>
      </c>
      <c r="X47" s="18"/>
      <c r="Y47" s="18"/>
      <c r="Z47" s="18"/>
      <c r="AA47" s="17">
        <v>30</v>
      </c>
      <c r="AB47" s="17">
        <v>30</v>
      </c>
    </row>
    <row r="48" ht="20.05" customHeight="1">
      <c r="A48" s="21">
        <v>46</v>
      </c>
      <c r="B48" s="19"/>
      <c r="C48" t="s" s="14">
        <v>177</v>
      </c>
      <c r="D48" t="s" s="15">
        <v>178</v>
      </c>
      <c r="E48" t="s" s="16">
        <v>29</v>
      </c>
      <c r="F48" s="18"/>
      <c r="G48" s="18"/>
      <c r="H48" s="18"/>
      <c r="I48" s="18"/>
      <c r="J48" t="s" s="16">
        <v>37</v>
      </c>
      <c r="K48" s="17">
        <v>30</v>
      </c>
      <c r="L48" s="17">
        <v>30</v>
      </c>
      <c r="M48" s="17">
        <f>COUNTA(G48:L48)</f>
        <v>3</v>
      </c>
      <c r="N48" s="17">
        <f>COUNTIF(G48:L48,30)</f>
        <v>2</v>
      </c>
      <c r="O48" s="17">
        <v>1</v>
      </c>
      <c r="P48" t="b" s="17">
        <v>1</v>
      </c>
      <c r="Q48" t="b" s="17">
        <v>1</v>
      </c>
      <c r="R48" s="17">
        <f>_xlfn.COUNTIFS(O48:Q48,TRUE)</f>
        <v>2</v>
      </c>
      <c r="S48" t="s" s="16">
        <v>57</v>
      </c>
      <c r="T48" s="18"/>
      <c r="U48" s="18"/>
      <c r="V48" s="18"/>
      <c r="W48" t="b" s="17">
        <v>0</v>
      </c>
      <c r="X48" s="18"/>
      <c r="Y48" s="18"/>
      <c r="Z48" s="18"/>
      <c r="AA48" s="18"/>
      <c r="AB48" s="18"/>
    </row>
    <row r="49" ht="68.05" customHeight="1">
      <c r="A49" s="21">
        <v>47</v>
      </c>
      <c r="B49" s="19"/>
      <c r="C49" t="s" s="22">
        <v>179</v>
      </c>
      <c r="D49" t="s" s="15">
        <v>180</v>
      </c>
      <c r="E49" t="s" s="16">
        <v>61</v>
      </c>
      <c r="F49" s="17">
        <v>2023</v>
      </c>
      <c r="G49" s="18"/>
      <c r="H49" s="18"/>
      <c r="I49" s="18"/>
      <c r="J49" s="18"/>
      <c r="K49" s="18"/>
      <c r="L49" s="18"/>
      <c r="M49" s="17">
        <f>COUNTA(G49:L49)</f>
        <v>0</v>
      </c>
      <c r="N49" s="17">
        <f>COUNTIF(G49:L49,30)</f>
        <v>0</v>
      </c>
      <c r="O49" t="b" s="17">
        <v>0</v>
      </c>
      <c r="P49" t="b" s="17">
        <v>0</v>
      </c>
      <c r="Q49" t="b" s="17">
        <v>0</v>
      </c>
      <c r="R49" s="17">
        <f>_xlfn.COUNTIFS(O49:Q49,TRUE)</f>
        <v>0</v>
      </c>
      <c r="S49" s="18"/>
      <c r="T49" s="18"/>
      <c r="U49" s="18"/>
      <c r="V49" s="18"/>
      <c r="W49" t="b" s="17">
        <v>0</v>
      </c>
      <c r="X49" s="18"/>
      <c r="Y49" s="18"/>
      <c r="Z49" s="18"/>
      <c r="AA49" s="17">
        <v>30</v>
      </c>
      <c r="AB49" s="17">
        <v>30</v>
      </c>
    </row>
    <row r="50" ht="20.05" customHeight="1">
      <c r="A50" s="21">
        <v>48</v>
      </c>
      <c r="B50" s="19"/>
      <c r="C50" t="s" s="14">
        <v>181</v>
      </c>
      <c r="D50" t="s" s="15">
        <v>182</v>
      </c>
      <c r="E50" s="25"/>
      <c r="F50" s="25"/>
      <c r="G50" s="18"/>
      <c r="H50" s="18"/>
      <c r="I50" s="17">
        <v>30</v>
      </c>
      <c r="J50" s="17">
        <v>30</v>
      </c>
      <c r="K50" s="18"/>
      <c r="L50" s="18"/>
      <c r="M50" s="17">
        <f>COUNTA(G50:L50)</f>
        <v>2</v>
      </c>
      <c r="N50" s="17">
        <f>COUNTIF(G50:L50,30)</f>
        <v>2</v>
      </c>
      <c r="O50" t="s" s="16">
        <v>183</v>
      </c>
      <c r="P50" t="b" s="17">
        <v>1</v>
      </c>
      <c r="Q50" t="b" s="17">
        <v>1</v>
      </c>
      <c r="R50" s="17">
        <f>_xlfn.COUNTIFS(O50:Q50,TRUE)</f>
        <v>2</v>
      </c>
      <c r="S50" t="s" s="16">
        <v>57</v>
      </c>
      <c r="T50" s="18"/>
      <c r="U50" s="18"/>
      <c r="V50" s="18"/>
      <c r="W50" t="b" s="17">
        <v>0</v>
      </c>
      <c r="X50" s="18"/>
      <c r="Y50" s="18"/>
      <c r="Z50" s="18"/>
      <c r="AA50" s="18"/>
      <c r="AB50" s="18"/>
    </row>
    <row r="51" ht="20.05" customHeight="1">
      <c r="A51" s="21">
        <v>49</v>
      </c>
      <c r="B51" s="19"/>
      <c r="C51" t="s" s="14">
        <v>184</v>
      </c>
      <c r="D51" t="s" s="15">
        <v>185</v>
      </c>
      <c r="E51" t="s" s="16">
        <v>36</v>
      </c>
      <c r="F51" s="17">
        <v>2024</v>
      </c>
      <c r="G51" s="18"/>
      <c r="H51" s="18"/>
      <c r="I51" s="17">
        <v>30</v>
      </c>
      <c r="J51" s="17">
        <v>30</v>
      </c>
      <c r="K51" s="18"/>
      <c r="L51" s="18"/>
      <c r="M51" s="17">
        <f>COUNTA(G51:L51)</f>
        <v>2</v>
      </c>
      <c r="N51" s="17">
        <f>COUNTIF(G51:L51,30)</f>
        <v>2</v>
      </c>
      <c r="O51" s="17">
        <v>1</v>
      </c>
      <c r="P51" t="b" s="17">
        <v>1</v>
      </c>
      <c r="Q51" t="b" s="17">
        <v>1</v>
      </c>
      <c r="R51" s="17">
        <f>_xlfn.COUNTIFS(O51:Q51,TRUE)</f>
        <v>2</v>
      </c>
      <c r="S51" t="s" s="16">
        <v>57</v>
      </c>
      <c r="T51" s="18"/>
      <c r="U51" s="18"/>
      <c r="V51" s="18"/>
      <c r="W51" t="b" s="17">
        <v>0</v>
      </c>
      <c r="X51" s="18"/>
      <c r="Y51" s="18"/>
      <c r="Z51" s="18"/>
      <c r="AA51" s="18"/>
      <c r="AB51" s="18"/>
    </row>
    <row r="52" ht="20.05" customHeight="1">
      <c r="A52" s="21">
        <v>50</v>
      </c>
      <c r="B52" s="19"/>
      <c r="C52" t="s" s="14">
        <v>186</v>
      </c>
      <c r="D52" t="s" s="15">
        <v>187</v>
      </c>
      <c r="E52" t="s" s="16">
        <v>36</v>
      </c>
      <c r="F52" s="17">
        <v>2023</v>
      </c>
      <c r="G52" s="18"/>
      <c r="H52" s="18"/>
      <c r="I52" s="17">
        <v>30</v>
      </c>
      <c r="J52" s="17">
        <v>30</v>
      </c>
      <c r="K52" s="18"/>
      <c r="L52" s="18"/>
      <c r="M52" s="17">
        <f>COUNTA(G52:L52)</f>
        <v>2</v>
      </c>
      <c r="N52" s="17">
        <f>COUNTIF(G52:L52,30)</f>
        <v>2</v>
      </c>
      <c r="O52" t="b" s="17">
        <v>1</v>
      </c>
      <c r="P52" t="b" s="17">
        <v>1</v>
      </c>
      <c r="Q52" t="b" s="17">
        <v>1</v>
      </c>
      <c r="R52" s="17">
        <f>_xlfn.COUNTIFS(O52:Q52,TRUE)</f>
        <v>3</v>
      </c>
      <c r="S52" t="s" s="16">
        <v>100</v>
      </c>
      <c r="T52" t="s" s="16">
        <v>188</v>
      </c>
      <c r="U52" s="18"/>
      <c r="V52" s="18"/>
      <c r="W52" t="b" s="17">
        <v>0</v>
      </c>
      <c r="X52" s="18"/>
      <c r="Y52" s="18"/>
      <c r="Z52" s="18"/>
      <c r="AA52" s="18"/>
      <c r="AB52" s="18"/>
    </row>
    <row r="53" ht="20.05" customHeight="1">
      <c r="A53" s="21">
        <v>51</v>
      </c>
      <c r="B53" s="19"/>
      <c r="C53" t="s" s="14">
        <v>189</v>
      </c>
      <c r="D53" t="s" s="15">
        <v>190</v>
      </c>
      <c r="E53" t="s" s="16">
        <v>29</v>
      </c>
      <c r="F53" s="18"/>
      <c r="G53" s="18"/>
      <c r="H53" s="18"/>
      <c r="I53" s="17">
        <v>30</v>
      </c>
      <c r="J53" s="17">
        <v>30</v>
      </c>
      <c r="K53" s="18"/>
      <c r="L53" s="18"/>
      <c r="M53" s="17">
        <f>COUNTA(G53:L53)</f>
        <v>2</v>
      </c>
      <c r="N53" s="17">
        <f>COUNTIF(G53:L53,30)</f>
        <v>2</v>
      </c>
      <c r="O53" t="b" s="17">
        <v>1</v>
      </c>
      <c r="P53" t="b" s="17">
        <v>1</v>
      </c>
      <c r="Q53" t="b" s="17">
        <v>1</v>
      </c>
      <c r="R53" s="17">
        <f>_xlfn.COUNTIFS(O53:Q53,TRUE)</f>
        <v>3</v>
      </c>
      <c r="S53" t="s" s="16">
        <v>57</v>
      </c>
      <c r="T53" t="s" s="16">
        <v>188</v>
      </c>
      <c r="U53" s="18"/>
      <c r="V53" s="18"/>
      <c r="W53" t="b" s="17">
        <v>0</v>
      </c>
      <c r="X53" s="18"/>
      <c r="Y53" s="18"/>
      <c r="Z53" s="18"/>
      <c r="AA53" s="18"/>
      <c r="AB53" s="18"/>
    </row>
    <row r="54" ht="20.05" customHeight="1">
      <c r="A54" s="21">
        <v>52</v>
      </c>
      <c r="B54" s="19"/>
      <c r="C54" t="s" s="14">
        <v>143</v>
      </c>
      <c r="D54" t="s" s="15">
        <v>191</v>
      </c>
      <c r="E54" t="s" s="16">
        <v>61</v>
      </c>
      <c r="F54" s="17">
        <v>2019</v>
      </c>
      <c r="G54" s="18"/>
      <c r="H54" s="18"/>
      <c r="I54" s="17">
        <v>30</v>
      </c>
      <c r="J54" s="17">
        <v>30</v>
      </c>
      <c r="K54" s="18"/>
      <c r="L54" s="18"/>
      <c r="M54" s="17">
        <f>COUNTA(G54:L54)</f>
        <v>2</v>
      </c>
      <c r="N54" s="17">
        <f>COUNTIF(G54:L54,30)</f>
        <v>2</v>
      </c>
      <c r="O54" t="b" s="17">
        <v>1</v>
      </c>
      <c r="P54" t="b" s="17">
        <v>1</v>
      </c>
      <c r="Q54" t="b" s="17">
        <v>1</v>
      </c>
      <c r="R54" s="17">
        <f>_xlfn.COUNTIFS(O54:Q54,TRUE)</f>
        <v>3</v>
      </c>
      <c r="S54" t="s" s="16">
        <v>53</v>
      </c>
      <c r="T54" s="18"/>
      <c r="U54" s="18"/>
      <c r="V54" s="18"/>
      <c r="W54" t="b" s="17">
        <v>0</v>
      </c>
      <c r="X54" t="s" s="16">
        <v>192</v>
      </c>
      <c r="Y54" s="18"/>
      <c r="Z54" s="18"/>
      <c r="AA54" s="18"/>
      <c r="AB54" s="18"/>
    </row>
    <row r="55" ht="20.05" customHeight="1">
      <c r="A55" s="21">
        <v>53</v>
      </c>
      <c r="B55" s="19"/>
      <c r="C55" t="s" s="14">
        <v>193</v>
      </c>
      <c r="D55" t="s" s="15">
        <v>194</v>
      </c>
      <c r="E55" t="s" s="16">
        <v>73</v>
      </c>
      <c r="F55" s="17">
        <v>2023</v>
      </c>
      <c r="G55" s="18"/>
      <c r="H55" s="18"/>
      <c r="I55" s="17">
        <v>30</v>
      </c>
      <c r="J55" s="17">
        <v>30</v>
      </c>
      <c r="K55" s="18"/>
      <c r="L55" s="18"/>
      <c r="M55" s="17">
        <f>COUNTA(G55:L55)</f>
        <v>2</v>
      </c>
      <c r="N55" s="17">
        <f>COUNTIF(G55:L55,30)</f>
        <v>2</v>
      </c>
      <c r="O55" t="s" s="16">
        <v>183</v>
      </c>
      <c r="P55" t="b" s="17">
        <v>1</v>
      </c>
      <c r="Q55" t="b" s="17">
        <v>1</v>
      </c>
      <c r="R55" s="17">
        <f>_xlfn.COUNTIFS(O55:Q55,TRUE)</f>
        <v>2</v>
      </c>
      <c r="S55" t="s" s="16">
        <v>57</v>
      </c>
      <c r="T55" s="18"/>
      <c r="U55" s="18"/>
      <c r="V55" s="18"/>
      <c r="W55" t="b" s="17">
        <v>0</v>
      </c>
      <c r="X55" s="18"/>
      <c r="Y55" s="18"/>
      <c r="Z55" s="18"/>
      <c r="AA55" s="18"/>
      <c r="AB55" s="18"/>
    </row>
    <row r="56" ht="20.05" customHeight="1">
      <c r="A56" s="21">
        <v>54</v>
      </c>
      <c r="B56" s="19"/>
      <c r="C56" t="s" s="14">
        <v>195</v>
      </c>
      <c r="D56" t="s" s="15">
        <v>196</v>
      </c>
      <c r="E56" t="s" s="16">
        <v>61</v>
      </c>
      <c r="F56" s="17">
        <v>2023</v>
      </c>
      <c r="G56" s="18"/>
      <c r="H56" s="18"/>
      <c r="I56" s="17">
        <v>30</v>
      </c>
      <c r="J56" s="17">
        <v>30</v>
      </c>
      <c r="K56" s="18"/>
      <c r="L56" s="18"/>
      <c r="M56" s="17">
        <f>COUNTA(G56:L56)</f>
        <v>2</v>
      </c>
      <c r="N56" s="17">
        <f>COUNTIF(G56:L56,30)</f>
        <v>2</v>
      </c>
      <c r="O56" t="s" s="16">
        <v>183</v>
      </c>
      <c r="P56" t="b" s="17">
        <v>1</v>
      </c>
      <c r="Q56" t="b" s="17">
        <v>1</v>
      </c>
      <c r="R56" s="17">
        <f>_xlfn.COUNTIFS(O56:Q56,TRUE)</f>
        <v>2</v>
      </c>
      <c r="S56" t="s" s="16">
        <v>57</v>
      </c>
      <c r="T56" s="18"/>
      <c r="U56" s="18"/>
      <c r="V56" s="18"/>
      <c r="W56" t="b" s="17">
        <v>0</v>
      </c>
      <c r="X56" s="18"/>
      <c r="Y56" s="18"/>
      <c r="Z56" s="18"/>
      <c r="AA56" s="18"/>
      <c r="AB56" s="18"/>
    </row>
    <row r="57" ht="32.05" customHeight="1">
      <c r="A57" s="21">
        <v>55</v>
      </c>
      <c r="B57" s="19"/>
      <c r="C57" t="s" s="22">
        <v>197</v>
      </c>
      <c r="D57" t="s" s="15">
        <v>198</v>
      </c>
      <c r="E57" t="s" s="16">
        <v>61</v>
      </c>
      <c r="F57" s="18"/>
      <c r="G57" s="18"/>
      <c r="H57" s="18"/>
      <c r="I57" s="17">
        <v>30</v>
      </c>
      <c r="J57" s="17">
        <v>30</v>
      </c>
      <c r="K57" s="18"/>
      <c r="L57" s="18"/>
      <c r="M57" s="17">
        <f>COUNTA(G57:L57)</f>
        <v>2</v>
      </c>
      <c r="N57" s="17">
        <f>COUNTIF(G57:L57,30)</f>
        <v>2</v>
      </c>
      <c r="O57" t="s" s="16">
        <v>183</v>
      </c>
      <c r="P57" t="b" s="17">
        <v>1</v>
      </c>
      <c r="Q57" t="b" s="17">
        <v>1</v>
      </c>
      <c r="R57" s="17">
        <f>_xlfn.COUNTIFS(O57:Q57,TRUE)</f>
        <v>2</v>
      </c>
      <c r="S57" t="s" s="16">
        <v>57</v>
      </c>
      <c r="T57" s="18"/>
      <c r="U57" s="18"/>
      <c r="V57" s="18"/>
      <c r="W57" t="b" s="17">
        <v>0</v>
      </c>
      <c r="X57" s="18"/>
      <c r="Y57" s="18"/>
      <c r="Z57" s="18"/>
      <c r="AA57" s="18"/>
      <c r="AB57" s="18"/>
    </row>
    <row r="58" ht="20.05" customHeight="1">
      <c r="A58" s="12">
        <v>56</v>
      </c>
      <c r="B58" s="19"/>
      <c r="C58" t="s" s="14">
        <v>199</v>
      </c>
      <c r="D58" t="s" s="15">
        <v>200</v>
      </c>
      <c r="E58" t="s" s="16">
        <v>36</v>
      </c>
      <c r="F58" s="17">
        <v>2022</v>
      </c>
      <c r="G58" s="18"/>
      <c r="H58" s="18"/>
      <c r="I58" s="17">
        <v>30</v>
      </c>
      <c r="J58" s="17">
        <v>30</v>
      </c>
      <c r="K58" s="18"/>
      <c r="L58" s="18"/>
      <c r="M58" s="17">
        <f>COUNTA(G58:L58)</f>
        <v>2</v>
      </c>
      <c r="N58" s="17">
        <f>COUNTIF(G58:L58,30)</f>
        <v>2</v>
      </c>
      <c r="O58" t="b" s="17">
        <v>1</v>
      </c>
      <c r="P58" t="b" s="17">
        <v>1</v>
      </c>
      <c r="Q58" t="b" s="17">
        <v>1</v>
      </c>
      <c r="R58" s="17">
        <f>_xlfn.COUNTIFS(O58:Q58,TRUE)</f>
        <v>3</v>
      </c>
      <c r="S58" t="s" s="16">
        <v>100</v>
      </c>
      <c r="T58" t="s" s="16">
        <v>105</v>
      </c>
      <c r="U58" s="18"/>
      <c r="V58" s="18"/>
      <c r="W58" t="b" s="17">
        <v>0</v>
      </c>
      <c r="X58" s="18"/>
      <c r="Y58" s="18"/>
      <c r="Z58" s="18"/>
      <c r="AA58" s="18"/>
      <c r="AB58" s="18"/>
    </row>
    <row r="59" ht="20.05" customHeight="1">
      <c r="A59" s="21">
        <v>57</v>
      </c>
      <c r="B59" s="19"/>
      <c r="C59" t="s" s="14">
        <v>201</v>
      </c>
      <c r="D59" t="s" s="15">
        <v>202</v>
      </c>
      <c r="E59" t="s" s="16">
        <v>29</v>
      </c>
      <c r="F59" s="17">
        <v>2023</v>
      </c>
      <c r="G59" s="18"/>
      <c r="H59" s="18"/>
      <c r="I59" s="17">
        <v>30</v>
      </c>
      <c r="J59" s="17">
        <v>30</v>
      </c>
      <c r="K59" s="18"/>
      <c r="L59" s="18"/>
      <c r="M59" s="17">
        <f>COUNTA(G59:L59)</f>
        <v>2</v>
      </c>
      <c r="N59" s="17">
        <f>COUNTIF(G59:L59,30)</f>
        <v>2</v>
      </c>
      <c r="O59" t="s" s="16">
        <v>183</v>
      </c>
      <c r="P59" t="b" s="17">
        <v>1</v>
      </c>
      <c r="Q59" t="b" s="17">
        <v>1</v>
      </c>
      <c r="R59" s="17">
        <f>_xlfn.COUNTIFS(O59:Q59,TRUE)</f>
        <v>2</v>
      </c>
      <c r="S59" t="s" s="16">
        <v>57</v>
      </c>
      <c r="T59" s="18"/>
      <c r="U59" s="18"/>
      <c r="V59" s="18"/>
      <c r="W59" t="b" s="17">
        <v>0</v>
      </c>
      <c r="X59" s="18"/>
      <c r="Y59" s="18"/>
      <c r="Z59" s="18"/>
      <c r="AA59" s="18"/>
      <c r="AB59" s="18"/>
    </row>
    <row r="60" ht="20.05" customHeight="1">
      <c r="A60" s="21">
        <v>58</v>
      </c>
      <c r="B60" t="s" s="13">
        <v>123</v>
      </c>
      <c r="C60" t="s" s="14">
        <v>203</v>
      </c>
      <c r="D60" t="s" s="15">
        <v>204</v>
      </c>
      <c r="E60" t="s" s="16">
        <v>36</v>
      </c>
      <c r="F60" s="17">
        <v>2021</v>
      </c>
      <c r="G60" s="18"/>
      <c r="H60" s="18"/>
      <c r="I60" s="17">
        <v>30</v>
      </c>
      <c r="J60" s="17">
        <v>30</v>
      </c>
      <c r="K60" s="18"/>
      <c r="L60" s="18"/>
      <c r="M60" s="17">
        <f>COUNTA(G60:L60)</f>
        <v>2</v>
      </c>
      <c r="N60" s="17">
        <f>COUNTIF(G60:L60,30)</f>
        <v>2</v>
      </c>
      <c r="O60" t="b" s="17">
        <v>1</v>
      </c>
      <c r="P60" t="b" s="17">
        <v>1</v>
      </c>
      <c r="Q60" t="b" s="17">
        <v>1</v>
      </c>
      <c r="R60" s="17">
        <f>_xlfn.COUNTIFS(O60:Q60,TRUE)</f>
        <v>3</v>
      </c>
      <c r="S60" t="s" s="16">
        <v>53</v>
      </c>
      <c r="T60" s="18"/>
      <c r="U60" s="18"/>
      <c r="V60" s="18"/>
      <c r="W60" t="b" s="17">
        <v>0</v>
      </c>
      <c r="X60" t="s" s="16">
        <v>192</v>
      </c>
      <c r="Y60" s="18"/>
      <c r="Z60" s="18"/>
      <c r="AA60" s="18"/>
      <c r="AB60" s="18"/>
    </row>
    <row r="61" ht="20.05" customHeight="1">
      <c r="A61" s="21">
        <v>59</v>
      </c>
      <c r="B61" t="s" s="13">
        <v>47</v>
      </c>
      <c r="C61" t="s" s="14">
        <v>205</v>
      </c>
      <c r="D61" t="s" s="15">
        <v>206</v>
      </c>
      <c r="E61" t="s" s="16">
        <v>36</v>
      </c>
      <c r="F61" s="17">
        <v>2023</v>
      </c>
      <c r="G61" s="18"/>
      <c r="H61" s="18"/>
      <c r="I61" s="18"/>
      <c r="J61" s="17">
        <v>30</v>
      </c>
      <c r="K61" s="17">
        <v>30</v>
      </c>
      <c r="L61" s="18"/>
      <c r="M61" s="17">
        <f>COUNTA(G61:L61)</f>
        <v>2</v>
      </c>
      <c r="N61" s="17">
        <f>COUNTIF(G61:L61,30)</f>
        <v>2</v>
      </c>
      <c r="O61" s="17">
        <v>1</v>
      </c>
      <c r="P61" t="b" s="17">
        <v>1</v>
      </c>
      <c r="Q61" t="b" s="17">
        <v>1</v>
      </c>
      <c r="R61" s="17">
        <f>_xlfn.COUNTIFS(O61:Q61,TRUE)</f>
        <v>2</v>
      </c>
      <c r="S61" t="s" s="16">
        <v>57</v>
      </c>
      <c r="T61" s="18"/>
      <c r="U61" s="18"/>
      <c r="V61" s="18"/>
      <c r="W61" t="b" s="17">
        <v>0</v>
      </c>
      <c r="X61" t="s" s="16">
        <v>207</v>
      </c>
      <c r="Y61" s="18"/>
      <c r="Z61" s="18"/>
      <c r="AA61" s="18"/>
      <c r="AB61" s="18"/>
    </row>
    <row r="62" ht="20.05" customHeight="1">
      <c r="A62" s="21">
        <v>60</v>
      </c>
      <c r="B62" s="19"/>
      <c r="C62" t="s" s="14">
        <v>208</v>
      </c>
      <c r="D62" t="s" s="15">
        <v>209</v>
      </c>
      <c r="E62" t="s" s="16">
        <v>109</v>
      </c>
      <c r="F62" s="17">
        <v>2024</v>
      </c>
      <c r="G62" s="18"/>
      <c r="H62" s="18"/>
      <c r="I62" s="18"/>
      <c r="J62" s="18"/>
      <c r="K62" s="17">
        <v>30</v>
      </c>
      <c r="L62" s="17">
        <v>30</v>
      </c>
      <c r="M62" s="17">
        <f>COUNTA(G62:L62)</f>
        <v>2</v>
      </c>
      <c r="N62" s="17">
        <f>COUNTIF(G62:L62,30)</f>
        <v>2</v>
      </c>
      <c r="O62" s="17">
        <v>1</v>
      </c>
      <c r="P62" t="b" s="17">
        <v>1</v>
      </c>
      <c r="Q62" t="b" s="17">
        <v>1</v>
      </c>
      <c r="R62" s="17">
        <f>_xlfn.COUNTIFS(O62:Q62,TRUE)</f>
        <v>2</v>
      </c>
      <c r="S62" t="s" s="16">
        <v>57</v>
      </c>
      <c r="T62" s="18"/>
      <c r="U62" s="18"/>
      <c r="V62" s="18"/>
      <c r="W62" t="b" s="17">
        <v>0</v>
      </c>
      <c r="X62" s="18"/>
      <c r="Y62" s="18"/>
      <c r="Z62" s="18"/>
      <c r="AA62" s="18"/>
      <c r="AB62" s="18"/>
    </row>
    <row r="63" ht="20.05" customHeight="1">
      <c r="A63" s="21">
        <v>61</v>
      </c>
      <c r="B63" s="19"/>
      <c r="C63" t="s" s="14">
        <v>210</v>
      </c>
      <c r="D63" t="s" s="15">
        <v>211</v>
      </c>
      <c r="E63" t="s" s="16">
        <v>109</v>
      </c>
      <c r="F63" s="18"/>
      <c r="G63" s="18"/>
      <c r="H63" s="18"/>
      <c r="I63" s="18"/>
      <c r="J63" s="18"/>
      <c r="K63" s="17">
        <v>30</v>
      </c>
      <c r="L63" s="17">
        <v>30</v>
      </c>
      <c r="M63" s="17">
        <f>COUNTA(G63:L63)</f>
        <v>2</v>
      </c>
      <c r="N63" s="17">
        <f>COUNTIF(G63:L63,30)</f>
        <v>2</v>
      </c>
      <c r="O63" t="b" s="17">
        <v>1</v>
      </c>
      <c r="P63" t="b" s="17">
        <v>1</v>
      </c>
      <c r="Q63" t="b" s="17">
        <v>1</v>
      </c>
      <c r="R63" s="17">
        <f>_xlfn.COUNTIFS(O63:Q63,TRUE)</f>
        <v>3</v>
      </c>
      <c r="S63" t="s" s="16">
        <v>100</v>
      </c>
      <c r="T63" t="s" s="16">
        <v>212</v>
      </c>
      <c r="U63" s="18"/>
      <c r="V63" s="18"/>
      <c r="W63" t="b" s="17">
        <v>0</v>
      </c>
      <c r="X63" s="18"/>
      <c r="Y63" s="18"/>
      <c r="Z63" s="18"/>
      <c r="AA63" s="18"/>
      <c r="AB63" s="18"/>
    </row>
    <row r="64" ht="20.05" customHeight="1">
      <c r="A64" s="21">
        <v>62</v>
      </c>
      <c r="B64" s="19"/>
      <c r="C64" t="s" s="14">
        <v>213</v>
      </c>
      <c r="D64" t="s" s="15">
        <v>214</v>
      </c>
      <c r="E64" t="s" s="16">
        <v>109</v>
      </c>
      <c r="F64" s="17">
        <v>2023</v>
      </c>
      <c r="G64" s="18"/>
      <c r="H64" s="18"/>
      <c r="I64" s="18"/>
      <c r="J64" s="18"/>
      <c r="K64" s="17">
        <v>30</v>
      </c>
      <c r="L64" s="17">
        <v>30</v>
      </c>
      <c r="M64" s="17">
        <f>COUNTA(G64:L64)</f>
        <v>2</v>
      </c>
      <c r="N64" s="17">
        <f>COUNTIF(G64:L64,30)</f>
        <v>2</v>
      </c>
      <c r="O64" s="17">
        <v>1</v>
      </c>
      <c r="P64" s="17">
        <v>1</v>
      </c>
      <c r="Q64" t="b" s="17">
        <v>1</v>
      </c>
      <c r="R64" s="17">
        <f>_xlfn.COUNTIFS(O64:Q64,TRUE)</f>
        <v>1</v>
      </c>
      <c r="S64" t="s" s="16">
        <v>57</v>
      </c>
      <c r="T64" s="18"/>
      <c r="U64" s="18"/>
      <c r="V64" s="18"/>
      <c r="W64" t="b" s="17">
        <v>0</v>
      </c>
      <c r="X64" s="18"/>
      <c r="Y64" s="18"/>
      <c r="Z64" s="18"/>
      <c r="AA64" s="18"/>
      <c r="AB64" s="18"/>
    </row>
    <row r="65" ht="20.05" customHeight="1">
      <c r="A65" s="21">
        <v>63</v>
      </c>
      <c r="B65" s="19"/>
      <c r="C65" t="s" s="14">
        <v>215</v>
      </c>
      <c r="D65" t="s" s="15">
        <v>216</v>
      </c>
      <c r="E65" t="s" s="16">
        <v>73</v>
      </c>
      <c r="F65" s="17">
        <v>2020</v>
      </c>
      <c r="G65" s="18"/>
      <c r="H65" s="18"/>
      <c r="I65" s="18"/>
      <c r="J65" s="18"/>
      <c r="K65" s="17">
        <v>30</v>
      </c>
      <c r="L65" s="17">
        <v>30</v>
      </c>
      <c r="M65" s="17">
        <f>COUNTA(G65:L65)</f>
        <v>2</v>
      </c>
      <c r="N65" s="17">
        <f>COUNTIF(G65:L65,30)</f>
        <v>2</v>
      </c>
      <c r="O65" s="17">
        <v>1</v>
      </c>
      <c r="P65" s="17">
        <v>1</v>
      </c>
      <c r="Q65" t="b" s="17">
        <v>1</v>
      </c>
      <c r="R65" s="17">
        <f>_xlfn.COUNTIFS(O65:Q65,TRUE)</f>
        <v>1</v>
      </c>
      <c r="S65" t="s" s="16">
        <v>57</v>
      </c>
      <c r="T65" s="18"/>
      <c r="U65" s="18"/>
      <c r="V65" s="18"/>
      <c r="W65" t="b" s="17">
        <v>0</v>
      </c>
      <c r="X65" s="18"/>
      <c r="Y65" s="18"/>
      <c r="Z65" s="18"/>
      <c r="AA65" s="18"/>
      <c r="AB65" s="18"/>
    </row>
    <row r="66" ht="20.05" customHeight="1">
      <c r="A66" s="21">
        <v>64</v>
      </c>
      <c r="B66" s="19"/>
      <c r="C66" t="s" s="14">
        <v>217</v>
      </c>
      <c r="D66" t="s" s="15">
        <v>218</v>
      </c>
      <c r="E66" t="s" s="16">
        <v>109</v>
      </c>
      <c r="F66" s="17">
        <v>2021</v>
      </c>
      <c r="G66" s="18"/>
      <c r="H66" s="18"/>
      <c r="I66" s="18"/>
      <c r="J66" s="18"/>
      <c r="K66" s="17">
        <v>30</v>
      </c>
      <c r="L66" s="17">
        <v>30</v>
      </c>
      <c r="M66" s="17">
        <f>COUNTA(G66:L66)</f>
        <v>2</v>
      </c>
      <c r="N66" s="17">
        <f>COUNTIF(G66:L66,30)</f>
        <v>2</v>
      </c>
      <c r="O66" s="17">
        <v>1</v>
      </c>
      <c r="P66" s="17">
        <v>1</v>
      </c>
      <c r="Q66" t="b" s="17">
        <v>1</v>
      </c>
      <c r="R66" s="17">
        <f>_xlfn.COUNTIFS(O66:Q66,TRUE)</f>
        <v>1</v>
      </c>
      <c r="S66" t="s" s="16">
        <v>57</v>
      </c>
      <c r="T66" s="18"/>
      <c r="U66" s="18"/>
      <c r="V66" s="18"/>
      <c r="W66" t="b" s="17">
        <v>0</v>
      </c>
      <c r="X66" s="18"/>
      <c r="Y66" s="18"/>
      <c r="Z66" s="18"/>
      <c r="AA66" s="18"/>
      <c r="AB66" s="18"/>
    </row>
    <row r="67" ht="20.05" customHeight="1">
      <c r="A67" s="21">
        <v>65</v>
      </c>
      <c r="B67" t="s" s="13">
        <v>47</v>
      </c>
      <c r="C67" t="s" s="14">
        <v>219</v>
      </c>
      <c r="D67" t="s" s="15">
        <v>220</v>
      </c>
      <c r="E67" t="s" s="16">
        <v>29</v>
      </c>
      <c r="F67" s="18"/>
      <c r="G67" s="18"/>
      <c r="H67" s="18"/>
      <c r="I67" s="18"/>
      <c r="J67" s="18"/>
      <c r="K67" s="17">
        <v>30</v>
      </c>
      <c r="L67" s="17">
        <v>30</v>
      </c>
      <c r="M67" s="17">
        <f>COUNTA(G67:L67)</f>
        <v>2</v>
      </c>
      <c r="N67" s="17">
        <f>COUNTIF(G67:L67,30)</f>
        <v>2</v>
      </c>
      <c r="O67" t="b" s="17">
        <v>1</v>
      </c>
      <c r="P67" t="b" s="17">
        <v>1</v>
      </c>
      <c r="Q67" t="b" s="17">
        <v>1</v>
      </c>
      <c r="R67" s="17">
        <f>_xlfn.COUNTIFS(O67:Q67,TRUE)</f>
        <v>3</v>
      </c>
      <c r="S67" t="s" s="16">
        <v>53</v>
      </c>
      <c r="T67" s="18"/>
      <c r="U67" s="18"/>
      <c r="V67" s="18"/>
      <c r="W67" t="b" s="17">
        <v>0</v>
      </c>
      <c r="X67" s="18"/>
      <c r="Y67" s="18"/>
      <c r="Z67" s="18"/>
      <c r="AA67" s="18"/>
      <c r="AB67" s="18"/>
    </row>
    <row r="68" ht="20.05" customHeight="1">
      <c r="A68" s="21">
        <v>66</v>
      </c>
      <c r="B68" s="19"/>
      <c r="C68" t="s" s="14">
        <v>221</v>
      </c>
      <c r="D68" t="s" s="15">
        <v>222</v>
      </c>
      <c r="E68" t="s" s="16">
        <v>109</v>
      </c>
      <c r="F68" s="17">
        <v>2022</v>
      </c>
      <c r="G68" s="18"/>
      <c r="H68" s="18"/>
      <c r="I68" s="18"/>
      <c r="J68" s="18"/>
      <c r="K68" s="17">
        <v>30</v>
      </c>
      <c r="L68" s="17">
        <v>30</v>
      </c>
      <c r="M68" s="17">
        <f>COUNTA(G68:L68)</f>
        <v>2</v>
      </c>
      <c r="N68" s="17">
        <f>COUNTIF(G68:L68,30)</f>
        <v>2</v>
      </c>
      <c r="O68" s="17">
        <v>1</v>
      </c>
      <c r="P68" s="17">
        <v>1</v>
      </c>
      <c r="Q68" t="b" s="17">
        <v>1</v>
      </c>
      <c r="R68" s="17">
        <f>_xlfn.COUNTIFS(O68:Q68,TRUE)</f>
        <v>1</v>
      </c>
      <c r="S68" t="s" s="16">
        <v>57</v>
      </c>
      <c r="T68" s="18"/>
      <c r="U68" s="18"/>
      <c r="V68" s="18"/>
      <c r="W68" t="b" s="17">
        <v>0</v>
      </c>
      <c r="X68" s="18"/>
      <c r="Y68" s="18"/>
      <c r="Z68" s="18"/>
      <c r="AA68" s="18"/>
      <c r="AB68" s="18"/>
    </row>
    <row r="69" ht="20.05" customHeight="1">
      <c r="A69" s="21">
        <v>67</v>
      </c>
      <c r="B69" s="19"/>
      <c r="C69" t="s" s="14">
        <v>223</v>
      </c>
      <c r="D69" t="s" s="15">
        <v>224</v>
      </c>
      <c r="E69" t="s" s="16">
        <v>225</v>
      </c>
      <c r="F69" s="18"/>
      <c r="G69" t="s" s="16">
        <v>37</v>
      </c>
      <c r="H69" s="17">
        <v>30</v>
      </c>
      <c r="I69" s="18"/>
      <c r="J69" s="18"/>
      <c r="K69" t="s" s="16">
        <v>37</v>
      </c>
      <c r="L69" s="18"/>
      <c r="M69" s="17">
        <f>COUNTA(G69:L69)</f>
        <v>3</v>
      </c>
      <c r="N69" s="17">
        <f>COUNTIF(G69:L69,30)</f>
        <v>1</v>
      </c>
      <c r="O69" s="17">
        <v>1</v>
      </c>
      <c r="P69" t="b" s="17">
        <v>1</v>
      </c>
      <c r="Q69" t="b" s="17">
        <v>1</v>
      </c>
      <c r="R69" s="17">
        <f>_xlfn.COUNTIFS(O69:Q69,TRUE)</f>
        <v>2</v>
      </c>
      <c r="S69" s="18"/>
      <c r="T69" s="18"/>
      <c r="U69" s="18"/>
      <c r="V69" s="18"/>
      <c r="W69" t="b" s="17">
        <v>0</v>
      </c>
      <c r="X69" s="18"/>
      <c r="Y69" s="18"/>
      <c r="Z69" s="18"/>
      <c r="AA69" t="s" s="16">
        <v>37</v>
      </c>
      <c r="AB69" t="s" s="16">
        <v>37</v>
      </c>
    </row>
    <row r="70" ht="20.05" customHeight="1">
      <c r="A70" s="21">
        <v>68</v>
      </c>
      <c r="B70" s="19"/>
      <c r="C70" t="s" s="14">
        <v>226</v>
      </c>
      <c r="D70" t="s" s="15">
        <v>227</v>
      </c>
      <c r="E70" t="s" s="16">
        <v>73</v>
      </c>
      <c r="F70" s="17">
        <v>2023</v>
      </c>
      <c r="G70" s="17">
        <v>30</v>
      </c>
      <c r="H70" t="s" s="16">
        <v>37</v>
      </c>
      <c r="I70" t="s" s="16">
        <v>37</v>
      </c>
      <c r="J70" s="18"/>
      <c r="K70" s="18"/>
      <c r="L70" s="18"/>
      <c r="M70" s="17">
        <f>COUNTA(G70:L70)</f>
        <v>3</v>
      </c>
      <c r="N70" s="17">
        <f>COUNTIF(G70:L70,30)</f>
        <v>1</v>
      </c>
      <c r="O70" s="17">
        <v>1</v>
      </c>
      <c r="P70" s="17">
        <v>1</v>
      </c>
      <c r="Q70" t="b" s="17">
        <v>1</v>
      </c>
      <c r="R70" s="17">
        <f>_xlfn.COUNTIFS(O70:Q70,TRUE)</f>
        <v>1</v>
      </c>
      <c r="S70" t="s" s="16">
        <v>57</v>
      </c>
      <c r="T70" s="18"/>
      <c r="U70" s="18"/>
      <c r="V70" s="18"/>
      <c r="W70" t="b" s="17">
        <v>0</v>
      </c>
      <c r="X70" s="18"/>
      <c r="Y70" s="18"/>
      <c r="Z70" t="s" s="16">
        <v>228</v>
      </c>
      <c r="AA70" t="s" s="16">
        <v>37</v>
      </c>
      <c r="AB70" t="s" s="16">
        <v>37</v>
      </c>
    </row>
    <row r="71" ht="20.05" customHeight="1">
      <c r="A71" s="26">
        <v>69</v>
      </c>
      <c r="B71" t="s" s="13">
        <v>229</v>
      </c>
      <c r="C71" t="s" s="14">
        <v>230</v>
      </c>
      <c r="D71" t="s" s="15">
        <v>231</v>
      </c>
      <c r="E71" t="s" s="16">
        <v>61</v>
      </c>
      <c r="F71" s="17">
        <v>2023</v>
      </c>
      <c r="G71" t="s" s="16">
        <v>37</v>
      </c>
      <c r="H71" t="s" s="16">
        <v>37</v>
      </c>
      <c r="I71" s="18"/>
      <c r="J71" s="18"/>
      <c r="K71" s="18"/>
      <c r="L71" s="18"/>
      <c r="M71" s="17">
        <f>COUNTA(G71:L71)</f>
        <v>2</v>
      </c>
      <c r="N71" s="17">
        <f>COUNTIF(G71:L71,30)</f>
        <v>0</v>
      </c>
      <c r="O71" t="b" s="17">
        <v>1</v>
      </c>
      <c r="P71" t="b" s="17">
        <v>1</v>
      </c>
      <c r="Q71" t="b" s="17">
        <v>1</v>
      </c>
      <c r="R71" s="17">
        <f>_xlfn.COUNTIFS(O71:Q71,TRUE)</f>
        <v>3</v>
      </c>
      <c r="S71" t="s" s="16">
        <v>62</v>
      </c>
      <c r="T71" s="18"/>
      <c r="U71" s="18"/>
      <c r="V71" s="18"/>
      <c r="W71" t="b" s="17">
        <v>0</v>
      </c>
      <c r="X71" s="18"/>
      <c r="Y71" s="18"/>
      <c r="Z71" s="18"/>
      <c r="AA71" s="17">
        <v>30</v>
      </c>
      <c r="AB71" t="s" s="16">
        <v>37</v>
      </c>
    </row>
    <row r="72" ht="20.05" customHeight="1">
      <c r="A72" s="26">
        <v>70</v>
      </c>
      <c r="B72" t="s" s="13">
        <v>88</v>
      </c>
      <c r="C72" t="s" s="14">
        <v>89</v>
      </c>
      <c r="D72" t="s" s="15">
        <v>232</v>
      </c>
      <c r="E72" t="s" s="16">
        <v>36</v>
      </c>
      <c r="F72" s="18"/>
      <c r="G72" s="18"/>
      <c r="H72" s="18"/>
      <c r="I72" s="18"/>
      <c r="J72" s="17">
        <v>30</v>
      </c>
      <c r="K72" t="s" s="16">
        <v>37</v>
      </c>
      <c r="L72" t="s" s="16">
        <v>37</v>
      </c>
      <c r="M72" s="17">
        <f>COUNTA(G72:L72)</f>
        <v>3</v>
      </c>
      <c r="N72" s="17">
        <f>COUNTIF(G72:L72,30)</f>
        <v>1</v>
      </c>
      <c r="O72" t="b" s="17">
        <v>1</v>
      </c>
      <c r="P72" t="b" s="17">
        <v>1</v>
      </c>
      <c r="Q72" t="b" s="17">
        <v>1</v>
      </c>
      <c r="R72" s="17">
        <f>_xlfn.COUNTIFS(O72:Q72,TRUE)</f>
        <v>3</v>
      </c>
      <c r="S72" t="s" s="16">
        <v>30</v>
      </c>
      <c r="T72" s="18"/>
      <c r="U72" s="18"/>
      <c r="V72" t="s" s="16">
        <v>233</v>
      </c>
      <c r="W72" t="b" s="17">
        <v>1</v>
      </c>
      <c r="X72" s="18"/>
      <c r="Y72" s="18"/>
      <c r="Z72" s="18"/>
      <c r="AA72" t="s" s="16">
        <v>37</v>
      </c>
      <c r="AB72" s="18"/>
    </row>
    <row r="73" ht="20.05" customHeight="1">
      <c r="A73" s="12">
        <v>71</v>
      </c>
      <c r="B73" t="s" s="13">
        <v>234</v>
      </c>
      <c r="C73" t="s" s="14">
        <v>235</v>
      </c>
      <c r="D73" t="s" s="15">
        <v>236</v>
      </c>
      <c r="E73" t="s" s="16">
        <v>29</v>
      </c>
      <c r="F73" s="17">
        <v>2021</v>
      </c>
      <c r="G73" s="18"/>
      <c r="H73" s="18"/>
      <c r="I73" t="s" s="16">
        <v>37</v>
      </c>
      <c r="J73" s="17">
        <v>30</v>
      </c>
      <c r="K73" t="s" s="16">
        <v>37</v>
      </c>
      <c r="L73" t="s" s="16">
        <v>37</v>
      </c>
      <c r="M73" s="17">
        <f>COUNTA(G73:L73)</f>
        <v>4</v>
      </c>
      <c r="N73" s="17">
        <f>COUNTIF(G73:L73,30)</f>
        <v>1</v>
      </c>
      <c r="O73" t="b" s="17">
        <v>1</v>
      </c>
      <c r="P73" t="b" s="17">
        <v>1</v>
      </c>
      <c r="Q73" t="b" s="17">
        <v>1</v>
      </c>
      <c r="R73" s="17">
        <f>_xlfn.COUNTIFS(O73:Q73,TRUE)</f>
        <v>3</v>
      </c>
      <c r="S73" t="s" s="16">
        <v>62</v>
      </c>
      <c r="T73" s="18"/>
      <c r="U73" s="18"/>
      <c r="V73" s="18"/>
      <c r="W73" t="b" s="17">
        <v>0</v>
      </c>
      <c r="X73" s="18"/>
      <c r="Y73" s="18"/>
      <c r="Z73" s="18"/>
      <c r="AA73" s="18"/>
      <c r="AB73" s="18"/>
    </row>
    <row r="74" ht="20.05" customHeight="1">
      <c r="A74" s="21">
        <v>72</v>
      </c>
      <c r="B74" s="19"/>
      <c r="C74" t="s" s="14">
        <v>237</v>
      </c>
      <c r="D74" t="s" s="15">
        <v>238</v>
      </c>
      <c r="E74" t="s" s="16">
        <v>29</v>
      </c>
      <c r="F74" s="18"/>
      <c r="G74" s="18"/>
      <c r="H74" t="s" s="16">
        <v>37</v>
      </c>
      <c r="I74" s="18"/>
      <c r="J74" s="18"/>
      <c r="K74" s="18"/>
      <c r="L74" s="18"/>
      <c r="M74" s="17">
        <f>COUNTA(G74:L74)</f>
        <v>1</v>
      </c>
      <c r="N74" s="17">
        <f>COUNTIF(G74:L74,30)</f>
        <v>0</v>
      </c>
      <c r="O74" t="b" s="17">
        <v>1</v>
      </c>
      <c r="P74" t="b" s="17">
        <v>1</v>
      </c>
      <c r="Q74" t="b" s="17">
        <v>1</v>
      </c>
      <c r="R74" s="17">
        <f>_xlfn.COUNTIFS(O74:Q74,TRUE)</f>
        <v>3</v>
      </c>
      <c r="S74" s="18"/>
      <c r="T74" s="18"/>
      <c r="U74" s="18"/>
      <c r="V74" s="18"/>
      <c r="W74" t="b" s="17">
        <v>0</v>
      </c>
      <c r="X74" s="18"/>
      <c r="Y74" s="18"/>
      <c r="Z74" s="18"/>
      <c r="AA74" t="s" s="16">
        <v>37</v>
      </c>
      <c r="AB74" s="17">
        <v>30</v>
      </c>
    </row>
    <row r="75" ht="44.05" customHeight="1">
      <c r="A75" s="12">
        <v>73</v>
      </c>
      <c r="B75" s="19"/>
      <c r="C75" t="s" s="22">
        <v>239</v>
      </c>
      <c r="D75" t="s" s="15">
        <v>240</v>
      </c>
      <c r="E75" t="s" s="16">
        <v>61</v>
      </c>
      <c r="F75" s="18"/>
      <c r="G75" t="s" s="16">
        <v>37</v>
      </c>
      <c r="H75" s="17">
        <v>30</v>
      </c>
      <c r="I75" s="18"/>
      <c r="J75" s="18"/>
      <c r="K75" s="18"/>
      <c r="L75" s="18"/>
      <c r="M75" s="17">
        <f>COUNTA(G75:L75)</f>
        <v>2</v>
      </c>
      <c r="N75" s="17">
        <f>COUNTIF(G75:L75,30)</f>
        <v>1</v>
      </c>
      <c r="O75" t="b" s="17">
        <v>1</v>
      </c>
      <c r="P75" t="b" s="17">
        <v>1</v>
      </c>
      <c r="Q75" t="b" s="17">
        <v>1</v>
      </c>
      <c r="R75" s="17">
        <f>_xlfn.COUNTIFS(O75:Q75,TRUE)</f>
        <v>3</v>
      </c>
      <c r="S75" t="s" s="16">
        <v>53</v>
      </c>
      <c r="T75" s="18"/>
      <c r="U75" s="18"/>
      <c r="V75" s="18"/>
      <c r="W75" t="b" s="17">
        <v>0</v>
      </c>
      <c r="X75" s="18"/>
      <c r="Y75" s="18"/>
      <c r="Z75" s="18"/>
      <c r="AA75" t="s" s="16">
        <v>37</v>
      </c>
      <c r="AB75" s="18"/>
    </row>
    <row r="76" ht="20.05" customHeight="1">
      <c r="A76" s="21">
        <v>74</v>
      </c>
      <c r="B76" s="19"/>
      <c r="C76" t="s" s="14">
        <v>241</v>
      </c>
      <c r="D76" t="s" s="15">
        <v>242</v>
      </c>
      <c r="E76" t="s" s="16">
        <v>73</v>
      </c>
      <c r="F76" s="17">
        <v>2023</v>
      </c>
      <c r="G76" s="18"/>
      <c r="H76" s="17">
        <v>30</v>
      </c>
      <c r="I76" s="18"/>
      <c r="J76" s="18"/>
      <c r="K76" s="18"/>
      <c r="L76" t="s" s="16">
        <v>37</v>
      </c>
      <c r="M76" s="17">
        <f>COUNTA(G76:L76)</f>
        <v>2</v>
      </c>
      <c r="N76" s="17">
        <f>COUNTIF(G76:L76,30)</f>
        <v>1</v>
      </c>
      <c r="O76" s="17">
        <v>1</v>
      </c>
      <c r="P76" t="b" s="17">
        <v>1</v>
      </c>
      <c r="Q76" t="b" s="17">
        <v>1</v>
      </c>
      <c r="R76" s="17">
        <f>_xlfn.COUNTIFS(O76:Q76,TRUE)</f>
        <v>2</v>
      </c>
      <c r="S76" t="s" s="16">
        <v>30</v>
      </c>
      <c r="T76" s="18"/>
      <c r="U76" s="18"/>
      <c r="V76" t="s" s="16">
        <v>243</v>
      </c>
      <c r="W76" t="b" s="17">
        <v>1</v>
      </c>
      <c r="X76" s="18"/>
      <c r="Y76" s="18"/>
      <c r="Z76" s="18"/>
      <c r="AA76" s="18"/>
      <c r="AB76" t="s" s="16">
        <v>37</v>
      </c>
    </row>
    <row r="77" ht="20.05" customHeight="1">
      <c r="A77" s="21">
        <v>75</v>
      </c>
      <c r="B77" t="s" s="13">
        <v>70</v>
      </c>
      <c r="C77" t="s" s="14">
        <v>244</v>
      </c>
      <c r="D77" t="s" s="15">
        <v>245</v>
      </c>
      <c r="E77" t="s" s="16">
        <v>73</v>
      </c>
      <c r="F77" s="17">
        <v>2021</v>
      </c>
      <c r="G77" t="s" s="16">
        <v>37</v>
      </c>
      <c r="H77" s="18"/>
      <c r="I77" s="18"/>
      <c r="J77" s="18"/>
      <c r="K77" s="17">
        <v>30</v>
      </c>
      <c r="L77" s="18"/>
      <c r="M77" s="17">
        <f>COUNTA(G77:L77)</f>
        <v>2</v>
      </c>
      <c r="N77" s="17">
        <f>COUNTIF(G77:L77,30)</f>
        <v>1</v>
      </c>
      <c r="O77" s="17">
        <v>1</v>
      </c>
      <c r="P77" s="17">
        <v>1</v>
      </c>
      <c r="Q77" t="b" s="17">
        <v>1</v>
      </c>
      <c r="R77" s="17">
        <f>_xlfn.COUNTIFS(O77:Q77,TRUE)</f>
        <v>1</v>
      </c>
      <c r="S77" t="s" s="16">
        <v>57</v>
      </c>
      <c r="T77" s="18"/>
      <c r="U77" s="18"/>
      <c r="V77" t="s" s="16">
        <v>246</v>
      </c>
      <c r="W77" t="b" s="17">
        <v>1</v>
      </c>
      <c r="X77" s="18"/>
      <c r="Y77" s="18"/>
      <c r="Z77" s="18"/>
      <c r="AA77" s="18"/>
      <c r="AB77" s="18"/>
    </row>
    <row r="78" ht="20.05" customHeight="1">
      <c r="A78" s="21">
        <v>76</v>
      </c>
      <c r="B78" t="s" s="27">
        <v>247</v>
      </c>
      <c r="C78" t="s" s="14">
        <v>248</v>
      </c>
      <c r="D78" t="s" s="15">
        <v>249</v>
      </c>
      <c r="E78" t="s" s="16">
        <v>61</v>
      </c>
      <c r="F78" s="17">
        <v>2022</v>
      </c>
      <c r="G78" s="18"/>
      <c r="H78" t="s" s="16">
        <v>37</v>
      </c>
      <c r="I78" s="18"/>
      <c r="J78" s="18"/>
      <c r="K78" s="18"/>
      <c r="L78" s="18"/>
      <c r="M78" s="17">
        <f>COUNTA(G78:L78)</f>
        <v>1</v>
      </c>
      <c r="N78" s="17">
        <f>COUNTIF(G78:L78,30)</f>
        <v>0</v>
      </c>
      <c r="O78" t="b" s="17">
        <v>1</v>
      </c>
      <c r="P78" t="b" s="17">
        <v>1</v>
      </c>
      <c r="Q78" t="b" s="17">
        <v>1</v>
      </c>
      <c r="R78" s="17">
        <f>_xlfn.COUNTIFS(O78:Q78,TRUE)</f>
        <v>3</v>
      </c>
      <c r="S78" s="18"/>
      <c r="T78" s="18"/>
      <c r="U78" s="18"/>
      <c r="V78" t="s" s="16">
        <v>250</v>
      </c>
      <c r="W78" t="b" s="17">
        <v>1</v>
      </c>
      <c r="X78" s="18"/>
      <c r="Y78" s="18"/>
      <c r="Z78" t="s" s="16">
        <v>251</v>
      </c>
      <c r="AA78" s="25"/>
      <c r="AB78" s="17">
        <v>30</v>
      </c>
    </row>
    <row r="79" ht="20.05" customHeight="1">
      <c r="A79" s="26">
        <v>77</v>
      </c>
      <c r="B79" s="19"/>
      <c r="C79" t="s" s="14">
        <v>252</v>
      </c>
      <c r="D79" t="s" s="15">
        <v>253</v>
      </c>
      <c r="E79" t="s" s="16">
        <v>29</v>
      </c>
      <c r="F79" s="18"/>
      <c r="G79" s="17">
        <v>30</v>
      </c>
      <c r="H79" s="18"/>
      <c r="I79" s="18"/>
      <c r="J79" s="18"/>
      <c r="K79" s="18"/>
      <c r="L79" s="18"/>
      <c r="M79" s="17">
        <f>COUNTA(G79:L79)</f>
        <v>1</v>
      </c>
      <c r="N79" s="17">
        <f>COUNTIF(G79:L79,30)</f>
        <v>1</v>
      </c>
      <c r="O79" t="b" s="17">
        <v>1</v>
      </c>
      <c r="P79" t="b" s="17">
        <v>1</v>
      </c>
      <c r="Q79" t="b" s="17">
        <v>1</v>
      </c>
      <c r="R79" s="17">
        <f>_xlfn.COUNTIFS(O79:Q79,TRUE)</f>
        <v>3</v>
      </c>
      <c r="S79" t="s" s="16">
        <v>30</v>
      </c>
      <c r="T79" s="18"/>
      <c r="U79" s="18"/>
      <c r="V79" t="s" s="16">
        <v>254</v>
      </c>
      <c r="W79" t="b" s="17">
        <v>0</v>
      </c>
      <c r="X79" s="18"/>
      <c r="Y79" s="18"/>
      <c r="Z79" s="18"/>
      <c r="AA79" t="s" s="16">
        <v>37</v>
      </c>
      <c r="AB79" s="18"/>
    </row>
    <row r="80" ht="20.05" customHeight="1">
      <c r="A80" s="21">
        <v>78</v>
      </c>
      <c r="B80" s="19"/>
      <c r="C80" t="s" s="14">
        <v>255</v>
      </c>
      <c r="D80" t="s" s="15">
        <v>256</v>
      </c>
      <c r="E80" t="s" s="16">
        <v>257</v>
      </c>
      <c r="F80" s="18"/>
      <c r="G80" s="18"/>
      <c r="H80" s="18"/>
      <c r="I80" s="18"/>
      <c r="J80" s="18"/>
      <c r="K80" s="18"/>
      <c r="L80" s="18"/>
      <c r="M80" s="17">
        <f>COUNTA(G80:L80)</f>
        <v>0</v>
      </c>
      <c r="N80" s="17">
        <f>COUNTIF(G80:L80,30)</f>
        <v>0</v>
      </c>
      <c r="O80" t="b" s="17">
        <v>0</v>
      </c>
      <c r="P80" t="b" s="17">
        <v>0</v>
      </c>
      <c r="Q80" t="b" s="17">
        <v>0</v>
      </c>
      <c r="R80" s="17">
        <f>_xlfn.COUNTIFS(O80:Q80,TRUE)</f>
        <v>0</v>
      </c>
      <c r="S80" s="18"/>
      <c r="T80" s="18"/>
      <c r="U80" s="18"/>
      <c r="V80" s="18"/>
      <c r="W80" t="b" s="17">
        <v>0</v>
      </c>
      <c r="X80" s="18"/>
      <c r="Y80" s="18"/>
      <c r="Z80" s="18"/>
      <c r="AA80" t="s" s="16">
        <v>37</v>
      </c>
      <c r="AB80" s="17">
        <v>30</v>
      </c>
    </row>
    <row r="81" ht="20.05" customHeight="1">
      <c r="A81" s="21">
        <v>79</v>
      </c>
      <c r="B81" t="s" s="13">
        <v>123</v>
      </c>
      <c r="C81" t="s" s="14">
        <v>143</v>
      </c>
      <c r="D81" t="s" s="15">
        <v>144</v>
      </c>
      <c r="E81" t="s" s="16">
        <v>36</v>
      </c>
      <c r="F81" s="17">
        <v>2019</v>
      </c>
      <c r="G81" t="s" s="16">
        <v>37</v>
      </c>
      <c r="H81" s="17">
        <v>30</v>
      </c>
      <c r="I81" s="18"/>
      <c r="J81" s="18"/>
      <c r="K81" s="18"/>
      <c r="L81" s="18"/>
      <c r="M81" s="17">
        <f>COUNTA(G81:L81)</f>
        <v>2</v>
      </c>
      <c r="N81" s="17">
        <f>COUNTIF(G81:L81,30)</f>
        <v>1</v>
      </c>
      <c r="O81" t="b" s="17">
        <v>1</v>
      </c>
      <c r="P81" t="b" s="17">
        <v>1</v>
      </c>
      <c r="Q81" t="b" s="17">
        <v>1</v>
      </c>
      <c r="R81" s="17">
        <f>_xlfn.COUNTIFS(O81:Q81,TRUE)</f>
        <v>3</v>
      </c>
      <c r="S81" t="s" s="16">
        <v>53</v>
      </c>
      <c r="T81" s="18"/>
      <c r="U81" s="18"/>
      <c r="V81" s="18"/>
      <c r="W81" t="b" s="17">
        <v>0</v>
      </c>
      <c r="X81" t="s" s="16">
        <v>192</v>
      </c>
      <c r="Y81" s="18"/>
      <c r="Z81" s="18"/>
      <c r="AA81" s="18"/>
      <c r="AB81" s="18"/>
    </row>
    <row r="82" ht="20.05" customHeight="1">
      <c r="A82" s="21">
        <v>80</v>
      </c>
      <c r="B82" s="19"/>
      <c r="C82" t="s" s="14">
        <v>258</v>
      </c>
      <c r="D82" t="s" s="15">
        <v>259</v>
      </c>
      <c r="E82" t="s" s="16">
        <v>36</v>
      </c>
      <c r="F82" s="17">
        <v>2018</v>
      </c>
      <c r="G82" s="18"/>
      <c r="H82" s="18"/>
      <c r="I82" s="18"/>
      <c r="J82" s="18"/>
      <c r="K82" s="18"/>
      <c r="L82" s="18"/>
      <c r="M82" s="17">
        <f>COUNTA(G82:L82)</f>
        <v>0</v>
      </c>
      <c r="N82" s="17">
        <f>COUNTIF(G82:L82,30)</f>
        <v>0</v>
      </c>
      <c r="O82" t="b" s="17">
        <v>0</v>
      </c>
      <c r="P82" t="b" s="17">
        <v>0</v>
      </c>
      <c r="Q82" t="b" s="17">
        <v>0</v>
      </c>
      <c r="R82" s="17">
        <f>_xlfn.COUNTIFS(O82:Q82,TRUE)</f>
        <v>0</v>
      </c>
      <c r="S82" s="18"/>
      <c r="T82" s="18"/>
      <c r="U82" s="18"/>
      <c r="V82" s="18"/>
      <c r="W82" t="b" s="17">
        <v>0</v>
      </c>
      <c r="X82" s="18"/>
      <c r="Y82" s="18"/>
      <c r="Z82" s="18"/>
      <c r="AA82" s="17">
        <v>30</v>
      </c>
      <c r="AB82" t="s" s="16">
        <v>37</v>
      </c>
    </row>
    <row r="83" ht="20.05" customHeight="1">
      <c r="A83" s="12">
        <v>81</v>
      </c>
      <c r="B83" t="s" s="13">
        <v>260</v>
      </c>
      <c r="C83" t="s" s="14">
        <v>261</v>
      </c>
      <c r="D83" t="s" s="15">
        <v>262</v>
      </c>
      <c r="E83" t="s" s="16">
        <v>61</v>
      </c>
      <c r="F83" s="18"/>
      <c r="G83" s="18"/>
      <c r="H83" t="s" s="16">
        <v>37</v>
      </c>
      <c r="I83" s="18"/>
      <c r="J83" s="18"/>
      <c r="K83" s="18"/>
      <c r="L83" s="17">
        <v>30</v>
      </c>
      <c r="M83" s="17">
        <f>COUNTA(G83:L83)</f>
        <v>2</v>
      </c>
      <c r="N83" s="17">
        <f>COUNTIF(G83:L83,30)</f>
        <v>1</v>
      </c>
      <c r="O83" t="b" s="17">
        <v>1</v>
      </c>
      <c r="P83" t="b" s="17">
        <v>1</v>
      </c>
      <c r="Q83" t="b" s="17">
        <v>1</v>
      </c>
      <c r="R83" s="17">
        <f>_xlfn.COUNTIFS(O83:Q83,TRUE)</f>
        <v>3</v>
      </c>
      <c r="S83" t="s" s="16">
        <v>62</v>
      </c>
      <c r="T83" s="18"/>
      <c r="U83" s="18"/>
      <c r="V83" s="18"/>
      <c r="W83" t="b" s="17">
        <v>0</v>
      </c>
      <c r="X83" s="18"/>
      <c r="Y83" s="18"/>
      <c r="Z83" s="18"/>
      <c r="AA83" s="18"/>
      <c r="AB83" s="18"/>
    </row>
    <row r="84" ht="20.05" customHeight="1">
      <c r="A84" s="12">
        <v>82</v>
      </c>
      <c r="B84" t="s" s="13">
        <v>263</v>
      </c>
      <c r="C84" t="s" s="14">
        <v>264</v>
      </c>
      <c r="D84" t="s" s="15">
        <v>265</v>
      </c>
      <c r="E84" t="s" s="16">
        <v>73</v>
      </c>
      <c r="F84" s="17">
        <v>2023</v>
      </c>
      <c r="G84" t="s" s="16">
        <v>37</v>
      </c>
      <c r="H84" s="18"/>
      <c r="I84" s="18"/>
      <c r="J84" s="18"/>
      <c r="K84" s="18"/>
      <c r="L84" s="17">
        <v>30</v>
      </c>
      <c r="M84" s="17">
        <f>COUNTA(G84:L84)</f>
        <v>2</v>
      </c>
      <c r="N84" s="17">
        <f>COUNTIF(G84:L84,30)</f>
        <v>1</v>
      </c>
      <c r="O84" t="b" s="17">
        <v>1</v>
      </c>
      <c r="P84" t="b" s="17">
        <v>1</v>
      </c>
      <c r="Q84" t="b" s="17">
        <v>1</v>
      </c>
      <c r="R84" s="17">
        <f>_xlfn.COUNTIFS(O84:Q84,TRUE)</f>
        <v>3</v>
      </c>
      <c r="S84" t="s" s="16">
        <v>62</v>
      </c>
      <c r="T84" s="18"/>
      <c r="U84" t="s" s="16">
        <v>120</v>
      </c>
      <c r="V84" s="18"/>
      <c r="W84" t="b" s="17">
        <v>0</v>
      </c>
      <c r="X84" s="18"/>
      <c r="Y84" s="18"/>
      <c r="Z84" s="18"/>
      <c r="AA84" s="18"/>
      <c r="AB84" s="18"/>
    </row>
    <row r="85" ht="20.05" customHeight="1">
      <c r="A85" s="21">
        <v>83</v>
      </c>
      <c r="B85" s="19"/>
      <c r="C85" t="s" s="14">
        <v>266</v>
      </c>
      <c r="D85" t="s" s="15">
        <v>267</v>
      </c>
      <c r="E85" t="s" s="16">
        <v>161</v>
      </c>
      <c r="F85" s="17">
        <v>2022</v>
      </c>
      <c r="G85" t="s" s="16">
        <v>37</v>
      </c>
      <c r="H85" s="17">
        <v>30</v>
      </c>
      <c r="I85" s="18"/>
      <c r="J85" s="18"/>
      <c r="K85" s="18"/>
      <c r="L85" s="18"/>
      <c r="M85" s="17">
        <f>COUNTA(G85:L85)</f>
        <v>2</v>
      </c>
      <c r="N85" s="17">
        <f>COUNTIF(G85:L85,30)</f>
        <v>1</v>
      </c>
      <c r="O85" s="17">
        <v>1</v>
      </c>
      <c r="P85" s="17">
        <v>1</v>
      </c>
      <c r="Q85" t="b" s="17">
        <v>1</v>
      </c>
      <c r="R85" s="17">
        <f>_xlfn.COUNTIFS(O85:Q85,TRUE)</f>
        <v>1</v>
      </c>
      <c r="S85" s="18"/>
      <c r="T85" s="18"/>
      <c r="U85" s="18"/>
      <c r="V85" s="18"/>
      <c r="W85" t="b" s="17">
        <v>0</v>
      </c>
      <c r="X85" s="18"/>
      <c r="Y85" s="18"/>
      <c r="Z85" s="18"/>
      <c r="AA85" s="18"/>
      <c r="AB85" s="18"/>
    </row>
    <row r="86" ht="20.05" customHeight="1">
      <c r="A86" s="21">
        <v>84</v>
      </c>
      <c r="B86" s="19"/>
      <c r="C86" t="s" s="14">
        <v>268</v>
      </c>
      <c r="D86" t="s" s="15">
        <v>269</v>
      </c>
      <c r="E86" t="s" s="16">
        <v>109</v>
      </c>
      <c r="F86" s="17">
        <v>2023</v>
      </c>
      <c r="G86" s="18"/>
      <c r="H86" s="18"/>
      <c r="I86" s="17">
        <v>30</v>
      </c>
      <c r="J86" t="s" s="16">
        <v>37</v>
      </c>
      <c r="K86" s="18"/>
      <c r="L86" s="18"/>
      <c r="M86" s="17">
        <f>COUNTA(G86:L86)</f>
        <v>2</v>
      </c>
      <c r="N86" s="17">
        <f>COUNTIF(G86:L86,30)</f>
        <v>1</v>
      </c>
      <c r="O86" t="s" s="16">
        <v>183</v>
      </c>
      <c r="P86" t="b" s="17">
        <v>1</v>
      </c>
      <c r="Q86" t="b" s="17">
        <v>1</v>
      </c>
      <c r="R86" s="17">
        <f>_xlfn.COUNTIFS(O86:Q86,TRUE)</f>
        <v>2</v>
      </c>
      <c r="S86" t="s" s="16">
        <v>57</v>
      </c>
      <c r="T86" s="18"/>
      <c r="U86" s="18"/>
      <c r="V86" s="18"/>
      <c r="W86" t="b" s="17">
        <v>0</v>
      </c>
      <c r="X86" s="18"/>
      <c r="Y86" s="18"/>
      <c r="Z86" s="18"/>
      <c r="AA86" s="18"/>
      <c r="AB86" s="18"/>
    </row>
    <row r="87" ht="20.05" customHeight="1">
      <c r="A87" s="21">
        <v>85</v>
      </c>
      <c r="B87" s="19"/>
      <c r="C87" t="s" s="14">
        <v>130</v>
      </c>
      <c r="D87" t="s" s="15">
        <v>270</v>
      </c>
      <c r="E87" t="s" s="16">
        <v>73</v>
      </c>
      <c r="F87" s="17">
        <v>2020</v>
      </c>
      <c r="G87" s="18"/>
      <c r="H87" s="18"/>
      <c r="I87" t="s" s="16">
        <v>37</v>
      </c>
      <c r="J87" s="18"/>
      <c r="K87" s="17">
        <v>30</v>
      </c>
      <c r="L87" s="18"/>
      <c r="M87" s="17">
        <f>COUNTA(G87:L87)</f>
        <v>2</v>
      </c>
      <c r="N87" s="17">
        <f>COUNTIF(G87:L87,30)</f>
        <v>1</v>
      </c>
      <c r="O87" s="17">
        <v>1</v>
      </c>
      <c r="P87" s="17">
        <v>1</v>
      </c>
      <c r="Q87" t="b" s="17">
        <v>1</v>
      </c>
      <c r="R87" s="17">
        <f>_xlfn.COUNTIFS(O87:Q87,TRUE)</f>
        <v>1</v>
      </c>
      <c r="S87" t="s" s="16">
        <v>57</v>
      </c>
      <c r="T87" s="18"/>
      <c r="U87" s="18"/>
      <c r="V87" s="18"/>
      <c r="W87" t="b" s="17">
        <v>0</v>
      </c>
      <c r="X87" s="18"/>
      <c r="Y87" s="18"/>
      <c r="Z87" s="18"/>
      <c r="AA87" s="18"/>
      <c r="AB87" s="18"/>
    </row>
    <row r="88" ht="20.05" customHeight="1">
      <c r="A88" s="26">
        <v>86</v>
      </c>
      <c r="B88" s="19"/>
      <c r="C88" t="s" s="14">
        <v>271</v>
      </c>
      <c r="D88" t="s" s="15">
        <v>272</v>
      </c>
      <c r="E88" t="s" s="16">
        <v>61</v>
      </c>
      <c r="F88" s="17">
        <v>2018</v>
      </c>
      <c r="G88" s="18"/>
      <c r="H88" s="18"/>
      <c r="I88" s="18"/>
      <c r="J88" t="s" s="16">
        <v>37</v>
      </c>
      <c r="K88" s="18"/>
      <c r="L88" s="17">
        <v>30</v>
      </c>
      <c r="M88" s="17">
        <f>COUNTA(G88:L88)</f>
        <v>2</v>
      </c>
      <c r="N88" s="17">
        <f>COUNTIF(G88:L88,30)</f>
        <v>1</v>
      </c>
      <c r="O88" t="b" s="17">
        <v>1</v>
      </c>
      <c r="P88" t="b" s="17">
        <v>1</v>
      </c>
      <c r="Q88" t="b" s="17">
        <v>1</v>
      </c>
      <c r="R88" s="17">
        <f>_xlfn.COUNTIFS(O88:Q88,TRUE)</f>
        <v>3</v>
      </c>
      <c r="S88" t="s" s="16">
        <v>62</v>
      </c>
      <c r="T88" s="18"/>
      <c r="U88" s="18"/>
      <c r="V88" s="18"/>
      <c r="W88" t="b" s="17">
        <v>0</v>
      </c>
      <c r="X88" s="18"/>
      <c r="Y88" s="18"/>
      <c r="Z88" s="18"/>
      <c r="AA88" s="18"/>
      <c r="AB88" s="18"/>
    </row>
    <row r="89" ht="20.05" customHeight="1">
      <c r="A89" s="21">
        <v>87</v>
      </c>
      <c r="B89" s="19"/>
      <c r="C89" t="s" s="14">
        <v>273</v>
      </c>
      <c r="D89" t="s" s="15">
        <v>274</v>
      </c>
      <c r="E89" t="s" s="16">
        <v>109</v>
      </c>
      <c r="F89" s="18"/>
      <c r="G89" s="18"/>
      <c r="H89" s="18"/>
      <c r="I89" s="18"/>
      <c r="J89" s="18"/>
      <c r="K89" s="17">
        <v>30</v>
      </c>
      <c r="L89" t="s" s="16">
        <v>37</v>
      </c>
      <c r="M89" s="17">
        <f>COUNTA(G89:L89)</f>
        <v>2</v>
      </c>
      <c r="N89" s="17">
        <f>COUNTIF(G89:L89,30)</f>
        <v>1</v>
      </c>
      <c r="O89" t="s" s="16">
        <v>183</v>
      </c>
      <c r="P89" t="b" s="17">
        <v>1</v>
      </c>
      <c r="Q89" t="b" s="17">
        <v>1</v>
      </c>
      <c r="R89" s="17">
        <f>_xlfn.COUNTIFS(O89:Q89,TRUE)</f>
        <v>2</v>
      </c>
      <c r="S89" t="s" s="16">
        <v>57</v>
      </c>
      <c r="T89" s="18"/>
      <c r="U89" s="18"/>
      <c r="V89" s="18"/>
      <c r="W89" t="b" s="17">
        <v>0</v>
      </c>
      <c r="X89" s="18"/>
      <c r="Y89" s="18"/>
      <c r="Z89" s="18"/>
      <c r="AA89" s="18"/>
      <c r="AB89" s="18"/>
    </row>
    <row r="90" ht="20.05" customHeight="1">
      <c r="A90" s="21">
        <v>88</v>
      </c>
      <c r="B90" s="19"/>
      <c r="C90" t="s" s="14">
        <v>275</v>
      </c>
      <c r="D90" t="s" s="15">
        <v>276</v>
      </c>
      <c r="E90" t="s" s="16">
        <v>109</v>
      </c>
      <c r="F90" s="17">
        <v>2023</v>
      </c>
      <c r="G90" s="18"/>
      <c r="H90" s="18"/>
      <c r="I90" s="18"/>
      <c r="J90" s="18"/>
      <c r="K90" s="17">
        <v>30</v>
      </c>
      <c r="L90" t="s" s="16">
        <v>37</v>
      </c>
      <c r="M90" s="17">
        <f>COUNTA(G90:L90)</f>
        <v>2</v>
      </c>
      <c r="N90" s="17">
        <f>COUNTIF(G90:L90,30)</f>
        <v>1</v>
      </c>
      <c r="O90" t="b" s="17">
        <v>1</v>
      </c>
      <c r="P90" s="17">
        <v>1</v>
      </c>
      <c r="Q90" t="b" s="17">
        <v>1</v>
      </c>
      <c r="R90" s="17">
        <f>_xlfn.COUNTIFS(O90:Q90,TRUE)</f>
        <v>2</v>
      </c>
      <c r="S90" t="s" s="16">
        <v>57</v>
      </c>
      <c r="T90" s="18"/>
      <c r="U90" s="18"/>
      <c r="V90" s="18"/>
      <c r="W90" t="b" s="17">
        <v>0</v>
      </c>
      <c r="X90" s="18"/>
      <c r="Y90" s="18"/>
      <c r="Z90" s="18"/>
      <c r="AA90" s="18"/>
      <c r="AB90" s="18"/>
    </row>
    <row r="91" ht="20.05" customHeight="1">
      <c r="A91" s="21">
        <v>89</v>
      </c>
      <c r="B91" s="19"/>
      <c r="C91" t="s" s="14">
        <v>277</v>
      </c>
      <c r="D91" t="s" s="15">
        <v>278</v>
      </c>
      <c r="E91" t="s" s="16">
        <v>109</v>
      </c>
      <c r="F91" s="17">
        <v>2023</v>
      </c>
      <c r="G91" s="18"/>
      <c r="H91" s="18"/>
      <c r="I91" s="18"/>
      <c r="J91" s="18"/>
      <c r="K91" s="17">
        <v>30</v>
      </c>
      <c r="L91" t="s" s="16">
        <v>37</v>
      </c>
      <c r="M91" s="17">
        <f>COUNTA(G91:L91)</f>
        <v>2</v>
      </c>
      <c r="N91" s="17">
        <f>COUNTIF(G91:L91,30)</f>
        <v>1</v>
      </c>
      <c r="O91" s="17">
        <v>1</v>
      </c>
      <c r="P91" t="b" s="17">
        <v>1</v>
      </c>
      <c r="Q91" t="b" s="17">
        <v>1</v>
      </c>
      <c r="R91" s="17">
        <f>_xlfn.COUNTIFS(O91:Q91,TRUE)</f>
        <v>2</v>
      </c>
      <c r="S91" t="s" s="16">
        <v>57</v>
      </c>
      <c r="T91" s="18"/>
      <c r="U91" s="18"/>
      <c r="V91" s="18"/>
      <c r="W91" t="b" s="17">
        <v>0</v>
      </c>
      <c r="X91" s="18"/>
      <c r="Y91" s="18"/>
      <c r="Z91" s="18"/>
      <c r="AA91" s="18"/>
      <c r="AB91" s="18"/>
    </row>
    <row r="92" ht="20.05" customHeight="1">
      <c r="A92" s="21">
        <v>90</v>
      </c>
      <c r="B92" s="19"/>
      <c r="C92" t="s" s="14">
        <v>279</v>
      </c>
      <c r="D92" t="s" s="15">
        <v>280</v>
      </c>
      <c r="E92" t="s" s="16">
        <v>109</v>
      </c>
      <c r="F92" s="17">
        <v>2023</v>
      </c>
      <c r="G92" s="18"/>
      <c r="H92" s="18"/>
      <c r="I92" s="18"/>
      <c r="J92" s="18"/>
      <c r="K92" t="s" s="16">
        <v>37</v>
      </c>
      <c r="L92" s="17">
        <v>30</v>
      </c>
      <c r="M92" s="17">
        <f>COUNTA(G92:L92)</f>
        <v>2</v>
      </c>
      <c r="N92" s="17">
        <f>COUNTIF(G92:L92,30)</f>
        <v>1</v>
      </c>
      <c r="O92" t="b" s="17">
        <v>1</v>
      </c>
      <c r="P92" t="b" s="17">
        <v>1</v>
      </c>
      <c r="Q92" t="b" s="17">
        <v>1</v>
      </c>
      <c r="R92" s="17">
        <f>_xlfn.COUNTIFS(O92:Q92,TRUE)</f>
        <v>3</v>
      </c>
      <c r="S92" t="s" s="16">
        <v>53</v>
      </c>
      <c r="T92" s="18"/>
      <c r="U92" s="18"/>
      <c r="V92" t="s" s="16">
        <v>281</v>
      </c>
      <c r="W92" t="b" s="17">
        <v>1</v>
      </c>
      <c r="X92" s="18"/>
      <c r="Y92" s="18"/>
      <c r="Z92" s="18"/>
      <c r="AA92" s="18"/>
      <c r="AB92" s="18"/>
    </row>
    <row r="93" ht="20.05" customHeight="1">
      <c r="A93" s="21">
        <v>91</v>
      </c>
      <c r="B93" s="19"/>
      <c r="C93" t="s" s="14">
        <v>282</v>
      </c>
      <c r="D93" t="s" s="15">
        <v>283</v>
      </c>
      <c r="E93" t="s" s="16">
        <v>73</v>
      </c>
      <c r="F93" s="17">
        <v>2023</v>
      </c>
      <c r="G93" s="18"/>
      <c r="H93" s="18"/>
      <c r="I93" s="18"/>
      <c r="J93" s="18"/>
      <c r="K93" t="s" s="16">
        <v>37</v>
      </c>
      <c r="L93" s="17">
        <v>30</v>
      </c>
      <c r="M93" s="17">
        <f>COUNTA(G93:L93)</f>
        <v>2</v>
      </c>
      <c r="N93" s="17">
        <f>COUNTIF(G93:L93,30)</f>
        <v>1</v>
      </c>
      <c r="O93" s="17">
        <v>1</v>
      </c>
      <c r="P93" t="b" s="17">
        <v>1</v>
      </c>
      <c r="Q93" t="b" s="17">
        <v>1</v>
      </c>
      <c r="R93" s="17">
        <f>_xlfn.COUNTIFS(O93:Q93,TRUE)</f>
        <v>2</v>
      </c>
      <c r="S93" t="s" s="16">
        <v>57</v>
      </c>
      <c r="T93" s="18"/>
      <c r="U93" s="18"/>
      <c r="V93" s="18"/>
      <c r="W93" t="b" s="17">
        <v>0</v>
      </c>
      <c r="X93" s="18"/>
      <c r="Y93" s="18"/>
      <c r="Z93" s="18"/>
      <c r="AA93" s="18"/>
      <c r="AB93" s="18"/>
    </row>
    <row r="94" ht="20.05" customHeight="1">
      <c r="A94" s="21">
        <v>92</v>
      </c>
      <c r="B94" s="19"/>
      <c r="C94" t="s" s="14">
        <v>284</v>
      </c>
      <c r="D94" t="s" s="15">
        <v>285</v>
      </c>
      <c r="E94" t="s" s="16">
        <v>29</v>
      </c>
      <c r="F94" s="18"/>
      <c r="G94" s="18"/>
      <c r="H94" s="18"/>
      <c r="I94" s="18"/>
      <c r="J94" s="18"/>
      <c r="K94" t="s" s="16">
        <v>37</v>
      </c>
      <c r="L94" s="17">
        <v>30</v>
      </c>
      <c r="M94" s="17">
        <f>COUNTA(G94:L94)</f>
        <v>2</v>
      </c>
      <c r="N94" s="17">
        <f>COUNTIF(G94:L94,30)</f>
        <v>1</v>
      </c>
      <c r="O94" t="b" s="17">
        <v>1</v>
      </c>
      <c r="P94" t="b" s="17">
        <v>1</v>
      </c>
      <c r="Q94" t="b" s="17">
        <v>1</v>
      </c>
      <c r="R94" s="17">
        <f>_xlfn.COUNTIFS(O94:Q94,TRUE)</f>
        <v>3</v>
      </c>
      <c r="S94" t="s" s="16">
        <v>100</v>
      </c>
      <c r="T94" t="s" s="16">
        <v>212</v>
      </c>
      <c r="U94" s="18"/>
      <c r="V94" s="18"/>
      <c r="W94" t="b" s="17">
        <v>0</v>
      </c>
      <c r="X94" s="18"/>
      <c r="Y94" s="18"/>
      <c r="Z94" s="18"/>
      <c r="AA94" s="18"/>
      <c r="AB94" s="18"/>
    </row>
    <row r="95" ht="20.05" customHeight="1">
      <c r="A95" s="21">
        <v>93</v>
      </c>
      <c r="B95" s="19"/>
      <c r="C95" t="s" s="14">
        <v>286</v>
      </c>
      <c r="D95" t="s" s="15">
        <v>287</v>
      </c>
      <c r="E95" t="s" s="16">
        <v>161</v>
      </c>
      <c r="F95" s="17">
        <v>2023</v>
      </c>
      <c r="G95" s="18"/>
      <c r="H95" s="18"/>
      <c r="I95" s="18"/>
      <c r="J95" s="18"/>
      <c r="K95" t="s" s="16">
        <v>37</v>
      </c>
      <c r="L95" s="17">
        <v>30</v>
      </c>
      <c r="M95" s="17">
        <f>COUNTA(G95:L95)</f>
        <v>2</v>
      </c>
      <c r="N95" s="17">
        <f>COUNTIF(G95:L95,30)</f>
        <v>1</v>
      </c>
      <c r="O95" s="17">
        <v>1</v>
      </c>
      <c r="P95" s="17">
        <v>1</v>
      </c>
      <c r="Q95" t="b" s="17">
        <v>1</v>
      </c>
      <c r="R95" s="17">
        <f>_xlfn.COUNTIFS(O95:Q95,TRUE)</f>
        <v>1</v>
      </c>
      <c r="S95" s="18"/>
      <c r="T95" s="18"/>
      <c r="U95" s="18"/>
      <c r="V95" s="18"/>
      <c r="W95" t="b" s="17">
        <v>0</v>
      </c>
      <c r="X95" s="18"/>
      <c r="Y95" s="18"/>
      <c r="Z95" s="18"/>
      <c r="AA95" s="18"/>
      <c r="AB95" s="18"/>
    </row>
    <row r="96" ht="20.05" customHeight="1">
      <c r="A96" s="21">
        <v>94</v>
      </c>
      <c r="B96" s="19"/>
      <c r="C96" t="s" s="14">
        <v>288</v>
      </c>
      <c r="D96" t="s" s="15">
        <v>289</v>
      </c>
      <c r="E96" s="25"/>
      <c r="F96" s="17">
        <v>2023</v>
      </c>
      <c r="G96" s="18"/>
      <c r="H96" s="18"/>
      <c r="I96" s="18"/>
      <c r="J96" s="18"/>
      <c r="K96" t="s" s="16">
        <v>37</v>
      </c>
      <c r="L96" s="17">
        <v>30</v>
      </c>
      <c r="M96" s="17">
        <f>COUNTA(G96:L96)</f>
        <v>2</v>
      </c>
      <c r="N96" s="17">
        <f>COUNTIF(G96:L96,30)</f>
        <v>1</v>
      </c>
      <c r="O96" t="b" s="17">
        <v>1</v>
      </c>
      <c r="P96" s="17">
        <v>1</v>
      </c>
      <c r="Q96" t="b" s="17">
        <v>1</v>
      </c>
      <c r="R96" s="17">
        <f>_xlfn.COUNTIFS(O96:Q96,TRUE)</f>
        <v>2</v>
      </c>
      <c r="S96" t="s" s="16">
        <v>57</v>
      </c>
      <c r="T96" s="18"/>
      <c r="U96" s="18"/>
      <c r="V96" s="18"/>
      <c r="W96" t="b" s="17">
        <v>0</v>
      </c>
      <c r="X96" s="18"/>
      <c r="Y96" s="18"/>
      <c r="Z96" s="18"/>
      <c r="AA96" s="18"/>
      <c r="AB96" s="18"/>
    </row>
    <row r="97" ht="20.05" customHeight="1">
      <c r="A97" s="21">
        <v>95</v>
      </c>
      <c r="B97" t="s" s="13">
        <v>47</v>
      </c>
      <c r="C97" t="s" s="14">
        <v>48</v>
      </c>
      <c r="D97" t="s" s="15">
        <v>290</v>
      </c>
      <c r="E97" t="s" s="16">
        <v>29</v>
      </c>
      <c r="F97" s="18"/>
      <c r="G97" s="18"/>
      <c r="H97" s="18"/>
      <c r="I97" s="18"/>
      <c r="J97" s="18"/>
      <c r="K97" t="s" s="16">
        <v>37</v>
      </c>
      <c r="L97" s="17">
        <v>30</v>
      </c>
      <c r="M97" s="17">
        <f>COUNTA(G97:L97)</f>
        <v>2</v>
      </c>
      <c r="N97" s="17">
        <f>COUNTIF(G97:L97,30)</f>
        <v>1</v>
      </c>
      <c r="O97" t="b" s="17">
        <v>1</v>
      </c>
      <c r="P97" t="b" s="17">
        <v>1</v>
      </c>
      <c r="Q97" t="b" s="17">
        <v>1</v>
      </c>
      <c r="R97" s="17">
        <f>_xlfn.COUNTIFS(O97:Q97,TRUE)</f>
        <v>3</v>
      </c>
      <c r="S97" t="s" s="16">
        <v>53</v>
      </c>
      <c r="T97" s="18"/>
      <c r="U97" s="18"/>
      <c r="V97" s="18"/>
      <c r="W97" t="b" s="17">
        <v>0</v>
      </c>
      <c r="X97" t="s" s="16">
        <v>173</v>
      </c>
      <c r="Y97" s="18"/>
      <c r="Z97" s="18"/>
      <c r="AA97" s="18"/>
      <c r="AB97" s="18"/>
    </row>
    <row r="98" ht="20.05" customHeight="1">
      <c r="A98" s="21">
        <v>96</v>
      </c>
      <c r="B98" s="19"/>
      <c r="C98" t="s" s="14">
        <v>291</v>
      </c>
      <c r="D98" t="s" s="15">
        <v>292</v>
      </c>
      <c r="E98" t="s" s="16">
        <v>109</v>
      </c>
      <c r="F98" s="17">
        <v>2020</v>
      </c>
      <c r="G98" s="18"/>
      <c r="H98" s="18"/>
      <c r="I98" s="18"/>
      <c r="J98" s="18"/>
      <c r="K98" t="s" s="16">
        <v>37</v>
      </c>
      <c r="L98" s="17">
        <v>30</v>
      </c>
      <c r="M98" s="17">
        <f>COUNTA(G98:L98)</f>
        <v>2</v>
      </c>
      <c r="N98" s="17">
        <f>COUNTIF(G98:L98,30)</f>
        <v>1</v>
      </c>
      <c r="O98" s="17">
        <v>1</v>
      </c>
      <c r="P98" s="17">
        <v>1</v>
      </c>
      <c r="Q98" t="b" s="17">
        <v>1</v>
      </c>
      <c r="R98" s="17">
        <f>_xlfn.COUNTIFS(O98:Q98,TRUE)</f>
        <v>1</v>
      </c>
      <c r="S98" t="s" s="16">
        <v>57</v>
      </c>
      <c r="T98" s="18"/>
      <c r="U98" s="18"/>
      <c r="V98" s="18"/>
      <c r="W98" t="b" s="17">
        <v>0</v>
      </c>
      <c r="X98" s="18"/>
      <c r="Y98" s="18"/>
      <c r="Z98" s="18"/>
      <c r="AA98" s="18"/>
      <c r="AB98" s="18"/>
    </row>
    <row r="99" ht="20.05" customHeight="1">
      <c r="A99" s="21">
        <v>97</v>
      </c>
      <c r="B99" s="19"/>
      <c r="C99" t="s" s="14">
        <v>293</v>
      </c>
      <c r="D99" t="s" s="15">
        <v>294</v>
      </c>
      <c r="E99" t="s" s="16">
        <v>29</v>
      </c>
      <c r="F99" s="18"/>
      <c r="G99" s="18"/>
      <c r="H99" s="18"/>
      <c r="I99" s="18"/>
      <c r="J99" s="18"/>
      <c r="K99" t="s" s="16">
        <v>37</v>
      </c>
      <c r="L99" s="17">
        <v>30</v>
      </c>
      <c r="M99" s="17">
        <f>COUNTA(G99:L99)</f>
        <v>2</v>
      </c>
      <c r="N99" s="17">
        <f>COUNTIF(G99:L99,30)</f>
        <v>1</v>
      </c>
      <c r="O99" t="b" s="17">
        <v>1</v>
      </c>
      <c r="P99" t="b" s="17">
        <v>1</v>
      </c>
      <c r="Q99" t="b" s="17">
        <v>1</v>
      </c>
      <c r="R99" s="17">
        <f>_xlfn.COUNTIFS(O99:Q99,TRUE)</f>
        <v>3</v>
      </c>
      <c r="S99" t="s" s="16">
        <v>100</v>
      </c>
      <c r="T99" t="s" s="16">
        <v>188</v>
      </c>
      <c r="U99" s="18"/>
      <c r="V99" s="18"/>
      <c r="W99" t="b" s="17">
        <v>0</v>
      </c>
      <c r="X99" s="18"/>
      <c r="Y99" s="18"/>
      <c r="Z99" s="18"/>
      <c r="AA99" s="18"/>
      <c r="AB99" s="18"/>
    </row>
    <row r="100" ht="44.05" customHeight="1">
      <c r="A100" s="21">
        <v>98</v>
      </c>
      <c r="B100" s="19"/>
      <c r="C100" t="s" s="22">
        <v>295</v>
      </c>
      <c r="D100" t="s" s="15">
        <v>296</v>
      </c>
      <c r="E100" t="s" s="16">
        <v>61</v>
      </c>
      <c r="F100" s="17">
        <v>2023</v>
      </c>
      <c r="G100" s="18"/>
      <c r="H100" s="18"/>
      <c r="I100" s="18"/>
      <c r="J100" s="18"/>
      <c r="K100" s="18"/>
      <c r="L100" s="18"/>
      <c r="M100" s="17">
        <f>COUNTA(G100:L100)</f>
        <v>0</v>
      </c>
      <c r="N100" s="17">
        <f>COUNTIF(G100:L100,30)</f>
        <v>0</v>
      </c>
      <c r="O100" t="b" s="17">
        <v>0</v>
      </c>
      <c r="P100" t="b" s="17">
        <v>0</v>
      </c>
      <c r="Q100" t="b" s="17">
        <v>0</v>
      </c>
      <c r="R100" s="17">
        <f>_xlfn.COUNTIFS(O100:Q100,TRUE)</f>
        <v>0</v>
      </c>
      <c r="S100" s="18"/>
      <c r="T100" s="18"/>
      <c r="U100" s="18"/>
      <c r="V100" s="18"/>
      <c r="W100" t="b" s="17">
        <v>0</v>
      </c>
      <c r="X100" s="18"/>
      <c r="Y100" s="18"/>
      <c r="Z100" t="s" s="16">
        <v>297</v>
      </c>
      <c r="AA100" s="18"/>
      <c r="AB100" s="17">
        <v>30</v>
      </c>
    </row>
    <row r="101" ht="20.05" customHeight="1">
      <c r="A101" s="21">
        <v>99</v>
      </c>
      <c r="B101" s="19"/>
      <c r="C101" t="s" s="14">
        <v>298</v>
      </c>
      <c r="D101" t="s" s="15">
        <v>299</v>
      </c>
      <c r="E101" t="s" s="16">
        <v>73</v>
      </c>
      <c r="F101" s="18"/>
      <c r="G101" s="17">
        <v>30</v>
      </c>
      <c r="H101" s="18"/>
      <c r="I101" s="18"/>
      <c r="J101" s="18"/>
      <c r="K101" s="18"/>
      <c r="L101" s="18"/>
      <c r="M101" s="17">
        <f>COUNTA(G101:L101)</f>
        <v>1</v>
      </c>
      <c r="N101" s="17">
        <f>COUNTIF(G101:L101,30)</f>
        <v>1</v>
      </c>
      <c r="O101" s="17">
        <v>1</v>
      </c>
      <c r="P101" s="17">
        <v>1</v>
      </c>
      <c r="Q101" t="b" s="17">
        <v>1</v>
      </c>
      <c r="R101" s="17">
        <f>_xlfn.COUNTIFS(O101:Q101,TRUE)</f>
        <v>1</v>
      </c>
      <c r="S101" t="s" s="16">
        <v>57</v>
      </c>
      <c r="T101" s="18"/>
      <c r="U101" s="18"/>
      <c r="V101" s="18"/>
      <c r="W101" t="b" s="17">
        <v>0</v>
      </c>
      <c r="X101" s="18"/>
      <c r="Y101" s="18"/>
      <c r="Z101" s="18"/>
      <c r="AA101" s="18"/>
      <c r="AB101" s="18"/>
    </row>
    <row r="102" ht="20.05" customHeight="1">
      <c r="A102" s="21">
        <v>100</v>
      </c>
      <c r="B102" s="19"/>
      <c r="C102" t="s" s="14">
        <v>300</v>
      </c>
      <c r="D102" t="s" s="15">
        <v>301</v>
      </c>
      <c r="E102" t="s" s="16">
        <v>61</v>
      </c>
      <c r="F102" s="18"/>
      <c r="G102" s="18"/>
      <c r="H102" s="18"/>
      <c r="I102" s="18"/>
      <c r="J102" s="18"/>
      <c r="K102" s="18"/>
      <c r="L102" s="18"/>
      <c r="M102" s="17">
        <f>COUNTA(G102:L102)</f>
        <v>0</v>
      </c>
      <c r="N102" s="17">
        <f>COUNTIF(G102:L102,30)</f>
        <v>0</v>
      </c>
      <c r="O102" t="b" s="17">
        <v>0</v>
      </c>
      <c r="P102" t="b" s="17">
        <v>0</v>
      </c>
      <c r="Q102" t="b" s="17">
        <v>0</v>
      </c>
      <c r="R102" s="17">
        <f>_xlfn.COUNTIFS(O102:Q102,TRUE)</f>
        <v>0</v>
      </c>
      <c r="S102" s="18"/>
      <c r="T102" s="18"/>
      <c r="U102" s="18"/>
      <c r="V102" s="18"/>
      <c r="W102" t="b" s="17">
        <v>0</v>
      </c>
      <c r="X102" s="18"/>
      <c r="Y102" s="18"/>
      <c r="Z102" t="s" s="16">
        <v>302</v>
      </c>
      <c r="AA102" s="18"/>
      <c r="AB102" s="17">
        <v>30</v>
      </c>
    </row>
    <row r="103" ht="20.05" customHeight="1">
      <c r="A103" s="21">
        <v>101</v>
      </c>
      <c r="B103" t="s" s="13">
        <v>26</v>
      </c>
      <c r="C103" t="s" s="14">
        <v>303</v>
      </c>
      <c r="D103" t="s" s="15">
        <v>304</v>
      </c>
      <c r="E103" t="s" s="16">
        <v>61</v>
      </c>
      <c r="F103" s="17">
        <v>2022</v>
      </c>
      <c r="G103" s="18"/>
      <c r="H103" s="18"/>
      <c r="I103" s="18"/>
      <c r="J103" s="18"/>
      <c r="K103" s="18"/>
      <c r="L103" s="18"/>
      <c r="M103" s="17">
        <f>COUNTA(G103:L103)</f>
        <v>0</v>
      </c>
      <c r="N103" s="17">
        <f>COUNTIF(G103:L103,30)</f>
        <v>0</v>
      </c>
      <c r="O103" t="b" s="17">
        <v>0</v>
      </c>
      <c r="P103" t="b" s="17">
        <v>0</v>
      </c>
      <c r="Q103" t="b" s="17">
        <v>0</v>
      </c>
      <c r="R103" s="17">
        <f>_xlfn.COUNTIFS(O103:Q103,TRUE)</f>
        <v>0</v>
      </c>
      <c r="S103" s="18"/>
      <c r="T103" s="18"/>
      <c r="U103" s="18"/>
      <c r="V103" s="18"/>
      <c r="W103" t="b" s="17">
        <v>0</v>
      </c>
      <c r="X103" s="18"/>
      <c r="Y103" s="18"/>
      <c r="Z103" t="s" s="16">
        <v>305</v>
      </c>
      <c r="AA103" s="18"/>
      <c r="AB103" s="17">
        <v>30</v>
      </c>
    </row>
    <row r="104" ht="20.05" customHeight="1">
      <c r="A104" s="21">
        <v>102</v>
      </c>
      <c r="B104" s="19"/>
      <c r="C104" t="s" s="14">
        <v>306</v>
      </c>
      <c r="D104" t="s" s="15">
        <v>307</v>
      </c>
      <c r="E104" s="25"/>
      <c r="F104" s="17">
        <v>2023</v>
      </c>
      <c r="G104" s="18"/>
      <c r="H104" s="18"/>
      <c r="I104" s="17">
        <v>30</v>
      </c>
      <c r="J104" s="18"/>
      <c r="K104" s="18"/>
      <c r="L104" s="18"/>
      <c r="M104" s="17">
        <f>COUNTA(G104:L104)</f>
        <v>1</v>
      </c>
      <c r="N104" s="17">
        <f>COUNTIF(G104:L104,30)</f>
        <v>1</v>
      </c>
      <c r="O104" s="17">
        <v>1</v>
      </c>
      <c r="P104" t="b" s="17">
        <v>1</v>
      </c>
      <c r="Q104" t="b" s="17">
        <v>1</v>
      </c>
      <c r="R104" s="17">
        <f>_xlfn.COUNTIFS(O104:Q104,TRUE)</f>
        <v>2</v>
      </c>
      <c r="S104" t="s" s="16">
        <v>57</v>
      </c>
      <c r="T104" s="18"/>
      <c r="U104" s="18"/>
      <c r="V104" s="18"/>
      <c r="W104" t="b" s="17">
        <v>0</v>
      </c>
      <c r="X104" s="18"/>
      <c r="Y104" s="18"/>
      <c r="Z104" s="18"/>
      <c r="AA104" s="18"/>
      <c r="AB104" s="18"/>
    </row>
    <row r="105" ht="20.05" customHeight="1">
      <c r="A105" s="21">
        <v>103</v>
      </c>
      <c r="B105" s="19"/>
      <c r="C105" t="s" s="14">
        <v>308</v>
      </c>
      <c r="D105" t="s" s="15">
        <v>309</v>
      </c>
      <c r="E105" t="s" s="16">
        <v>109</v>
      </c>
      <c r="F105" s="18"/>
      <c r="G105" s="18"/>
      <c r="H105" s="18"/>
      <c r="I105" s="17">
        <v>30</v>
      </c>
      <c r="J105" s="18"/>
      <c r="K105" s="18"/>
      <c r="L105" s="18"/>
      <c r="M105" s="17">
        <f>COUNTA(G105:L105)</f>
        <v>1</v>
      </c>
      <c r="N105" s="17">
        <f>COUNTIF(G105:L105,30)</f>
        <v>1</v>
      </c>
      <c r="O105" t="s" s="16">
        <v>183</v>
      </c>
      <c r="P105" t="b" s="17">
        <v>1</v>
      </c>
      <c r="Q105" t="b" s="17">
        <v>1</v>
      </c>
      <c r="R105" s="17">
        <f>_xlfn.COUNTIFS(O105:Q105,TRUE)</f>
        <v>2</v>
      </c>
      <c r="S105" t="s" s="16">
        <v>57</v>
      </c>
      <c r="T105" s="18"/>
      <c r="U105" s="18"/>
      <c r="V105" s="18"/>
      <c r="W105" t="b" s="17">
        <v>0</v>
      </c>
      <c r="X105" s="18"/>
      <c r="Y105" s="18"/>
      <c r="Z105" s="18"/>
      <c r="AA105" s="18"/>
      <c r="AB105" s="18"/>
    </row>
    <row r="106" ht="20.05" customHeight="1">
      <c r="A106" s="12">
        <v>104</v>
      </c>
      <c r="B106" s="19"/>
      <c r="C106" t="s" s="14">
        <v>310</v>
      </c>
      <c r="D106" t="s" s="15">
        <v>311</v>
      </c>
      <c r="E106" t="s" s="16">
        <v>257</v>
      </c>
      <c r="F106" s="18"/>
      <c r="G106" s="18"/>
      <c r="H106" s="18"/>
      <c r="I106" s="17">
        <v>30</v>
      </c>
      <c r="J106" s="18"/>
      <c r="K106" s="18"/>
      <c r="L106" s="18"/>
      <c r="M106" s="17">
        <f>COUNTA(G106:L106)</f>
        <v>1</v>
      </c>
      <c r="N106" s="17">
        <f>COUNTIF(G106:L106,30)</f>
        <v>1</v>
      </c>
      <c r="O106" t="b" s="17">
        <v>1</v>
      </c>
      <c r="P106" t="b" s="17">
        <v>1</v>
      </c>
      <c r="Q106" t="b" s="17">
        <v>1</v>
      </c>
      <c r="R106" s="17">
        <f>_xlfn.COUNTIFS(O106:Q106,TRUE)</f>
        <v>3</v>
      </c>
      <c r="S106" t="s" s="16">
        <v>53</v>
      </c>
      <c r="T106" s="18"/>
      <c r="U106" s="18"/>
      <c r="V106" t="s" s="16">
        <v>312</v>
      </c>
      <c r="W106" t="b" s="17">
        <v>0</v>
      </c>
      <c r="X106" s="18"/>
      <c r="Y106" s="18"/>
      <c r="Z106" s="18"/>
      <c r="AA106" s="18"/>
      <c r="AB106" s="18"/>
    </row>
    <row r="107" ht="20.05" customHeight="1">
      <c r="A107" s="21">
        <v>105</v>
      </c>
      <c r="B107" s="19"/>
      <c r="C107" t="s" s="14">
        <v>313</v>
      </c>
      <c r="D107" t="s" s="15">
        <v>314</v>
      </c>
      <c r="E107" t="s" s="16">
        <v>109</v>
      </c>
      <c r="F107" s="17">
        <v>2023</v>
      </c>
      <c r="G107" s="18"/>
      <c r="H107" s="18"/>
      <c r="I107" s="17">
        <v>30</v>
      </c>
      <c r="J107" s="18"/>
      <c r="K107" s="18"/>
      <c r="L107" s="18"/>
      <c r="M107" s="17">
        <f>COUNTA(G107:L107)</f>
        <v>1</v>
      </c>
      <c r="N107" s="17">
        <f>COUNTIF(G107:L107,30)</f>
        <v>1</v>
      </c>
      <c r="O107" s="17">
        <v>1</v>
      </c>
      <c r="P107" t="b" s="17">
        <v>1</v>
      </c>
      <c r="Q107" t="b" s="17">
        <v>1</v>
      </c>
      <c r="R107" s="17">
        <f>_xlfn.COUNTIFS(O107:Q107,TRUE)</f>
        <v>2</v>
      </c>
      <c r="S107" t="s" s="16">
        <v>100</v>
      </c>
      <c r="T107" t="s" s="16">
        <v>188</v>
      </c>
      <c r="U107" s="18"/>
      <c r="V107" s="18"/>
      <c r="W107" t="b" s="17">
        <v>0</v>
      </c>
      <c r="X107" s="18"/>
      <c r="Y107" s="18"/>
      <c r="Z107" s="18"/>
      <c r="AA107" s="18"/>
      <c r="AB107" s="18"/>
    </row>
    <row r="108" ht="20.05" customHeight="1">
      <c r="A108" s="21">
        <v>106</v>
      </c>
      <c r="B108" s="19"/>
      <c r="C108" t="s" s="14">
        <v>315</v>
      </c>
      <c r="D108" t="s" s="15">
        <v>316</v>
      </c>
      <c r="E108" t="s" s="16">
        <v>109</v>
      </c>
      <c r="F108" s="17">
        <v>2021</v>
      </c>
      <c r="G108" s="18"/>
      <c r="H108" s="18"/>
      <c r="I108" s="17">
        <v>30</v>
      </c>
      <c r="J108" s="18"/>
      <c r="K108" s="18"/>
      <c r="L108" s="18"/>
      <c r="M108" s="17">
        <f>COUNTA(G108:L108)</f>
        <v>1</v>
      </c>
      <c r="N108" s="17">
        <f>COUNTIF(G108:L108,30)</f>
        <v>1</v>
      </c>
      <c r="O108" s="17">
        <v>1</v>
      </c>
      <c r="P108" t="b" s="17">
        <v>1</v>
      </c>
      <c r="Q108" t="b" s="17">
        <v>1</v>
      </c>
      <c r="R108" s="17">
        <f>_xlfn.COUNTIFS(O108:Q108,TRUE)</f>
        <v>2</v>
      </c>
      <c r="S108" t="s" s="16">
        <v>57</v>
      </c>
      <c r="T108" s="18"/>
      <c r="U108" s="18"/>
      <c r="V108" t="s" s="16">
        <v>200</v>
      </c>
      <c r="W108" t="b" s="17">
        <v>1</v>
      </c>
      <c r="X108" t="s" s="16">
        <v>317</v>
      </c>
      <c r="Y108" s="18"/>
      <c r="Z108" s="18"/>
      <c r="AA108" s="18"/>
      <c r="AB108" s="18"/>
    </row>
    <row r="109" ht="20.05" customHeight="1">
      <c r="A109" s="21">
        <v>107</v>
      </c>
      <c r="B109" s="19"/>
      <c r="C109" t="s" s="14">
        <v>318</v>
      </c>
      <c r="D109" t="s" s="15">
        <v>319</v>
      </c>
      <c r="E109" s="25"/>
      <c r="F109" s="25"/>
      <c r="G109" s="25"/>
      <c r="H109" s="25"/>
      <c r="I109" s="17">
        <v>30</v>
      </c>
      <c r="J109" s="18"/>
      <c r="K109" s="18"/>
      <c r="L109" s="18"/>
      <c r="M109" s="17">
        <f>COUNTA(G109:L109)</f>
        <v>1</v>
      </c>
      <c r="N109" s="17">
        <f>COUNTIF(G109:L109,30)</f>
        <v>1</v>
      </c>
      <c r="O109" s="17">
        <v>1</v>
      </c>
      <c r="P109" s="17">
        <v>1</v>
      </c>
      <c r="Q109" t="b" s="17">
        <v>1</v>
      </c>
      <c r="R109" s="17">
        <f>_xlfn.COUNTIFS(O109:Q109,TRUE)</f>
        <v>1</v>
      </c>
      <c r="S109" t="s" s="20">
        <v>57</v>
      </c>
      <c r="T109" s="25"/>
      <c r="U109" s="25"/>
      <c r="V109" s="18"/>
      <c r="W109" t="b" s="17">
        <v>0</v>
      </c>
      <c r="X109" s="18"/>
      <c r="Y109" s="25"/>
      <c r="Z109" s="25"/>
      <c r="AA109" s="25"/>
      <c r="AB109" s="25"/>
    </row>
    <row r="110" ht="20.05" customHeight="1">
      <c r="A110" s="12">
        <v>108</v>
      </c>
      <c r="B110" s="19"/>
      <c r="C110" t="s" s="14">
        <v>320</v>
      </c>
      <c r="D110" t="s" s="15">
        <v>321</v>
      </c>
      <c r="E110" t="s" s="16">
        <v>36</v>
      </c>
      <c r="F110" s="17">
        <v>2023</v>
      </c>
      <c r="G110" s="18"/>
      <c r="H110" s="18"/>
      <c r="I110" s="17">
        <v>30</v>
      </c>
      <c r="J110" s="18"/>
      <c r="K110" s="18"/>
      <c r="L110" s="18"/>
      <c r="M110" s="17">
        <f>COUNTA(G110:L110)</f>
        <v>1</v>
      </c>
      <c r="N110" s="17">
        <f>COUNTIF(G110:L110,30)</f>
        <v>1</v>
      </c>
      <c r="O110" t="b" s="17">
        <v>1</v>
      </c>
      <c r="P110" t="b" s="17">
        <v>1</v>
      </c>
      <c r="Q110" t="b" s="17">
        <v>1</v>
      </c>
      <c r="R110" s="17">
        <f>_xlfn.COUNTIFS(O110:Q110,TRUE)</f>
        <v>3</v>
      </c>
      <c r="S110" t="s" s="16">
        <v>100</v>
      </c>
      <c r="T110" t="s" s="16">
        <v>188</v>
      </c>
      <c r="U110" s="18"/>
      <c r="V110" t="s" s="16">
        <v>322</v>
      </c>
      <c r="W110" t="b" s="17">
        <v>0</v>
      </c>
      <c r="X110" s="18"/>
      <c r="Y110" s="18"/>
      <c r="Z110" s="18"/>
      <c r="AA110" s="18"/>
      <c r="AB110" s="18"/>
    </row>
    <row r="111" ht="32.05" customHeight="1">
      <c r="A111" s="21">
        <v>109</v>
      </c>
      <c r="B111" s="19"/>
      <c r="C111" t="s" s="22">
        <v>323</v>
      </c>
      <c r="D111" t="s" s="15">
        <v>324</v>
      </c>
      <c r="E111" t="s" s="16">
        <v>61</v>
      </c>
      <c r="F111" s="18"/>
      <c r="G111" s="18"/>
      <c r="H111" s="18"/>
      <c r="I111" s="17">
        <v>30</v>
      </c>
      <c r="J111" s="18"/>
      <c r="K111" s="18"/>
      <c r="L111" s="18"/>
      <c r="M111" s="17">
        <f>COUNTA(G111:L111)</f>
        <v>1</v>
      </c>
      <c r="N111" s="17">
        <f>COUNTIF(G111:L111,30)</f>
        <v>1</v>
      </c>
      <c r="O111" t="s" s="16">
        <v>183</v>
      </c>
      <c r="P111" t="b" s="17">
        <v>1</v>
      </c>
      <c r="Q111" t="b" s="17">
        <v>1</v>
      </c>
      <c r="R111" s="17">
        <f>_xlfn.COUNTIFS(O111:Q111,TRUE)</f>
        <v>2</v>
      </c>
      <c r="S111" t="s" s="16">
        <v>57</v>
      </c>
      <c r="T111" s="18"/>
      <c r="U111" s="18"/>
      <c r="V111" s="18"/>
      <c r="W111" t="b" s="17">
        <v>0</v>
      </c>
      <c r="X111" s="18"/>
      <c r="Y111" s="18"/>
      <c r="Z111" s="18"/>
      <c r="AA111" s="18"/>
      <c r="AB111" s="18"/>
    </row>
    <row r="112" ht="20.05" customHeight="1">
      <c r="A112" s="21">
        <v>110</v>
      </c>
      <c r="B112" t="s" s="13">
        <v>39</v>
      </c>
      <c r="C112" t="s" s="14">
        <v>325</v>
      </c>
      <c r="D112" t="s" s="15">
        <v>326</v>
      </c>
      <c r="E112" t="s" s="16">
        <v>29</v>
      </c>
      <c r="F112" s="18"/>
      <c r="G112" s="18"/>
      <c r="H112" s="18"/>
      <c r="I112" s="17">
        <v>30</v>
      </c>
      <c r="J112" s="18"/>
      <c r="K112" s="18"/>
      <c r="L112" s="18"/>
      <c r="M112" s="17">
        <f>COUNTA(G112:L112)</f>
        <v>1</v>
      </c>
      <c r="N112" s="17">
        <f>COUNTIF(G112:L112,30)</f>
        <v>1</v>
      </c>
      <c r="O112" t="b" s="17">
        <v>1</v>
      </c>
      <c r="P112" t="b" s="17">
        <v>1</v>
      </c>
      <c r="Q112" t="b" s="17">
        <v>1</v>
      </c>
      <c r="R112" s="17">
        <f>_xlfn.COUNTIFS(O112:Q112,TRUE)</f>
        <v>3</v>
      </c>
      <c r="S112" t="s" s="16">
        <v>100</v>
      </c>
      <c r="T112" t="s" s="16">
        <v>188</v>
      </c>
      <c r="U112" s="18"/>
      <c r="V112" s="18"/>
      <c r="W112" t="b" s="17">
        <v>0</v>
      </c>
      <c r="X112" s="18"/>
      <c r="Y112" s="18"/>
      <c r="Z112" s="18"/>
      <c r="AA112" s="18"/>
      <c r="AB112" s="18"/>
    </row>
    <row r="113" ht="20.05" customHeight="1">
      <c r="A113" s="21">
        <v>111</v>
      </c>
      <c r="B113" s="19"/>
      <c r="C113" t="s" s="14">
        <v>327</v>
      </c>
      <c r="D113" t="s" s="15">
        <v>328</v>
      </c>
      <c r="E113" t="s" s="16">
        <v>109</v>
      </c>
      <c r="F113" s="17">
        <v>2023</v>
      </c>
      <c r="G113" s="18"/>
      <c r="H113" s="18"/>
      <c r="I113" s="18"/>
      <c r="J113" s="17">
        <v>30</v>
      </c>
      <c r="K113" s="18"/>
      <c r="L113" s="18"/>
      <c r="M113" s="17">
        <f>COUNTA(G113:L113)</f>
        <v>1</v>
      </c>
      <c r="N113" s="17">
        <f>COUNTIF(G113:L113,30)</f>
        <v>1</v>
      </c>
      <c r="O113" s="17">
        <v>1</v>
      </c>
      <c r="P113" t="b" s="17">
        <v>1</v>
      </c>
      <c r="Q113" t="b" s="17">
        <v>1</v>
      </c>
      <c r="R113" s="17">
        <f>_xlfn.COUNTIFS(O113:Q113,TRUE)</f>
        <v>2</v>
      </c>
      <c r="S113" t="s" s="16">
        <v>57</v>
      </c>
      <c r="T113" s="18"/>
      <c r="U113" s="18"/>
      <c r="V113" s="18"/>
      <c r="W113" t="b" s="17">
        <v>0</v>
      </c>
      <c r="X113" s="18"/>
      <c r="Y113" s="18"/>
      <c r="Z113" s="18"/>
      <c r="AA113" s="18"/>
      <c r="AB113" s="18"/>
    </row>
    <row r="114" ht="20.05" customHeight="1">
      <c r="A114" s="21">
        <v>112</v>
      </c>
      <c r="B114" s="19"/>
      <c r="C114" t="s" s="14">
        <v>329</v>
      </c>
      <c r="D114" t="s" s="15">
        <v>330</v>
      </c>
      <c r="E114" t="s" s="16">
        <v>109</v>
      </c>
      <c r="F114" s="17">
        <v>2022</v>
      </c>
      <c r="G114" s="18"/>
      <c r="H114" s="18"/>
      <c r="I114" s="18"/>
      <c r="J114" s="17">
        <v>30</v>
      </c>
      <c r="K114" s="18"/>
      <c r="L114" s="18"/>
      <c r="M114" s="17">
        <f>COUNTA(G114:L114)</f>
        <v>1</v>
      </c>
      <c r="N114" s="17">
        <f>COUNTIF(G114:L114,30)</f>
        <v>1</v>
      </c>
      <c r="O114" t="s" s="16">
        <v>183</v>
      </c>
      <c r="P114" t="b" s="17">
        <v>1</v>
      </c>
      <c r="Q114" t="b" s="17">
        <v>1</v>
      </c>
      <c r="R114" s="17">
        <f>_xlfn.COUNTIFS(O114:Q114,TRUE)</f>
        <v>2</v>
      </c>
      <c r="S114" t="s" s="16">
        <v>57</v>
      </c>
      <c r="T114" s="18"/>
      <c r="U114" s="18"/>
      <c r="V114" s="18"/>
      <c r="W114" t="b" s="17">
        <v>0</v>
      </c>
      <c r="X114" s="18"/>
      <c r="Y114" s="18"/>
      <c r="Z114" s="18"/>
      <c r="AA114" s="18"/>
      <c r="AB114" s="18"/>
    </row>
    <row r="115" ht="20.05" customHeight="1">
      <c r="A115" s="12">
        <v>113</v>
      </c>
      <c r="B115" s="19"/>
      <c r="C115" t="s" s="14">
        <v>331</v>
      </c>
      <c r="D115" t="s" s="15">
        <v>332</v>
      </c>
      <c r="E115" t="s" s="16">
        <v>29</v>
      </c>
      <c r="F115" s="18"/>
      <c r="G115" s="18"/>
      <c r="H115" s="18"/>
      <c r="I115" s="18"/>
      <c r="J115" s="17">
        <v>30</v>
      </c>
      <c r="K115" s="18"/>
      <c r="L115" s="18"/>
      <c r="M115" s="17">
        <f>COUNTA(G115:L115)</f>
        <v>1</v>
      </c>
      <c r="N115" s="17">
        <f>COUNTIF(G115:L115,30)</f>
        <v>1</v>
      </c>
      <c r="O115" t="b" s="17">
        <v>1</v>
      </c>
      <c r="P115" t="b" s="17">
        <v>1</v>
      </c>
      <c r="Q115" t="b" s="17">
        <v>1</v>
      </c>
      <c r="R115" s="17">
        <f>_xlfn.COUNTIFS(O115:Q115,TRUE)</f>
        <v>3</v>
      </c>
      <c r="S115" t="s" s="16">
        <v>62</v>
      </c>
      <c r="T115" s="18"/>
      <c r="U115" s="18"/>
      <c r="V115" s="18"/>
      <c r="W115" t="b" s="17">
        <v>0</v>
      </c>
      <c r="X115" s="18"/>
      <c r="Y115" s="18"/>
      <c r="Z115" s="18"/>
      <c r="AA115" s="18"/>
      <c r="AB115" s="18"/>
    </row>
    <row r="116" ht="20.05" customHeight="1">
      <c r="A116" s="21">
        <v>114</v>
      </c>
      <c r="B116" s="19"/>
      <c r="C116" t="s" s="14">
        <v>333</v>
      </c>
      <c r="D116" t="s" s="15">
        <v>334</v>
      </c>
      <c r="E116" t="s" s="16">
        <v>29</v>
      </c>
      <c r="F116" s="18"/>
      <c r="G116" s="18"/>
      <c r="H116" s="18"/>
      <c r="I116" s="18"/>
      <c r="J116" s="17">
        <v>30</v>
      </c>
      <c r="K116" s="18"/>
      <c r="L116" s="18"/>
      <c r="M116" s="17">
        <f>COUNTA(G116:L116)</f>
        <v>1</v>
      </c>
      <c r="N116" s="17">
        <f>COUNTIF(G116:L116,30)</f>
        <v>1</v>
      </c>
      <c r="O116" t="b" s="17">
        <v>1</v>
      </c>
      <c r="P116" t="b" s="17">
        <v>1</v>
      </c>
      <c r="Q116" t="b" s="17">
        <v>1</v>
      </c>
      <c r="R116" s="17">
        <f>_xlfn.COUNTIFS(O116:Q116,TRUE)</f>
        <v>3</v>
      </c>
      <c r="S116" t="s" s="16">
        <v>335</v>
      </c>
      <c r="T116" t="s" s="16">
        <v>212</v>
      </c>
      <c r="U116" s="18"/>
      <c r="V116" t="s" s="16">
        <v>336</v>
      </c>
      <c r="W116" t="b" s="17">
        <v>0</v>
      </c>
      <c r="X116" s="18"/>
      <c r="Y116" s="18"/>
      <c r="Z116" s="18"/>
      <c r="AA116" s="18"/>
      <c r="AB116" s="18"/>
    </row>
    <row r="117" ht="20.05" customHeight="1">
      <c r="A117" s="21">
        <v>115</v>
      </c>
      <c r="B117" s="19"/>
      <c r="C117" t="s" s="14">
        <v>275</v>
      </c>
      <c r="D117" t="s" s="15">
        <v>337</v>
      </c>
      <c r="E117" t="s" s="16">
        <v>109</v>
      </c>
      <c r="F117" s="17">
        <v>2023</v>
      </c>
      <c r="G117" s="18"/>
      <c r="H117" s="18"/>
      <c r="I117" s="18"/>
      <c r="J117" s="18"/>
      <c r="K117" s="17">
        <v>30</v>
      </c>
      <c r="L117" s="18"/>
      <c r="M117" s="17">
        <f>COUNTA(G117:L117)</f>
        <v>1</v>
      </c>
      <c r="N117" s="17">
        <f>COUNTIF(G117:L117,30)</f>
        <v>1</v>
      </c>
      <c r="O117" s="17">
        <v>1</v>
      </c>
      <c r="P117" s="17">
        <v>1</v>
      </c>
      <c r="Q117" t="b" s="17">
        <v>1</v>
      </c>
      <c r="R117" s="17">
        <f>_xlfn.COUNTIFS(O117:Q117,TRUE)</f>
        <v>1</v>
      </c>
      <c r="S117" t="s" s="16">
        <v>57</v>
      </c>
      <c r="T117" s="18"/>
      <c r="U117" s="18"/>
      <c r="V117" s="18"/>
      <c r="W117" t="b" s="17">
        <v>0</v>
      </c>
      <c r="X117" s="18"/>
      <c r="Y117" s="18"/>
      <c r="Z117" s="18"/>
      <c r="AA117" s="18"/>
      <c r="AB117" s="18"/>
    </row>
    <row r="118" ht="20.05" customHeight="1">
      <c r="A118" s="26">
        <v>116</v>
      </c>
      <c r="B118" s="19"/>
      <c r="C118" t="s" s="14">
        <v>210</v>
      </c>
      <c r="D118" t="s" s="15">
        <v>338</v>
      </c>
      <c r="E118" t="s" s="16">
        <v>36</v>
      </c>
      <c r="F118" s="18"/>
      <c r="G118" s="18"/>
      <c r="H118" s="18"/>
      <c r="I118" s="18"/>
      <c r="J118" s="18"/>
      <c r="K118" s="17">
        <v>30</v>
      </c>
      <c r="L118" s="18"/>
      <c r="M118" s="17">
        <f>COUNTA(G118:L118)</f>
        <v>1</v>
      </c>
      <c r="N118" s="17">
        <f>COUNTIF(G118:L118,30)</f>
        <v>1</v>
      </c>
      <c r="O118" t="b" s="17">
        <v>1</v>
      </c>
      <c r="P118" t="b" s="17">
        <v>1</v>
      </c>
      <c r="Q118" t="b" s="17">
        <v>1</v>
      </c>
      <c r="R118" s="17">
        <f>_xlfn.COUNTIFS(O118:Q118,TRUE)</f>
        <v>3</v>
      </c>
      <c r="S118" t="s" s="16">
        <v>30</v>
      </c>
      <c r="T118" s="18"/>
      <c r="U118" s="18"/>
      <c r="V118" t="s" s="16">
        <v>339</v>
      </c>
      <c r="W118" t="b" s="17">
        <v>0</v>
      </c>
      <c r="X118" s="18"/>
      <c r="Y118" s="18"/>
      <c r="Z118" s="18"/>
      <c r="AA118" s="18"/>
      <c r="AB118" s="18"/>
    </row>
    <row r="119" ht="20.05" customHeight="1">
      <c r="A119" s="21">
        <v>117</v>
      </c>
      <c r="B119" s="19"/>
      <c r="C119" t="s" s="14">
        <v>340</v>
      </c>
      <c r="D119" t="s" s="15">
        <v>341</v>
      </c>
      <c r="E119" t="s" s="16">
        <v>109</v>
      </c>
      <c r="F119" s="17">
        <v>2023</v>
      </c>
      <c r="G119" s="18"/>
      <c r="H119" s="18"/>
      <c r="I119" s="18"/>
      <c r="J119" s="18"/>
      <c r="K119" s="17">
        <v>30</v>
      </c>
      <c r="L119" s="18"/>
      <c r="M119" s="17">
        <f>COUNTA(G119:L119)</f>
        <v>1</v>
      </c>
      <c r="N119" s="17">
        <f>COUNTIF(G119:L119,30)</f>
        <v>1</v>
      </c>
      <c r="O119" s="17">
        <v>1</v>
      </c>
      <c r="P119" t="b" s="17">
        <v>1</v>
      </c>
      <c r="Q119" t="b" s="17">
        <v>1</v>
      </c>
      <c r="R119" s="17">
        <f>_xlfn.COUNTIFS(O119:Q119,TRUE)</f>
        <v>2</v>
      </c>
      <c r="S119" t="s" s="16">
        <v>57</v>
      </c>
      <c r="T119" s="18"/>
      <c r="U119" s="18"/>
      <c r="V119" s="18"/>
      <c r="W119" t="b" s="17">
        <v>0</v>
      </c>
      <c r="X119" s="18"/>
      <c r="Y119" s="18"/>
      <c r="Z119" s="18"/>
      <c r="AA119" s="18"/>
      <c r="AB119" s="18"/>
    </row>
    <row r="120" ht="20.05" customHeight="1">
      <c r="A120" s="21">
        <v>118</v>
      </c>
      <c r="B120" s="19"/>
      <c r="C120" t="s" s="14">
        <v>342</v>
      </c>
      <c r="D120" t="s" s="15">
        <v>343</v>
      </c>
      <c r="E120" t="s" s="16">
        <v>109</v>
      </c>
      <c r="F120" s="17">
        <v>2021</v>
      </c>
      <c r="G120" s="18"/>
      <c r="H120" s="18"/>
      <c r="I120" s="18"/>
      <c r="J120" s="18"/>
      <c r="K120" s="18"/>
      <c r="L120" s="17">
        <v>30</v>
      </c>
      <c r="M120" s="17">
        <f>COUNTA(G120:L120)</f>
        <v>1</v>
      </c>
      <c r="N120" s="17">
        <f>COUNTIF(G120:L120,30)</f>
        <v>1</v>
      </c>
      <c r="O120" s="17">
        <v>1</v>
      </c>
      <c r="P120" s="17">
        <v>1</v>
      </c>
      <c r="Q120" t="b" s="17">
        <v>1</v>
      </c>
      <c r="R120" s="17">
        <f>_xlfn.COUNTIFS(O120:Q120,TRUE)</f>
        <v>1</v>
      </c>
      <c r="S120" t="s" s="16">
        <v>57</v>
      </c>
      <c r="T120" s="18"/>
      <c r="U120" s="18"/>
      <c r="V120" s="18"/>
      <c r="W120" t="b" s="17">
        <v>0</v>
      </c>
      <c r="X120" s="18"/>
      <c r="Y120" s="18"/>
      <c r="Z120" s="18"/>
      <c r="AA120" s="18"/>
      <c r="AB120" s="18"/>
    </row>
    <row r="121" ht="56.05" customHeight="1">
      <c r="A121" s="26">
        <v>119</v>
      </c>
      <c r="B121" s="19"/>
      <c r="C121" t="s" s="22">
        <v>344</v>
      </c>
      <c r="D121" t="s" s="15">
        <v>345</v>
      </c>
      <c r="E121" t="s" s="16">
        <v>61</v>
      </c>
      <c r="F121" s="17">
        <v>2020</v>
      </c>
      <c r="G121" s="18"/>
      <c r="H121" s="18"/>
      <c r="I121" s="18"/>
      <c r="J121" s="18"/>
      <c r="K121" s="18"/>
      <c r="L121" s="17">
        <v>30</v>
      </c>
      <c r="M121" s="17">
        <f>COUNTA(G121:L121)</f>
        <v>1</v>
      </c>
      <c r="N121" s="17">
        <f>COUNTIF(G121:L121,30)</f>
        <v>1</v>
      </c>
      <c r="O121" t="b" s="17">
        <v>1</v>
      </c>
      <c r="P121" t="b" s="17">
        <v>1</v>
      </c>
      <c r="Q121" t="b" s="17">
        <v>1</v>
      </c>
      <c r="R121" s="17">
        <f>_xlfn.COUNTIFS(O121:Q121,TRUE)</f>
        <v>3</v>
      </c>
      <c r="S121" t="s" s="16">
        <v>100</v>
      </c>
      <c r="T121" s="18"/>
      <c r="U121" s="18"/>
      <c r="V121" s="18"/>
      <c r="W121" t="b" s="17">
        <v>0</v>
      </c>
      <c r="X121" s="18"/>
      <c r="Y121" s="18"/>
      <c r="Z121" s="18"/>
      <c r="AA121" s="18"/>
      <c r="AB121" s="18"/>
    </row>
    <row r="122" ht="20.05" customHeight="1">
      <c r="A122" s="21">
        <v>120</v>
      </c>
      <c r="B122" s="19"/>
      <c r="C122" t="s" s="14">
        <v>346</v>
      </c>
      <c r="D122" t="s" s="15">
        <v>347</v>
      </c>
      <c r="E122" t="s" s="16">
        <v>29</v>
      </c>
      <c r="F122" s="17">
        <v>2018</v>
      </c>
      <c r="G122" s="18"/>
      <c r="H122" s="18"/>
      <c r="I122" s="18"/>
      <c r="J122" s="18"/>
      <c r="K122" s="18"/>
      <c r="L122" s="17">
        <v>30</v>
      </c>
      <c r="M122" s="17">
        <f>COUNTA(G122:L122)</f>
        <v>1</v>
      </c>
      <c r="N122" s="17">
        <f>COUNTIF(G122:L122,30)</f>
        <v>1</v>
      </c>
      <c r="O122" s="17">
        <v>1</v>
      </c>
      <c r="P122" s="17">
        <v>1</v>
      </c>
      <c r="Q122" t="b" s="17">
        <v>1</v>
      </c>
      <c r="R122" s="17">
        <f>_xlfn.COUNTIFS(O122:Q122,TRUE)</f>
        <v>1</v>
      </c>
      <c r="S122" t="s" s="16">
        <v>30</v>
      </c>
      <c r="T122" s="18"/>
      <c r="U122" s="18"/>
      <c r="V122" t="s" s="16">
        <v>348</v>
      </c>
      <c r="W122" t="b" s="17">
        <v>0</v>
      </c>
      <c r="X122" s="18"/>
      <c r="Y122" s="18"/>
      <c r="Z122" s="18"/>
      <c r="AA122" s="18"/>
      <c r="AB122" s="18"/>
    </row>
    <row r="123" ht="20.05" customHeight="1">
      <c r="A123" s="21">
        <v>121</v>
      </c>
      <c r="B123" s="19"/>
      <c r="C123" t="s" s="14">
        <v>349</v>
      </c>
      <c r="D123" t="s" s="15">
        <v>350</v>
      </c>
      <c r="E123" t="s" s="16">
        <v>161</v>
      </c>
      <c r="F123" s="17">
        <v>2021</v>
      </c>
      <c r="G123" s="18"/>
      <c r="H123" s="18"/>
      <c r="I123" s="18"/>
      <c r="J123" s="18"/>
      <c r="K123" s="18"/>
      <c r="L123" s="17">
        <v>30</v>
      </c>
      <c r="M123" s="17">
        <f>COUNTA(G123:L123)</f>
        <v>1</v>
      </c>
      <c r="N123" s="17">
        <f>COUNTIF(G123:L123,30)</f>
        <v>1</v>
      </c>
      <c r="O123" s="17">
        <v>1</v>
      </c>
      <c r="P123" s="17">
        <v>1</v>
      </c>
      <c r="Q123" t="b" s="17">
        <v>1</v>
      </c>
      <c r="R123" s="17">
        <f>_xlfn.COUNTIFS(O123:Q123,TRUE)</f>
        <v>1</v>
      </c>
      <c r="S123" s="18"/>
      <c r="T123" s="18"/>
      <c r="U123" s="18"/>
      <c r="V123" s="18"/>
      <c r="W123" t="b" s="17">
        <v>0</v>
      </c>
      <c r="X123" s="18"/>
      <c r="Y123" s="18"/>
      <c r="Z123" s="18"/>
      <c r="AA123" s="18"/>
      <c r="AB123" s="18"/>
    </row>
    <row r="124" ht="20.05" customHeight="1">
      <c r="A124" s="21">
        <v>122</v>
      </c>
      <c r="B124" s="19"/>
      <c r="C124" t="s" s="14">
        <v>48</v>
      </c>
      <c r="D124" t="s" s="15">
        <v>351</v>
      </c>
      <c r="E124" t="s" s="16">
        <v>161</v>
      </c>
      <c r="F124" s="18"/>
      <c r="G124" s="18"/>
      <c r="H124" s="18"/>
      <c r="I124" s="18"/>
      <c r="J124" s="18"/>
      <c r="K124" s="18"/>
      <c r="L124" s="17">
        <v>30</v>
      </c>
      <c r="M124" s="17">
        <f>COUNTA(G124:L124)</f>
        <v>1</v>
      </c>
      <c r="N124" s="17">
        <f>COUNTIF(G124:L124,30)</f>
        <v>1</v>
      </c>
      <c r="O124" s="17">
        <v>1</v>
      </c>
      <c r="P124" s="17">
        <v>1</v>
      </c>
      <c r="Q124" t="b" s="17">
        <v>1</v>
      </c>
      <c r="R124" s="17">
        <f>_xlfn.COUNTIFS(O124:Q124,TRUE)</f>
        <v>1</v>
      </c>
      <c r="S124" s="18"/>
      <c r="T124" s="18"/>
      <c r="U124" s="18"/>
      <c r="V124" s="18"/>
      <c r="W124" t="b" s="17">
        <v>0</v>
      </c>
      <c r="X124" s="18"/>
      <c r="Y124" s="18"/>
      <c r="Z124" s="18"/>
      <c r="AA124" s="18"/>
      <c r="AB124" s="18"/>
    </row>
    <row r="125" ht="20.05" customHeight="1">
      <c r="A125" s="21">
        <v>123</v>
      </c>
      <c r="B125" s="19"/>
      <c r="C125" t="s" s="14">
        <v>352</v>
      </c>
      <c r="D125" s="28"/>
      <c r="E125" t="s" s="16">
        <v>161</v>
      </c>
      <c r="F125" s="17">
        <v>2022</v>
      </c>
      <c r="G125" s="18"/>
      <c r="H125" s="18"/>
      <c r="I125" s="18"/>
      <c r="J125" s="18"/>
      <c r="K125" s="18"/>
      <c r="L125" s="17">
        <v>30</v>
      </c>
      <c r="M125" s="17">
        <f>COUNTA(G125:L125)</f>
        <v>1</v>
      </c>
      <c r="N125" s="17">
        <f>COUNTIF(G125:L125,30)</f>
        <v>1</v>
      </c>
      <c r="O125" s="17">
        <v>1</v>
      </c>
      <c r="P125" s="17">
        <v>1</v>
      </c>
      <c r="Q125" t="b" s="17">
        <v>1</v>
      </c>
      <c r="R125" s="17">
        <f>_xlfn.COUNTIFS(O125:Q125,TRUE)</f>
        <v>1</v>
      </c>
      <c r="S125" s="18"/>
      <c r="T125" s="18"/>
      <c r="U125" s="18"/>
      <c r="V125" s="18"/>
      <c r="W125" t="b" s="17">
        <v>0</v>
      </c>
      <c r="X125" s="18"/>
      <c r="Y125" s="18"/>
      <c r="Z125" s="18"/>
      <c r="AA125" s="18"/>
      <c r="AB125" s="18"/>
    </row>
    <row r="126" ht="20.05" customHeight="1">
      <c r="A126" s="21">
        <v>124</v>
      </c>
      <c r="B126" s="19"/>
      <c r="C126" t="s" s="14">
        <v>135</v>
      </c>
      <c r="D126" t="s" s="15">
        <v>353</v>
      </c>
      <c r="E126" t="s" s="16">
        <v>29</v>
      </c>
      <c r="F126" s="18"/>
      <c r="G126" s="18"/>
      <c r="H126" s="18"/>
      <c r="I126" s="18"/>
      <c r="J126" s="18"/>
      <c r="K126" s="18"/>
      <c r="L126" s="17">
        <v>30</v>
      </c>
      <c r="M126" s="17">
        <f>COUNTA(G126:L126)</f>
        <v>1</v>
      </c>
      <c r="N126" s="17">
        <f>COUNTIF(G126:L126,30)</f>
        <v>1</v>
      </c>
      <c r="O126" t="b" s="17">
        <v>1</v>
      </c>
      <c r="P126" t="b" s="17">
        <v>1</v>
      </c>
      <c r="Q126" t="b" s="17">
        <v>1</v>
      </c>
      <c r="R126" s="17">
        <f>_xlfn.COUNTIFS(O126:Q126,TRUE)</f>
        <v>3</v>
      </c>
      <c r="S126" t="s" s="20">
        <v>100</v>
      </c>
      <c r="T126" t="s" s="16">
        <v>188</v>
      </c>
      <c r="U126" s="18"/>
      <c r="V126" t="s" s="16">
        <v>354</v>
      </c>
      <c r="W126" t="s" s="16">
        <v>355</v>
      </c>
      <c r="X126" s="18"/>
      <c r="Y126" s="18"/>
      <c r="Z126" s="18"/>
      <c r="AA126" s="18"/>
      <c r="AB126" s="18"/>
    </row>
    <row r="127" ht="22.35" customHeight="1">
      <c r="A127" s="21">
        <v>125</v>
      </c>
      <c r="B127" t="s" s="13">
        <v>70</v>
      </c>
      <c r="C127" t="s" s="14">
        <v>356</v>
      </c>
      <c r="D127" t="s" s="29">
        <v>357</v>
      </c>
      <c r="E127" t="s" s="16">
        <v>29</v>
      </c>
      <c r="F127" s="18"/>
      <c r="G127" s="18"/>
      <c r="H127" s="18"/>
      <c r="I127" s="18"/>
      <c r="J127" s="18"/>
      <c r="K127" s="18"/>
      <c r="L127" s="17">
        <v>30</v>
      </c>
      <c r="M127" s="17">
        <f>COUNTA(G127:L127)</f>
        <v>1</v>
      </c>
      <c r="N127" s="17">
        <f>COUNTIF(G127:L127,30)</f>
        <v>1</v>
      </c>
      <c r="O127" t="b" s="17">
        <v>1</v>
      </c>
      <c r="P127" t="b" s="17">
        <v>1</v>
      </c>
      <c r="Q127" t="b" s="17">
        <v>1</v>
      </c>
      <c r="R127" s="17">
        <f>_xlfn.COUNTIFS(O127:Q127,TRUE)</f>
        <v>3</v>
      </c>
      <c r="S127" t="s" s="16">
        <v>53</v>
      </c>
      <c r="T127" s="18"/>
      <c r="U127" s="18"/>
      <c r="V127" s="18"/>
      <c r="W127" t="b" s="17">
        <v>0</v>
      </c>
      <c r="X127" t="s" s="16">
        <v>358</v>
      </c>
      <c r="Y127" s="18"/>
      <c r="Z127" s="18"/>
      <c r="AA127" s="18"/>
      <c r="AB127" s="18"/>
    </row>
    <row r="128" ht="20.05" customHeight="1">
      <c r="A128" s="21">
        <v>126</v>
      </c>
      <c r="B128" s="19"/>
      <c r="C128" t="s" s="14">
        <v>359</v>
      </c>
      <c r="D128" t="s" s="15">
        <v>360</v>
      </c>
      <c r="E128" t="s" s="16">
        <v>161</v>
      </c>
      <c r="F128" s="17">
        <v>2015</v>
      </c>
      <c r="G128" s="18"/>
      <c r="H128" s="18"/>
      <c r="I128" s="18"/>
      <c r="J128" s="18"/>
      <c r="K128" s="18"/>
      <c r="L128" s="17">
        <v>30</v>
      </c>
      <c r="M128" s="17">
        <f>COUNTA(G128:L128)</f>
        <v>1</v>
      </c>
      <c r="N128" s="17">
        <f>COUNTIF(G128:L128,30)</f>
        <v>1</v>
      </c>
      <c r="O128" s="17">
        <v>1</v>
      </c>
      <c r="P128" s="17">
        <v>1</v>
      </c>
      <c r="Q128" t="b" s="17">
        <v>1</v>
      </c>
      <c r="R128" s="17">
        <f>_xlfn.COUNTIFS(O128:Q128,TRUE)</f>
        <v>1</v>
      </c>
      <c r="S128" s="18"/>
      <c r="T128" s="18"/>
      <c r="U128" s="18"/>
      <c r="V128" s="18"/>
      <c r="W128" t="b" s="17">
        <v>0</v>
      </c>
      <c r="X128" s="18"/>
      <c r="Y128" s="18"/>
      <c r="Z128" s="18"/>
      <c r="AA128" s="18"/>
      <c r="AB128" s="18"/>
    </row>
    <row r="129" ht="20.05" customHeight="1">
      <c r="A129" s="21">
        <v>127</v>
      </c>
      <c r="B129" s="19"/>
      <c r="C129" t="s" s="14">
        <v>361</v>
      </c>
      <c r="D129" t="s" s="15">
        <v>362</v>
      </c>
      <c r="E129" t="s" s="16">
        <v>161</v>
      </c>
      <c r="F129" s="17">
        <v>2020</v>
      </c>
      <c r="G129" s="18"/>
      <c r="H129" s="18"/>
      <c r="I129" s="18"/>
      <c r="J129" s="18"/>
      <c r="K129" s="18"/>
      <c r="L129" s="17">
        <v>30</v>
      </c>
      <c r="M129" s="17">
        <f>COUNTA(G129:L129)</f>
        <v>1</v>
      </c>
      <c r="N129" s="17">
        <f>COUNTIF(G129:L129,30)</f>
        <v>1</v>
      </c>
      <c r="O129" s="17">
        <v>1</v>
      </c>
      <c r="P129" t="b" s="17">
        <v>1</v>
      </c>
      <c r="Q129" t="b" s="17">
        <v>1</v>
      </c>
      <c r="R129" s="17">
        <f>_xlfn.COUNTIFS(O129:Q129,TRUE)</f>
        <v>2</v>
      </c>
      <c r="S129" s="18"/>
      <c r="T129" s="18"/>
      <c r="U129" s="18"/>
      <c r="V129" s="18"/>
      <c r="W129" t="b" s="17">
        <v>0</v>
      </c>
      <c r="X129" s="18"/>
      <c r="Y129" s="18"/>
      <c r="Z129" s="18"/>
      <c r="AA129" s="18"/>
      <c r="AB129" s="18"/>
    </row>
    <row r="130" ht="20.05" customHeight="1">
      <c r="A130" s="21">
        <v>128</v>
      </c>
      <c r="B130" s="19"/>
      <c r="C130" t="s" s="14">
        <v>363</v>
      </c>
      <c r="D130" t="s" s="15">
        <v>364</v>
      </c>
      <c r="E130" t="s" s="16">
        <v>73</v>
      </c>
      <c r="F130" s="17">
        <v>2023</v>
      </c>
      <c r="G130" t="s" s="16">
        <v>37</v>
      </c>
      <c r="H130" t="s" s="16">
        <v>37</v>
      </c>
      <c r="I130" s="18"/>
      <c r="J130" s="18"/>
      <c r="K130" t="s" s="16">
        <v>37</v>
      </c>
      <c r="L130" t="s" s="16">
        <v>37</v>
      </c>
      <c r="M130" s="17">
        <f>COUNTA(G130:L130)</f>
        <v>4</v>
      </c>
      <c r="N130" s="17">
        <f>COUNTIF(G130:L130,30)</f>
        <v>0</v>
      </c>
      <c r="O130" s="17">
        <v>1</v>
      </c>
      <c r="P130" s="17">
        <v>1</v>
      </c>
      <c r="Q130" t="b" s="17">
        <v>1</v>
      </c>
      <c r="R130" s="17">
        <f>_xlfn.COUNTIFS(O130:Q130,TRUE)</f>
        <v>1</v>
      </c>
      <c r="S130" t="s" s="16">
        <v>53</v>
      </c>
      <c r="T130" s="18"/>
      <c r="U130" s="18"/>
      <c r="V130" s="18"/>
      <c r="W130" t="b" s="17">
        <v>0</v>
      </c>
      <c r="X130" s="18"/>
      <c r="Y130" s="18"/>
      <c r="Z130" t="s" s="16">
        <v>228</v>
      </c>
      <c r="AA130" t="s" s="16">
        <v>37</v>
      </c>
      <c r="AB130" s="18"/>
    </row>
    <row r="131" ht="20.05" customHeight="1">
      <c r="A131" s="30">
        <v>129</v>
      </c>
      <c r="B131" s="31"/>
      <c r="C131" t="s" s="32">
        <v>365</v>
      </c>
      <c r="D131" t="s" s="33">
        <v>366</v>
      </c>
      <c r="E131" t="s" s="34">
        <v>29</v>
      </c>
      <c r="F131" s="35">
        <v>2020</v>
      </c>
      <c r="G131" t="s" s="34">
        <v>37</v>
      </c>
      <c r="H131" t="s" s="34">
        <v>37</v>
      </c>
      <c r="I131" s="36"/>
      <c r="J131" s="36"/>
      <c r="K131" t="s" s="34">
        <v>37</v>
      </c>
      <c r="L131" s="36"/>
      <c r="M131" s="35">
        <f>COUNTA(G131:L131)</f>
        <v>3</v>
      </c>
      <c r="N131" s="35">
        <f>COUNTIF(G131:L131,30)</f>
        <v>0</v>
      </c>
      <c r="O131" t="b" s="35">
        <v>1</v>
      </c>
      <c r="P131" t="b" s="35">
        <v>1</v>
      </c>
      <c r="Q131" t="b" s="35">
        <v>1</v>
      </c>
      <c r="R131" s="35">
        <f>_xlfn.COUNTIFS(O131:Q131,TRUE)</f>
        <v>3</v>
      </c>
      <c r="S131" s="36"/>
      <c r="T131" s="36"/>
      <c r="U131" s="36"/>
      <c r="V131" t="s" s="34">
        <v>367</v>
      </c>
      <c r="W131" t="b" s="35">
        <v>0</v>
      </c>
      <c r="X131" s="36"/>
      <c r="Y131" s="36"/>
      <c r="Z131" t="s" s="34">
        <v>368</v>
      </c>
      <c r="AA131" t="s" s="34">
        <v>37</v>
      </c>
      <c r="AB131" t="s" s="34">
        <v>37</v>
      </c>
    </row>
    <row r="132" ht="20.05" customHeight="1">
      <c r="A132" s="21">
        <v>130</v>
      </c>
      <c r="B132" s="19"/>
      <c r="C132" t="s" s="14">
        <v>369</v>
      </c>
      <c r="D132" t="s" s="15">
        <v>370</v>
      </c>
      <c r="E132" t="s" s="16">
        <v>36</v>
      </c>
      <c r="F132" s="17">
        <v>2023</v>
      </c>
      <c r="G132" t="s" s="16">
        <v>37</v>
      </c>
      <c r="H132" t="s" s="16">
        <v>37</v>
      </c>
      <c r="I132" s="18"/>
      <c r="J132" s="18"/>
      <c r="K132" s="18"/>
      <c r="L132" s="18"/>
      <c r="M132" s="17">
        <f>COUNTA(G132:L132)</f>
        <v>2</v>
      </c>
      <c r="N132" s="17">
        <f>COUNTIF(G132:L132,30)</f>
        <v>0</v>
      </c>
      <c r="O132" t="b" s="17">
        <v>1</v>
      </c>
      <c r="P132" t="b" s="17">
        <v>1</v>
      </c>
      <c r="Q132" t="b" s="17">
        <v>1</v>
      </c>
      <c r="R132" s="17">
        <f>_xlfn.COUNTIFS(O132:Q132,TRUE)</f>
        <v>3</v>
      </c>
      <c r="S132" t="s" s="16">
        <v>53</v>
      </c>
      <c r="T132" s="18"/>
      <c r="U132" s="18"/>
      <c r="V132" t="s" s="16">
        <v>371</v>
      </c>
      <c r="W132" t="b" s="17">
        <v>1</v>
      </c>
      <c r="X132" s="18"/>
      <c r="Y132" s="18"/>
      <c r="Z132" s="18"/>
      <c r="AA132" t="s" s="16">
        <v>37</v>
      </c>
      <c r="AB132" t="s" s="16">
        <v>37</v>
      </c>
    </row>
    <row r="133" ht="20.05" customHeight="1">
      <c r="A133" s="21">
        <v>131</v>
      </c>
      <c r="B133" s="19"/>
      <c r="C133" t="s" s="32">
        <v>372</v>
      </c>
      <c r="D133" t="s" s="15">
        <v>373</v>
      </c>
      <c r="E133" t="s" s="16">
        <v>73</v>
      </c>
      <c r="F133" s="17">
        <v>2023</v>
      </c>
      <c r="G133" t="s" s="16">
        <v>37</v>
      </c>
      <c r="H133" s="18"/>
      <c r="I133" s="18"/>
      <c r="J133" s="18"/>
      <c r="K133" t="s" s="16">
        <v>37</v>
      </c>
      <c r="L133" s="18"/>
      <c r="M133" s="17">
        <f>COUNTA(G133:L133)</f>
        <v>2</v>
      </c>
      <c r="N133" s="17">
        <f>COUNTIF(G133:L133,30)</f>
        <v>0</v>
      </c>
      <c r="O133" s="17">
        <v>1</v>
      </c>
      <c r="P133" t="b" s="17">
        <v>1</v>
      </c>
      <c r="Q133" t="b" s="17">
        <v>1</v>
      </c>
      <c r="R133" s="17">
        <f>_xlfn.COUNTIFS(O133:Q133,TRUE)</f>
        <v>2</v>
      </c>
      <c r="S133" t="s" s="16">
        <v>57</v>
      </c>
      <c r="T133" s="18"/>
      <c r="U133" s="18"/>
      <c r="V133" s="18"/>
      <c r="W133" t="b" s="17">
        <v>0</v>
      </c>
      <c r="X133" s="18"/>
      <c r="Y133" s="18"/>
      <c r="Z133" t="s" s="16">
        <v>228</v>
      </c>
      <c r="AA133" t="s" s="16">
        <v>37</v>
      </c>
      <c r="AB133" t="s" s="16">
        <v>37</v>
      </c>
    </row>
    <row r="134" ht="20.05" customHeight="1">
      <c r="A134" s="21">
        <v>132</v>
      </c>
      <c r="B134" s="19"/>
      <c r="C134" t="s" s="14">
        <v>83</v>
      </c>
      <c r="D134" t="s" s="15">
        <v>374</v>
      </c>
      <c r="E134" t="s" s="16">
        <v>73</v>
      </c>
      <c r="F134" s="17">
        <v>2023</v>
      </c>
      <c r="G134" t="s" s="16">
        <v>37</v>
      </c>
      <c r="H134" t="s" s="16">
        <v>37</v>
      </c>
      <c r="I134" s="18"/>
      <c r="J134" s="18"/>
      <c r="K134" s="18"/>
      <c r="L134" s="18"/>
      <c r="M134" s="17">
        <f>COUNTA(G134:L134)</f>
        <v>2</v>
      </c>
      <c r="N134" s="17">
        <f>COUNTIF(G134:L134,30)</f>
        <v>0</v>
      </c>
      <c r="O134" s="17">
        <v>1</v>
      </c>
      <c r="P134" s="17">
        <v>1</v>
      </c>
      <c r="Q134" t="b" s="17">
        <v>1</v>
      </c>
      <c r="R134" s="17">
        <f>_xlfn.COUNTIFS(O134:Q134,TRUE)</f>
        <v>1</v>
      </c>
      <c r="S134" t="s" s="16">
        <v>57</v>
      </c>
      <c r="T134" s="18"/>
      <c r="U134" s="18"/>
      <c r="V134" s="18"/>
      <c r="W134" t="b" s="17">
        <v>0</v>
      </c>
      <c r="X134" s="18"/>
      <c r="Y134" s="18"/>
      <c r="Z134" t="s" s="16">
        <v>228</v>
      </c>
      <c r="AA134" t="s" s="16">
        <v>37</v>
      </c>
      <c r="AB134" t="s" s="16">
        <v>37</v>
      </c>
    </row>
    <row r="135" ht="20.05" customHeight="1">
      <c r="A135" s="26">
        <v>133</v>
      </c>
      <c r="B135" t="s" s="13">
        <v>375</v>
      </c>
      <c r="C135" t="s" s="14">
        <v>376</v>
      </c>
      <c r="D135" t="s" s="15">
        <v>377</v>
      </c>
      <c r="E135" t="s" s="16">
        <v>61</v>
      </c>
      <c r="F135" s="17">
        <v>2021</v>
      </c>
      <c r="G135" t="s" s="16">
        <v>37</v>
      </c>
      <c r="H135" t="s" s="16">
        <v>37</v>
      </c>
      <c r="I135" s="18"/>
      <c r="J135" s="18"/>
      <c r="K135" s="18"/>
      <c r="L135" s="18"/>
      <c r="M135" s="17">
        <f>COUNTA(G135:L135)</f>
        <v>2</v>
      </c>
      <c r="N135" s="17">
        <f>COUNTIF(G135:L135,30)</f>
        <v>0</v>
      </c>
      <c r="O135" t="b" s="17">
        <v>1</v>
      </c>
      <c r="P135" t="b" s="17">
        <v>1</v>
      </c>
      <c r="Q135" t="b" s="17">
        <v>1</v>
      </c>
      <c r="R135" s="17">
        <f>_xlfn.COUNTIFS(O135:Q135,TRUE)</f>
        <v>3</v>
      </c>
      <c r="S135" t="s" s="20">
        <v>62</v>
      </c>
      <c r="T135" t="s" s="16">
        <v>378</v>
      </c>
      <c r="U135" s="18"/>
      <c r="V135" s="18"/>
      <c r="W135" t="b" s="17">
        <v>0</v>
      </c>
      <c r="X135" s="18"/>
      <c r="Y135" s="18"/>
      <c r="Z135" s="18"/>
      <c r="AA135" t="s" s="16">
        <v>37</v>
      </c>
      <c r="AB135" t="s" s="16">
        <v>37</v>
      </c>
    </row>
    <row r="136" ht="20.05" customHeight="1">
      <c r="A136" s="12">
        <v>134</v>
      </c>
      <c r="B136" t="s" s="13">
        <v>379</v>
      </c>
      <c r="C136" t="s" s="14">
        <v>380</v>
      </c>
      <c r="D136" t="s" s="15">
        <v>381</v>
      </c>
      <c r="E136" t="s" s="16">
        <v>29</v>
      </c>
      <c r="F136" s="18"/>
      <c r="G136" t="s" s="16">
        <v>37</v>
      </c>
      <c r="H136" t="s" s="16">
        <v>37</v>
      </c>
      <c r="I136" s="18"/>
      <c r="J136" s="18"/>
      <c r="K136" s="18"/>
      <c r="L136" s="18"/>
      <c r="M136" s="17">
        <f>COUNTA(G136:L136)</f>
        <v>2</v>
      </c>
      <c r="N136" s="17">
        <f>COUNTIF(G136:L136,30)</f>
        <v>0</v>
      </c>
      <c r="O136" t="b" s="17">
        <v>1</v>
      </c>
      <c r="P136" t="b" s="17">
        <v>1</v>
      </c>
      <c r="Q136" t="b" s="17">
        <v>1</v>
      </c>
      <c r="R136" s="17">
        <f>_xlfn.COUNTIFS(O136:Q136,TRUE)</f>
        <v>3</v>
      </c>
      <c r="S136" t="s" s="16">
        <v>62</v>
      </c>
      <c r="T136" s="18"/>
      <c r="U136" s="18"/>
      <c r="V136" s="18"/>
      <c r="W136" t="b" s="17">
        <v>0</v>
      </c>
      <c r="X136" s="18"/>
      <c r="Y136" s="18"/>
      <c r="Z136" s="18"/>
      <c r="AA136" t="s" s="16">
        <v>37</v>
      </c>
      <c r="AB136" t="s" s="16">
        <v>37</v>
      </c>
    </row>
    <row r="137" ht="20.05" customHeight="1">
      <c r="A137" s="21">
        <v>135</v>
      </c>
      <c r="B137" s="19"/>
      <c r="C137" t="s" s="14">
        <v>382</v>
      </c>
      <c r="D137" t="s" s="15">
        <v>383</v>
      </c>
      <c r="E137" t="s" s="16">
        <v>36</v>
      </c>
      <c r="F137" s="17">
        <v>2022</v>
      </c>
      <c r="G137" t="s" s="16">
        <v>37</v>
      </c>
      <c r="H137" t="s" s="16">
        <v>37</v>
      </c>
      <c r="I137" s="18"/>
      <c r="J137" s="18"/>
      <c r="K137" s="18"/>
      <c r="L137" s="18"/>
      <c r="M137" s="17">
        <f>COUNTA(G137:L137)</f>
        <v>2</v>
      </c>
      <c r="N137" s="17">
        <f>COUNTIF(G137:L137,30)</f>
        <v>0</v>
      </c>
      <c r="O137" s="17">
        <v>1</v>
      </c>
      <c r="P137" t="b" s="17">
        <v>1</v>
      </c>
      <c r="Q137" t="b" s="17">
        <v>1</v>
      </c>
      <c r="R137" s="17">
        <f>_xlfn.COUNTIFS(O137:Q137,TRUE)</f>
        <v>2</v>
      </c>
      <c r="S137" t="s" s="20">
        <v>57</v>
      </c>
      <c r="T137" t="s" s="16">
        <v>384</v>
      </c>
      <c r="U137" s="18"/>
      <c r="V137" s="18"/>
      <c r="W137" t="b" s="17">
        <v>0</v>
      </c>
      <c r="X137" s="18"/>
      <c r="Y137" s="18"/>
      <c r="Z137" t="s" s="16">
        <v>251</v>
      </c>
      <c r="AA137" t="s" s="16">
        <v>37</v>
      </c>
      <c r="AB137" t="s" s="16">
        <v>37</v>
      </c>
    </row>
    <row r="138" ht="20.05" customHeight="1">
      <c r="A138" s="21">
        <v>136</v>
      </c>
      <c r="B138" s="19"/>
      <c r="C138" t="s" s="14">
        <v>385</v>
      </c>
      <c r="D138" t="s" s="15">
        <v>386</v>
      </c>
      <c r="E138" t="s" s="16">
        <v>61</v>
      </c>
      <c r="F138" s="17">
        <v>2019</v>
      </c>
      <c r="G138" t="s" s="16">
        <v>37</v>
      </c>
      <c r="H138" t="s" s="16">
        <v>37</v>
      </c>
      <c r="I138" s="18"/>
      <c r="J138" s="18"/>
      <c r="K138" s="18"/>
      <c r="L138" s="18"/>
      <c r="M138" s="17">
        <f>COUNTA(G138:L138)</f>
        <v>2</v>
      </c>
      <c r="N138" s="17">
        <f>COUNTIF(G138:L138,30)</f>
        <v>0</v>
      </c>
      <c r="O138" s="17">
        <v>1</v>
      </c>
      <c r="P138" t="b" s="17">
        <v>1</v>
      </c>
      <c r="Q138" t="b" s="17">
        <v>1</v>
      </c>
      <c r="R138" s="17">
        <f>_xlfn.COUNTIFS(O138:Q138,TRUE)</f>
        <v>2</v>
      </c>
      <c r="S138" t="s" s="20">
        <v>57</v>
      </c>
      <c r="T138" s="18"/>
      <c r="U138" s="18"/>
      <c r="V138" s="18"/>
      <c r="W138" t="b" s="17">
        <v>0</v>
      </c>
      <c r="X138" s="18"/>
      <c r="Y138" s="18"/>
      <c r="Z138" s="18"/>
      <c r="AA138" t="s" s="16">
        <v>37</v>
      </c>
      <c r="AB138" t="s" s="16">
        <v>37</v>
      </c>
    </row>
    <row r="139" ht="20.05" customHeight="1">
      <c r="A139" s="21">
        <v>137</v>
      </c>
      <c r="B139" t="s" s="13">
        <v>387</v>
      </c>
      <c r="C139" t="s" s="14">
        <v>388</v>
      </c>
      <c r="D139" t="s" s="15">
        <v>389</v>
      </c>
      <c r="E139" t="s" s="16">
        <v>73</v>
      </c>
      <c r="F139" s="17">
        <v>2023</v>
      </c>
      <c r="G139" t="s" s="16">
        <v>37</v>
      </c>
      <c r="H139" t="s" s="16">
        <v>37</v>
      </c>
      <c r="I139" s="18"/>
      <c r="J139" s="18"/>
      <c r="K139" s="18"/>
      <c r="L139" s="18"/>
      <c r="M139" s="17">
        <f>COUNTA(G139:L139)</f>
        <v>2</v>
      </c>
      <c r="N139" s="17">
        <f>COUNTIF(G139:L139,30)</f>
        <v>0</v>
      </c>
      <c r="O139" s="17">
        <v>1</v>
      </c>
      <c r="P139" t="b" s="17">
        <v>1</v>
      </c>
      <c r="Q139" t="b" s="17">
        <v>1</v>
      </c>
      <c r="R139" s="17">
        <f>_xlfn.COUNTIFS(O139:Q139,TRUE)</f>
        <v>2</v>
      </c>
      <c r="S139" t="s" s="20">
        <v>57</v>
      </c>
      <c r="T139" t="s" s="16">
        <v>390</v>
      </c>
      <c r="U139" s="18"/>
      <c r="V139" s="18"/>
      <c r="W139" t="b" s="17">
        <v>0</v>
      </c>
      <c r="X139" s="18"/>
      <c r="Y139" s="18"/>
      <c r="Z139" t="s" s="16">
        <v>302</v>
      </c>
      <c r="AA139" t="s" s="16">
        <v>37</v>
      </c>
      <c r="AB139" t="s" s="16">
        <v>37</v>
      </c>
    </row>
    <row r="140" ht="32.05" customHeight="1">
      <c r="A140" s="26">
        <v>138</v>
      </c>
      <c r="B140" t="s" s="13">
        <v>391</v>
      </c>
      <c r="C140" t="s" s="22">
        <v>392</v>
      </c>
      <c r="D140" t="s" s="15">
        <v>393</v>
      </c>
      <c r="E140" t="s" s="16">
        <v>61</v>
      </c>
      <c r="F140" s="17">
        <v>2022</v>
      </c>
      <c r="G140" t="s" s="16">
        <v>37</v>
      </c>
      <c r="H140" t="s" s="16">
        <v>37</v>
      </c>
      <c r="I140" s="18"/>
      <c r="J140" s="18"/>
      <c r="K140" s="18"/>
      <c r="L140" s="18"/>
      <c r="M140" s="17">
        <f>COUNTA(G140:L140)</f>
        <v>2</v>
      </c>
      <c r="N140" s="17">
        <f>COUNTIF(G140:L140,30)</f>
        <v>0</v>
      </c>
      <c r="O140" t="b" s="17">
        <v>1</v>
      </c>
      <c r="P140" t="b" s="17">
        <v>1</v>
      </c>
      <c r="Q140" t="b" s="17">
        <v>1</v>
      </c>
      <c r="R140" s="17">
        <f>_xlfn.COUNTIFS(O140:Q140,TRUE)</f>
        <v>3</v>
      </c>
      <c r="S140" t="s" s="20">
        <v>62</v>
      </c>
      <c r="T140" t="s" s="16">
        <v>394</v>
      </c>
      <c r="U140" s="18"/>
      <c r="V140" s="18"/>
      <c r="W140" t="b" s="17">
        <v>0</v>
      </c>
      <c r="X140" s="18"/>
      <c r="Y140" s="18"/>
      <c r="Z140" t="s" s="16">
        <v>302</v>
      </c>
      <c r="AA140" t="s" s="16">
        <v>37</v>
      </c>
      <c r="AB140" t="s" s="16">
        <v>37</v>
      </c>
    </row>
    <row r="141" ht="20.05" customHeight="1">
      <c r="A141" s="21">
        <v>139</v>
      </c>
      <c r="B141" s="19"/>
      <c r="C141" t="s" s="14">
        <v>395</v>
      </c>
      <c r="D141" t="s" s="15">
        <v>396</v>
      </c>
      <c r="E141" t="s" s="16">
        <v>36</v>
      </c>
      <c r="F141" s="18"/>
      <c r="G141" t="s" s="16">
        <v>37</v>
      </c>
      <c r="H141" t="s" s="16">
        <v>37</v>
      </c>
      <c r="I141" s="18"/>
      <c r="J141" s="18"/>
      <c r="K141" s="18"/>
      <c r="L141" s="18"/>
      <c r="M141" s="17">
        <f>COUNTA(G141:L141)</f>
        <v>2</v>
      </c>
      <c r="N141" s="17">
        <f>COUNTIF(G141:L141,30)</f>
        <v>0</v>
      </c>
      <c r="O141" s="17">
        <v>1</v>
      </c>
      <c r="P141" t="b" s="17">
        <v>1</v>
      </c>
      <c r="Q141" t="b" s="17">
        <v>1</v>
      </c>
      <c r="R141" s="17">
        <f>_xlfn.COUNTIFS(O141:Q141,TRUE)</f>
        <v>2</v>
      </c>
      <c r="S141" t="s" s="20">
        <v>57</v>
      </c>
      <c r="T141" s="18"/>
      <c r="U141" s="18"/>
      <c r="V141" s="18"/>
      <c r="W141" t="b" s="17">
        <v>0</v>
      </c>
      <c r="X141" s="18"/>
      <c r="Y141" s="18"/>
      <c r="Z141" s="18"/>
      <c r="AA141" t="s" s="16">
        <v>37</v>
      </c>
      <c r="AB141" t="s" s="16">
        <v>37</v>
      </c>
    </row>
    <row r="142" ht="20.05" customHeight="1">
      <c r="A142" s="12">
        <v>140</v>
      </c>
      <c r="B142" t="s" s="13">
        <v>397</v>
      </c>
      <c r="C142" t="s" s="14">
        <v>398</v>
      </c>
      <c r="D142" t="s" s="15">
        <v>399</v>
      </c>
      <c r="E142" t="s" s="16">
        <v>73</v>
      </c>
      <c r="F142" s="17">
        <v>2022</v>
      </c>
      <c r="G142" t="s" s="16">
        <v>37</v>
      </c>
      <c r="H142" t="s" s="16">
        <v>37</v>
      </c>
      <c r="I142" s="18"/>
      <c r="J142" s="18"/>
      <c r="K142" s="18"/>
      <c r="L142" s="18"/>
      <c r="M142" s="17">
        <f>COUNTA(G142:L142)</f>
        <v>2</v>
      </c>
      <c r="N142" s="17">
        <f>COUNTIF(G142:L142,30)</f>
        <v>0</v>
      </c>
      <c r="O142" t="b" s="17">
        <v>1</v>
      </c>
      <c r="P142" t="b" s="17">
        <v>1</v>
      </c>
      <c r="Q142" t="b" s="17">
        <v>1</v>
      </c>
      <c r="R142" s="17">
        <f>_xlfn.COUNTIFS(O142:Q142,TRUE)</f>
        <v>3</v>
      </c>
      <c r="S142" t="s" s="20">
        <v>62</v>
      </c>
      <c r="T142" t="s" s="16">
        <v>400</v>
      </c>
      <c r="U142" s="18"/>
      <c r="V142" s="18"/>
      <c r="W142" t="b" s="17">
        <v>0</v>
      </c>
      <c r="X142" s="18"/>
      <c r="Y142" s="18"/>
      <c r="Z142" t="s" s="16">
        <v>251</v>
      </c>
      <c r="AA142" t="s" s="16">
        <v>37</v>
      </c>
      <c r="AB142" t="s" s="16">
        <v>37</v>
      </c>
    </row>
    <row r="143" ht="20.05" customHeight="1">
      <c r="A143" s="12">
        <v>141</v>
      </c>
      <c r="B143" s="19"/>
      <c r="C143" t="s" s="14">
        <v>365</v>
      </c>
      <c r="D143" t="s" s="15">
        <v>401</v>
      </c>
      <c r="E143" t="s" s="16">
        <v>73</v>
      </c>
      <c r="F143" s="17">
        <v>2023</v>
      </c>
      <c r="G143" t="s" s="16">
        <v>37</v>
      </c>
      <c r="H143" t="s" s="16">
        <v>37</v>
      </c>
      <c r="I143" s="18"/>
      <c r="J143" s="18"/>
      <c r="K143" s="18"/>
      <c r="L143" s="18"/>
      <c r="M143" s="17">
        <f>COUNTA(G143:L143)</f>
        <v>2</v>
      </c>
      <c r="N143" s="17">
        <f>COUNTIF(G143:L143,30)</f>
        <v>0</v>
      </c>
      <c r="O143" t="b" s="17">
        <v>1</v>
      </c>
      <c r="P143" t="b" s="17">
        <v>1</v>
      </c>
      <c r="Q143" t="b" s="17">
        <v>1</v>
      </c>
      <c r="R143" s="17">
        <f>_xlfn.COUNTIFS(O143:Q143,TRUE)</f>
        <v>3</v>
      </c>
      <c r="S143" t="s" s="20">
        <v>62</v>
      </c>
      <c r="T143" s="18"/>
      <c r="U143" s="18"/>
      <c r="V143" s="18"/>
      <c r="W143" t="b" s="17">
        <v>0</v>
      </c>
      <c r="X143" s="18"/>
      <c r="Y143" s="18"/>
      <c r="Z143" s="18"/>
      <c r="AA143" t="s" s="16">
        <v>37</v>
      </c>
      <c r="AB143" t="s" s="16">
        <v>37</v>
      </c>
    </row>
    <row r="144" ht="20.05" customHeight="1">
      <c r="A144" s="21">
        <v>142</v>
      </c>
      <c r="B144" s="19"/>
      <c r="C144" t="s" s="14">
        <v>402</v>
      </c>
      <c r="D144" t="s" s="15">
        <v>403</v>
      </c>
      <c r="E144" t="s" s="16">
        <v>161</v>
      </c>
      <c r="F144" s="17">
        <v>2020</v>
      </c>
      <c r="G144" t="s" s="16">
        <v>37</v>
      </c>
      <c r="H144" t="s" s="16">
        <v>37</v>
      </c>
      <c r="I144" s="18"/>
      <c r="J144" s="18"/>
      <c r="K144" s="18"/>
      <c r="L144" s="18"/>
      <c r="M144" s="17">
        <f>COUNTA(G144:L144)</f>
        <v>2</v>
      </c>
      <c r="N144" s="17">
        <f>COUNTIF(G144:L144,30)</f>
        <v>0</v>
      </c>
      <c r="O144" s="17">
        <v>1</v>
      </c>
      <c r="P144" s="17">
        <v>1</v>
      </c>
      <c r="Q144" t="b" s="17">
        <v>1</v>
      </c>
      <c r="R144" s="17">
        <f>_xlfn.COUNTIFS(O144:Q144,TRUE)</f>
        <v>1</v>
      </c>
      <c r="S144" s="18"/>
      <c r="T144" s="18"/>
      <c r="U144" s="18"/>
      <c r="V144" s="18"/>
      <c r="W144" t="b" s="17">
        <v>0</v>
      </c>
      <c r="X144" s="18"/>
      <c r="Y144" s="18"/>
      <c r="Z144" s="18"/>
      <c r="AA144" t="s" s="16">
        <v>37</v>
      </c>
      <c r="AB144" t="s" s="16">
        <v>37</v>
      </c>
    </row>
    <row r="145" ht="20.05" customHeight="1">
      <c r="A145" s="12">
        <v>143</v>
      </c>
      <c r="B145" s="19"/>
      <c r="C145" t="s" s="14">
        <v>404</v>
      </c>
      <c r="D145" t="s" s="15">
        <v>405</v>
      </c>
      <c r="E145" t="s" s="16">
        <v>73</v>
      </c>
      <c r="F145" s="17">
        <v>2023</v>
      </c>
      <c r="G145" t="s" s="16">
        <v>37</v>
      </c>
      <c r="H145" s="18"/>
      <c r="I145" s="18"/>
      <c r="J145" s="18"/>
      <c r="K145" s="18"/>
      <c r="L145" s="18"/>
      <c r="M145" s="17">
        <f>COUNTA(G145:L145)</f>
        <v>1</v>
      </c>
      <c r="N145" s="17">
        <f>COUNTIF(G145:L145,30)</f>
        <v>0</v>
      </c>
      <c r="O145" t="b" s="17">
        <v>1</v>
      </c>
      <c r="P145" t="b" s="17">
        <v>1</v>
      </c>
      <c r="Q145" t="b" s="17">
        <v>1</v>
      </c>
      <c r="R145" s="17">
        <f>_xlfn.COUNTIFS(O145:Q145,TRUE)</f>
        <v>3</v>
      </c>
      <c r="S145" t="s" s="20">
        <v>62</v>
      </c>
      <c r="T145" s="18"/>
      <c r="U145" s="18"/>
      <c r="V145" s="18"/>
      <c r="W145" t="b" s="17">
        <v>0</v>
      </c>
      <c r="X145" s="18"/>
      <c r="Y145" s="18"/>
      <c r="Z145" t="s" s="16">
        <v>302</v>
      </c>
      <c r="AA145" t="s" s="16">
        <v>37</v>
      </c>
      <c r="AB145" t="s" s="16">
        <v>37</v>
      </c>
    </row>
    <row r="146" ht="20.05" customHeight="1">
      <c r="A146" s="21">
        <v>144</v>
      </c>
      <c r="B146" t="s" s="13">
        <v>406</v>
      </c>
      <c r="C146" t="s" s="14">
        <v>365</v>
      </c>
      <c r="D146" t="s" s="15">
        <v>407</v>
      </c>
      <c r="E146" t="s" s="16">
        <v>29</v>
      </c>
      <c r="F146" s="17">
        <v>2023</v>
      </c>
      <c r="G146" s="18"/>
      <c r="H146" t="s" s="16">
        <v>37</v>
      </c>
      <c r="I146" s="18"/>
      <c r="J146" s="18"/>
      <c r="K146" s="18"/>
      <c r="L146" s="18"/>
      <c r="M146" s="17">
        <f>COUNTA(G146:L146)</f>
        <v>1</v>
      </c>
      <c r="N146" s="17">
        <f>COUNTIF(G146:L146,30)</f>
        <v>0</v>
      </c>
      <c r="O146" t="b" s="17">
        <v>1</v>
      </c>
      <c r="P146" t="b" s="17">
        <v>1</v>
      </c>
      <c r="Q146" t="b" s="17">
        <v>1</v>
      </c>
      <c r="R146" s="17">
        <f>_xlfn.COUNTIFS(O146:Q146,TRUE)</f>
        <v>3</v>
      </c>
      <c r="S146" t="s" s="20">
        <v>62</v>
      </c>
      <c r="T146" t="s" s="16">
        <v>408</v>
      </c>
      <c r="U146" s="18"/>
      <c r="V146" s="18"/>
      <c r="W146" t="b" s="17">
        <v>0</v>
      </c>
      <c r="X146" s="18"/>
      <c r="Y146" s="18"/>
      <c r="Z146" t="s" s="16">
        <v>302</v>
      </c>
      <c r="AA146" t="s" s="16">
        <v>37</v>
      </c>
      <c r="AB146" t="s" s="16">
        <v>37</v>
      </c>
    </row>
    <row r="147" ht="20.05" customHeight="1">
      <c r="A147" s="12">
        <v>145</v>
      </c>
      <c r="B147" t="s" s="13">
        <v>409</v>
      </c>
      <c r="C147" t="s" s="14">
        <v>410</v>
      </c>
      <c r="D147" t="s" s="15">
        <v>411</v>
      </c>
      <c r="E147" t="s" s="16">
        <v>73</v>
      </c>
      <c r="F147" s="17">
        <v>2023</v>
      </c>
      <c r="G147" t="s" s="16">
        <v>37</v>
      </c>
      <c r="H147" s="18"/>
      <c r="I147" s="18"/>
      <c r="J147" s="18"/>
      <c r="K147" s="18"/>
      <c r="L147" s="18"/>
      <c r="M147" s="17">
        <f>COUNTA(G147:L147)</f>
        <v>1</v>
      </c>
      <c r="N147" s="17">
        <f>COUNTIF(G147:L147,30)</f>
        <v>0</v>
      </c>
      <c r="O147" t="b" s="17">
        <v>1</v>
      </c>
      <c r="P147" t="b" s="17">
        <v>1</v>
      </c>
      <c r="Q147" t="b" s="17">
        <v>1</v>
      </c>
      <c r="R147" s="17">
        <f>_xlfn.COUNTIFS(O147:Q147,TRUE)</f>
        <v>3</v>
      </c>
      <c r="S147" t="s" s="20">
        <v>62</v>
      </c>
      <c r="T147" t="s" s="16">
        <v>412</v>
      </c>
      <c r="U147" s="18"/>
      <c r="V147" s="18"/>
      <c r="W147" t="b" s="17">
        <v>0</v>
      </c>
      <c r="X147" s="18"/>
      <c r="Y147" s="18"/>
      <c r="Z147" t="s" s="16">
        <v>302</v>
      </c>
      <c r="AA147" t="s" s="16">
        <v>37</v>
      </c>
      <c r="AB147" t="s" s="16">
        <v>37</v>
      </c>
    </row>
    <row r="148" ht="20.05" customHeight="1">
      <c r="A148" s="21">
        <v>146</v>
      </c>
      <c r="B148" s="19"/>
      <c r="C148" t="s" s="14">
        <v>413</v>
      </c>
      <c r="D148" t="s" s="15">
        <v>414</v>
      </c>
      <c r="E148" t="s" s="16">
        <v>29</v>
      </c>
      <c r="F148" s="17">
        <v>2023</v>
      </c>
      <c r="G148" t="s" s="16">
        <v>37</v>
      </c>
      <c r="H148" s="18"/>
      <c r="I148" s="18"/>
      <c r="J148" s="18"/>
      <c r="K148" s="18"/>
      <c r="L148" s="18"/>
      <c r="M148" s="17">
        <f>COUNTA(G148:L148)</f>
        <v>1</v>
      </c>
      <c r="N148" s="17">
        <f>COUNTIF(G148:L148,30)</f>
        <v>0</v>
      </c>
      <c r="O148" t="b" s="17">
        <v>1</v>
      </c>
      <c r="P148" t="b" s="17">
        <v>1</v>
      </c>
      <c r="Q148" t="b" s="17">
        <v>1</v>
      </c>
      <c r="R148" s="17">
        <f>_xlfn.COUNTIFS(O148:Q148,TRUE)</f>
        <v>3</v>
      </c>
      <c r="S148" t="s" s="16">
        <v>53</v>
      </c>
      <c r="T148" s="18"/>
      <c r="U148" s="18"/>
      <c r="V148" s="18"/>
      <c r="W148" t="b" s="17">
        <v>0</v>
      </c>
      <c r="X148" t="s" s="16">
        <v>415</v>
      </c>
      <c r="Y148" s="18"/>
      <c r="Z148" s="18"/>
      <c r="AA148" t="s" s="16">
        <v>37</v>
      </c>
      <c r="AB148" t="s" s="16">
        <v>37</v>
      </c>
    </row>
    <row r="149" ht="20.05" customHeight="1">
      <c r="A149" s="12">
        <v>147</v>
      </c>
      <c r="B149" s="19"/>
      <c r="C149" t="s" s="14">
        <v>416</v>
      </c>
      <c r="D149" t="s" s="15">
        <v>417</v>
      </c>
      <c r="E149" t="s" s="16">
        <v>29</v>
      </c>
      <c r="F149" s="17">
        <v>2023</v>
      </c>
      <c r="G149" s="18"/>
      <c r="H149" t="s" s="16">
        <v>37</v>
      </c>
      <c r="I149" s="18"/>
      <c r="J149" s="18"/>
      <c r="K149" s="18"/>
      <c r="L149" s="18"/>
      <c r="M149" s="17">
        <f>COUNTA(G149:L149)</f>
        <v>1</v>
      </c>
      <c r="N149" s="17">
        <f>COUNTIF(G149:L149,30)</f>
        <v>0</v>
      </c>
      <c r="O149" t="b" s="17">
        <v>1</v>
      </c>
      <c r="P149" t="b" s="17">
        <v>1</v>
      </c>
      <c r="Q149" t="b" s="17">
        <v>1</v>
      </c>
      <c r="R149" s="17">
        <f>_xlfn.COUNTIFS(O149:Q149,TRUE)</f>
        <v>3</v>
      </c>
      <c r="S149" t="s" s="16">
        <v>62</v>
      </c>
      <c r="T149" s="18"/>
      <c r="U149" s="18"/>
      <c r="V149" s="18"/>
      <c r="W149" t="b" s="17">
        <v>0</v>
      </c>
      <c r="X149" s="18"/>
      <c r="Y149" s="18"/>
      <c r="Z149" s="18"/>
      <c r="AA149" t="s" s="16">
        <v>37</v>
      </c>
      <c r="AB149" t="s" s="16">
        <v>37</v>
      </c>
    </row>
    <row r="150" ht="20.05" customHeight="1">
      <c r="A150" s="12">
        <v>148</v>
      </c>
      <c r="B150" s="19"/>
      <c r="C150" t="s" s="14">
        <v>418</v>
      </c>
      <c r="D150" t="s" s="15">
        <v>419</v>
      </c>
      <c r="E150" t="s" s="16">
        <v>29</v>
      </c>
      <c r="F150" s="18"/>
      <c r="G150" t="s" s="16">
        <v>37</v>
      </c>
      <c r="H150" s="18"/>
      <c r="I150" s="18"/>
      <c r="J150" s="18"/>
      <c r="K150" s="18"/>
      <c r="L150" s="18"/>
      <c r="M150" s="17">
        <f>COUNTA(G150:L150)</f>
        <v>1</v>
      </c>
      <c r="N150" s="17">
        <f>COUNTIF(G150:L150,30)</f>
        <v>0</v>
      </c>
      <c r="O150" t="b" s="17">
        <v>1</v>
      </c>
      <c r="P150" t="b" s="17">
        <v>1</v>
      </c>
      <c r="Q150" t="b" s="17">
        <v>1</v>
      </c>
      <c r="R150" s="17">
        <f>_xlfn.COUNTIFS(O150:Q150,TRUE)</f>
        <v>3</v>
      </c>
      <c r="S150" t="s" s="16">
        <v>62</v>
      </c>
      <c r="T150" s="18"/>
      <c r="U150" s="18"/>
      <c r="V150" s="18"/>
      <c r="W150" t="b" s="17">
        <v>0</v>
      </c>
      <c r="X150" s="18"/>
      <c r="Y150" s="18"/>
      <c r="Z150" s="18"/>
      <c r="AA150" t="s" s="16">
        <v>37</v>
      </c>
      <c r="AB150" t="s" s="16">
        <v>37</v>
      </c>
    </row>
    <row r="151" ht="20.05" customHeight="1">
      <c r="A151" s="12">
        <v>149</v>
      </c>
      <c r="B151" s="19"/>
      <c r="C151" t="s" s="14">
        <v>420</v>
      </c>
      <c r="D151" t="s" s="15">
        <v>421</v>
      </c>
      <c r="E151" t="s" s="16">
        <v>36</v>
      </c>
      <c r="F151" s="17">
        <v>2023</v>
      </c>
      <c r="G151" t="s" s="16">
        <v>37</v>
      </c>
      <c r="H151" s="18"/>
      <c r="I151" s="18"/>
      <c r="J151" s="18"/>
      <c r="K151" s="18"/>
      <c r="L151" s="18"/>
      <c r="M151" s="17">
        <f>COUNTA(G151:L151)</f>
        <v>1</v>
      </c>
      <c r="N151" s="17">
        <f>COUNTIF(G151:L151,30)</f>
        <v>0</v>
      </c>
      <c r="O151" t="b" s="17">
        <v>1</v>
      </c>
      <c r="P151" t="b" s="17">
        <v>1</v>
      </c>
      <c r="Q151" t="b" s="17">
        <v>1</v>
      </c>
      <c r="R151" s="17">
        <f>_xlfn.COUNTIFS(O151:Q151,TRUE)</f>
        <v>3</v>
      </c>
      <c r="S151" t="s" s="20">
        <v>30</v>
      </c>
      <c r="T151" t="s" s="16">
        <v>394</v>
      </c>
      <c r="U151" s="18"/>
      <c r="V151" t="s" s="16">
        <v>422</v>
      </c>
      <c r="W151" t="b" s="17">
        <v>0</v>
      </c>
      <c r="X151" s="18"/>
      <c r="Y151" s="18"/>
      <c r="Z151" t="s" s="16">
        <v>302</v>
      </c>
      <c r="AA151" t="s" s="16">
        <v>37</v>
      </c>
      <c r="AB151" t="s" s="16">
        <v>37</v>
      </c>
    </row>
    <row r="152" ht="20.05" customHeight="1">
      <c r="A152" s="12">
        <v>150</v>
      </c>
      <c r="B152" s="19"/>
      <c r="C152" t="s" s="14">
        <v>423</v>
      </c>
      <c r="D152" t="s" s="15">
        <v>424</v>
      </c>
      <c r="E152" t="s" s="16">
        <v>109</v>
      </c>
      <c r="F152" s="18"/>
      <c r="G152" t="s" s="16">
        <v>37</v>
      </c>
      <c r="H152" s="18"/>
      <c r="I152" s="18"/>
      <c r="J152" s="18"/>
      <c r="K152" s="18"/>
      <c r="L152" s="18"/>
      <c r="M152" s="17">
        <f>COUNTA(G152:L152)</f>
        <v>1</v>
      </c>
      <c r="N152" s="17">
        <f>COUNTIF(G152:L152,30)</f>
        <v>0</v>
      </c>
      <c r="O152" t="b" s="17">
        <v>1</v>
      </c>
      <c r="P152" t="b" s="17">
        <v>1</v>
      </c>
      <c r="Q152" t="b" s="17">
        <v>1</v>
      </c>
      <c r="R152" s="17">
        <f>_xlfn.COUNTIFS(O152:Q152,TRUE)</f>
        <v>3</v>
      </c>
      <c r="S152" t="s" s="16">
        <v>62</v>
      </c>
      <c r="T152" s="18"/>
      <c r="U152" s="18"/>
      <c r="V152" s="18"/>
      <c r="W152" t="b" s="17">
        <v>0</v>
      </c>
      <c r="X152" s="18"/>
      <c r="Y152" s="18"/>
      <c r="Z152" s="18"/>
      <c r="AA152" t="s" s="16">
        <v>37</v>
      </c>
      <c r="AB152" t="s" s="16">
        <v>37</v>
      </c>
    </row>
    <row r="153" ht="20.05" customHeight="1">
      <c r="A153" s="21">
        <v>151</v>
      </c>
      <c r="B153" t="s" s="13">
        <v>26</v>
      </c>
      <c r="C153" t="s" s="14">
        <v>425</v>
      </c>
      <c r="D153" t="s" s="15">
        <v>426</v>
      </c>
      <c r="E153" t="s" s="16">
        <v>225</v>
      </c>
      <c r="F153" s="18"/>
      <c r="G153" t="s" s="16">
        <v>37</v>
      </c>
      <c r="H153" s="18"/>
      <c r="I153" s="18"/>
      <c r="J153" s="18"/>
      <c r="K153" s="18"/>
      <c r="L153" s="18"/>
      <c r="M153" s="17">
        <f>COUNTA(G153:L153)</f>
        <v>1</v>
      </c>
      <c r="N153" s="17">
        <f>COUNTIF(G153:L153,30)</f>
        <v>0</v>
      </c>
      <c r="O153" s="17">
        <v>1</v>
      </c>
      <c r="P153" t="b" s="17">
        <v>1</v>
      </c>
      <c r="Q153" t="b" s="17">
        <v>1</v>
      </c>
      <c r="R153" s="17">
        <f>_xlfn.COUNTIFS(O153:Q153,TRUE)</f>
        <v>2</v>
      </c>
      <c r="S153" s="18"/>
      <c r="T153" s="18"/>
      <c r="U153" s="18"/>
      <c r="V153" s="18"/>
      <c r="W153" t="b" s="17">
        <v>0</v>
      </c>
      <c r="X153" s="18"/>
      <c r="Y153" s="18"/>
      <c r="Z153" s="18"/>
      <c r="AA153" t="s" s="16">
        <v>37</v>
      </c>
      <c r="AB153" t="s" s="16">
        <v>37</v>
      </c>
    </row>
    <row r="154" ht="20.05" customHeight="1">
      <c r="A154" s="26">
        <v>152</v>
      </c>
      <c r="B154" s="19"/>
      <c r="C154" t="s" s="14">
        <v>427</v>
      </c>
      <c r="D154" t="s" s="15">
        <v>428</v>
      </c>
      <c r="E154" t="s" s="16">
        <v>29</v>
      </c>
      <c r="F154" s="18"/>
      <c r="G154" t="s" s="16">
        <v>37</v>
      </c>
      <c r="H154" t="s" s="16">
        <v>37</v>
      </c>
      <c r="I154" s="18"/>
      <c r="J154" s="18"/>
      <c r="K154" s="18"/>
      <c r="L154" s="18"/>
      <c r="M154" s="17">
        <f>COUNTA(G154:L154)</f>
        <v>2</v>
      </c>
      <c r="N154" s="17">
        <f>COUNTIF(G154:L154,30)</f>
        <v>0</v>
      </c>
      <c r="O154" t="b" s="17">
        <v>1</v>
      </c>
      <c r="P154" t="b" s="17">
        <v>1</v>
      </c>
      <c r="Q154" t="b" s="17">
        <v>1</v>
      </c>
      <c r="R154" s="17">
        <f>_xlfn.COUNTIFS(O154:Q154,TRUE)</f>
        <v>3</v>
      </c>
      <c r="S154" t="s" s="16">
        <v>30</v>
      </c>
      <c r="T154" s="18"/>
      <c r="U154" s="18"/>
      <c r="V154" t="s" s="16">
        <v>429</v>
      </c>
      <c r="W154" t="b" s="17">
        <v>0</v>
      </c>
      <c r="X154" s="18"/>
      <c r="Y154" s="18"/>
      <c r="Z154" s="18"/>
      <c r="AA154" t="s" s="16">
        <v>37</v>
      </c>
      <c r="AB154" s="18"/>
    </row>
    <row r="155" ht="20.05" customHeight="1">
      <c r="A155" s="12">
        <v>153</v>
      </c>
      <c r="B155" s="19"/>
      <c r="C155" t="s" s="14">
        <v>430</v>
      </c>
      <c r="D155" t="s" s="15">
        <v>431</v>
      </c>
      <c r="E155" t="s" s="16">
        <v>73</v>
      </c>
      <c r="F155" s="17">
        <v>2023</v>
      </c>
      <c r="G155" t="s" s="16">
        <v>37</v>
      </c>
      <c r="H155" s="18"/>
      <c r="I155" s="18"/>
      <c r="J155" s="18"/>
      <c r="K155" s="18"/>
      <c r="L155" s="18"/>
      <c r="M155" s="17">
        <f>COUNTA(G155:L155)</f>
        <v>1</v>
      </c>
      <c r="N155" s="17">
        <f>COUNTIF(G155:L155,30)</f>
        <v>0</v>
      </c>
      <c r="O155" t="b" s="17">
        <v>1</v>
      </c>
      <c r="P155" t="b" s="17">
        <v>1</v>
      </c>
      <c r="Q155" t="b" s="17">
        <v>1</v>
      </c>
      <c r="R155" s="17">
        <f>_xlfn.COUNTIFS(O155:Q155,TRUE)</f>
        <v>3</v>
      </c>
      <c r="S155" t="s" s="16">
        <v>62</v>
      </c>
      <c r="T155" s="18"/>
      <c r="U155" s="18"/>
      <c r="V155" s="18"/>
      <c r="W155" t="b" s="17">
        <v>0</v>
      </c>
      <c r="X155" s="18"/>
      <c r="Y155" s="18"/>
      <c r="Z155" t="s" s="16">
        <v>302</v>
      </c>
      <c r="AA155" t="s" s="16">
        <v>37</v>
      </c>
      <c r="AB155" t="s" s="16">
        <v>37</v>
      </c>
    </row>
    <row r="156" ht="20.05" customHeight="1">
      <c r="A156" s="12">
        <v>154</v>
      </c>
      <c r="B156" s="19"/>
      <c r="C156" t="s" s="14">
        <v>432</v>
      </c>
      <c r="D156" t="s" s="15">
        <v>433</v>
      </c>
      <c r="E156" t="s" s="16">
        <v>73</v>
      </c>
      <c r="F156" s="17">
        <v>2022</v>
      </c>
      <c r="G156" t="s" s="16">
        <v>37</v>
      </c>
      <c r="H156" s="18"/>
      <c r="I156" s="18"/>
      <c r="J156" s="18"/>
      <c r="K156" s="18"/>
      <c r="L156" s="18"/>
      <c r="M156" s="17">
        <f>COUNTA(G156:L156)</f>
        <v>1</v>
      </c>
      <c r="N156" s="17">
        <f>COUNTIF(G156:L156,30)</f>
        <v>0</v>
      </c>
      <c r="O156" t="b" s="17">
        <v>0</v>
      </c>
      <c r="P156" t="b" s="17">
        <v>1</v>
      </c>
      <c r="Q156" t="b" s="17">
        <v>1</v>
      </c>
      <c r="R156" s="17">
        <f>_xlfn.COUNTIFS(O156:Q156,TRUE)</f>
        <v>2</v>
      </c>
      <c r="S156" t="s" s="16">
        <v>62</v>
      </c>
      <c r="T156" t="s" s="16">
        <v>434</v>
      </c>
      <c r="U156" s="18"/>
      <c r="V156" s="18"/>
      <c r="W156" t="b" s="17">
        <v>0</v>
      </c>
      <c r="X156" s="18"/>
      <c r="Y156" s="18"/>
      <c r="Z156" s="25"/>
      <c r="AA156" t="s" s="16">
        <v>37</v>
      </c>
      <c r="AB156" t="s" s="16">
        <v>37</v>
      </c>
    </row>
    <row r="157" ht="32.05" customHeight="1">
      <c r="A157" s="12">
        <v>155</v>
      </c>
      <c r="B157" t="s" s="13">
        <v>435</v>
      </c>
      <c r="C157" t="s" s="22">
        <v>436</v>
      </c>
      <c r="D157" t="s" s="15">
        <v>437</v>
      </c>
      <c r="E157" t="s" s="16">
        <v>73</v>
      </c>
      <c r="F157" s="18"/>
      <c r="G157" t="s" s="16">
        <v>37</v>
      </c>
      <c r="H157" s="18"/>
      <c r="I157" s="18"/>
      <c r="J157" s="18"/>
      <c r="K157" s="18"/>
      <c r="L157" s="18"/>
      <c r="M157" s="17">
        <f>COUNTA(G157:L157)</f>
        <v>1</v>
      </c>
      <c r="N157" s="17">
        <f>COUNTIF(G157:L157,30)</f>
        <v>0</v>
      </c>
      <c r="O157" t="b" s="17">
        <v>1</v>
      </c>
      <c r="P157" t="b" s="17">
        <v>1</v>
      </c>
      <c r="Q157" t="b" s="17">
        <v>1</v>
      </c>
      <c r="R157" s="17">
        <f>_xlfn.COUNTIFS(O157:Q157,TRUE)</f>
        <v>3</v>
      </c>
      <c r="S157" t="s" s="16">
        <v>62</v>
      </c>
      <c r="T157" t="s" s="16">
        <v>438</v>
      </c>
      <c r="U157" s="18"/>
      <c r="V157" s="18"/>
      <c r="W157" t="b" s="17">
        <v>0</v>
      </c>
      <c r="X157" s="18"/>
      <c r="Y157" s="18"/>
      <c r="Z157" t="s" s="16">
        <v>302</v>
      </c>
      <c r="AA157" t="s" s="16">
        <v>37</v>
      </c>
      <c r="AB157" t="s" s="16">
        <v>37</v>
      </c>
    </row>
    <row r="158" ht="20.05" customHeight="1">
      <c r="A158" s="21">
        <v>156</v>
      </c>
      <c r="B158" s="19"/>
      <c r="C158" t="s" s="14">
        <v>439</v>
      </c>
      <c r="D158" t="s" s="15">
        <v>440</v>
      </c>
      <c r="E158" t="s" s="16">
        <v>161</v>
      </c>
      <c r="F158" s="17">
        <v>2023</v>
      </c>
      <c r="G158" t="s" s="16">
        <v>37</v>
      </c>
      <c r="H158" s="18"/>
      <c r="I158" s="18"/>
      <c r="J158" s="18"/>
      <c r="K158" s="18"/>
      <c r="L158" s="18"/>
      <c r="M158" s="17">
        <f>COUNTA(G158:L158)</f>
        <v>1</v>
      </c>
      <c r="N158" s="17">
        <f>COUNTIF(G158:L158,30)</f>
        <v>0</v>
      </c>
      <c r="O158" s="17">
        <v>1</v>
      </c>
      <c r="P158" s="17">
        <v>1</v>
      </c>
      <c r="Q158" t="b" s="17">
        <v>1</v>
      </c>
      <c r="R158" s="17">
        <f>_xlfn.COUNTIFS(O158:Q158,TRUE)</f>
        <v>1</v>
      </c>
      <c r="S158" s="18"/>
      <c r="T158" s="18"/>
      <c r="U158" s="18"/>
      <c r="V158" s="18"/>
      <c r="W158" t="b" s="17">
        <v>0</v>
      </c>
      <c r="X158" s="18"/>
      <c r="Y158" s="18"/>
      <c r="Z158" s="18"/>
      <c r="AA158" t="s" s="16">
        <v>37</v>
      </c>
      <c r="AB158" t="s" s="16">
        <v>37</v>
      </c>
    </row>
    <row r="159" ht="20.05" customHeight="1">
      <c r="A159" s="21">
        <v>157</v>
      </c>
      <c r="B159" s="19"/>
      <c r="C159" t="s" s="14">
        <v>441</v>
      </c>
      <c r="D159" t="s" s="15">
        <v>442</v>
      </c>
      <c r="E159" t="s" s="16">
        <v>161</v>
      </c>
      <c r="F159" s="17">
        <v>2021</v>
      </c>
      <c r="G159" t="s" s="16">
        <v>37</v>
      </c>
      <c r="H159" s="18"/>
      <c r="I159" s="18"/>
      <c r="J159" s="18"/>
      <c r="K159" s="18"/>
      <c r="L159" s="18"/>
      <c r="M159" s="17">
        <f>COUNTA(G159:L159)</f>
        <v>1</v>
      </c>
      <c r="N159" s="17">
        <f>COUNTIF(G159:L159,30)</f>
        <v>0</v>
      </c>
      <c r="O159" s="17">
        <v>1</v>
      </c>
      <c r="P159" s="17">
        <v>1</v>
      </c>
      <c r="Q159" t="b" s="17">
        <v>1</v>
      </c>
      <c r="R159" s="17">
        <f>_xlfn.COUNTIFS(O159:Q159,TRUE)</f>
        <v>1</v>
      </c>
      <c r="S159" s="18"/>
      <c r="T159" s="18"/>
      <c r="U159" s="18"/>
      <c r="V159" s="18"/>
      <c r="W159" t="b" s="17">
        <v>0</v>
      </c>
      <c r="X159" s="18"/>
      <c r="Y159" s="18"/>
      <c r="Z159" s="18"/>
      <c r="AA159" t="s" s="16">
        <v>37</v>
      </c>
      <c r="AB159" t="s" s="16">
        <v>37</v>
      </c>
    </row>
    <row r="160" ht="20.05" customHeight="1">
      <c r="A160" s="21">
        <v>158</v>
      </c>
      <c r="B160" s="19"/>
      <c r="C160" t="s" s="14">
        <v>443</v>
      </c>
      <c r="D160" t="s" s="15">
        <v>444</v>
      </c>
      <c r="E160" t="s" s="16">
        <v>73</v>
      </c>
      <c r="F160" s="17">
        <v>2023</v>
      </c>
      <c r="G160" s="18"/>
      <c r="H160" s="18"/>
      <c r="I160" s="18"/>
      <c r="J160" s="18"/>
      <c r="K160" s="18"/>
      <c r="L160" s="18"/>
      <c r="M160" s="17">
        <f>COUNTA(G160:L160)</f>
        <v>0</v>
      </c>
      <c r="N160" s="17">
        <f>COUNTIF(G160:L160,30)</f>
        <v>0</v>
      </c>
      <c r="O160" t="b" s="17">
        <v>1</v>
      </c>
      <c r="P160" t="b" s="17">
        <v>1</v>
      </c>
      <c r="Q160" t="b" s="17">
        <v>1</v>
      </c>
      <c r="R160" s="17">
        <f>_xlfn.COUNTIFS(O160:Q160,TRUE)</f>
        <v>3</v>
      </c>
      <c r="S160" t="s" s="16">
        <v>445</v>
      </c>
      <c r="T160" s="18"/>
      <c r="U160" s="18"/>
      <c r="V160" s="18"/>
      <c r="W160" t="b" s="17">
        <v>0</v>
      </c>
      <c r="X160" s="18"/>
      <c r="Y160" s="18"/>
      <c r="Z160" t="s" s="16">
        <v>302</v>
      </c>
      <c r="AA160" t="s" s="16">
        <v>37</v>
      </c>
      <c r="AB160" t="s" s="16">
        <v>37</v>
      </c>
    </row>
    <row r="161" ht="20.05" customHeight="1">
      <c r="A161" s="21">
        <v>159</v>
      </c>
      <c r="B161" s="19"/>
      <c r="C161" t="s" s="14">
        <v>446</v>
      </c>
      <c r="D161" t="s" s="15">
        <v>447</v>
      </c>
      <c r="E161" t="s" s="16">
        <v>29</v>
      </c>
      <c r="F161" s="18"/>
      <c r="G161" s="18"/>
      <c r="H161" s="18"/>
      <c r="I161" s="18"/>
      <c r="J161" s="18"/>
      <c r="K161" s="18"/>
      <c r="L161" s="18"/>
      <c r="M161" s="17">
        <f>COUNTA(G161:L161)</f>
        <v>0</v>
      </c>
      <c r="N161" s="17">
        <f>COUNTIF(G161:L161,30)</f>
        <v>0</v>
      </c>
      <c r="O161" t="b" s="17">
        <v>0</v>
      </c>
      <c r="P161" t="b" s="17">
        <v>0</v>
      </c>
      <c r="Q161" t="b" s="17">
        <v>0</v>
      </c>
      <c r="R161" s="17">
        <f>_xlfn.COUNTIFS(O161:Q161,TRUE)</f>
        <v>0</v>
      </c>
      <c r="S161" s="18"/>
      <c r="T161" s="18"/>
      <c r="U161" s="18"/>
      <c r="V161" s="18"/>
      <c r="W161" t="b" s="17">
        <v>0</v>
      </c>
      <c r="X161" s="18"/>
      <c r="Y161" s="18"/>
      <c r="Z161" s="18"/>
      <c r="AA161" t="s" s="16">
        <v>37</v>
      </c>
      <c r="AB161" t="s" s="16">
        <v>37</v>
      </c>
    </row>
    <row r="162" ht="20.05" customHeight="1">
      <c r="A162" s="12">
        <v>160</v>
      </c>
      <c r="B162" t="s" s="13">
        <v>448</v>
      </c>
      <c r="C162" t="s" s="14">
        <v>449</v>
      </c>
      <c r="D162" t="s" s="15">
        <v>450</v>
      </c>
      <c r="E162" t="s" s="16">
        <v>73</v>
      </c>
      <c r="F162" s="17">
        <v>2018</v>
      </c>
      <c r="G162" t="s" s="16">
        <v>37</v>
      </c>
      <c r="H162" t="s" s="16">
        <v>37</v>
      </c>
      <c r="I162" s="18"/>
      <c r="J162" s="18"/>
      <c r="K162" s="18"/>
      <c r="L162" s="18"/>
      <c r="M162" s="17">
        <f>COUNTA(G162:L162)</f>
        <v>2</v>
      </c>
      <c r="N162" s="17">
        <f>COUNTIF(G162:L162,30)</f>
        <v>0</v>
      </c>
      <c r="O162" t="b" s="17">
        <v>1</v>
      </c>
      <c r="P162" t="b" s="17">
        <v>1</v>
      </c>
      <c r="Q162" t="b" s="17">
        <v>1</v>
      </c>
      <c r="R162" s="17">
        <f>_xlfn.COUNTIFS(O162:Q162,TRUE)</f>
        <v>3</v>
      </c>
      <c r="S162" t="s" s="16">
        <v>62</v>
      </c>
      <c r="T162" s="18"/>
      <c r="U162" s="18"/>
      <c r="V162" s="18"/>
      <c r="W162" t="b" s="17">
        <v>0</v>
      </c>
      <c r="X162" s="18"/>
      <c r="Y162" s="18"/>
      <c r="Z162" s="18"/>
      <c r="AA162" s="18"/>
      <c r="AB162" s="18"/>
    </row>
    <row r="163" ht="20.05" customHeight="1">
      <c r="A163" s="21">
        <v>161</v>
      </c>
      <c r="B163" s="19"/>
      <c r="C163" t="s" s="14">
        <v>451</v>
      </c>
      <c r="D163" t="s" s="15">
        <v>452</v>
      </c>
      <c r="E163" t="s" s="16">
        <v>73</v>
      </c>
      <c r="F163" s="17">
        <v>2023</v>
      </c>
      <c r="G163" s="18"/>
      <c r="H163" t="s" s="16">
        <v>37</v>
      </c>
      <c r="I163" s="18"/>
      <c r="J163" t="s" s="16">
        <v>37</v>
      </c>
      <c r="K163" s="18"/>
      <c r="L163" s="18"/>
      <c r="M163" s="17">
        <f>COUNTA(G163:L163)</f>
        <v>2</v>
      </c>
      <c r="N163" s="17">
        <f>COUNTIF(G163:L163,30)</f>
        <v>0</v>
      </c>
      <c r="O163" s="17">
        <v>1</v>
      </c>
      <c r="P163" s="17">
        <v>1</v>
      </c>
      <c r="Q163" t="b" s="17">
        <v>1</v>
      </c>
      <c r="R163" s="17">
        <f>_xlfn.COUNTIFS(O163:Q163,TRUE)</f>
        <v>1</v>
      </c>
      <c r="S163" t="s" s="20">
        <v>57</v>
      </c>
      <c r="T163" s="18"/>
      <c r="U163" s="18"/>
      <c r="V163" s="18"/>
      <c r="W163" t="b" s="17">
        <v>0</v>
      </c>
      <c r="X163" s="18"/>
      <c r="Y163" s="18"/>
      <c r="Z163" s="18"/>
      <c r="AA163" s="18"/>
      <c r="AB163" s="18"/>
    </row>
    <row r="164" ht="20.05" customHeight="1">
      <c r="A164" s="21">
        <v>162</v>
      </c>
      <c r="B164" s="19"/>
      <c r="C164" t="s" s="14">
        <v>365</v>
      </c>
      <c r="D164" t="s" s="15">
        <v>453</v>
      </c>
      <c r="E164" s="25"/>
      <c r="F164" s="25"/>
      <c r="G164" s="18"/>
      <c r="H164" s="18"/>
      <c r="I164" s="18"/>
      <c r="J164" s="18"/>
      <c r="K164" s="18"/>
      <c r="L164" s="18"/>
      <c r="M164" s="17">
        <f>COUNTA(G164:L164)</f>
        <v>0</v>
      </c>
      <c r="N164" s="17">
        <f>COUNTIF(G164:L164,30)</f>
        <v>0</v>
      </c>
      <c r="O164" t="b" s="17">
        <v>0</v>
      </c>
      <c r="P164" t="b" s="17">
        <v>0</v>
      </c>
      <c r="Q164" t="b" s="17">
        <v>0</v>
      </c>
      <c r="R164" s="17">
        <f>_xlfn.COUNTIFS(O164:Q164,TRUE)</f>
        <v>0</v>
      </c>
      <c r="S164" t="s" s="16">
        <v>454</v>
      </c>
      <c r="T164" s="18"/>
      <c r="U164" s="18"/>
      <c r="V164" s="18"/>
      <c r="W164" t="b" s="17">
        <v>0</v>
      </c>
      <c r="X164" s="18"/>
      <c r="Y164" s="18"/>
      <c r="Z164" t="s" s="16">
        <v>302</v>
      </c>
      <c r="AA164" t="s" s="16">
        <v>37</v>
      </c>
      <c r="AB164" t="s" s="16">
        <v>37</v>
      </c>
    </row>
    <row r="165" ht="20.05" customHeight="1">
      <c r="A165" s="21">
        <v>163</v>
      </c>
      <c r="B165" s="19"/>
      <c r="C165" t="s" s="14">
        <v>455</v>
      </c>
      <c r="D165" t="s" s="15">
        <v>456</v>
      </c>
      <c r="E165" t="s" s="16">
        <v>73</v>
      </c>
      <c r="F165" s="17">
        <v>2023</v>
      </c>
      <c r="G165" s="18"/>
      <c r="H165" s="18"/>
      <c r="I165" s="18"/>
      <c r="J165" s="18"/>
      <c r="K165" s="18"/>
      <c r="L165" s="18"/>
      <c r="M165" s="17">
        <f>COUNTA(G165:L165)</f>
        <v>0</v>
      </c>
      <c r="N165" s="17">
        <f>COUNTIF(G165:L165,30)</f>
        <v>0</v>
      </c>
      <c r="O165" t="b" s="17">
        <v>0</v>
      </c>
      <c r="P165" t="b" s="17">
        <v>0</v>
      </c>
      <c r="Q165" t="b" s="17">
        <v>0</v>
      </c>
      <c r="R165" s="17">
        <f>_xlfn.COUNTIFS(O165:Q165,TRUE)</f>
        <v>0</v>
      </c>
      <c r="S165" s="18"/>
      <c r="T165" s="18"/>
      <c r="U165" s="18"/>
      <c r="V165" s="18"/>
      <c r="W165" t="b" s="17">
        <v>0</v>
      </c>
      <c r="X165" s="18"/>
      <c r="Y165" s="18"/>
      <c r="Z165" s="18"/>
      <c r="AA165" t="s" s="16">
        <v>37</v>
      </c>
      <c r="AB165" t="s" s="16">
        <v>37</v>
      </c>
    </row>
    <row r="166" ht="20.05" customHeight="1">
      <c r="A166" s="26">
        <v>164</v>
      </c>
      <c r="B166" t="s" s="13">
        <v>33</v>
      </c>
      <c r="C166" t="s" s="14">
        <v>457</v>
      </c>
      <c r="D166" t="s" s="15">
        <v>458</v>
      </c>
      <c r="E166" t="s" s="16">
        <v>29</v>
      </c>
      <c r="F166" s="17">
        <v>2019</v>
      </c>
      <c r="G166" t="s" s="16">
        <v>37</v>
      </c>
      <c r="H166" s="18"/>
      <c r="I166" s="18"/>
      <c r="J166" s="18"/>
      <c r="K166" s="18"/>
      <c r="L166" s="18"/>
      <c r="M166" s="17">
        <f>COUNTA(G166:L166)</f>
        <v>1</v>
      </c>
      <c r="N166" s="17">
        <f>COUNTIF(G166:L166,30)</f>
        <v>0</v>
      </c>
      <c r="O166" t="b" s="17">
        <v>1</v>
      </c>
      <c r="P166" t="b" s="17">
        <v>1</v>
      </c>
      <c r="Q166" t="b" s="17">
        <v>1</v>
      </c>
      <c r="R166" s="17">
        <f>_xlfn.COUNTIFS(O166:Q166,TRUE)</f>
        <v>3</v>
      </c>
      <c r="S166" t="s" s="16">
        <v>53</v>
      </c>
      <c r="T166" s="18"/>
      <c r="U166" s="18"/>
      <c r="V166" t="s" s="16">
        <v>459</v>
      </c>
      <c r="W166" t="b" s="17">
        <v>0</v>
      </c>
      <c r="X166" s="18"/>
      <c r="Y166" s="18"/>
      <c r="Z166" s="18"/>
      <c r="AA166" s="18"/>
      <c r="AB166" t="s" s="16">
        <v>37</v>
      </c>
    </row>
    <row r="167" ht="20.05" customHeight="1">
      <c r="A167" s="21">
        <v>165</v>
      </c>
      <c r="B167" s="19"/>
      <c r="C167" t="s" s="14">
        <v>460</v>
      </c>
      <c r="D167" t="s" s="15">
        <v>461</v>
      </c>
      <c r="E167" t="s" s="16">
        <v>29</v>
      </c>
      <c r="F167" s="17">
        <v>2023</v>
      </c>
      <c r="G167" t="s" s="16">
        <v>37</v>
      </c>
      <c r="H167" s="18"/>
      <c r="I167" s="18"/>
      <c r="J167" s="18"/>
      <c r="K167" s="18"/>
      <c r="L167" s="18"/>
      <c r="M167" s="17">
        <f>COUNTA(G167:L167)</f>
        <v>1</v>
      </c>
      <c r="N167" s="17">
        <f>COUNTIF(G167:L167,30)</f>
        <v>0</v>
      </c>
      <c r="O167" t="s" s="16">
        <v>183</v>
      </c>
      <c r="P167" t="b" s="17">
        <v>1</v>
      </c>
      <c r="Q167" t="b" s="17">
        <v>1</v>
      </c>
      <c r="R167" s="17">
        <f>_xlfn.COUNTIFS(O167:Q167,TRUE)</f>
        <v>2</v>
      </c>
      <c r="S167" t="s" s="20">
        <v>57</v>
      </c>
      <c r="T167" s="18"/>
      <c r="U167" s="18"/>
      <c r="V167" s="18"/>
      <c r="W167" t="b" s="17">
        <v>0</v>
      </c>
      <c r="X167" s="18"/>
      <c r="Y167" s="18"/>
      <c r="Z167" s="18"/>
      <c r="AA167" t="s" s="16">
        <v>37</v>
      </c>
      <c r="AB167" s="18"/>
    </row>
    <row r="168" ht="20.05" customHeight="1">
      <c r="A168" s="21">
        <v>166</v>
      </c>
      <c r="B168" s="19"/>
      <c r="C168" t="s" s="14">
        <v>365</v>
      </c>
      <c r="D168" t="s" s="15">
        <v>462</v>
      </c>
      <c r="E168" t="s" s="16">
        <v>29</v>
      </c>
      <c r="F168" s="18"/>
      <c r="G168" s="18"/>
      <c r="H168" s="18"/>
      <c r="I168" s="18"/>
      <c r="J168" s="18"/>
      <c r="K168" s="18"/>
      <c r="L168" s="18"/>
      <c r="M168" s="17">
        <f>COUNTA(G168:L168)</f>
        <v>0</v>
      </c>
      <c r="N168" s="17">
        <f>COUNTIF(G168:L168,30)</f>
        <v>0</v>
      </c>
      <c r="O168" t="b" s="17">
        <v>0</v>
      </c>
      <c r="P168" t="b" s="17">
        <v>0</v>
      </c>
      <c r="Q168" t="b" s="17">
        <v>0</v>
      </c>
      <c r="R168" s="17">
        <f>_xlfn.COUNTIFS(O168:Q168,TRUE)</f>
        <v>0</v>
      </c>
      <c r="S168" t="s" s="16">
        <v>412</v>
      </c>
      <c r="T168" s="18"/>
      <c r="U168" s="18"/>
      <c r="V168" s="18"/>
      <c r="W168" t="b" s="17">
        <v>0</v>
      </c>
      <c r="X168" s="18"/>
      <c r="Y168" s="18"/>
      <c r="Z168" t="s" s="16">
        <v>302</v>
      </c>
      <c r="AA168" t="s" s="16">
        <v>37</v>
      </c>
      <c r="AB168" t="s" s="16">
        <v>37</v>
      </c>
    </row>
    <row r="169" ht="20.05" customHeight="1">
      <c r="A169" s="21">
        <v>167</v>
      </c>
      <c r="B169" t="s" s="13">
        <v>39</v>
      </c>
      <c r="C169" t="s" s="14">
        <v>463</v>
      </c>
      <c r="D169" t="s" s="15">
        <v>464</v>
      </c>
      <c r="E169" t="s" s="16">
        <v>109</v>
      </c>
      <c r="F169" s="17">
        <v>2023</v>
      </c>
      <c r="G169" s="18"/>
      <c r="H169" t="s" s="16">
        <v>37</v>
      </c>
      <c r="I169" s="18"/>
      <c r="J169" t="s" s="16">
        <v>37</v>
      </c>
      <c r="K169" s="18"/>
      <c r="L169" s="18"/>
      <c r="M169" s="17">
        <f>COUNTA(G169:L169)</f>
        <v>2</v>
      </c>
      <c r="N169" s="17">
        <f>COUNTIF(G169:L169,30)</f>
        <v>0</v>
      </c>
      <c r="O169" t="b" s="17">
        <v>1</v>
      </c>
      <c r="P169" t="b" s="17">
        <v>1</v>
      </c>
      <c r="Q169" t="b" s="17">
        <v>1</v>
      </c>
      <c r="R169" s="17">
        <f>_xlfn.COUNTIFS(O169:Q169,TRUE)</f>
        <v>3</v>
      </c>
      <c r="S169" s="18"/>
      <c r="T169" s="18"/>
      <c r="U169" s="18"/>
      <c r="V169" s="18"/>
      <c r="W169" t="b" s="17">
        <v>0</v>
      </c>
      <c r="X169" s="18"/>
      <c r="Y169" s="18"/>
      <c r="Z169" s="18"/>
      <c r="AA169" s="18"/>
      <c r="AB169" s="18"/>
    </row>
    <row r="170" ht="20.05" customHeight="1">
      <c r="A170" s="21">
        <v>168</v>
      </c>
      <c r="B170" s="19"/>
      <c r="C170" t="s" s="14">
        <v>418</v>
      </c>
      <c r="D170" t="s" s="15">
        <v>465</v>
      </c>
      <c r="E170" t="s" s="16">
        <v>29</v>
      </c>
      <c r="F170" s="18"/>
      <c r="G170" s="18"/>
      <c r="H170" s="18"/>
      <c r="I170" s="18"/>
      <c r="J170" s="18"/>
      <c r="K170" s="18"/>
      <c r="L170" s="18"/>
      <c r="M170" s="17">
        <f>COUNTA(G170:L170)</f>
        <v>0</v>
      </c>
      <c r="N170" s="17">
        <f>COUNTIF(G170:L170,30)</f>
        <v>0</v>
      </c>
      <c r="O170" t="b" s="17">
        <v>0</v>
      </c>
      <c r="P170" t="b" s="17">
        <v>0</v>
      </c>
      <c r="Q170" t="b" s="17">
        <v>0</v>
      </c>
      <c r="R170" s="17">
        <f>_xlfn.COUNTIFS(O170:Q170,TRUE)</f>
        <v>0</v>
      </c>
      <c r="S170" t="s" s="16">
        <v>466</v>
      </c>
      <c r="T170" s="18"/>
      <c r="U170" s="18"/>
      <c r="V170" s="18"/>
      <c r="W170" t="b" s="17">
        <v>0</v>
      </c>
      <c r="X170" s="18"/>
      <c r="Y170" s="18"/>
      <c r="Z170" t="s" s="16">
        <v>302</v>
      </c>
      <c r="AA170" t="s" s="16">
        <v>37</v>
      </c>
      <c r="AB170" t="s" s="16">
        <v>37</v>
      </c>
    </row>
    <row r="171" ht="20.05" customHeight="1">
      <c r="A171" s="12">
        <v>169</v>
      </c>
      <c r="B171" t="s" s="13">
        <v>467</v>
      </c>
      <c r="C171" t="s" s="14">
        <v>468</v>
      </c>
      <c r="D171" t="s" s="15">
        <v>469</v>
      </c>
      <c r="E171" t="s" s="16">
        <v>29</v>
      </c>
      <c r="F171" s="18"/>
      <c r="G171" t="s" s="16">
        <v>37</v>
      </c>
      <c r="H171" s="18"/>
      <c r="I171" s="18"/>
      <c r="J171" s="18"/>
      <c r="K171" s="18"/>
      <c r="L171" s="18"/>
      <c r="M171" s="17">
        <f>COUNTA(G171:L171)</f>
        <v>1</v>
      </c>
      <c r="N171" s="17">
        <f>COUNTIF(G171:L171,30)</f>
        <v>0</v>
      </c>
      <c r="O171" t="b" s="17">
        <v>1</v>
      </c>
      <c r="P171" t="b" s="17">
        <v>1</v>
      </c>
      <c r="Q171" t="b" s="17">
        <v>1</v>
      </c>
      <c r="R171" s="17">
        <f>_xlfn.COUNTIFS(O171:Q171,TRUE)</f>
        <v>3</v>
      </c>
      <c r="S171" t="s" s="16">
        <v>62</v>
      </c>
      <c r="T171" s="18"/>
      <c r="U171" s="18"/>
      <c r="V171" s="18"/>
      <c r="W171" t="b" s="17">
        <v>0</v>
      </c>
      <c r="X171" s="18"/>
      <c r="Y171" s="18"/>
      <c r="Z171" t="s" s="16">
        <v>302</v>
      </c>
      <c r="AA171" t="s" s="16">
        <v>37</v>
      </c>
      <c r="AB171" s="18"/>
    </row>
    <row r="172" ht="20.05" customHeight="1">
      <c r="A172" s="21">
        <v>170</v>
      </c>
      <c r="B172" t="s" s="13">
        <v>110</v>
      </c>
      <c r="C172" t="s" s="14">
        <v>470</v>
      </c>
      <c r="D172" t="s" s="15">
        <v>112</v>
      </c>
      <c r="E172" t="s" s="16">
        <v>36</v>
      </c>
      <c r="F172" s="17">
        <v>2022</v>
      </c>
      <c r="G172" s="18"/>
      <c r="H172" t="s" s="16">
        <v>37</v>
      </c>
      <c r="I172" s="18"/>
      <c r="J172" s="18"/>
      <c r="K172" s="18"/>
      <c r="L172" s="18"/>
      <c r="M172" s="17">
        <f>COUNTA(G172:L172)</f>
        <v>1</v>
      </c>
      <c r="N172" s="17">
        <f>COUNTIF(G172:L172,30)</f>
        <v>0</v>
      </c>
      <c r="O172" t="b" s="17">
        <v>1</v>
      </c>
      <c r="P172" t="b" s="17">
        <v>1</v>
      </c>
      <c r="Q172" t="b" s="17">
        <v>1</v>
      </c>
      <c r="R172" s="17">
        <f>_xlfn.COUNTIFS(O172:Q172,TRUE)</f>
        <v>3</v>
      </c>
      <c r="S172" t="s" s="16">
        <v>53</v>
      </c>
      <c r="T172" s="18"/>
      <c r="U172" s="18"/>
      <c r="V172" s="18"/>
      <c r="W172" t="b" s="17">
        <v>0</v>
      </c>
      <c r="X172" s="18"/>
      <c r="Y172" s="18"/>
      <c r="Z172" s="18"/>
      <c r="AA172" t="s" s="16">
        <v>37</v>
      </c>
      <c r="AB172" s="18"/>
    </row>
    <row r="173" ht="20.05" customHeight="1">
      <c r="A173" s="21">
        <v>171</v>
      </c>
      <c r="B173" t="s" s="13">
        <v>471</v>
      </c>
      <c r="C173" t="s" s="14">
        <v>472</v>
      </c>
      <c r="D173" t="s" s="15">
        <v>473</v>
      </c>
      <c r="E173" t="s" s="16">
        <v>36</v>
      </c>
      <c r="F173" s="17">
        <v>2021</v>
      </c>
      <c r="G173" t="s" s="16">
        <v>37</v>
      </c>
      <c r="H173" t="s" s="16">
        <v>37</v>
      </c>
      <c r="I173" s="18"/>
      <c r="J173" s="18"/>
      <c r="K173" s="18"/>
      <c r="L173" s="18"/>
      <c r="M173" s="17">
        <f>COUNTA(G173:L173)</f>
        <v>2</v>
      </c>
      <c r="N173" s="17">
        <f>COUNTIF(G173:L173,30)</f>
        <v>0</v>
      </c>
      <c r="O173" t="b" s="17">
        <v>1</v>
      </c>
      <c r="P173" t="b" s="17">
        <v>1</v>
      </c>
      <c r="Q173" t="b" s="17">
        <v>1</v>
      </c>
      <c r="R173" s="17">
        <f>_xlfn.COUNTIFS(O173:Q173,TRUE)</f>
        <v>3</v>
      </c>
      <c r="S173" t="s" s="16">
        <v>53</v>
      </c>
      <c r="T173" s="18"/>
      <c r="U173" s="18"/>
      <c r="V173" s="18"/>
      <c r="W173" t="b" s="17">
        <v>0</v>
      </c>
      <c r="X173" s="18"/>
      <c r="Y173" s="18"/>
      <c r="Z173" s="18"/>
      <c r="AA173" s="18"/>
      <c r="AB173" s="18"/>
    </row>
    <row r="174" ht="20.05" customHeight="1">
      <c r="A174" s="21">
        <v>172</v>
      </c>
      <c r="B174" s="19"/>
      <c r="C174" t="s" s="14">
        <v>474</v>
      </c>
      <c r="D174" t="s" s="15">
        <v>475</v>
      </c>
      <c r="E174" t="s" s="16">
        <v>29</v>
      </c>
      <c r="F174" s="18"/>
      <c r="G174" s="18"/>
      <c r="H174" s="18"/>
      <c r="I174" s="18"/>
      <c r="J174" s="18"/>
      <c r="K174" s="18"/>
      <c r="L174" s="18"/>
      <c r="M174" s="17">
        <f>COUNTA(G174:L174)</f>
        <v>0</v>
      </c>
      <c r="N174" s="17">
        <f>COUNTIF(G174:L174,30)</f>
        <v>0</v>
      </c>
      <c r="O174" t="b" s="17">
        <v>0</v>
      </c>
      <c r="P174" t="b" s="17">
        <v>0</v>
      </c>
      <c r="Q174" t="b" s="17">
        <v>0</v>
      </c>
      <c r="R174" s="17">
        <f>_xlfn.COUNTIFS(O174:Q174,TRUE)</f>
        <v>0</v>
      </c>
      <c r="S174" s="18"/>
      <c r="T174" s="18"/>
      <c r="U174" s="18"/>
      <c r="V174" s="18"/>
      <c r="W174" t="b" s="17">
        <v>0</v>
      </c>
      <c r="X174" s="18"/>
      <c r="Y174" s="18"/>
      <c r="Z174" t="s" s="16">
        <v>251</v>
      </c>
      <c r="AA174" t="s" s="16">
        <v>37</v>
      </c>
      <c r="AB174" t="s" s="16">
        <v>37</v>
      </c>
    </row>
    <row r="175" ht="20.05" customHeight="1">
      <c r="A175" s="21">
        <v>173</v>
      </c>
      <c r="B175" t="s" s="13">
        <v>26</v>
      </c>
      <c r="C175" t="s" s="14">
        <v>418</v>
      </c>
      <c r="D175" t="s" s="15">
        <v>476</v>
      </c>
      <c r="E175" t="s" s="16">
        <v>29</v>
      </c>
      <c r="F175" s="18"/>
      <c r="G175" t="s" s="16">
        <v>37</v>
      </c>
      <c r="H175" s="18"/>
      <c r="I175" s="18"/>
      <c r="J175" s="18"/>
      <c r="K175" s="18"/>
      <c r="L175" s="18"/>
      <c r="M175" s="17">
        <f>COUNTA(G175:L175)</f>
        <v>1</v>
      </c>
      <c r="N175" s="17">
        <f>COUNTIF(G175:L175,30)</f>
        <v>0</v>
      </c>
      <c r="O175" t="b" s="17">
        <v>1</v>
      </c>
      <c r="P175" t="b" s="17">
        <v>1</v>
      </c>
      <c r="Q175" t="b" s="17">
        <v>1</v>
      </c>
      <c r="R175" s="17">
        <f>_xlfn.COUNTIFS(O175:Q175,TRUE)</f>
        <v>3</v>
      </c>
      <c r="S175" t="s" s="16">
        <v>53</v>
      </c>
      <c r="T175" s="18"/>
      <c r="U175" s="18"/>
      <c r="V175" t="s" s="16">
        <v>31</v>
      </c>
      <c r="W175" t="b" s="17">
        <v>1</v>
      </c>
      <c r="X175" s="18"/>
      <c r="Y175" s="18"/>
      <c r="Z175" s="18"/>
      <c r="AA175" t="s" s="16">
        <v>37</v>
      </c>
      <c r="AB175" s="18"/>
    </row>
    <row r="176" ht="20.05" customHeight="1">
      <c r="A176" s="21">
        <v>174</v>
      </c>
      <c r="B176" s="19"/>
      <c r="C176" t="s" s="14">
        <v>477</v>
      </c>
      <c r="D176" t="s" s="15">
        <v>478</v>
      </c>
      <c r="E176" t="s" s="16">
        <v>36</v>
      </c>
      <c r="F176" s="17">
        <v>2023</v>
      </c>
      <c r="G176" s="18"/>
      <c r="H176" s="18"/>
      <c r="I176" s="18"/>
      <c r="J176" s="18"/>
      <c r="K176" s="18"/>
      <c r="L176" s="18"/>
      <c r="M176" s="17">
        <f>COUNTA(G176:L176)</f>
        <v>0</v>
      </c>
      <c r="N176" s="17">
        <f>COUNTIF(G176:L176,30)</f>
        <v>0</v>
      </c>
      <c r="O176" t="b" s="17">
        <v>0</v>
      </c>
      <c r="P176" t="b" s="17">
        <v>0</v>
      </c>
      <c r="Q176" t="b" s="17">
        <v>0</v>
      </c>
      <c r="R176" s="17">
        <f>_xlfn.COUNTIFS(O176:Q176,TRUE)</f>
        <v>0</v>
      </c>
      <c r="S176" s="18"/>
      <c r="T176" s="18"/>
      <c r="U176" s="18"/>
      <c r="V176" s="18"/>
      <c r="W176" t="b" s="17">
        <v>0</v>
      </c>
      <c r="X176" s="18"/>
      <c r="Y176" s="18"/>
      <c r="Z176" s="18"/>
      <c r="AA176" t="s" s="16">
        <v>37</v>
      </c>
      <c r="AB176" t="s" s="16">
        <v>37</v>
      </c>
    </row>
    <row r="177" ht="20.05" customHeight="1">
      <c r="A177" s="21">
        <v>175</v>
      </c>
      <c r="B177" s="19"/>
      <c r="C177" s="37"/>
      <c r="D177" t="s" s="15">
        <v>479</v>
      </c>
      <c r="E177" t="s" s="16">
        <v>61</v>
      </c>
      <c r="F177" s="18"/>
      <c r="G177" s="18"/>
      <c r="H177" t="s" s="16">
        <v>37</v>
      </c>
      <c r="I177" s="18"/>
      <c r="J177" s="18"/>
      <c r="K177" s="18"/>
      <c r="L177" s="18"/>
      <c r="M177" s="17">
        <f>COUNTA(G177:L177)</f>
        <v>1</v>
      </c>
      <c r="N177" s="17">
        <f>COUNTIF(G177:L177,30)</f>
        <v>0</v>
      </c>
      <c r="O177" s="18"/>
      <c r="P177" t="b" s="17">
        <v>1</v>
      </c>
      <c r="Q177" t="b" s="17">
        <v>1</v>
      </c>
      <c r="R177" s="17">
        <f>_xlfn.COUNTIFS(O177:Q177,TRUE)</f>
        <v>2</v>
      </c>
      <c r="S177" t="s" s="20">
        <v>57</v>
      </c>
      <c r="T177" s="18"/>
      <c r="U177" s="18"/>
      <c r="V177" s="18"/>
      <c r="W177" t="b" s="17">
        <v>0</v>
      </c>
      <c r="X177" s="18"/>
      <c r="Y177" s="18"/>
      <c r="Z177" s="18"/>
      <c r="AA177" t="s" s="16">
        <v>37</v>
      </c>
      <c r="AB177" s="18"/>
    </row>
    <row r="178" ht="20.05" customHeight="1">
      <c r="A178" s="12">
        <v>176</v>
      </c>
      <c r="B178" t="s" s="13">
        <v>480</v>
      </c>
      <c r="C178" t="s" s="14">
        <v>481</v>
      </c>
      <c r="D178" t="s" s="15">
        <v>482</v>
      </c>
      <c r="E178" t="s" s="16">
        <v>61</v>
      </c>
      <c r="F178" s="17">
        <v>2020</v>
      </c>
      <c r="G178" t="s" s="16">
        <v>37</v>
      </c>
      <c r="H178" t="s" s="16">
        <v>37</v>
      </c>
      <c r="I178" s="18"/>
      <c r="J178" s="18"/>
      <c r="K178" s="18"/>
      <c r="L178" s="18"/>
      <c r="M178" s="17">
        <f>COUNTA(G178:L178)</f>
        <v>2</v>
      </c>
      <c r="N178" s="17">
        <f>COUNTIF(G178:L178,30)</f>
        <v>0</v>
      </c>
      <c r="O178" t="b" s="17">
        <v>1</v>
      </c>
      <c r="P178" t="b" s="17">
        <v>1</v>
      </c>
      <c r="Q178" t="b" s="17">
        <v>1</v>
      </c>
      <c r="R178" s="17">
        <f>_xlfn.COUNTIFS(O178:Q178,TRUE)</f>
        <v>3</v>
      </c>
      <c r="S178" t="s" s="16">
        <v>100</v>
      </c>
      <c r="T178" s="18"/>
      <c r="U178" s="18"/>
      <c r="V178" s="18"/>
      <c r="W178" t="b" s="17">
        <v>0</v>
      </c>
      <c r="X178" s="18"/>
      <c r="Y178" s="18"/>
      <c r="Z178" s="18"/>
      <c r="AA178" s="18"/>
      <c r="AB178" s="18"/>
    </row>
    <row r="179" ht="20.05" customHeight="1">
      <c r="A179" s="26">
        <v>177</v>
      </c>
      <c r="B179" t="s" s="23">
        <v>483</v>
      </c>
      <c r="C179" t="s" s="14">
        <v>189</v>
      </c>
      <c r="D179" t="s" s="15">
        <v>484</v>
      </c>
      <c r="E179" t="s" s="16">
        <v>29</v>
      </c>
      <c r="F179" s="18"/>
      <c r="G179" t="s" s="16">
        <v>37</v>
      </c>
      <c r="H179" t="s" s="16">
        <v>37</v>
      </c>
      <c r="I179" s="18"/>
      <c r="J179" s="18"/>
      <c r="K179" s="18"/>
      <c r="L179" s="18"/>
      <c r="M179" s="17">
        <f>COUNTA(G179:L179)</f>
        <v>2</v>
      </c>
      <c r="N179" s="17">
        <f>COUNTIF(G179:L179,30)</f>
        <v>0</v>
      </c>
      <c r="O179" t="b" s="17">
        <v>1</v>
      </c>
      <c r="P179" t="b" s="17">
        <v>1</v>
      </c>
      <c r="Q179" t="b" s="17">
        <v>1</v>
      </c>
      <c r="R179" s="17">
        <f>_xlfn.COUNTIFS(O179:Q179,TRUE)</f>
        <v>3</v>
      </c>
      <c r="S179" t="s" s="16">
        <v>30</v>
      </c>
      <c r="T179" s="18"/>
      <c r="U179" s="18"/>
      <c r="V179" t="s" s="16">
        <v>485</v>
      </c>
      <c r="W179" t="b" s="17">
        <v>1</v>
      </c>
      <c r="X179" s="18"/>
      <c r="Y179" s="18"/>
      <c r="Z179" s="18"/>
      <c r="AA179" s="18"/>
      <c r="AB179" s="18"/>
    </row>
    <row r="180" ht="20.05" customHeight="1">
      <c r="A180" s="21">
        <v>178</v>
      </c>
      <c r="B180" s="19"/>
      <c r="C180" t="s" s="14">
        <v>486</v>
      </c>
      <c r="D180" t="s" s="15">
        <v>487</v>
      </c>
      <c r="E180" t="s" s="16">
        <v>73</v>
      </c>
      <c r="F180" s="17">
        <v>2024</v>
      </c>
      <c r="G180" s="18"/>
      <c r="H180" s="18"/>
      <c r="I180" s="18"/>
      <c r="J180" s="18"/>
      <c r="K180" s="18"/>
      <c r="L180" s="18"/>
      <c r="M180" s="17">
        <f>COUNTA(G180:L180)</f>
        <v>0</v>
      </c>
      <c r="N180" s="17">
        <f>COUNTIF(G180:L180,30)</f>
        <v>0</v>
      </c>
      <c r="O180" t="b" s="17">
        <v>0</v>
      </c>
      <c r="P180" t="b" s="17">
        <v>0</v>
      </c>
      <c r="Q180" t="b" s="17">
        <v>0</v>
      </c>
      <c r="R180" s="17">
        <f>_xlfn.COUNTIFS(O180:Q180,TRUE)</f>
        <v>0</v>
      </c>
      <c r="S180" t="s" s="16">
        <v>408</v>
      </c>
      <c r="T180" s="18"/>
      <c r="U180" s="18"/>
      <c r="V180" s="18"/>
      <c r="W180" t="b" s="17">
        <v>0</v>
      </c>
      <c r="X180" s="18"/>
      <c r="Y180" s="18"/>
      <c r="Z180" t="s" s="16">
        <v>302</v>
      </c>
      <c r="AA180" t="s" s="16">
        <v>37</v>
      </c>
      <c r="AB180" t="s" s="16">
        <v>37</v>
      </c>
    </row>
    <row r="181" ht="20.05" customHeight="1">
      <c r="A181" s="12">
        <v>179</v>
      </c>
      <c r="B181" t="s" s="13">
        <v>488</v>
      </c>
      <c r="C181" t="s" s="14">
        <v>489</v>
      </c>
      <c r="D181" t="s" s="15">
        <v>490</v>
      </c>
      <c r="E181" s="25"/>
      <c r="F181" s="17">
        <v>2019</v>
      </c>
      <c r="G181" t="s" s="16">
        <v>37</v>
      </c>
      <c r="H181" t="s" s="16">
        <v>37</v>
      </c>
      <c r="I181" s="18"/>
      <c r="J181" s="18"/>
      <c r="K181" s="18"/>
      <c r="L181" s="18"/>
      <c r="M181" s="17">
        <f>COUNTA(G181:L181)</f>
        <v>2</v>
      </c>
      <c r="N181" s="17">
        <f>COUNTIF(G181:L181,30)</f>
        <v>0</v>
      </c>
      <c r="O181" t="b" s="17">
        <v>1</v>
      </c>
      <c r="P181" t="b" s="17">
        <v>1</v>
      </c>
      <c r="Q181" t="b" s="17">
        <v>1</v>
      </c>
      <c r="R181" s="17">
        <f>_xlfn.COUNTIFS(O181:Q181,TRUE)</f>
        <v>3</v>
      </c>
      <c r="S181" t="s" s="16">
        <v>100</v>
      </c>
      <c r="T181" s="18"/>
      <c r="U181" s="18"/>
      <c r="V181" s="18"/>
      <c r="W181" t="b" s="17">
        <v>0</v>
      </c>
      <c r="X181" s="18"/>
      <c r="Y181" s="18"/>
      <c r="Z181" t="s" s="16">
        <v>302</v>
      </c>
      <c r="AA181" s="25"/>
      <c r="AB181" s="25"/>
    </row>
    <row r="182" ht="20.05" customHeight="1">
      <c r="A182" s="21">
        <v>180</v>
      </c>
      <c r="B182" s="19"/>
      <c r="C182" t="s" s="14">
        <v>491</v>
      </c>
      <c r="D182" t="s" s="15">
        <v>492</v>
      </c>
      <c r="E182" t="s" s="16">
        <v>29</v>
      </c>
      <c r="F182" s="17">
        <v>2023</v>
      </c>
      <c r="G182" s="18"/>
      <c r="H182" t="s" s="16">
        <v>37</v>
      </c>
      <c r="I182" s="18"/>
      <c r="J182" s="18"/>
      <c r="K182" s="18"/>
      <c r="L182" s="18"/>
      <c r="M182" s="17">
        <f>COUNTA(G182:L182)</f>
        <v>1</v>
      </c>
      <c r="N182" s="17">
        <f>COUNTIF(G182:L182,30)</f>
        <v>0</v>
      </c>
      <c r="O182" s="17">
        <v>1</v>
      </c>
      <c r="P182" t="b" s="17">
        <v>1</v>
      </c>
      <c r="Q182" t="b" s="17">
        <v>1</v>
      </c>
      <c r="R182" s="17">
        <f>_xlfn.COUNTIFS(O182:Q182,TRUE)</f>
        <v>2</v>
      </c>
      <c r="S182" t="s" s="20">
        <v>57</v>
      </c>
      <c r="T182" s="18"/>
      <c r="U182" s="18"/>
      <c r="V182" s="18"/>
      <c r="W182" t="b" s="17">
        <v>0</v>
      </c>
      <c r="X182" s="18"/>
      <c r="Y182" s="18"/>
      <c r="Z182" s="18"/>
      <c r="AA182" s="18"/>
      <c r="AB182" t="s" s="16">
        <v>37</v>
      </c>
    </row>
    <row r="183" ht="20.05" customHeight="1">
      <c r="A183" s="26">
        <v>181</v>
      </c>
      <c r="B183" t="s" s="13">
        <v>493</v>
      </c>
      <c r="C183" t="s" s="14">
        <v>494</v>
      </c>
      <c r="D183" t="s" s="15">
        <v>495</v>
      </c>
      <c r="E183" t="s" s="16">
        <v>36</v>
      </c>
      <c r="F183" s="18"/>
      <c r="G183" t="s" s="16">
        <v>37</v>
      </c>
      <c r="H183" s="18"/>
      <c r="I183" s="18"/>
      <c r="J183" s="18"/>
      <c r="K183" t="s" s="16">
        <v>37</v>
      </c>
      <c r="L183" s="18"/>
      <c r="M183" s="17">
        <f>COUNTA(G183:L183)</f>
        <v>2</v>
      </c>
      <c r="N183" s="17">
        <f>COUNTIF(G183:L183,30)</f>
        <v>0</v>
      </c>
      <c r="O183" t="b" s="17">
        <v>1</v>
      </c>
      <c r="P183" t="b" s="17">
        <v>1</v>
      </c>
      <c r="Q183" t="b" s="17">
        <v>1</v>
      </c>
      <c r="R183" s="17">
        <f>_xlfn.COUNTIFS(O183:Q183,TRUE)</f>
        <v>3</v>
      </c>
      <c r="S183" t="s" s="16">
        <v>30</v>
      </c>
      <c r="T183" s="18"/>
      <c r="U183" s="18"/>
      <c r="V183" t="s" s="16">
        <v>496</v>
      </c>
      <c r="W183" t="b" s="17">
        <v>1</v>
      </c>
      <c r="X183" s="18"/>
      <c r="Y183" s="18"/>
      <c r="Z183" s="18"/>
      <c r="AA183" s="18"/>
      <c r="AB183" s="18"/>
    </row>
    <row r="184" ht="20.05" customHeight="1">
      <c r="A184" s="21">
        <v>182</v>
      </c>
      <c r="B184" s="19"/>
      <c r="C184" t="s" s="14">
        <v>497</v>
      </c>
      <c r="D184" t="s" s="15">
        <v>498</v>
      </c>
      <c r="E184" t="s" s="16">
        <v>161</v>
      </c>
      <c r="F184" s="17">
        <v>2023</v>
      </c>
      <c r="G184" s="18"/>
      <c r="H184" t="s" s="16">
        <v>37</v>
      </c>
      <c r="I184" s="18"/>
      <c r="J184" s="18"/>
      <c r="K184" s="18"/>
      <c r="L184" t="s" s="16">
        <v>37</v>
      </c>
      <c r="M184" s="17">
        <f>COUNTA(G184:L184)</f>
        <v>2</v>
      </c>
      <c r="N184" s="17">
        <f>COUNTIF(G184:L184,30)</f>
        <v>0</v>
      </c>
      <c r="O184" s="17">
        <v>1</v>
      </c>
      <c r="P184" s="17">
        <v>1</v>
      </c>
      <c r="Q184" t="b" s="17">
        <v>1</v>
      </c>
      <c r="R184" s="17">
        <f>_xlfn.COUNTIFS(O184:Q184,TRUE)</f>
        <v>1</v>
      </c>
      <c r="S184" s="18"/>
      <c r="T184" s="18"/>
      <c r="U184" s="18"/>
      <c r="V184" s="18"/>
      <c r="W184" t="b" s="17">
        <v>0</v>
      </c>
      <c r="X184" s="18"/>
      <c r="Y184" s="18"/>
      <c r="Z184" s="18"/>
      <c r="AA184" s="18"/>
      <c r="AB184" s="18"/>
    </row>
    <row r="185" ht="20.05" customHeight="1">
      <c r="A185" s="21">
        <v>183</v>
      </c>
      <c r="B185" s="19"/>
      <c r="C185" t="s" s="14">
        <v>499</v>
      </c>
      <c r="D185" s="28"/>
      <c r="E185" t="s" s="16">
        <v>500</v>
      </c>
      <c r="F185" s="18"/>
      <c r="G185" t="s" s="16">
        <v>37</v>
      </c>
      <c r="H185" s="18"/>
      <c r="I185" s="18"/>
      <c r="J185" s="18"/>
      <c r="K185" s="18"/>
      <c r="L185" s="18"/>
      <c r="M185" s="17">
        <f>COUNTA(G185:L185)</f>
        <v>1</v>
      </c>
      <c r="N185" s="17">
        <f>COUNTIF(G185:L185,30)</f>
        <v>0</v>
      </c>
      <c r="O185" s="17">
        <v>1</v>
      </c>
      <c r="P185" t="b" s="17">
        <v>1</v>
      </c>
      <c r="Q185" t="b" s="17">
        <v>1</v>
      </c>
      <c r="R185" s="17">
        <f>_xlfn.COUNTIFS(O185:Q185,TRUE)</f>
        <v>2</v>
      </c>
      <c r="S185" s="18"/>
      <c r="T185" s="18"/>
      <c r="U185" s="18"/>
      <c r="V185" s="18"/>
      <c r="W185" t="b" s="17">
        <v>0</v>
      </c>
      <c r="X185" s="18"/>
      <c r="Y185" s="18"/>
      <c r="Z185" s="18"/>
      <c r="AA185" s="18"/>
      <c r="AB185" t="s" s="16">
        <v>37</v>
      </c>
    </row>
    <row r="186" ht="20.05" customHeight="1">
      <c r="A186" s="21">
        <v>184</v>
      </c>
      <c r="B186" s="19"/>
      <c r="C186" t="s" s="14">
        <v>501</v>
      </c>
      <c r="D186" t="s" s="15">
        <v>502</v>
      </c>
      <c r="E186" t="s" s="16">
        <v>161</v>
      </c>
      <c r="F186" s="17">
        <v>2023</v>
      </c>
      <c r="G186" s="18"/>
      <c r="H186" t="s" s="16">
        <v>37</v>
      </c>
      <c r="I186" s="18"/>
      <c r="J186" s="18"/>
      <c r="K186" s="18"/>
      <c r="L186" s="18"/>
      <c r="M186" s="17">
        <f>COUNTA(G186:L186)</f>
        <v>1</v>
      </c>
      <c r="N186" s="17">
        <f>COUNTIF(G186:L186,30)</f>
        <v>0</v>
      </c>
      <c r="O186" s="17">
        <v>1</v>
      </c>
      <c r="P186" s="17">
        <v>1</v>
      </c>
      <c r="Q186" t="b" s="17">
        <v>1</v>
      </c>
      <c r="R186" s="17">
        <f>_xlfn.COUNTIFS(O186:Q186,TRUE)</f>
        <v>1</v>
      </c>
      <c r="S186" s="18"/>
      <c r="T186" s="18"/>
      <c r="U186" s="18"/>
      <c r="V186" s="18"/>
      <c r="W186" t="b" s="17">
        <v>0</v>
      </c>
      <c r="X186" s="18"/>
      <c r="Y186" s="18"/>
      <c r="Z186" s="18"/>
      <c r="AA186" s="18"/>
      <c r="AB186" t="s" s="16">
        <v>37</v>
      </c>
    </row>
    <row r="187" ht="20.05" customHeight="1">
      <c r="A187" s="21">
        <v>185</v>
      </c>
      <c r="B187" s="19"/>
      <c r="C187" t="s" s="14">
        <v>503</v>
      </c>
      <c r="D187" t="s" s="15">
        <v>504</v>
      </c>
      <c r="E187" t="s" s="16">
        <v>161</v>
      </c>
      <c r="F187" s="17">
        <v>2020</v>
      </c>
      <c r="G187" s="18"/>
      <c r="H187" t="s" s="16">
        <v>37</v>
      </c>
      <c r="I187" s="18"/>
      <c r="J187" s="18"/>
      <c r="K187" s="18"/>
      <c r="L187" t="s" s="16">
        <v>37</v>
      </c>
      <c r="M187" s="17">
        <f>COUNTA(G187:L187)</f>
        <v>2</v>
      </c>
      <c r="N187" s="17">
        <f>COUNTIF(G187:L187,30)</f>
        <v>0</v>
      </c>
      <c r="O187" s="17">
        <v>1</v>
      </c>
      <c r="P187" s="17">
        <v>1</v>
      </c>
      <c r="Q187" t="b" s="17">
        <v>1</v>
      </c>
      <c r="R187" s="17">
        <f>_xlfn.COUNTIFS(O187:Q187,TRUE)</f>
        <v>1</v>
      </c>
      <c r="S187" s="18"/>
      <c r="T187" s="18"/>
      <c r="U187" s="18"/>
      <c r="V187" s="18"/>
      <c r="W187" t="b" s="17">
        <v>0</v>
      </c>
      <c r="X187" s="18"/>
      <c r="Y187" s="18"/>
      <c r="Z187" s="18"/>
      <c r="AA187" s="18"/>
      <c r="AB187" s="18"/>
    </row>
    <row r="188" ht="20.05" customHeight="1">
      <c r="A188" s="21">
        <v>186</v>
      </c>
      <c r="B188" s="19"/>
      <c r="C188" t="s" s="14">
        <v>505</v>
      </c>
      <c r="D188" t="s" s="15">
        <v>506</v>
      </c>
      <c r="E188" t="s" s="16">
        <v>73</v>
      </c>
      <c r="F188" s="17">
        <v>2023</v>
      </c>
      <c r="G188" s="18"/>
      <c r="H188" s="18"/>
      <c r="I188" t="s" s="16">
        <v>37</v>
      </c>
      <c r="J188" t="s" s="16">
        <v>37</v>
      </c>
      <c r="K188" s="18"/>
      <c r="L188" s="18"/>
      <c r="M188" s="17">
        <f>COUNTA(G188:L188)</f>
        <v>2</v>
      </c>
      <c r="N188" s="17">
        <f>COUNTIF(G188:L188,30)</f>
        <v>0</v>
      </c>
      <c r="O188" t="s" s="16">
        <v>183</v>
      </c>
      <c r="P188" t="b" s="17">
        <v>1</v>
      </c>
      <c r="Q188" t="b" s="17">
        <v>1</v>
      </c>
      <c r="R188" s="17">
        <f>_xlfn.COUNTIFS(O188:Q188,TRUE)</f>
        <v>2</v>
      </c>
      <c r="S188" t="s" s="20">
        <v>57</v>
      </c>
      <c r="T188" s="18"/>
      <c r="U188" s="18"/>
      <c r="V188" s="18"/>
      <c r="W188" t="b" s="17">
        <v>0</v>
      </c>
      <c r="X188" s="18"/>
      <c r="Y188" s="18"/>
      <c r="Z188" s="18"/>
      <c r="AA188" s="18"/>
      <c r="AB188" s="18"/>
    </row>
    <row r="189" ht="20.05" customHeight="1">
      <c r="A189" s="21">
        <v>187</v>
      </c>
      <c r="B189" s="19"/>
      <c r="C189" t="s" s="14">
        <v>507</v>
      </c>
      <c r="D189" t="s" s="15">
        <v>508</v>
      </c>
      <c r="E189" t="s" s="16">
        <v>29</v>
      </c>
      <c r="F189" s="18"/>
      <c r="G189" s="18"/>
      <c r="H189" s="18"/>
      <c r="I189" t="s" s="16">
        <v>37</v>
      </c>
      <c r="J189" t="s" s="16">
        <v>37</v>
      </c>
      <c r="K189" s="18"/>
      <c r="L189" s="18"/>
      <c r="M189" s="17">
        <f>COUNTA(G189:L189)</f>
        <v>2</v>
      </c>
      <c r="N189" s="17">
        <f>COUNTIF(G189:L189,30)</f>
        <v>0</v>
      </c>
      <c r="O189" s="17">
        <v>1</v>
      </c>
      <c r="P189" t="b" s="17">
        <v>1</v>
      </c>
      <c r="Q189" t="b" s="17">
        <v>1</v>
      </c>
      <c r="R189" s="17">
        <f>_xlfn.COUNTIFS(O189:Q189,TRUE)</f>
        <v>2</v>
      </c>
      <c r="S189" t="s" s="20">
        <v>57</v>
      </c>
      <c r="T189" s="18"/>
      <c r="U189" s="18"/>
      <c r="V189" s="18"/>
      <c r="W189" t="b" s="17">
        <v>0</v>
      </c>
      <c r="X189" s="18"/>
      <c r="Y189" s="18"/>
      <c r="Z189" s="18"/>
      <c r="AA189" s="18"/>
      <c r="AB189" s="18"/>
    </row>
    <row r="190" ht="20.05" customHeight="1">
      <c r="A190" s="12">
        <v>188</v>
      </c>
      <c r="B190" t="s" s="13">
        <v>509</v>
      </c>
      <c r="C190" t="s" s="14">
        <v>510</v>
      </c>
      <c r="D190" t="s" s="15">
        <v>510</v>
      </c>
      <c r="E190" t="s" s="16">
        <v>29</v>
      </c>
      <c r="F190" s="18"/>
      <c r="G190" s="18"/>
      <c r="H190" s="18"/>
      <c r="I190" t="s" s="16">
        <v>37</v>
      </c>
      <c r="J190" t="s" s="16">
        <v>37</v>
      </c>
      <c r="K190" s="18"/>
      <c r="L190" s="18"/>
      <c r="M190" s="17">
        <f>COUNTA(G190:L190)</f>
        <v>2</v>
      </c>
      <c r="N190" s="17">
        <f>COUNTIF(G190:L190,30)</f>
        <v>0</v>
      </c>
      <c r="O190" t="b" s="17">
        <v>1</v>
      </c>
      <c r="P190" t="b" s="17">
        <v>1</v>
      </c>
      <c r="Q190" t="b" s="17">
        <v>1</v>
      </c>
      <c r="R190" s="17">
        <f>_xlfn.COUNTIFS(O190:Q190,TRUE)</f>
        <v>3</v>
      </c>
      <c r="S190" t="s" s="16">
        <v>62</v>
      </c>
      <c r="T190" s="18"/>
      <c r="U190" s="18"/>
      <c r="V190" s="18"/>
      <c r="W190" t="b" s="17">
        <v>0</v>
      </c>
      <c r="X190" s="18"/>
      <c r="Y190" s="18"/>
      <c r="Z190" s="18"/>
      <c r="AA190" s="18"/>
      <c r="AB190" s="18"/>
    </row>
    <row r="191" ht="20.05" customHeight="1">
      <c r="A191" s="21">
        <v>189</v>
      </c>
      <c r="B191" s="19"/>
      <c r="C191" t="s" s="14">
        <v>511</v>
      </c>
      <c r="D191" t="s" s="15">
        <v>512</v>
      </c>
      <c r="E191" t="s" s="16">
        <v>73</v>
      </c>
      <c r="F191" s="17">
        <v>2023</v>
      </c>
      <c r="G191" s="18"/>
      <c r="H191" s="18"/>
      <c r="I191" t="s" s="16">
        <v>37</v>
      </c>
      <c r="J191" t="s" s="16">
        <v>37</v>
      </c>
      <c r="K191" s="18"/>
      <c r="L191" s="18"/>
      <c r="M191" s="17">
        <f>COUNTA(G191:L191)</f>
        <v>2</v>
      </c>
      <c r="N191" s="17">
        <f>COUNTIF(G191:L191,30)</f>
        <v>0</v>
      </c>
      <c r="O191" t="s" s="16">
        <v>183</v>
      </c>
      <c r="P191" t="b" s="17">
        <v>1</v>
      </c>
      <c r="Q191" t="b" s="17">
        <v>1</v>
      </c>
      <c r="R191" s="17">
        <f>_xlfn.COUNTIFS(O191:Q191,TRUE)</f>
        <v>2</v>
      </c>
      <c r="S191" t="s" s="20">
        <v>57</v>
      </c>
      <c r="T191" s="18"/>
      <c r="U191" s="18"/>
      <c r="V191" s="18"/>
      <c r="W191" t="b" s="17">
        <v>0</v>
      </c>
      <c r="X191" s="18"/>
      <c r="Y191" s="18"/>
      <c r="Z191" s="18"/>
      <c r="AA191" s="18"/>
      <c r="AB191" s="18"/>
    </row>
    <row r="192" ht="20.05" customHeight="1">
      <c r="A192" s="21">
        <v>190</v>
      </c>
      <c r="B192" s="19"/>
      <c r="C192" t="s" s="14">
        <v>513</v>
      </c>
      <c r="D192" t="s" s="15">
        <v>514</v>
      </c>
      <c r="E192" t="s" s="16">
        <v>29</v>
      </c>
      <c r="F192" s="18"/>
      <c r="G192" s="18"/>
      <c r="H192" s="18"/>
      <c r="I192" t="s" s="16">
        <v>37</v>
      </c>
      <c r="J192" t="s" s="16">
        <v>37</v>
      </c>
      <c r="K192" s="18"/>
      <c r="L192" s="18"/>
      <c r="M192" s="17">
        <f>COUNTA(G192:L192)</f>
        <v>2</v>
      </c>
      <c r="N192" s="17">
        <f>COUNTIF(G192:L192,30)</f>
        <v>0</v>
      </c>
      <c r="O192" t="s" s="16">
        <v>183</v>
      </c>
      <c r="P192" t="b" s="17">
        <v>1</v>
      </c>
      <c r="Q192" t="b" s="17">
        <v>1</v>
      </c>
      <c r="R192" s="17">
        <f>_xlfn.COUNTIFS(O192:Q192,TRUE)</f>
        <v>2</v>
      </c>
      <c r="S192" t="s" s="20">
        <v>57</v>
      </c>
      <c r="T192" s="18"/>
      <c r="U192" s="18"/>
      <c r="V192" s="18"/>
      <c r="W192" t="b" s="17">
        <v>0</v>
      </c>
      <c r="X192" s="18"/>
      <c r="Y192" s="18"/>
      <c r="Z192" s="18"/>
      <c r="AA192" s="18"/>
      <c r="AB192" s="18"/>
    </row>
    <row r="193" ht="20.05" customHeight="1">
      <c r="A193" s="26">
        <v>191</v>
      </c>
      <c r="B193" t="s" s="13">
        <v>515</v>
      </c>
      <c r="C193" t="s" s="14">
        <v>516</v>
      </c>
      <c r="D193" t="s" s="15">
        <v>517</v>
      </c>
      <c r="E193" t="s" s="16">
        <v>36</v>
      </c>
      <c r="F193" s="17">
        <v>2018</v>
      </c>
      <c r="G193" s="18"/>
      <c r="H193" s="18"/>
      <c r="I193" t="s" s="16">
        <v>37</v>
      </c>
      <c r="J193" t="s" s="16">
        <v>37</v>
      </c>
      <c r="K193" s="18"/>
      <c r="L193" s="18"/>
      <c r="M193" s="17">
        <f>COUNTA(G193:L193)</f>
        <v>2</v>
      </c>
      <c r="N193" s="17">
        <f>COUNTIF(G193:L193,30)</f>
        <v>0</v>
      </c>
      <c r="O193" t="b" s="17">
        <v>1</v>
      </c>
      <c r="P193" t="b" s="17">
        <v>1</v>
      </c>
      <c r="Q193" t="b" s="17">
        <v>1</v>
      </c>
      <c r="R193" s="17">
        <f>_xlfn.COUNTIFS(O193:Q193,TRUE)</f>
        <v>3</v>
      </c>
      <c r="S193" t="s" s="16">
        <v>30</v>
      </c>
      <c r="T193" s="18"/>
      <c r="U193" s="18"/>
      <c r="V193" t="s" s="16">
        <v>518</v>
      </c>
      <c r="W193" t="b" s="17">
        <v>0</v>
      </c>
      <c r="X193" s="18"/>
      <c r="Y193" s="18"/>
      <c r="Z193" s="18"/>
      <c r="AA193" s="18"/>
      <c r="AB193" s="18"/>
    </row>
    <row r="194" ht="20.05" customHeight="1">
      <c r="A194" s="21">
        <v>192</v>
      </c>
      <c r="B194" s="19"/>
      <c r="C194" t="s" s="14">
        <v>519</v>
      </c>
      <c r="D194" t="s" s="15">
        <v>520</v>
      </c>
      <c r="E194" t="s" s="16">
        <v>29</v>
      </c>
      <c r="F194" s="18"/>
      <c r="G194" s="18"/>
      <c r="H194" s="18"/>
      <c r="I194" t="s" s="16">
        <v>37</v>
      </c>
      <c r="J194" t="s" s="16">
        <v>37</v>
      </c>
      <c r="K194" s="18"/>
      <c r="L194" s="18"/>
      <c r="M194" s="17">
        <f>COUNTA(G194:L194)</f>
        <v>2</v>
      </c>
      <c r="N194" s="17">
        <f>COUNTIF(G194:L194,30)</f>
        <v>0</v>
      </c>
      <c r="O194" s="17">
        <v>1</v>
      </c>
      <c r="P194" t="b" s="17">
        <v>1</v>
      </c>
      <c r="Q194" t="b" s="17">
        <v>1</v>
      </c>
      <c r="R194" s="17">
        <f>_xlfn.COUNTIFS(O194:Q194,TRUE)</f>
        <v>2</v>
      </c>
      <c r="S194" t="s" s="20">
        <v>57</v>
      </c>
      <c r="T194" s="18"/>
      <c r="U194" s="18"/>
      <c r="V194" s="18"/>
      <c r="W194" t="b" s="17">
        <v>0</v>
      </c>
      <c r="X194" s="18"/>
      <c r="Y194" s="18"/>
      <c r="Z194" s="18"/>
      <c r="AA194" s="18"/>
      <c r="AB194" s="18"/>
    </row>
    <row r="195" ht="20.05" customHeight="1">
      <c r="A195" s="21">
        <v>193</v>
      </c>
      <c r="B195" s="19"/>
      <c r="C195" t="s" s="14">
        <v>521</v>
      </c>
      <c r="D195" t="s" s="15">
        <v>522</v>
      </c>
      <c r="E195" t="s" s="16">
        <v>109</v>
      </c>
      <c r="F195" s="17">
        <v>2023</v>
      </c>
      <c r="G195" s="18"/>
      <c r="H195" s="18"/>
      <c r="I195" t="s" s="16">
        <v>37</v>
      </c>
      <c r="J195" t="s" s="16">
        <v>37</v>
      </c>
      <c r="K195" s="18"/>
      <c r="L195" s="18"/>
      <c r="M195" s="17">
        <f>COUNTA(G195:L195)</f>
        <v>2</v>
      </c>
      <c r="N195" s="17">
        <f>COUNTIF(G195:L195,30)</f>
        <v>0</v>
      </c>
      <c r="O195" s="17">
        <v>1</v>
      </c>
      <c r="P195" t="b" s="17">
        <v>1</v>
      </c>
      <c r="Q195" t="b" s="17">
        <v>1</v>
      </c>
      <c r="R195" s="17">
        <f>_xlfn.COUNTIFS(O195:Q195,TRUE)</f>
        <v>2</v>
      </c>
      <c r="S195" t="s" s="20">
        <v>57</v>
      </c>
      <c r="T195" s="18"/>
      <c r="U195" s="18"/>
      <c r="V195" s="18"/>
      <c r="W195" t="b" s="17">
        <v>0</v>
      </c>
      <c r="X195" s="18"/>
      <c r="Y195" s="18"/>
      <c r="Z195" s="18"/>
      <c r="AA195" s="18"/>
      <c r="AB195" s="18"/>
    </row>
    <row r="196" ht="20.05" customHeight="1">
      <c r="A196" s="12">
        <v>194</v>
      </c>
      <c r="B196" t="s" s="13">
        <v>523</v>
      </c>
      <c r="C196" t="s" s="14">
        <v>524</v>
      </c>
      <c r="D196" t="s" s="15">
        <v>525</v>
      </c>
      <c r="E196" t="s" s="16">
        <v>61</v>
      </c>
      <c r="F196" s="17">
        <v>2023</v>
      </c>
      <c r="G196" s="18"/>
      <c r="H196" s="18"/>
      <c r="I196" t="s" s="16">
        <v>37</v>
      </c>
      <c r="J196" t="s" s="16">
        <v>37</v>
      </c>
      <c r="K196" s="18"/>
      <c r="L196" s="18"/>
      <c r="M196" s="17">
        <f>COUNTA(G196:L196)</f>
        <v>2</v>
      </c>
      <c r="N196" s="17">
        <f>COUNTIF(G196:L196,30)</f>
        <v>0</v>
      </c>
      <c r="O196" t="b" s="17">
        <v>1</v>
      </c>
      <c r="P196" t="b" s="17">
        <v>1</v>
      </c>
      <c r="Q196" t="b" s="17">
        <v>1</v>
      </c>
      <c r="R196" s="17">
        <f>_xlfn.COUNTIFS(O196:Q196,TRUE)</f>
        <v>3</v>
      </c>
      <c r="S196" t="s" s="16">
        <v>30</v>
      </c>
      <c r="T196" s="18"/>
      <c r="U196" s="18"/>
      <c r="V196" t="s" s="16">
        <v>526</v>
      </c>
      <c r="W196" t="b" s="17">
        <v>0</v>
      </c>
      <c r="X196" s="18"/>
      <c r="Y196" s="18"/>
      <c r="Z196" s="18"/>
      <c r="AA196" s="18"/>
      <c r="AB196" s="18"/>
    </row>
    <row r="197" ht="20.05" customHeight="1">
      <c r="A197" s="21">
        <v>195</v>
      </c>
      <c r="B197" s="19"/>
      <c r="C197" t="s" s="14">
        <v>527</v>
      </c>
      <c r="D197" t="s" s="15">
        <v>528</v>
      </c>
      <c r="E197" t="s" s="16">
        <v>109</v>
      </c>
      <c r="F197" s="17">
        <v>2023</v>
      </c>
      <c r="G197" s="18"/>
      <c r="H197" s="18"/>
      <c r="I197" t="s" s="16">
        <v>37</v>
      </c>
      <c r="J197" t="s" s="16">
        <v>37</v>
      </c>
      <c r="K197" s="18"/>
      <c r="L197" s="18"/>
      <c r="M197" s="17">
        <f>COUNTA(G197:L197)</f>
        <v>2</v>
      </c>
      <c r="N197" s="17">
        <f>COUNTIF(G197:L197,30)</f>
        <v>0</v>
      </c>
      <c r="O197" s="17">
        <v>1</v>
      </c>
      <c r="P197" t="b" s="17">
        <v>1</v>
      </c>
      <c r="Q197" t="b" s="17">
        <v>1</v>
      </c>
      <c r="R197" s="17">
        <f>_xlfn.COUNTIFS(O197:Q197,TRUE)</f>
        <v>2</v>
      </c>
      <c r="S197" t="s" s="20">
        <v>57</v>
      </c>
      <c r="T197" s="18"/>
      <c r="U197" s="18"/>
      <c r="V197" s="18"/>
      <c r="W197" t="b" s="17">
        <v>0</v>
      </c>
      <c r="X197" s="18"/>
      <c r="Y197" s="18"/>
      <c r="Z197" s="18"/>
      <c r="AA197" s="18"/>
      <c r="AB197" s="18"/>
    </row>
    <row r="198" ht="20.05" customHeight="1">
      <c r="A198" s="21">
        <v>196</v>
      </c>
      <c r="B198" s="19"/>
      <c r="C198" t="s" s="14">
        <v>529</v>
      </c>
      <c r="D198" t="s" s="15">
        <v>530</v>
      </c>
      <c r="E198" t="s" s="16">
        <v>29</v>
      </c>
      <c r="F198" s="18"/>
      <c r="G198" s="18"/>
      <c r="H198" s="18"/>
      <c r="I198" t="s" s="16">
        <v>37</v>
      </c>
      <c r="J198" t="s" s="16">
        <v>37</v>
      </c>
      <c r="K198" s="18"/>
      <c r="L198" s="18"/>
      <c r="M198" s="17">
        <f>COUNTA(G198:L198)</f>
        <v>2</v>
      </c>
      <c r="N198" s="17">
        <f>COUNTIF(G198:L198,30)</f>
        <v>0</v>
      </c>
      <c r="O198" t="s" s="16">
        <v>183</v>
      </c>
      <c r="P198" t="b" s="17">
        <v>1</v>
      </c>
      <c r="Q198" t="b" s="17">
        <v>1</v>
      </c>
      <c r="R198" s="17">
        <f>_xlfn.COUNTIFS(O198:Q198,TRUE)</f>
        <v>2</v>
      </c>
      <c r="S198" t="s" s="20">
        <v>57</v>
      </c>
      <c r="T198" s="18"/>
      <c r="U198" s="18"/>
      <c r="V198" s="18"/>
      <c r="W198" t="b" s="17">
        <v>0</v>
      </c>
      <c r="X198" s="18"/>
      <c r="Y198" s="18"/>
      <c r="Z198" s="18"/>
      <c r="AA198" s="18"/>
      <c r="AB198" s="18"/>
    </row>
    <row r="199" ht="20.05" customHeight="1">
      <c r="A199" s="21">
        <v>197</v>
      </c>
      <c r="B199" s="19"/>
      <c r="C199" t="s" s="14">
        <v>531</v>
      </c>
      <c r="D199" t="s" s="15">
        <v>532</v>
      </c>
      <c r="E199" t="s" s="16">
        <v>533</v>
      </c>
      <c r="F199" s="18"/>
      <c r="G199" s="18"/>
      <c r="H199" s="18"/>
      <c r="I199" t="s" s="16">
        <v>37</v>
      </c>
      <c r="J199" t="s" s="16">
        <v>37</v>
      </c>
      <c r="K199" s="18"/>
      <c r="L199" s="18"/>
      <c r="M199" s="17">
        <f>COUNTA(G199:L199)</f>
        <v>2</v>
      </c>
      <c r="N199" s="17">
        <f>COUNTIF(G199:L199,30)</f>
        <v>0</v>
      </c>
      <c r="O199" s="17">
        <v>1</v>
      </c>
      <c r="P199" t="b" s="17">
        <v>1</v>
      </c>
      <c r="Q199" t="b" s="17">
        <v>1</v>
      </c>
      <c r="R199" s="17">
        <f>_xlfn.COUNTIFS(O199:Q199,TRUE)</f>
        <v>2</v>
      </c>
      <c r="S199" s="18"/>
      <c r="T199" s="18"/>
      <c r="U199" s="18"/>
      <c r="V199" s="18"/>
      <c r="W199" t="b" s="17">
        <v>0</v>
      </c>
      <c r="X199" s="18"/>
      <c r="Y199" s="18"/>
      <c r="Z199" s="18"/>
      <c r="AA199" s="18"/>
      <c r="AB199" s="18"/>
    </row>
    <row r="200" ht="20.05" customHeight="1">
      <c r="A200" s="26">
        <v>198</v>
      </c>
      <c r="B200" s="19"/>
      <c r="C200" t="s" s="14">
        <v>534</v>
      </c>
      <c r="D200" t="s" s="15">
        <v>535</v>
      </c>
      <c r="E200" t="s" s="16">
        <v>536</v>
      </c>
      <c r="F200" s="17">
        <v>2022</v>
      </c>
      <c r="G200" s="18"/>
      <c r="H200" s="18"/>
      <c r="I200" t="s" s="16">
        <v>37</v>
      </c>
      <c r="J200" t="s" s="16">
        <v>37</v>
      </c>
      <c r="K200" s="18"/>
      <c r="L200" s="18"/>
      <c r="M200" s="17">
        <f>COUNTA(G200:L200)</f>
        <v>2</v>
      </c>
      <c r="N200" s="17">
        <f>COUNTIF(G200:L200,30)</f>
        <v>0</v>
      </c>
      <c r="O200" t="b" s="17">
        <v>1</v>
      </c>
      <c r="P200" t="b" s="17">
        <v>1</v>
      </c>
      <c r="Q200" t="b" s="17">
        <v>1</v>
      </c>
      <c r="R200" s="17">
        <f>_xlfn.COUNTIFS(O200:Q200,TRUE)</f>
        <v>3</v>
      </c>
      <c r="S200" t="s" s="16">
        <v>100</v>
      </c>
      <c r="T200" s="18"/>
      <c r="U200" s="18"/>
      <c r="V200" s="18"/>
      <c r="W200" t="b" s="17">
        <v>0</v>
      </c>
      <c r="X200" s="18"/>
      <c r="Y200" s="18"/>
      <c r="Z200" s="18"/>
      <c r="AA200" s="18"/>
      <c r="AB200" s="18"/>
    </row>
    <row r="201" ht="20.05" customHeight="1">
      <c r="A201" s="21">
        <v>199</v>
      </c>
      <c r="B201" s="19"/>
      <c r="C201" t="s" s="14">
        <v>537</v>
      </c>
      <c r="D201" t="s" s="15">
        <v>538</v>
      </c>
      <c r="E201" s="25"/>
      <c r="F201" s="17">
        <v>2023</v>
      </c>
      <c r="G201" s="18"/>
      <c r="H201" s="18"/>
      <c r="I201" t="s" s="16">
        <v>37</v>
      </c>
      <c r="J201" t="s" s="16">
        <v>37</v>
      </c>
      <c r="K201" s="18"/>
      <c r="L201" s="18"/>
      <c r="M201" s="17">
        <f>COUNTA(G201:L201)</f>
        <v>2</v>
      </c>
      <c r="N201" s="17">
        <f>COUNTIF(G201:L201,30)</f>
        <v>0</v>
      </c>
      <c r="O201" s="17">
        <v>1</v>
      </c>
      <c r="P201" t="b" s="17">
        <v>1</v>
      </c>
      <c r="Q201" t="b" s="17">
        <v>1</v>
      </c>
      <c r="R201" s="17">
        <f>_xlfn.COUNTIFS(O201:Q201,TRUE)</f>
        <v>2</v>
      </c>
      <c r="S201" t="s" s="20">
        <v>57</v>
      </c>
      <c r="T201" s="18"/>
      <c r="U201" s="18"/>
      <c r="V201" s="18"/>
      <c r="W201" t="b" s="17">
        <v>0</v>
      </c>
      <c r="X201" s="18"/>
      <c r="Y201" s="18"/>
      <c r="Z201" s="18"/>
      <c r="AA201" s="18"/>
      <c r="AB201" s="18"/>
    </row>
    <row r="202" ht="20.05" customHeight="1">
      <c r="A202" s="21">
        <v>200</v>
      </c>
      <c r="B202" s="19"/>
      <c r="C202" t="s" s="14">
        <v>539</v>
      </c>
      <c r="D202" t="s" s="15">
        <v>540</v>
      </c>
      <c r="E202" t="s" s="16">
        <v>29</v>
      </c>
      <c r="F202" s="18"/>
      <c r="G202" s="18"/>
      <c r="H202" s="18"/>
      <c r="I202" s="18"/>
      <c r="J202" s="18"/>
      <c r="K202" t="s" s="16">
        <v>37</v>
      </c>
      <c r="L202" t="s" s="16">
        <v>37</v>
      </c>
      <c r="M202" s="17">
        <f>COUNTA(G202:L202)</f>
        <v>2</v>
      </c>
      <c r="N202" s="17">
        <f>COUNTIF(G202:L202,30)</f>
        <v>0</v>
      </c>
      <c r="O202" s="17">
        <v>1</v>
      </c>
      <c r="P202" t="b" s="17">
        <v>1</v>
      </c>
      <c r="Q202" t="b" s="17">
        <v>1</v>
      </c>
      <c r="R202" s="17">
        <f>_xlfn.COUNTIFS(O202:Q202,TRUE)</f>
        <v>2</v>
      </c>
      <c r="S202" t="s" s="20">
        <v>57</v>
      </c>
      <c r="T202" s="18"/>
      <c r="U202" s="18"/>
      <c r="V202" s="18"/>
      <c r="W202" t="b" s="17">
        <v>0</v>
      </c>
      <c r="X202" s="18"/>
      <c r="Y202" s="18"/>
      <c r="Z202" s="18"/>
      <c r="AA202" s="18"/>
      <c r="AB202" s="18"/>
    </row>
    <row r="203" ht="20.05" customHeight="1">
      <c r="A203" s="21">
        <v>201</v>
      </c>
      <c r="B203" s="19"/>
      <c r="C203" t="s" s="14">
        <v>541</v>
      </c>
      <c r="D203" t="s" s="15">
        <v>542</v>
      </c>
      <c r="E203" t="s" s="16">
        <v>73</v>
      </c>
      <c r="F203" s="17">
        <v>2020</v>
      </c>
      <c r="G203" s="18"/>
      <c r="H203" s="18"/>
      <c r="I203" s="18"/>
      <c r="J203" s="18"/>
      <c r="K203" t="s" s="16">
        <v>37</v>
      </c>
      <c r="L203" t="s" s="16">
        <v>37</v>
      </c>
      <c r="M203" s="17">
        <f>COUNTA(G203:L203)</f>
        <v>2</v>
      </c>
      <c r="N203" s="17">
        <f>COUNTIF(G203:L203,30)</f>
        <v>0</v>
      </c>
      <c r="O203" s="17">
        <v>1</v>
      </c>
      <c r="P203" s="17">
        <v>1</v>
      </c>
      <c r="Q203" t="b" s="17">
        <v>1</v>
      </c>
      <c r="R203" s="17">
        <f>_xlfn.COUNTIFS(O203:Q203,TRUE)</f>
        <v>1</v>
      </c>
      <c r="S203" t="s" s="20">
        <v>57</v>
      </c>
      <c r="T203" s="18"/>
      <c r="U203" s="18"/>
      <c r="V203" s="18"/>
      <c r="W203" t="b" s="17">
        <v>0</v>
      </c>
      <c r="X203" s="18"/>
      <c r="Y203" s="18"/>
      <c r="Z203" s="18"/>
      <c r="AA203" s="18"/>
      <c r="AB203" s="18"/>
    </row>
    <row r="204" ht="20.05" customHeight="1">
      <c r="A204" s="21">
        <v>202</v>
      </c>
      <c r="B204" s="19"/>
      <c r="C204" t="s" s="14">
        <v>89</v>
      </c>
      <c r="D204" t="s" s="15">
        <v>543</v>
      </c>
      <c r="E204" t="s" s="16">
        <v>29</v>
      </c>
      <c r="F204" s="18"/>
      <c r="G204" s="18"/>
      <c r="H204" s="18"/>
      <c r="I204" s="18"/>
      <c r="J204" s="18"/>
      <c r="K204" t="s" s="16">
        <v>37</v>
      </c>
      <c r="L204" t="s" s="16">
        <v>37</v>
      </c>
      <c r="M204" s="17">
        <f>COUNTA(G204:L204)</f>
        <v>2</v>
      </c>
      <c r="N204" s="17">
        <f>COUNTIF(G204:L204,30)</f>
        <v>0</v>
      </c>
      <c r="O204" t="b" s="17">
        <v>1</v>
      </c>
      <c r="P204" t="b" s="17">
        <v>1</v>
      </c>
      <c r="Q204" t="b" s="17">
        <v>1</v>
      </c>
      <c r="R204" s="17">
        <f>_xlfn.COUNTIFS(O204:Q204,TRUE)</f>
        <v>3</v>
      </c>
      <c r="S204" t="s" s="16">
        <v>53</v>
      </c>
      <c r="T204" s="18"/>
      <c r="U204" s="18"/>
      <c r="V204" s="18"/>
      <c r="W204" t="b" s="17">
        <v>0</v>
      </c>
      <c r="X204" s="18"/>
      <c r="Y204" s="18"/>
      <c r="Z204" s="18"/>
      <c r="AA204" s="18"/>
      <c r="AB204" s="18"/>
    </row>
    <row r="205" ht="20.05" customHeight="1">
      <c r="A205" s="21">
        <v>203</v>
      </c>
      <c r="B205" s="19"/>
      <c r="C205" t="s" s="14">
        <v>544</v>
      </c>
      <c r="D205" t="s" s="15">
        <v>545</v>
      </c>
      <c r="E205" t="s" s="16">
        <v>109</v>
      </c>
      <c r="F205" s="17">
        <v>2023</v>
      </c>
      <c r="G205" s="18"/>
      <c r="H205" s="18"/>
      <c r="I205" s="18"/>
      <c r="J205" s="18"/>
      <c r="K205" t="s" s="16">
        <v>37</v>
      </c>
      <c r="L205" t="s" s="16">
        <v>37</v>
      </c>
      <c r="M205" s="17">
        <f>COUNTA(G205:L205)</f>
        <v>2</v>
      </c>
      <c r="N205" s="17">
        <f>COUNTIF(G205:L205,30)</f>
        <v>0</v>
      </c>
      <c r="O205" s="17">
        <v>1</v>
      </c>
      <c r="P205" s="17">
        <v>1</v>
      </c>
      <c r="Q205" t="b" s="17">
        <v>1</v>
      </c>
      <c r="R205" s="17">
        <f>_xlfn.COUNTIFS(O205:Q205,TRUE)</f>
        <v>1</v>
      </c>
      <c r="S205" t="s" s="20">
        <v>57</v>
      </c>
      <c r="T205" s="18"/>
      <c r="U205" s="18"/>
      <c r="V205" s="18"/>
      <c r="W205" t="b" s="17">
        <v>0</v>
      </c>
      <c r="X205" s="18"/>
      <c r="Y205" s="18"/>
      <c r="Z205" s="18"/>
      <c r="AA205" s="18"/>
      <c r="AB205" s="18"/>
    </row>
    <row r="206" ht="20.05" customHeight="1">
      <c r="A206" s="21">
        <v>204</v>
      </c>
      <c r="B206" s="19"/>
      <c r="C206" t="s" s="14">
        <v>546</v>
      </c>
      <c r="D206" t="s" s="15">
        <v>547</v>
      </c>
      <c r="E206" t="s" s="16">
        <v>109</v>
      </c>
      <c r="F206" s="18"/>
      <c r="G206" s="18"/>
      <c r="H206" s="18"/>
      <c r="I206" s="18"/>
      <c r="J206" s="18"/>
      <c r="K206" t="s" s="16">
        <v>37</v>
      </c>
      <c r="L206" t="s" s="16">
        <v>37</v>
      </c>
      <c r="M206" s="17">
        <f>COUNTA(G206:L206)</f>
        <v>2</v>
      </c>
      <c r="N206" s="17">
        <f>COUNTIF(G206:L206,30)</f>
        <v>0</v>
      </c>
      <c r="O206" s="17">
        <v>1</v>
      </c>
      <c r="P206" t="b" s="17">
        <v>1</v>
      </c>
      <c r="Q206" t="b" s="17">
        <v>1</v>
      </c>
      <c r="R206" s="17">
        <f>_xlfn.COUNTIFS(O206:Q206,TRUE)</f>
        <v>2</v>
      </c>
      <c r="S206" t="s" s="20">
        <v>57</v>
      </c>
      <c r="T206" s="18"/>
      <c r="U206" s="18"/>
      <c r="V206" s="18"/>
      <c r="W206" t="b" s="17">
        <v>0</v>
      </c>
      <c r="X206" s="18"/>
      <c r="Y206" s="18"/>
      <c r="Z206" s="18"/>
      <c r="AA206" s="18"/>
      <c r="AB206" s="18"/>
    </row>
    <row r="207" ht="20.05" customHeight="1">
      <c r="A207" s="21">
        <v>205</v>
      </c>
      <c r="B207" s="19"/>
      <c r="C207" t="s" s="14">
        <v>210</v>
      </c>
      <c r="D207" t="s" s="15">
        <v>548</v>
      </c>
      <c r="E207" t="s" s="16">
        <v>29</v>
      </c>
      <c r="F207" s="18"/>
      <c r="G207" s="18"/>
      <c r="H207" s="18"/>
      <c r="I207" s="18"/>
      <c r="J207" s="18"/>
      <c r="K207" t="s" s="16">
        <v>37</v>
      </c>
      <c r="L207" t="s" s="16">
        <v>37</v>
      </c>
      <c r="M207" s="17">
        <f>COUNTA(G207:L207)</f>
        <v>2</v>
      </c>
      <c r="N207" s="17">
        <f>COUNTIF(G207:L207,30)</f>
        <v>0</v>
      </c>
      <c r="O207" t="b" s="17">
        <v>1</v>
      </c>
      <c r="P207" t="b" s="17">
        <v>1</v>
      </c>
      <c r="Q207" t="b" s="17">
        <v>1</v>
      </c>
      <c r="R207" s="17">
        <f>_xlfn.COUNTIFS(O207:Q207,TRUE)</f>
        <v>3</v>
      </c>
      <c r="S207" t="s" s="16">
        <v>100</v>
      </c>
      <c r="T207" t="s" s="16">
        <v>212</v>
      </c>
      <c r="U207" s="18"/>
      <c r="V207" s="18"/>
      <c r="W207" t="b" s="17">
        <v>0</v>
      </c>
      <c r="X207" s="18"/>
      <c r="Y207" s="18"/>
      <c r="Z207" s="18"/>
      <c r="AA207" s="18"/>
      <c r="AB207" s="18"/>
    </row>
    <row r="208" ht="20.05" customHeight="1">
      <c r="A208" s="21">
        <v>206</v>
      </c>
      <c r="B208" s="19"/>
      <c r="C208" t="s" s="14">
        <v>549</v>
      </c>
      <c r="D208" t="s" s="15">
        <v>550</v>
      </c>
      <c r="E208" t="s" s="16">
        <v>109</v>
      </c>
      <c r="F208" s="17">
        <v>2022</v>
      </c>
      <c r="G208" s="18"/>
      <c r="H208" s="18"/>
      <c r="I208" s="18"/>
      <c r="J208" s="18"/>
      <c r="K208" t="s" s="16">
        <v>37</v>
      </c>
      <c r="L208" t="s" s="16">
        <v>37</v>
      </c>
      <c r="M208" s="17">
        <f>COUNTA(G208:L208)</f>
        <v>2</v>
      </c>
      <c r="N208" s="17">
        <f>COUNTIF(G208:L208,30)</f>
        <v>0</v>
      </c>
      <c r="O208" s="17">
        <v>1</v>
      </c>
      <c r="P208" s="17">
        <v>1</v>
      </c>
      <c r="Q208" t="b" s="17">
        <v>1</v>
      </c>
      <c r="R208" s="17">
        <f>_xlfn.COUNTIFS(O208:Q208,TRUE)</f>
        <v>1</v>
      </c>
      <c r="S208" t="s" s="20">
        <v>57</v>
      </c>
      <c r="T208" s="18"/>
      <c r="U208" s="18"/>
      <c r="V208" s="18"/>
      <c r="W208" t="b" s="17">
        <v>0</v>
      </c>
      <c r="X208" s="18"/>
      <c r="Y208" s="18"/>
      <c r="Z208" s="18"/>
      <c r="AA208" s="18"/>
      <c r="AB208" s="18"/>
    </row>
    <row r="209" ht="20.05" customHeight="1">
      <c r="A209" s="21">
        <v>207</v>
      </c>
      <c r="B209" s="19"/>
      <c r="C209" t="s" s="14">
        <v>551</v>
      </c>
      <c r="D209" t="s" s="15">
        <v>552</v>
      </c>
      <c r="E209" t="s" s="16">
        <v>109</v>
      </c>
      <c r="F209" s="17">
        <v>2023</v>
      </c>
      <c r="G209" s="18"/>
      <c r="H209" s="18"/>
      <c r="I209" s="18"/>
      <c r="J209" s="18"/>
      <c r="K209" t="s" s="16">
        <v>37</v>
      </c>
      <c r="L209" t="s" s="16">
        <v>37</v>
      </c>
      <c r="M209" s="17">
        <f>COUNTA(G209:L209)</f>
        <v>2</v>
      </c>
      <c r="N209" s="17">
        <f>COUNTIF(G209:L209,30)</f>
        <v>0</v>
      </c>
      <c r="O209" s="17">
        <v>1</v>
      </c>
      <c r="P209" t="b" s="17">
        <v>1</v>
      </c>
      <c r="Q209" t="b" s="17">
        <v>1</v>
      </c>
      <c r="R209" s="17">
        <f>_xlfn.COUNTIFS(O209:Q209,TRUE)</f>
        <v>2</v>
      </c>
      <c r="S209" t="s" s="20">
        <v>57</v>
      </c>
      <c r="T209" s="18"/>
      <c r="U209" s="18"/>
      <c r="V209" s="18"/>
      <c r="W209" t="b" s="17">
        <v>0</v>
      </c>
      <c r="X209" s="18"/>
      <c r="Y209" s="18"/>
      <c r="Z209" s="18"/>
      <c r="AA209" s="18"/>
      <c r="AB209" s="18"/>
    </row>
    <row r="210" ht="20.05" customHeight="1">
      <c r="A210" s="21">
        <v>208</v>
      </c>
      <c r="B210" s="19"/>
      <c r="C210" t="s" s="14">
        <v>553</v>
      </c>
      <c r="D210" t="s" s="15">
        <v>554</v>
      </c>
      <c r="E210" t="s" s="16">
        <v>29</v>
      </c>
      <c r="F210" s="17">
        <v>2023</v>
      </c>
      <c r="G210" s="18"/>
      <c r="H210" s="18"/>
      <c r="I210" s="18"/>
      <c r="J210" s="18"/>
      <c r="K210" t="s" s="16">
        <v>37</v>
      </c>
      <c r="L210" t="s" s="16">
        <v>37</v>
      </c>
      <c r="M210" s="17">
        <f>COUNTA(G210:L210)</f>
        <v>2</v>
      </c>
      <c r="N210" s="17">
        <f>COUNTIF(G210:L210,30)</f>
        <v>0</v>
      </c>
      <c r="O210" s="17">
        <v>1</v>
      </c>
      <c r="P210" t="b" s="17">
        <v>1</v>
      </c>
      <c r="Q210" t="b" s="17">
        <v>1</v>
      </c>
      <c r="R210" s="17">
        <f>_xlfn.COUNTIFS(O210:Q210,TRUE)</f>
        <v>2</v>
      </c>
      <c r="S210" t="s" s="20">
        <v>57</v>
      </c>
      <c r="T210" s="18"/>
      <c r="U210" s="18"/>
      <c r="V210" s="18"/>
      <c r="W210" t="b" s="17">
        <v>0</v>
      </c>
      <c r="X210" s="18"/>
      <c r="Y210" s="18"/>
      <c r="Z210" s="18"/>
      <c r="AA210" s="18"/>
      <c r="AB210" s="18"/>
    </row>
    <row r="211" ht="20.05" customHeight="1">
      <c r="A211" s="12">
        <v>209</v>
      </c>
      <c r="B211" s="19"/>
      <c r="C211" t="s" s="14">
        <v>555</v>
      </c>
      <c r="D211" t="s" s="15">
        <v>556</v>
      </c>
      <c r="E211" t="s" s="16">
        <v>36</v>
      </c>
      <c r="F211" s="18"/>
      <c r="G211" s="18"/>
      <c r="H211" s="18"/>
      <c r="I211" s="18"/>
      <c r="J211" s="18"/>
      <c r="K211" t="s" s="16">
        <v>37</v>
      </c>
      <c r="L211" t="s" s="16">
        <v>37</v>
      </c>
      <c r="M211" s="17">
        <f>COUNTA(G211:L211)</f>
        <v>2</v>
      </c>
      <c r="N211" s="17">
        <f>COUNTIF(G211:L211,30)</f>
        <v>0</v>
      </c>
      <c r="O211" t="b" s="17">
        <v>1</v>
      </c>
      <c r="P211" t="b" s="17">
        <v>1</v>
      </c>
      <c r="Q211" t="b" s="17">
        <v>1</v>
      </c>
      <c r="R211" s="17">
        <f>_xlfn.COUNTIFS(O211:Q211,TRUE)</f>
        <v>3</v>
      </c>
      <c r="S211" t="s" s="16">
        <v>62</v>
      </c>
      <c r="T211" s="18"/>
      <c r="U211" s="18"/>
      <c r="V211" s="18"/>
      <c r="W211" t="b" s="17">
        <v>0</v>
      </c>
      <c r="X211" s="18"/>
      <c r="Y211" s="18"/>
      <c r="Z211" s="18"/>
      <c r="AA211" s="18"/>
      <c r="AB211" s="18"/>
    </row>
    <row r="212" ht="20.05" customHeight="1">
      <c r="A212" s="12">
        <v>210</v>
      </c>
      <c r="B212" s="19"/>
      <c r="C212" t="s" s="14">
        <v>557</v>
      </c>
      <c r="D212" t="s" s="15">
        <v>558</v>
      </c>
      <c r="E212" t="s" s="16">
        <v>29</v>
      </c>
      <c r="F212" s="17">
        <v>2023</v>
      </c>
      <c r="G212" s="18"/>
      <c r="H212" s="18"/>
      <c r="I212" s="18"/>
      <c r="J212" s="18"/>
      <c r="K212" t="s" s="16">
        <v>37</v>
      </c>
      <c r="L212" t="s" s="16">
        <v>37</v>
      </c>
      <c r="M212" s="17">
        <f>COUNTA(G212:L212)</f>
        <v>2</v>
      </c>
      <c r="N212" s="17">
        <f>COUNTIF(G212:L212,30)</f>
        <v>0</v>
      </c>
      <c r="O212" t="b" s="17">
        <v>1</v>
      </c>
      <c r="P212" t="b" s="17">
        <v>1</v>
      </c>
      <c r="Q212" t="b" s="17">
        <v>1</v>
      </c>
      <c r="R212" s="17">
        <f>_xlfn.COUNTIFS(O212:Q212,TRUE)</f>
        <v>3</v>
      </c>
      <c r="S212" t="s" s="16">
        <v>62</v>
      </c>
      <c r="T212" s="18"/>
      <c r="U212" s="18"/>
      <c r="V212" s="18"/>
      <c r="W212" t="b" s="17">
        <v>0</v>
      </c>
      <c r="X212" s="18"/>
      <c r="Y212" s="18"/>
      <c r="Z212" s="18"/>
      <c r="AA212" s="18"/>
      <c r="AB212" s="18"/>
    </row>
    <row r="213" ht="20.05" customHeight="1">
      <c r="A213" s="21">
        <v>211</v>
      </c>
      <c r="B213" s="19"/>
      <c r="C213" t="s" s="14">
        <v>559</v>
      </c>
      <c r="D213" t="s" s="15">
        <v>560</v>
      </c>
      <c r="E213" t="s" s="16">
        <v>73</v>
      </c>
      <c r="F213" s="18"/>
      <c r="G213" s="18"/>
      <c r="H213" s="18"/>
      <c r="I213" s="18"/>
      <c r="J213" s="18"/>
      <c r="K213" t="s" s="16">
        <v>37</v>
      </c>
      <c r="L213" t="s" s="16">
        <v>37</v>
      </c>
      <c r="M213" s="17">
        <f>COUNTA(G213:L213)</f>
        <v>2</v>
      </c>
      <c r="N213" s="17">
        <f>COUNTIF(G213:L213,30)</f>
        <v>0</v>
      </c>
      <c r="O213" s="17">
        <v>1</v>
      </c>
      <c r="P213" s="17">
        <v>1</v>
      </c>
      <c r="Q213" t="b" s="17">
        <v>1</v>
      </c>
      <c r="R213" s="17">
        <f>_xlfn.COUNTIFS(O213:Q213,TRUE)</f>
        <v>1</v>
      </c>
      <c r="S213" t="s" s="20">
        <v>57</v>
      </c>
      <c r="T213" s="18"/>
      <c r="U213" s="18"/>
      <c r="V213" s="18"/>
      <c r="W213" t="b" s="17">
        <v>0</v>
      </c>
      <c r="X213" s="18"/>
      <c r="Y213" s="18"/>
      <c r="Z213" s="18"/>
      <c r="AA213" s="18"/>
      <c r="AB213" s="18"/>
    </row>
    <row r="214" ht="20.05" customHeight="1">
      <c r="A214" s="21">
        <v>212</v>
      </c>
      <c r="B214" s="19"/>
      <c r="C214" t="s" s="14">
        <v>561</v>
      </c>
      <c r="D214" t="s" s="15">
        <v>562</v>
      </c>
      <c r="E214" t="s" s="16">
        <v>29</v>
      </c>
      <c r="F214" s="18"/>
      <c r="G214" s="18"/>
      <c r="H214" s="18"/>
      <c r="I214" s="18"/>
      <c r="J214" s="18"/>
      <c r="K214" t="s" s="16">
        <v>37</v>
      </c>
      <c r="L214" t="s" s="16">
        <v>37</v>
      </c>
      <c r="M214" s="17">
        <f>COUNTA(G214:L214)</f>
        <v>2</v>
      </c>
      <c r="N214" s="17">
        <f>COUNTIF(G214:L214,30)</f>
        <v>0</v>
      </c>
      <c r="O214" s="17">
        <v>1</v>
      </c>
      <c r="P214" t="b" s="17">
        <v>1</v>
      </c>
      <c r="Q214" t="b" s="17">
        <v>1</v>
      </c>
      <c r="R214" s="17">
        <f>_xlfn.COUNTIFS(O214:Q214,TRUE)</f>
        <v>2</v>
      </c>
      <c r="S214" t="s" s="20">
        <v>57</v>
      </c>
      <c r="T214" s="18"/>
      <c r="U214" s="18"/>
      <c r="V214" s="18"/>
      <c r="W214" t="b" s="17">
        <v>0</v>
      </c>
      <c r="X214" s="18"/>
      <c r="Y214" s="18"/>
      <c r="Z214" s="18"/>
      <c r="AA214" s="18"/>
      <c r="AB214" s="18"/>
    </row>
    <row r="215" ht="20.05" customHeight="1">
      <c r="A215" s="21">
        <v>213</v>
      </c>
      <c r="B215" s="19"/>
      <c r="C215" t="s" s="14">
        <v>210</v>
      </c>
      <c r="D215" t="s" s="15">
        <v>563</v>
      </c>
      <c r="E215" t="s" s="16">
        <v>29</v>
      </c>
      <c r="F215" s="18"/>
      <c r="G215" s="18"/>
      <c r="H215" s="18"/>
      <c r="I215" s="18"/>
      <c r="J215" s="18"/>
      <c r="K215" t="s" s="16">
        <v>37</v>
      </c>
      <c r="L215" t="s" s="16">
        <v>37</v>
      </c>
      <c r="M215" s="17">
        <f>COUNTA(G215:L215)</f>
        <v>2</v>
      </c>
      <c r="N215" s="17">
        <f>COUNTIF(G215:L215,30)</f>
        <v>0</v>
      </c>
      <c r="O215" s="17">
        <v>1</v>
      </c>
      <c r="P215" s="17">
        <v>1</v>
      </c>
      <c r="Q215" t="b" s="17">
        <v>1</v>
      </c>
      <c r="R215" s="17">
        <f>_xlfn.COUNTIFS(O215:Q215,TRUE)</f>
        <v>1</v>
      </c>
      <c r="S215" t="s" s="20">
        <v>57</v>
      </c>
      <c r="T215" s="18"/>
      <c r="U215" s="18"/>
      <c r="V215" s="18"/>
      <c r="W215" t="b" s="17">
        <v>0</v>
      </c>
      <c r="X215" s="18"/>
      <c r="Y215" s="18"/>
      <c r="Z215" s="18"/>
      <c r="AA215" s="18"/>
      <c r="AB215" s="18"/>
    </row>
    <row r="216" ht="20.05" customHeight="1">
      <c r="A216" s="21">
        <v>214</v>
      </c>
      <c r="B216" s="19"/>
      <c r="C216" t="s" s="14">
        <v>564</v>
      </c>
      <c r="D216" t="s" s="15">
        <v>565</v>
      </c>
      <c r="E216" t="s" s="16">
        <v>73</v>
      </c>
      <c r="F216" s="17">
        <v>2023</v>
      </c>
      <c r="G216" s="18"/>
      <c r="H216" s="18"/>
      <c r="I216" s="18"/>
      <c r="J216" s="18"/>
      <c r="K216" t="s" s="16">
        <v>37</v>
      </c>
      <c r="L216" t="s" s="16">
        <v>37</v>
      </c>
      <c r="M216" s="17">
        <f>COUNTA(G216:L216)</f>
        <v>2</v>
      </c>
      <c r="N216" s="17">
        <f>COUNTIF(G216:L216,30)</f>
        <v>0</v>
      </c>
      <c r="O216" s="17">
        <v>1</v>
      </c>
      <c r="P216" t="b" s="17">
        <v>1</v>
      </c>
      <c r="Q216" t="b" s="17">
        <v>1</v>
      </c>
      <c r="R216" s="17">
        <f>_xlfn.COUNTIFS(O216:Q216,TRUE)</f>
        <v>2</v>
      </c>
      <c r="S216" t="s" s="20">
        <v>57</v>
      </c>
      <c r="T216" s="18"/>
      <c r="U216" s="18"/>
      <c r="V216" s="18"/>
      <c r="W216" t="b" s="17">
        <v>0</v>
      </c>
      <c r="X216" s="18"/>
      <c r="Y216" s="18"/>
      <c r="Z216" s="18"/>
      <c r="AA216" s="18"/>
      <c r="AB216" s="18"/>
    </row>
    <row r="217" ht="20.05" customHeight="1">
      <c r="A217" s="21">
        <v>215</v>
      </c>
      <c r="B217" s="19"/>
      <c r="C217" t="s" s="14">
        <v>566</v>
      </c>
      <c r="D217" t="s" s="15">
        <v>567</v>
      </c>
      <c r="E217" t="s" s="16">
        <v>109</v>
      </c>
      <c r="F217" s="17">
        <v>2019</v>
      </c>
      <c r="G217" s="18"/>
      <c r="H217" s="18"/>
      <c r="I217" s="18"/>
      <c r="J217" s="18"/>
      <c r="K217" t="s" s="16">
        <v>37</v>
      </c>
      <c r="L217" t="s" s="16">
        <v>37</v>
      </c>
      <c r="M217" s="17">
        <f>COUNTA(G217:L217)</f>
        <v>2</v>
      </c>
      <c r="N217" s="17">
        <f>COUNTIF(G217:L217,30)</f>
        <v>0</v>
      </c>
      <c r="O217" s="17">
        <v>1</v>
      </c>
      <c r="P217" t="b" s="17">
        <v>1</v>
      </c>
      <c r="Q217" t="b" s="17">
        <v>1</v>
      </c>
      <c r="R217" s="17">
        <f>_xlfn.COUNTIFS(O217:Q217,TRUE)</f>
        <v>2</v>
      </c>
      <c r="S217" t="s" s="20">
        <v>57</v>
      </c>
      <c r="T217" s="18"/>
      <c r="U217" s="18"/>
      <c r="V217" s="18"/>
      <c r="W217" t="b" s="17">
        <v>0</v>
      </c>
      <c r="X217" s="18"/>
      <c r="Y217" s="18"/>
      <c r="Z217" s="18"/>
      <c r="AA217" s="18"/>
      <c r="AB217" s="18"/>
    </row>
    <row r="218" ht="20.05" customHeight="1">
      <c r="A218" s="21">
        <v>216</v>
      </c>
      <c r="B218" s="19"/>
      <c r="C218" t="s" s="14">
        <v>271</v>
      </c>
      <c r="D218" t="s" s="15">
        <v>568</v>
      </c>
      <c r="E218" t="s" s="16">
        <v>36</v>
      </c>
      <c r="F218" s="18"/>
      <c r="G218" s="18"/>
      <c r="H218" s="18"/>
      <c r="I218" s="18"/>
      <c r="J218" s="18"/>
      <c r="K218" t="s" s="16">
        <v>37</v>
      </c>
      <c r="L218" t="s" s="16">
        <v>37</v>
      </c>
      <c r="M218" s="17">
        <f>COUNTA(G218:L218)</f>
        <v>2</v>
      </c>
      <c r="N218" s="17">
        <f>COUNTIF(G218:L218,30)</f>
        <v>0</v>
      </c>
      <c r="O218" t="b" s="17">
        <v>1</v>
      </c>
      <c r="P218" t="b" s="17">
        <v>1</v>
      </c>
      <c r="Q218" t="b" s="17">
        <v>1</v>
      </c>
      <c r="R218" s="17">
        <f>_xlfn.COUNTIFS(O218:Q218,TRUE)</f>
        <v>3</v>
      </c>
      <c r="S218" t="s" s="16">
        <v>53</v>
      </c>
      <c r="T218" s="18"/>
      <c r="U218" s="18"/>
      <c r="V218" s="18"/>
      <c r="W218" t="b" s="17">
        <v>0</v>
      </c>
      <c r="X218" t="s" s="16">
        <v>569</v>
      </c>
      <c r="Y218" s="18"/>
      <c r="Z218" s="18"/>
      <c r="AA218" s="18"/>
      <c r="AB218" s="18"/>
    </row>
    <row r="219" ht="20.05" customHeight="1">
      <c r="A219" s="21">
        <v>217</v>
      </c>
      <c r="B219" s="19"/>
      <c r="C219" t="s" s="14">
        <v>570</v>
      </c>
      <c r="D219" t="s" s="15">
        <v>571</v>
      </c>
      <c r="E219" t="s" s="16">
        <v>225</v>
      </c>
      <c r="F219" s="18"/>
      <c r="G219" s="18"/>
      <c r="H219" s="18"/>
      <c r="I219" s="18"/>
      <c r="J219" s="18"/>
      <c r="K219" t="s" s="16">
        <v>37</v>
      </c>
      <c r="L219" t="s" s="16">
        <v>37</v>
      </c>
      <c r="M219" s="17">
        <f>COUNTA(G219:L219)</f>
        <v>2</v>
      </c>
      <c r="N219" s="17">
        <f>COUNTIF(G219:L219,30)</f>
        <v>0</v>
      </c>
      <c r="O219" s="17">
        <v>1</v>
      </c>
      <c r="P219" t="b" s="17">
        <v>1</v>
      </c>
      <c r="Q219" t="b" s="17">
        <v>1</v>
      </c>
      <c r="R219" s="17">
        <f>_xlfn.COUNTIFS(O219:Q219,TRUE)</f>
        <v>2</v>
      </c>
      <c r="S219" s="18"/>
      <c r="T219" s="18"/>
      <c r="U219" s="18"/>
      <c r="V219" s="18"/>
      <c r="W219" t="b" s="17">
        <v>0</v>
      </c>
      <c r="X219" s="18"/>
      <c r="Y219" s="18"/>
      <c r="Z219" s="18"/>
      <c r="AA219" s="18"/>
      <c r="AB219" s="18"/>
    </row>
    <row r="220" ht="20.05" customHeight="1">
      <c r="A220" s="21">
        <v>218</v>
      </c>
      <c r="B220" s="19"/>
      <c r="C220" t="s" s="14">
        <v>572</v>
      </c>
      <c r="D220" t="s" s="15">
        <v>573</v>
      </c>
      <c r="E220" t="s" s="16">
        <v>161</v>
      </c>
      <c r="F220" s="18"/>
      <c r="G220" s="18"/>
      <c r="H220" s="18"/>
      <c r="I220" s="18"/>
      <c r="J220" s="18"/>
      <c r="K220" t="s" s="16">
        <v>37</v>
      </c>
      <c r="L220" t="s" s="16">
        <v>37</v>
      </c>
      <c r="M220" s="17">
        <f>COUNTA(G220:L220)</f>
        <v>2</v>
      </c>
      <c r="N220" s="17">
        <f>COUNTIF(G220:L220,30)</f>
        <v>0</v>
      </c>
      <c r="O220" s="17">
        <v>1</v>
      </c>
      <c r="P220" s="17">
        <v>1</v>
      </c>
      <c r="Q220" t="b" s="17">
        <v>1</v>
      </c>
      <c r="R220" s="17">
        <f>_xlfn.COUNTIFS(O220:Q220,TRUE)</f>
        <v>1</v>
      </c>
      <c r="S220" s="18"/>
      <c r="T220" s="18"/>
      <c r="U220" s="18"/>
      <c r="V220" s="18"/>
      <c r="W220" t="b" s="17">
        <v>0</v>
      </c>
      <c r="X220" s="18"/>
      <c r="Y220" s="18"/>
      <c r="Z220" s="18"/>
      <c r="AA220" s="18"/>
      <c r="AB220" s="18"/>
    </row>
    <row r="221" ht="20.05" customHeight="1">
      <c r="A221" s="21">
        <v>219</v>
      </c>
      <c r="B221" s="19"/>
      <c r="C221" t="s" s="14">
        <v>574</v>
      </c>
      <c r="D221" t="s" s="15">
        <v>575</v>
      </c>
      <c r="E221" t="s" s="16">
        <v>29</v>
      </c>
      <c r="F221" s="17">
        <v>2016</v>
      </c>
      <c r="G221" s="18"/>
      <c r="H221" s="18"/>
      <c r="I221" s="18"/>
      <c r="J221" s="18"/>
      <c r="K221" t="s" s="16">
        <v>37</v>
      </c>
      <c r="L221" t="s" s="16">
        <v>37</v>
      </c>
      <c r="M221" s="17">
        <f>COUNTA(G221:L221)</f>
        <v>2</v>
      </c>
      <c r="N221" s="17">
        <f>COUNTIF(G221:L221,30)</f>
        <v>0</v>
      </c>
      <c r="O221" s="17">
        <v>1</v>
      </c>
      <c r="P221" t="b" s="17">
        <v>1</v>
      </c>
      <c r="Q221" t="b" s="17">
        <v>1</v>
      </c>
      <c r="R221" s="17">
        <f>_xlfn.COUNTIFS(O221:Q221,TRUE)</f>
        <v>2</v>
      </c>
      <c r="S221" t="s" s="20">
        <v>57</v>
      </c>
      <c r="T221" s="18"/>
      <c r="U221" s="18"/>
      <c r="V221" s="18"/>
      <c r="W221" t="b" s="17">
        <v>0</v>
      </c>
      <c r="X221" s="18"/>
      <c r="Y221" s="18"/>
      <c r="Z221" s="18"/>
      <c r="AA221" s="18"/>
      <c r="AB221" s="18"/>
    </row>
    <row r="222" ht="20.05" customHeight="1">
      <c r="A222" s="21">
        <v>220</v>
      </c>
      <c r="B222" s="19"/>
      <c r="C222" t="s" s="14">
        <v>576</v>
      </c>
      <c r="D222" t="s" s="15">
        <v>577</v>
      </c>
      <c r="E222" t="s" s="16">
        <v>29</v>
      </c>
      <c r="F222" s="18"/>
      <c r="G222" s="18"/>
      <c r="H222" s="18"/>
      <c r="I222" s="18"/>
      <c r="J222" s="18"/>
      <c r="K222" s="18"/>
      <c r="L222" s="18"/>
      <c r="M222" s="17">
        <f>COUNTA(G222:L222)</f>
        <v>0</v>
      </c>
      <c r="N222" s="17">
        <f>COUNTIF(G222:L222,30)</f>
        <v>0</v>
      </c>
      <c r="O222" t="b" s="17">
        <v>0</v>
      </c>
      <c r="P222" t="b" s="17">
        <v>0</v>
      </c>
      <c r="Q222" t="b" s="17">
        <v>0</v>
      </c>
      <c r="R222" s="17">
        <f>_xlfn.COUNTIFS(O222:Q222,TRUE)</f>
        <v>0</v>
      </c>
      <c r="S222" s="18"/>
      <c r="T222" s="18"/>
      <c r="U222" s="18"/>
      <c r="V222" s="18"/>
      <c r="W222" t="b" s="17">
        <v>0</v>
      </c>
      <c r="X222" s="18"/>
      <c r="Y222" s="18"/>
      <c r="Z222" t="s" s="16">
        <v>302</v>
      </c>
      <c r="AA222" t="s" s="16">
        <v>37</v>
      </c>
      <c r="AB222" s="18"/>
    </row>
    <row r="223" ht="20.05" customHeight="1">
      <c r="A223" s="21">
        <v>221</v>
      </c>
      <c r="B223" s="19"/>
      <c r="C223" t="s" s="14">
        <v>578</v>
      </c>
      <c r="D223" t="s" s="15">
        <v>94</v>
      </c>
      <c r="E223" t="s" s="16">
        <v>61</v>
      </c>
      <c r="F223" s="17">
        <v>2022</v>
      </c>
      <c r="G223" s="18"/>
      <c r="H223" s="18"/>
      <c r="I223" s="18"/>
      <c r="J223" s="18"/>
      <c r="K223" s="18"/>
      <c r="L223" s="18"/>
      <c r="M223" s="17">
        <f>COUNTA(G223:L223)</f>
        <v>0</v>
      </c>
      <c r="N223" s="17">
        <f>COUNTIF(G223:L223,30)</f>
        <v>0</v>
      </c>
      <c r="O223" t="b" s="17">
        <v>0</v>
      </c>
      <c r="P223" t="b" s="17">
        <v>0</v>
      </c>
      <c r="Q223" t="b" s="17">
        <v>0</v>
      </c>
      <c r="R223" s="17">
        <f>_xlfn.COUNTIFS(O223:Q223,TRUE)</f>
        <v>0</v>
      </c>
      <c r="S223" s="18"/>
      <c r="T223" s="18"/>
      <c r="U223" s="18"/>
      <c r="V223" s="18"/>
      <c r="W223" t="b" s="17">
        <v>0</v>
      </c>
      <c r="X223" s="18"/>
      <c r="Y223" s="18"/>
      <c r="Z223" s="18"/>
      <c r="AA223" s="18"/>
      <c r="AB223" t="s" s="16">
        <v>37</v>
      </c>
    </row>
    <row r="224" ht="20.05" customHeight="1">
      <c r="A224" s="12">
        <v>222</v>
      </c>
      <c r="B224" s="19"/>
      <c r="C224" t="s" s="14">
        <v>579</v>
      </c>
      <c r="D224" t="s" s="15">
        <v>580</v>
      </c>
      <c r="E224" s="25"/>
      <c r="F224" s="17">
        <v>2017</v>
      </c>
      <c r="G224" s="18"/>
      <c r="H224" t="s" s="16">
        <v>37</v>
      </c>
      <c r="I224" s="18"/>
      <c r="J224" s="18"/>
      <c r="K224" s="18"/>
      <c r="L224" s="18"/>
      <c r="M224" s="17">
        <f>COUNTA(G224:L224)</f>
        <v>1</v>
      </c>
      <c r="N224" s="17">
        <f>COUNTIF(G224:L224,30)</f>
        <v>0</v>
      </c>
      <c r="O224" t="b" s="17">
        <v>1</v>
      </c>
      <c r="P224" t="b" s="17">
        <v>1</v>
      </c>
      <c r="Q224" t="b" s="17">
        <v>1</v>
      </c>
      <c r="R224" s="17">
        <f>_xlfn.COUNTIFS(O224:Q224,TRUE)</f>
        <v>3</v>
      </c>
      <c r="S224" t="s" s="16">
        <v>62</v>
      </c>
      <c r="T224" s="18"/>
      <c r="U224" s="18"/>
      <c r="V224" s="18"/>
      <c r="W224" t="b" s="17">
        <v>0</v>
      </c>
      <c r="X224" s="18"/>
      <c r="Y224" s="18"/>
      <c r="Z224" s="18"/>
      <c r="AA224" s="18"/>
      <c r="AB224" s="18"/>
    </row>
    <row r="225" ht="20.05" customHeight="1">
      <c r="A225" s="21">
        <v>223</v>
      </c>
      <c r="B225" s="19"/>
      <c r="C225" t="s" s="14">
        <v>581</v>
      </c>
      <c r="D225" t="s" s="15">
        <v>582</v>
      </c>
      <c r="E225" t="s" s="16">
        <v>61</v>
      </c>
      <c r="F225" s="17">
        <v>2023</v>
      </c>
      <c r="G225" s="18"/>
      <c r="H225" s="18"/>
      <c r="I225" s="18"/>
      <c r="J225" s="18"/>
      <c r="K225" s="18"/>
      <c r="L225" s="18"/>
      <c r="M225" s="17">
        <f>COUNTA(G225:L225)</f>
        <v>0</v>
      </c>
      <c r="N225" s="17">
        <f>COUNTIF(G225:L225,30)</f>
        <v>0</v>
      </c>
      <c r="O225" t="b" s="17">
        <v>0</v>
      </c>
      <c r="P225" t="b" s="17">
        <v>0</v>
      </c>
      <c r="Q225" t="b" s="17">
        <v>0</v>
      </c>
      <c r="R225" s="17">
        <f>_xlfn.COUNTIFS(O225:Q225,TRUE)</f>
        <v>0</v>
      </c>
      <c r="S225" s="18"/>
      <c r="T225" s="18"/>
      <c r="U225" s="18"/>
      <c r="V225" s="18"/>
      <c r="W225" t="b" s="17">
        <v>0</v>
      </c>
      <c r="X225" s="18"/>
      <c r="Y225" s="18"/>
      <c r="Z225" s="18"/>
      <c r="AA225" s="18"/>
      <c r="AB225" t="s" s="16">
        <v>37</v>
      </c>
    </row>
    <row r="226" ht="20.05" customHeight="1">
      <c r="A226" s="21">
        <v>224</v>
      </c>
      <c r="B226" s="19"/>
      <c r="C226" t="s" s="14">
        <v>583</v>
      </c>
      <c r="D226" t="s" s="15">
        <v>584</v>
      </c>
      <c r="E226" t="s" s="16">
        <v>73</v>
      </c>
      <c r="F226" s="17">
        <v>2022</v>
      </c>
      <c r="G226" s="18"/>
      <c r="H226" t="s" s="16">
        <v>37</v>
      </c>
      <c r="I226" s="18"/>
      <c r="J226" s="18"/>
      <c r="K226" s="18"/>
      <c r="L226" s="18"/>
      <c r="M226" s="17">
        <f>COUNTA(G226:L226)</f>
        <v>1</v>
      </c>
      <c r="N226" s="17">
        <f>COUNTIF(G226:L226,30)</f>
        <v>0</v>
      </c>
      <c r="O226" s="17">
        <v>1</v>
      </c>
      <c r="P226" t="b" s="17">
        <v>1</v>
      </c>
      <c r="Q226" t="b" s="17">
        <v>1</v>
      </c>
      <c r="R226" s="17">
        <f>_xlfn.COUNTIFS(O226:Q226,TRUE)</f>
        <v>2</v>
      </c>
      <c r="S226" t="s" s="20">
        <v>57</v>
      </c>
      <c r="T226" s="18"/>
      <c r="U226" s="18"/>
      <c r="V226" s="18"/>
      <c r="W226" t="b" s="17">
        <v>0</v>
      </c>
      <c r="X226" s="18"/>
      <c r="Y226" s="18"/>
      <c r="Z226" s="18"/>
      <c r="AA226" s="18"/>
      <c r="AB226" s="18"/>
    </row>
    <row r="227" ht="20.05" customHeight="1">
      <c r="A227" s="21">
        <v>225</v>
      </c>
      <c r="B227" s="19"/>
      <c r="C227" t="s" s="14">
        <v>585</v>
      </c>
      <c r="D227" t="s" s="15">
        <v>586</v>
      </c>
      <c r="E227" t="s" s="16">
        <v>29</v>
      </c>
      <c r="F227" s="17">
        <v>2022</v>
      </c>
      <c r="G227" s="18"/>
      <c r="H227" t="s" s="16">
        <v>37</v>
      </c>
      <c r="I227" s="18"/>
      <c r="J227" s="18"/>
      <c r="K227" s="18"/>
      <c r="L227" s="18"/>
      <c r="M227" s="17">
        <f>COUNTA(G227:L227)</f>
        <v>1</v>
      </c>
      <c r="N227" s="17">
        <f>COUNTIF(G227:L227,30)</f>
        <v>0</v>
      </c>
      <c r="O227" s="17">
        <v>1</v>
      </c>
      <c r="P227" s="17">
        <v>1</v>
      </c>
      <c r="Q227" t="b" s="17">
        <v>1</v>
      </c>
      <c r="R227" s="17">
        <f>_xlfn.COUNTIFS(O227:Q227,TRUE)</f>
        <v>1</v>
      </c>
      <c r="S227" t="s" s="20">
        <v>57</v>
      </c>
      <c r="T227" s="18"/>
      <c r="U227" s="18"/>
      <c r="V227" s="18"/>
      <c r="W227" t="b" s="17">
        <v>0</v>
      </c>
      <c r="X227" s="18"/>
      <c r="Y227" s="18"/>
      <c r="Z227" s="18"/>
      <c r="AA227" s="18"/>
      <c r="AB227" s="18"/>
    </row>
    <row r="228" ht="20.05" customHeight="1">
      <c r="A228" s="21">
        <v>226</v>
      </c>
      <c r="B228" s="19"/>
      <c r="C228" t="s" s="14">
        <v>410</v>
      </c>
      <c r="D228" t="s" s="15">
        <v>587</v>
      </c>
      <c r="E228" t="s" s="16">
        <v>73</v>
      </c>
      <c r="F228" s="17">
        <v>2023</v>
      </c>
      <c r="G228" s="18"/>
      <c r="H228" s="18"/>
      <c r="I228" s="18"/>
      <c r="J228" s="18"/>
      <c r="K228" s="18"/>
      <c r="L228" s="18"/>
      <c r="M228" s="17">
        <f>COUNTA(G228:L228)</f>
        <v>0</v>
      </c>
      <c r="N228" s="17">
        <f>COUNTIF(G228:L228,30)</f>
        <v>0</v>
      </c>
      <c r="O228" t="b" s="17">
        <v>0</v>
      </c>
      <c r="P228" t="b" s="17">
        <v>0</v>
      </c>
      <c r="Q228" t="b" s="17">
        <v>0</v>
      </c>
      <c r="R228" s="17">
        <f>_xlfn.COUNTIFS(O228:Q228,TRUE)</f>
        <v>0</v>
      </c>
      <c r="S228" s="18"/>
      <c r="T228" s="18"/>
      <c r="U228" s="18"/>
      <c r="V228" s="18"/>
      <c r="W228" t="b" s="17">
        <v>0</v>
      </c>
      <c r="X228" s="18"/>
      <c r="Y228" s="18"/>
      <c r="Z228" s="18"/>
      <c r="AA228" t="s" s="16">
        <v>37</v>
      </c>
      <c r="AB228" s="18"/>
    </row>
    <row r="229" ht="32.05" customHeight="1">
      <c r="A229" s="21">
        <v>227</v>
      </c>
      <c r="B229" s="19"/>
      <c r="C229" t="s" s="22">
        <v>588</v>
      </c>
      <c r="D229" t="s" s="15">
        <v>589</v>
      </c>
      <c r="E229" t="s" s="16">
        <v>61</v>
      </c>
      <c r="F229" s="18"/>
      <c r="G229" s="18"/>
      <c r="H229" s="18"/>
      <c r="I229" s="18"/>
      <c r="J229" s="18"/>
      <c r="K229" s="18"/>
      <c r="L229" s="18"/>
      <c r="M229" s="17">
        <f>COUNTA(G229:L229)</f>
        <v>0</v>
      </c>
      <c r="N229" s="17">
        <f>COUNTIF(G229:L229,30)</f>
        <v>0</v>
      </c>
      <c r="O229" t="b" s="17">
        <v>0</v>
      </c>
      <c r="P229" t="b" s="17">
        <v>0</v>
      </c>
      <c r="Q229" t="b" s="17">
        <v>0</v>
      </c>
      <c r="R229" s="17">
        <f>_xlfn.COUNTIFS(O229:Q229,TRUE)</f>
        <v>0</v>
      </c>
      <c r="S229" t="s" s="16">
        <v>445</v>
      </c>
      <c r="T229" s="18"/>
      <c r="U229" s="18"/>
      <c r="V229" s="18"/>
      <c r="W229" t="b" s="17">
        <v>0</v>
      </c>
      <c r="X229" s="18"/>
      <c r="Y229" s="18"/>
      <c r="Z229" t="s" s="16">
        <v>302</v>
      </c>
      <c r="AA229" t="s" s="16">
        <v>37</v>
      </c>
      <c r="AB229" s="18"/>
    </row>
    <row r="230" ht="20.05" customHeight="1">
      <c r="A230" s="12">
        <v>228</v>
      </c>
      <c r="B230" s="19"/>
      <c r="C230" t="s" s="14">
        <v>590</v>
      </c>
      <c r="D230" t="s" s="15">
        <v>591</v>
      </c>
      <c r="E230" t="s" s="16">
        <v>29</v>
      </c>
      <c r="F230" s="18"/>
      <c r="G230" s="18"/>
      <c r="H230" t="s" s="16">
        <v>37</v>
      </c>
      <c r="I230" s="18"/>
      <c r="J230" s="18"/>
      <c r="K230" s="18"/>
      <c r="L230" s="18"/>
      <c r="M230" s="17">
        <f>COUNTA(G230:L230)</f>
        <v>1</v>
      </c>
      <c r="N230" s="17">
        <f>COUNTIF(G230:L230,30)</f>
        <v>0</v>
      </c>
      <c r="O230" t="b" s="17">
        <v>1</v>
      </c>
      <c r="P230" t="b" s="17">
        <v>1</v>
      </c>
      <c r="Q230" t="b" s="17">
        <v>1</v>
      </c>
      <c r="R230" s="17">
        <f>_xlfn.COUNTIFS(O230:Q230,TRUE)</f>
        <v>3</v>
      </c>
      <c r="S230" t="s" s="16">
        <v>62</v>
      </c>
      <c r="T230" s="18"/>
      <c r="U230" s="18"/>
      <c r="V230" s="18"/>
      <c r="W230" t="b" s="17">
        <v>0</v>
      </c>
      <c r="X230" s="18"/>
      <c r="Y230" s="18"/>
      <c r="Z230" s="18"/>
      <c r="AA230" s="18"/>
      <c r="AB230" s="18"/>
    </row>
    <row r="231" ht="20.05" customHeight="1">
      <c r="A231" s="12">
        <v>229</v>
      </c>
      <c r="B231" s="19"/>
      <c r="C231" t="s" s="14">
        <v>592</v>
      </c>
      <c r="D231" t="s" s="15">
        <v>593</v>
      </c>
      <c r="E231" t="s" s="16">
        <v>109</v>
      </c>
      <c r="F231" s="18"/>
      <c r="G231" s="18"/>
      <c r="H231" t="s" s="16">
        <v>37</v>
      </c>
      <c r="I231" s="18"/>
      <c r="J231" s="18"/>
      <c r="K231" s="18"/>
      <c r="L231" s="18"/>
      <c r="M231" s="17">
        <f>COUNTA(G231:L231)</f>
        <v>1</v>
      </c>
      <c r="N231" s="17">
        <f>COUNTIF(G231:L231,30)</f>
        <v>0</v>
      </c>
      <c r="O231" t="b" s="17">
        <v>1</v>
      </c>
      <c r="P231" t="b" s="17">
        <v>1</v>
      </c>
      <c r="Q231" t="b" s="17">
        <v>1</v>
      </c>
      <c r="R231" s="17">
        <f>_xlfn.COUNTIFS(O231:Q231,TRUE)</f>
        <v>3</v>
      </c>
      <c r="S231" t="s" s="16">
        <v>62</v>
      </c>
      <c r="T231" s="18"/>
      <c r="U231" s="18"/>
      <c r="V231" s="18"/>
      <c r="W231" t="b" s="17">
        <v>0</v>
      </c>
      <c r="X231" s="18"/>
      <c r="Y231" s="18"/>
      <c r="Z231" s="18"/>
      <c r="AA231" s="18"/>
      <c r="AB231" s="18"/>
    </row>
    <row r="232" ht="20.05" customHeight="1">
      <c r="A232" s="21">
        <v>230</v>
      </c>
      <c r="B232" s="19"/>
      <c r="C232" t="s" s="14">
        <v>594</v>
      </c>
      <c r="D232" t="s" s="15">
        <v>595</v>
      </c>
      <c r="E232" t="s" s="16">
        <v>73</v>
      </c>
      <c r="F232" s="17">
        <v>2023</v>
      </c>
      <c r="G232" s="18"/>
      <c r="H232" t="s" s="16">
        <v>37</v>
      </c>
      <c r="I232" s="18"/>
      <c r="J232" s="18"/>
      <c r="K232" s="18"/>
      <c r="L232" s="18"/>
      <c r="M232" s="17">
        <f>COUNTA(G232:L232)</f>
        <v>1</v>
      </c>
      <c r="N232" s="17">
        <f>COUNTIF(G232:L232,30)</f>
        <v>0</v>
      </c>
      <c r="O232" s="17">
        <v>1</v>
      </c>
      <c r="P232" s="17">
        <v>1</v>
      </c>
      <c r="Q232" t="b" s="17">
        <v>1</v>
      </c>
      <c r="R232" s="17">
        <f>_xlfn.COUNTIFS(O232:Q232,TRUE)</f>
        <v>1</v>
      </c>
      <c r="S232" t="s" s="20">
        <v>57</v>
      </c>
      <c r="T232" s="18"/>
      <c r="U232" s="18"/>
      <c r="V232" s="18"/>
      <c r="W232" t="b" s="17">
        <v>0</v>
      </c>
      <c r="X232" s="18"/>
      <c r="Y232" s="18"/>
      <c r="Z232" s="18"/>
      <c r="AA232" s="18"/>
      <c r="AB232" s="18"/>
    </row>
    <row r="233" ht="20.05" customHeight="1">
      <c r="A233" s="12">
        <v>231</v>
      </c>
      <c r="B233" s="19"/>
      <c r="C233" t="s" s="14">
        <v>596</v>
      </c>
      <c r="D233" t="s" s="15">
        <v>597</v>
      </c>
      <c r="E233" t="s" s="16">
        <v>73</v>
      </c>
      <c r="F233" s="18"/>
      <c r="G233" t="s" s="16">
        <v>37</v>
      </c>
      <c r="H233" s="18"/>
      <c r="I233" s="18"/>
      <c r="J233" s="18"/>
      <c r="K233" s="18"/>
      <c r="L233" s="18"/>
      <c r="M233" s="17">
        <f>COUNTA(G233:L233)</f>
        <v>1</v>
      </c>
      <c r="N233" s="17">
        <f>COUNTIF(G233:L233,30)</f>
        <v>0</v>
      </c>
      <c r="O233" t="b" s="17">
        <v>1</v>
      </c>
      <c r="P233" t="b" s="17">
        <v>1</v>
      </c>
      <c r="Q233" t="b" s="17">
        <v>1</v>
      </c>
      <c r="R233" s="17">
        <f>_xlfn.COUNTIFS(O233:Q233,TRUE)</f>
        <v>3</v>
      </c>
      <c r="S233" t="s" s="16">
        <v>62</v>
      </c>
      <c r="T233" s="18"/>
      <c r="U233" s="18"/>
      <c r="V233" s="18"/>
      <c r="W233" t="b" s="17">
        <v>0</v>
      </c>
      <c r="X233" s="18"/>
      <c r="Y233" s="18"/>
      <c r="Z233" s="18"/>
      <c r="AA233" s="18"/>
      <c r="AB233" s="18"/>
    </row>
    <row r="234" ht="20.05" customHeight="1">
      <c r="A234" s="21">
        <v>232</v>
      </c>
      <c r="B234" s="19"/>
      <c r="C234" t="s" s="14">
        <v>598</v>
      </c>
      <c r="D234" t="s" s="15">
        <v>599</v>
      </c>
      <c r="E234" s="25"/>
      <c r="F234" s="17">
        <v>2023</v>
      </c>
      <c r="G234" s="18"/>
      <c r="H234" t="s" s="16">
        <v>37</v>
      </c>
      <c r="I234" s="18"/>
      <c r="J234" s="18"/>
      <c r="K234" s="18"/>
      <c r="L234" s="18"/>
      <c r="M234" s="17">
        <f>COUNTA(G234:L234)</f>
        <v>1</v>
      </c>
      <c r="N234" s="17">
        <f>COUNTIF(G234:L234,30)</f>
        <v>0</v>
      </c>
      <c r="O234" s="18"/>
      <c r="P234" t="b" s="17">
        <v>1</v>
      </c>
      <c r="Q234" t="b" s="17">
        <v>1</v>
      </c>
      <c r="R234" s="17">
        <f>_xlfn.COUNTIFS(O234:Q234,TRUE)</f>
        <v>2</v>
      </c>
      <c r="S234" s="18"/>
      <c r="T234" s="18"/>
      <c r="U234" s="18"/>
      <c r="V234" s="18"/>
      <c r="W234" t="b" s="17">
        <v>0</v>
      </c>
      <c r="X234" s="18"/>
      <c r="Y234" s="18"/>
      <c r="Z234" s="18"/>
      <c r="AA234" s="18"/>
      <c r="AB234" s="18"/>
    </row>
    <row r="235" ht="20.05" customHeight="1">
      <c r="A235" s="21">
        <v>233</v>
      </c>
      <c r="B235" s="19"/>
      <c r="C235" t="s" s="14">
        <v>600</v>
      </c>
      <c r="D235" t="s" s="15">
        <v>601</v>
      </c>
      <c r="E235" t="s" s="16">
        <v>109</v>
      </c>
      <c r="F235" s="17">
        <v>2019</v>
      </c>
      <c r="G235" s="18"/>
      <c r="H235" s="18"/>
      <c r="I235" s="18"/>
      <c r="J235" s="18"/>
      <c r="K235" s="18"/>
      <c r="L235" s="18"/>
      <c r="M235" s="17">
        <f>COUNTA(G235:L235)</f>
        <v>0</v>
      </c>
      <c r="N235" s="17">
        <f>COUNTIF(G235:L235,30)</f>
        <v>0</v>
      </c>
      <c r="O235" t="b" s="17">
        <v>0</v>
      </c>
      <c r="P235" t="b" s="17">
        <v>0</v>
      </c>
      <c r="Q235" t="b" s="17">
        <v>0</v>
      </c>
      <c r="R235" s="17">
        <f>_xlfn.COUNTIFS(O235:Q235,TRUE)</f>
        <v>0</v>
      </c>
      <c r="S235" s="18"/>
      <c r="T235" s="18"/>
      <c r="U235" s="18"/>
      <c r="V235" s="18"/>
      <c r="W235" t="b" s="17">
        <v>0</v>
      </c>
      <c r="X235" s="18"/>
      <c r="Y235" s="18"/>
      <c r="Z235" s="18"/>
      <c r="AA235" t="s" s="16">
        <v>37</v>
      </c>
      <c r="AB235" s="18"/>
    </row>
    <row r="236" ht="32.05" customHeight="1">
      <c r="A236" s="21">
        <v>234</v>
      </c>
      <c r="B236" s="19"/>
      <c r="C236" t="s" s="22">
        <v>602</v>
      </c>
      <c r="D236" t="s" s="15">
        <v>603</v>
      </c>
      <c r="E236" t="s" s="16">
        <v>61</v>
      </c>
      <c r="F236" s="17">
        <v>2020</v>
      </c>
      <c r="G236" s="18"/>
      <c r="H236" s="18"/>
      <c r="I236" s="18"/>
      <c r="J236" s="18"/>
      <c r="K236" s="18"/>
      <c r="L236" s="18"/>
      <c r="M236" s="17">
        <f>COUNTA(G236:L236)</f>
        <v>0</v>
      </c>
      <c r="N236" s="17">
        <f>COUNTIF(G236:L236,30)</f>
        <v>0</v>
      </c>
      <c r="O236" t="b" s="17">
        <v>0</v>
      </c>
      <c r="P236" t="b" s="17">
        <v>0</v>
      </c>
      <c r="Q236" t="b" s="17">
        <v>0</v>
      </c>
      <c r="R236" s="17">
        <f>_xlfn.COUNTIFS(O236:Q236,TRUE)</f>
        <v>0</v>
      </c>
      <c r="S236" s="18"/>
      <c r="T236" s="18"/>
      <c r="U236" s="18"/>
      <c r="V236" s="18"/>
      <c r="W236" t="b" s="17">
        <v>0</v>
      </c>
      <c r="X236" s="18"/>
      <c r="Y236" s="18"/>
      <c r="Z236" s="18"/>
      <c r="AA236" t="s" s="16">
        <v>37</v>
      </c>
      <c r="AB236" s="18"/>
    </row>
    <row r="237" ht="20.05" customHeight="1">
      <c r="A237" s="21">
        <v>235</v>
      </c>
      <c r="B237" s="19"/>
      <c r="C237" t="s" s="14">
        <v>604</v>
      </c>
      <c r="D237" t="s" s="15">
        <v>605</v>
      </c>
      <c r="E237" t="s" s="16">
        <v>73</v>
      </c>
      <c r="F237" s="17">
        <v>2023</v>
      </c>
      <c r="G237" s="18"/>
      <c r="H237" s="18"/>
      <c r="I237" s="18"/>
      <c r="J237" s="18"/>
      <c r="K237" s="18"/>
      <c r="L237" s="18"/>
      <c r="M237" s="17">
        <f>COUNTA(G237:L237)</f>
        <v>0</v>
      </c>
      <c r="N237" s="17">
        <f>COUNTIF(G237:L237,30)</f>
        <v>0</v>
      </c>
      <c r="O237" t="b" s="17">
        <v>0</v>
      </c>
      <c r="P237" t="b" s="17">
        <v>0</v>
      </c>
      <c r="Q237" t="b" s="17">
        <v>0</v>
      </c>
      <c r="R237" s="17">
        <f>_xlfn.COUNTIFS(O237:Q237,TRUE)</f>
        <v>0</v>
      </c>
      <c r="S237" s="18"/>
      <c r="T237" s="18"/>
      <c r="U237" s="18"/>
      <c r="V237" s="18"/>
      <c r="W237" t="b" s="17">
        <v>0</v>
      </c>
      <c r="X237" s="18"/>
      <c r="Y237" s="18"/>
      <c r="Z237" s="18"/>
      <c r="AA237" s="18"/>
      <c r="AB237" t="s" s="16">
        <v>37</v>
      </c>
    </row>
    <row r="238" ht="20.05" customHeight="1">
      <c r="A238" s="21">
        <v>236</v>
      </c>
      <c r="B238" s="19"/>
      <c r="C238" t="s" s="14">
        <v>606</v>
      </c>
      <c r="D238" t="s" s="15">
        <v>607</v>
      </c>
      <c r="E238" t="s" s="16">
        <v>225</v>
      </c>
      <c r="F238" s="18"/>
      <c r="G238" s="18"/>
      <c r="H238" t="s" s="16">
        <v>37</v>
      </c>
      <c r="I238" s="18"/>
      <c r="J238" s="18"/>
      <c r="K238" s="18"/>
      <c r="L238" s="18"/>
      <c r="M238" s="17">
        <f>COUNTA(G238:L238)</f>
        <v>1</v>
      </c>
      <c r="N238" s="17">
        <f>COUNTIF(G238:L238,30)</f>
        <v>0</v>
      </c>
      <c r="O238" s="17">
        <v>1</v>
      </c>
      <c r="P238" t="b" s="17">
        <v>1</v>
      </c>
      <c r="Q238" t="b" s="17">
        <v>1</v>
      </c>
      <c r="R238" s="17">
        <f>_xlfn.COUNTIFS(O238:Q238,TRUE)</f>
        <v>2</v>
      </c>
      <c r="S238" s="18"/>
      <c r="T238" s="18"/>
      <c r="U238" s="18"/>
      <c r="V238" s="18"/>
      <c r="W238" t="b" s="17">
        <v>0</v>
      </c>
      <c r="X238" s="18"/>
      <c r="Y238" s="18"/>
      <c r="Z238" s="18"/>
      <c r="AA238" s="18"/>
      <c r="AB238" s="18"/>
    </row>
    <row r="239" ht="20.05" customHeight="1">
      <c r="A239" s="21">
        <v>237</v>
      </c>
      <c r="B239" s="19"/>
      <c r="C239" t="s" s="14">
        <v>608</v>
      </c>
      <c r="D239" t="s" s="15">
        <v>609</v>
      </c>
      <c r="E239" t="s" s="16">
        <v>29</v>
      </c>
      <c r="F239" s="18"/>
      <c r="G239" t="s" s="16">
        <v>37</v>
      </c>
      <c r="H239" s="18"/>
      <c r="I239" s="18"/>
      <c r="J239" s="18"/>
      <c r="K239" s="18"/>
      <c r="L239" s="18"/>
      <c r="M239" s="17">
        <f>COUNTA(G239:L239)</f>
        <v>1</v>
      </c>
      <c r="N239" s="17">
        <f>COUNTIF(G239:L239,30)</f>
        <v>0</v>
      </c>
      <c r="O239" s="17">
        <v>1</v>
      </c>
      <c r="P239" t="b" s="17">
        <v>1</v>
      </c>
      <c r="Q239" t="b" s="17">
        <v>1</v>
      </c>
      <c r="R239" s="17">
        <f>_xlfn.COUNTIFS(O239:Q239,TRUE)</f>
        <v>2</v>
      </c>
      <c r="S239" t="s" s="20">
        <v>57</v>
      </c>
      <c r="T239" s="18"/>
      <c r="U239" s="18"/>
      <c r="V239" s="18"/>
      <c r="W239" t="b" s="17">
        <v>0</v>
      </c>
      <c r="X239" s="18"/>
      <c r="Y239" s="18"/>
      <c r="Z239" s="18"/>
      <c r="AA239" s="18"/>
      <c r="AB239" s="18"/>
    </row>
    <row r="240" ht="20.05" customHeight="1">
      <c r="A240" s="21">
        <v>238</v>
      </c>
      <c r="B240" t="s" s="13">
        <v>610</v>
      </c>
      <c r="C240" t="s" s="14">
        <v>418</v>
      </c>
      <c r="D240" t="s" s="15">
        <v>421</v>
      </c>
      <c r="E240" t="s" s="16">
        <v>29</v>
      </c>
      <c r="F240" s="18"/>
      <c r="G240" s="18"/>
      <c r="H240" t="s" s="16">
        <v>37</v>
      </c>
      <c r="I240" s="18"/>
      <c r="J240" s="18"/>
      <c r="K240" s="18"/>
      <c r="L240" s="18"/>
      <c r="M240" s="17">
        <f>COUNTA(G240:L240)</f>
        <v>1</v>
      </c>
      <c r="N240" s="17">
        <f>COUNTIF(G240:L240,30)</f>
        <v>0</v>
      </c>
      <c r="O240" t="b" s="17">
        <v>1</v>
      </c>
      <c r="P240" t="b" s="17">
        <v>1</v>
      </c>
      <c r="Q240" t="b" s="17">
        <v>1</v>
      </c>
      <c r="R240" s="17">
        <f>_xlfn.COUNTIFS(O240:Q240,TRUE)</f>
        <v>3</v>
      </c>
      <c r="S240" t="s" s="16">
        <v>53</v>
      </c>
      <c r="T240" s="18"/>
      <c r="U240" s="18"/>
      <c r="V240" s="18"/>
      <c r="W240" t="b" s="17">
        <v>0</v>
      </c>
      <c r="X240" s="18"/>
      <c r="Y240" s="18"/>
      <c r="Z240" s="18"/>
      <c r="AA240" s="18"/>
      <c r="AB240" s="18"/>
    </row>
    <row r="241" ht="20.05" customHeight="1">
      <c r="A241" s="21">
        <v>239</v>
      </c>
      <c r="B241" t="s" s="13">
        <v>610</v>
      </c>
      <c r="C241" t="s" s="14">
        <v>418</v>
      </c>
      <c r="D241" t="s" s="15">
        <v>611</v>
      </c>
      <c r="E241" t="s" s="16">
        <v>257</v>
      </c>
      <c r="F241" s="18"/>
      <c r="G241" s="18"/>
      <c r="H241" t="s" s="16">
        <v>37</v>
      </c>
      <c r="I241" s="18"/>
      <c r="J241" s="18"/>
      <c r="K241" s="18"/>
      <c r="L241" s="18"/>
      <c r="M241" s="17">
        <f>COUNTA(G241:L241)</f>
        <v>1</v>
      </c>
      <c r="N241" s="17">
        <f>COUNTIF(G241:L241,30)</f>
        <v>0</v>
      </c>
      <c r="O241" t="b" s="17">
        <v>1</v>
      </c>
      <c r="P241" t="b" s="17">
        <v>1</v>
      </c>
      <c r="Q241" t="b" s="17">
        <v>1</v>
      </c>
      <c r="R241" s="17">
        <f>_xlfn.COUNTIFS(O241:Q241,TRUE)</f>
        <v>3</v>
      </c>
      <c r="S241" t="s" s="16">
        <v>53</v>
      </c>
      <c r="T241" s="18"/>
      <c r="U241" s="18"/>
      <c r="V241" s="18"/>
      <c r="W241" t="b" s="17">
        <v>0</v>
      </c>
      <c r="X241" s="18"/>
      <c r="Y241" s="18"/>
      <c r="Z241" s="18"/>
      <c r="AA241" s="18"/>
      <c r="AB241" s="18"/>
    </row>
    <row r="242" ht="20.05" customHeight="1">
      <c r="A242" s="21">
        <v>240</v>
      </c>
      <c r="B242" s="19"/>
      <c r="C242" t="s" s="14">
        <v>612</v>
      </c>
      <c r="D242" t="s" s="15">
        <v>613</v>
      </c>
      <c r="E242" t="s" s="16">
        <v>73</v>
      </c>
      <c r="F242" s="17">
        <v>2021</v>
      </c>
      <c r="G242" t="s" s="16">
        <v>37</v>
      </c>
      <c r="H242" s="18"/>
      <c r="I242" s="18"/>
      <c r="J242" s="18"/>
      <c r="K242" s="18"/>
      <c r="L242" s="18"/>
      <c r="M242" s="17">
        <f>COUNTA(G242:L242)</f>
        <v>1</v>
      </c>
      <c r="N242" s="17">
        <f>COUNTIF(G242:L242,30)</f>
        <v>0</v>
      </c>
      <c r="O242" s="17">
        <v>1</v>
      </c>
      <c r="P242" t="b" s="17">
        <v>1</v>
      </c>
      <c r="Q242" t="b" s="17">
        <v>1</v>
      </c>
      <c r="R242" s="17">
        <f>_xlfn.COUNTIFS(O242:Q242,TRUE)</f>
        <v>2</v>
      </c>
      <c r="S242" t="s" s="20">
        <v>57</v>
      </c>
      <c r="T242" s="18"/>
      <c r="U242" s="18"/>
      <c r="V242" s="18"/>
      <c r="W242" t="b" s="17">
        <v>0</v>
      </c>
      <c r="X242" s="18"/>
      <c r="Y242" s="18"/>
      <c r="Z242" s="18"/>
      <c r="AA242" s="18"/>
      <c r="AB242" s="18"/>
    </row>
    <row r="243" ht="20.05" customHeight="1">
      <c r="A243" s="21">
        <v>241</v>
      </c>
      <c r="B243" s="19"/>
      <c r="C243" t="s" s="14">
        <v>614</v>
      </c>
      <c r="D243" t="s" s="15">
        <v>615</v>
      </c>
      <c r="E243" t="s" s="16">
        <v>29</v>
      </c>
      <c r="F243" s="18"/>
      <c r="G243" s="18"/>
      <c r="H243" s="18"/>
      <c r="I243" s="18"/>
      <c r="J243" s="18"/>
      <c r="K243" s="18"/>
      <c r="L243" s="18"/>
      <c r="M243" s="17">
        <f>COUNTA(G243:L243)</f>
        <v>0</v>
      </c>
      <c r="N243" s="17">
        <f>COUNTIF(G243:L243,30)</f>
        <v>0</v>
      </c>
      <c r="O243" t="b" s="17">
        <v>0</v>
      </c>
      <c r="P243" t="b" s="17">
        <v>0</v>
      </c>
      <c r="Q243" t="b" s="17">
        <v>0</v>
      </c>
      <c r="R243" s="17">
        <f>_xlfn.COUNTIFS(O243:Q243,TRUE)</f>
        <v>0</v>
      </c>
      <c r="S243" s="18"/>
      <c r="T243" s="18"/>
      <c r="U243" s="18"/>
      <c r="V243" s="18"/>
      <c r="W243" t="b" s="17">
        <v>0</v>
      </c>
      <c r="X243" s="18"/>
      <c r="Y243" s="18"/>
      <c r="Z243" s="18"/>
      <c r="AA243" s="18"/>
      <c r="AB243" t="s" s="16">
        <v>37</v>
      </c>
    </row>
    <row r="244" ht="20.05" customHeight="1">
      <c r="A244" s="12">
        <v>242</v>
      </c>
      <c r="B244" s="19"/>
      <c r="C244" t="s" s="14">
        <v>616</v>
      </c>
      <c r="D244" t="s" s="15">
        <v>617</v>
      </c>
      <c r="E244" t="s" s="16">
        <v>61</v>
      </c>
      <c r="F244" s="18"/>
      <c r="G244" s="18"/>
      <c r="H244" t="s" s="16">
        <v>37</v>
      </c>
      <c r="I244" s="18"/>
      <c r="J244" s="18"/>
      <c r="K244" s="18"/>
      <c r="L244" s="18"/>
      <c r="M244" s="17">
        <f>COUNTA(G244:L244)</f>
        <v>1</v>
      </c>
      <c r="N244" s="17">
        <f>COUNTIF(G244:L244,30)</f>
        <v>0</v>
      </c>
      <c r="O244" t="b" s="17">
        <v>1</v>
      </c>
      <c r="P244" t="b" s="17">
        <v>1</v>
      </c>
      <c r="Q244" t="b" s="17">
        <v>1</v>
      </c>
      <c r="R244" s="17">
        <f>_xlfn.COUNTIFS(O244:Q244,TRUE)</f>
        <v>3</v>
      </c>
      <c r="S244" t="s" s="16">
        <v>62</v>
      </c>
      <c r="T244" s="18"/>
      <c r="U244" s="18"/>
      <c r="V244" s="18"/>
      <c r="W244" t="b" s="17">
        <v>0</v>
      </c>
      <c r="X244" s="18"/>
      <c r="Y244" s="18"/>
      <c r="Z244" s="18"/>
      <c r="AA244" s="18"/>
      <c r="AB244" s="18"/>
    </row>
    <row r="245" ht="20.05" customHeight="1">
      <c r="A245" s="21">
        <v>243</v>
      </c>
      <c r="B245" t="s" s="13">
        <v>618</v>
      </c>
      <c r="C245" t="s" s="14">
        <v>619</v>
      </c>
      <c r="D245" t="s" s="15">
        <v>620</v>
      </c>
      <c r="E245" t="s" s="16">
        <v>61</v>
      </c>
      <c r="F245" s="18"/>
      <c r="G245" s="18"/>
      <c r="H245" t="s" s="16">
        <v>37</v>
      </c>
      <c r="I245" s="18"/>
      <c r="J245" s="18"/>
      <c r="K245" s="18"/>
      <c r="L245" s="18"/>
      <c r="M245" s="17">
        <f>COUNTA(G245:L245)</f>
        <v>1</v>
      </c>
      <c r="N245" s="17">
        <f>COUNTIF(G245:L245,30)</f>
        <v>0</v>
      </c>
      <c r="O245" t="b" s="17">
        <v>1</v>
      </c>
      <c r="P245" t="b" s="17">
        <v>1</v>
      </c>
      <c r="Q245" t="b" s="17">
        <v>1</v>
      </c>
      <c r="R245" s="17">
        <f>_xlfn.COUNTIFS(O245:Q245,TRUE)</f>
        <v>3</v>
      </c>
      <c r="S245" t="s" s="16">
        <v>62</v>
      </c>
      <c r="T245" s="18"/>
      <c r="U245" s="18"/>
      <c r="V245" s="18"/>
      <c r="W245" t="b" s="17">
        <v>0</v>
      </c>
      <c r="X245" s="18"/>
      <c r="Y245" s="18"/>
      <c r="Z245" s="18"/>
      <c r="AA245" s="18"/>
      <c r="AB245" s="18"/>
    </row>
    <row r="246" ht="20.05" customHeight="1">
      <c r="A246" s="21">
        <v>244</v>
      </c>
      <c r="B246" s="19"/>
      <c r="C246" t="s" s="14">
        <v>621</v>
      </c>
      <c r="D246" t="s" s="15">
        <v>622</v>
      </c>
      <c r="E246" t="s" s="16">
        <v>73</v>
      </c>
      <c r="F246" s="17">
        <v>2022</v>
      </c>
      <c r="G246" s="18"/>
      <c r="H246" s="18"/>
      <c r="I246" s="18"/>
      <c r="J246" s="18"/>
      <c r="K246" s="18"/>
      <c r="L246" s="18"/>
      <c r="M246" s="17">
        <f>COUNTA(G246:L246)</f>
        <v>0</v>
      </c>
      <c r="N246" s="17">
        <f>COUNTIF(G246:L246,30)</f>
        <v>0</v>
      </c>
      <c r="O246" t="b" s="17">
        <v>0</v>
      </c>
      <c r="P246" t="b" s="17">
        <v>0</v>
      </c>
      <c r="Q246" t="b" s="17">
        <v>0</v>
      </c>
      <c r="R246" s="17">
        <f>_xlfn.COUNTIFS(O246:Q246,TRUE)</f>
        <v>0</v>
      </c>
      <c r="S246" s="18"/>
      <c r="T246" s="18"/>
      <c r="U246" s="18"/>
      <c r="V246" s="18"/>
      <c r="W246" t="b" s="17">
        <v>0</v>
      </c>
      <c r="X246" s="18"/>
      <c r="Y246" s="18"/>
      <c r="Z246" s="18"/>
      <c r="AA246" s="18"/>
      <c r="AB246" t="s" s="16">
        <v>37</v>
      </c>
    </row>
    <row r="247" ht="20.05" customHeight="1">
      <c r="A247" s="21">
        <v>245</v>
      </c>
      <c r="B247" t="s" s="13">
        <v>88</v>
      </c>
      <c r="C247" t="s" s="14">
        <v>623</v>
      </c>
      <c r="D247" t="s" s="15">
        <v>624</v>
      </c>
      <c r="E247" t="s" s="16">
        <v>73</v>
      </c>
      <c r="F247" s="17">
        <v>2021</v>
      </c>
      <c r="G247" t="s" s="16">
        <v>37</v>
      </c>
      <c r="H247" s="18"/>
      <c r="I247" s="18"/>
      <c r="J247" s="18"/>
      <c r="K247" s="18"/>
      <c r="L247" s="18"/>
      <c r="M247" s="17">
        <f>COUNTA(G247:L247)</f>
        <v>1</v>
      </c>
      <c r="N247" s="17">
        <f>COUNTIF(G247:L247,30)</f>
        <v>0</v>
      </c>
      <c r="O247" s="18"/>
      <c r="P247" t="b" s="17">
        <v>1</v>
      </c>
      <c r="Q247" t="b" s="17">
        <v>1</v>
      </c>
      <c r="R247" s="17">
        <f>_xlfn.COUNTIFS(O247:Q247,TRUE)</f>
        <v>2</v>
      </c>
      <c r="S247" s="18"/>
      <c r="T247" s="18"/>
      <c r="U247" s="18"/>
      <c r="V247" s="18"/>
      <c r="W247" t="b" s="17">
        <v>0</v>
      </c>
      <c r="X247" s="18"/>
      <c r="Y247" s="18"/>
      <c r="Z247" s="18"/>
      <c r="AA247" s="18"/>
      <c r="AB247" s="18"/>
    </row>
    <row r="248" ht="20.05" customHeight="1">
      <c r="A248" s="21">
        <v>246</v>
      </c>
      <c r="B248" s="19"/>
      <c r="C248" t="s" s="14">
        <v>625</v>
      </c>
      <c r="D248" t="s" s="15">
        <v>626</v>
      </c>
      <c r="E248" t="s" s="16">
        <v>627</v>
      </c>
      <c r="F248" s="17">
        <v>2023</v>
      </c>
      <c r="G248" t="s" s="16">
        <v>37</v>
      </c>
      <c r="H248" s="18"/>
      <c r="I248" s="18"/>
      <c r="J248" s="18"/>
      <c r="K248" s="18"/>
      <c r="L248" s="18"/>
      <c r="M248" s="17">
        <f>COUNTA(G248:L248)</f>
        <v>1</v>
      </c>
      <c r="N248" s="17">
        <f>COUNTIF(G248:L248,30)</f>
        <v>0</v>
      </c>
      <c r="O248" s="17">
        <v>1</v>
      </c>
      <c r="P248" t="b" s="17">
        <v>1</v>
      </c>
      <c r="Q248" t="b" s="17">
        <v>1</v>
      </c>
      <c r="R248" s="17">
        <f>_xlfn.COUNTIFS(O248:Q248,TRUE)</f>
        <v>2</v>
      </c>
      <c r="S248" s="18"/>
      <c r="T248" s="18"/>
      <c r="U248" s="18"/>
      <c r="V248" s="18"/>
      <c r="W248" t="b" s="17">
        <v>0</v>
      </c>
      <c r="X248" s="18"/>
      <c r="Y248" s="18"/>
      <c r="Z248" s="18"/>
      <c r="AA248" s="18"/>
      <c r="AB248" s="18"/>
    </row>
    <row r="249" ht="20.05" customHeight="1">
      <c r="A249" s="21">
        <v>247</v>
      </c>
      <c r="B249" s="19"/>
      <c r="C249" t="s" s="14">
        <v>628</v>
      </c>
      <c r="D249" t="s" s="15">
        <v>629</v>
      </c>
      <c r="E249" t="s" s="16">
        <v>61</v>
      </c>
      <c r="F249" s="17">
        <v>2019</v>
      </c>
      <c r="G249" s="18"/>
      <c r="H249" t="s" s="16">
        <v>37</v>
      </c>
      <c r="I249" s="18"/>
      <c r="J249" s="18"/>
      <c r="K249" s="18"/>
      <c r="L249" s="18"/>
      <c r="M249" s="17">
        <f>COUNTA(G249:L249)</f>
        <v>1</v>
      </c>
      <c r="N249" s="17">
        <f>COUNTIF(G249:L249,30)</f>
        <v>0</v>
      </c>
      <c r="O249" s="17">
        <v>1</v>
      </c>
      <c r="P249" t="b" s="17">
        <v>1</v>
      </c>
      <c r="Q249" t="b" s="17">
        <v>1</v>
      </c>
      <c r="R249" s="17">
        <f>_xlfn.COUNTIFS(O249:Q249,TRUE)</f>
        <v>2</v>
      </c>
      <c r="S249" t="s" s="20">
        <v>57</v>
      </c>
      <c r="T249" s="18"/>
      <c r="U249" s="18"/>
      <c r="V249" s="18"/>
      <c r="W249" t="b" s="17">
        <v>0</v>
      </c>
      <c r="X249" s="18"/>
      <c r="Y249" s="18"/>
      <c r="Z249" s="18"/>
      <c r="AA249" s="18"/>
      <c r="AB249" s="18"/>
    </row>
    <row r="250" ht="20.05" customHeight="1">
      <c r="A250" s="21">
        <v>248</v>
      </c>
      <c r="B250" s="19"/>
      <c r="C250" t="s" s="14">
        <v>630</v>
      </c>
      <c r="D250" t="s" s="15">
        <v>631</v>
      </c>
      <c r="E250" t="s" s="16">
        <v>109</v>
      </c>
      <c r="F250" s="17">
        <v>2020</v>
      </c>
      <c r="G250" s="18"/>
      <c r="H250" t="s" s="16">
        <v>37</v>
      </c>
      <c r="I250" s="18"/>
      <c r="J250" s="18"/>
      <c r="K250" s="18"/>
      <c r="L250" s="18"/>
      <c r="M250" s="17">
        <f>COUNTA(G250:L250)</f>
        <v>1</v>
      </c>
      <c r="N250" s="17">
        <f>COUNTIF(G250:L250,30)</f>
        <v>0</v>
      </c>
      <c r="O250" s="17">
        <v>1</v>
      </c>
      <c r="P250" t="b" s="17">
        <v>1</v>
      </c>
      <c r="Q250" t="b" s="17">
        <v>1</v>
      </c>
      <c r="R250" s="17">
        <f>_xlfn.COUNTIFS(O250:Q250,TRUE)</f>
        <v>2</v>
      </c>
      <c r="S250" t="s" s="20">
        <v>57</v>
      </c>
      <c r="T250" s="18"/>
      <c r="U250" s="18"/>
      <c r="V250" s="18"/>
      <c r="W250" t="b" s="17">
        <v>0</v>
      </c>
      <c r="X250" s="18"/>
      <c r="Y250" s="18"/>
      <c r="Z250" s="18"/>
      <c r="AA250" s="18"/>
      <c r="AB250" s="18"/>
    </row>
    <row r="251" ht="20.05" customHeight="1">
      <c r="A251" s="21">
        <v>249</v>
      </c>
      <c r="B251" s="19"/>
      <c r="C251" t="s" s="14">
        <v>632</v>
      </c>
      <c r="D251" t="s" s="15">
        <v>633</v>
      </c>
      <c r="E251" t="s" s="16">
        <v>29</v>
      </c>
      <c r="F251" s="18"/>
      <c r="G251" s="18"/>
      <c r="H251" s="18"/>
      <c r="I251" s="18"/>
      <c r="J251" s="18"/>
      <c r="K251" s="18"/>
      <c r="L251" s="18"/>
      <c r="M251" s="17">
        <f>COUNTA(G251:L251)</f>
        <v>0</v>
      </c>
      <c r="N251" s="17">
        <f>COUNTIF(G251:L251,30)</f>
        <v>0</v>
      </c>
      <c r="O251" t="b" s="17">
        <v>0</v>
      </c>
      <c r="P251" t="b" s="17">
        <v>0</v>
      </c>
      <c r="Q251" t="b" s="17">
        <v>0</v>
      </c>
      <c r="R251" s="17">
        <f>_xlfn.COUNTIFS(O251:Q251,TRUE)</f>
        <v>0</v>
      </c>
      <c r="S251" s="18"/>
      <c r="T251" s="18"/>
      <c r="U251" s="18"/>
      <c r="V251" s="18"/>
      <c r="W251" t="b" s="17">
        <v>0</v>
      </c>
      <c r="X251" s="18"/>
      <c r="Y251" s="18"/>
      <c r="Z251" t="s" s="16">
        <v>251</v>
      </c>
      <c r="AA251" t="s" s="16">
        <v>37</v>
      </c>
      <c r="AB251" s="18"/>
    </row>
    <row r="252" ht="20.05" customHeight="1">
      <c r="A252" s="21">
        <v>250</v>
      </c>
      <c r="B252" s="19"/>
      <c r="C252" t="s" s="14">
        <v>634</v>
      </c>
      <c r="D252" t="s" s="15">
        <v>635</v>
      </c>
      <c r="E252" t="s" s="16">
        <v>36</v>
      </c>
      <c r="F252" s="17">
        <v>2023</v>
      </c>
      <c r="G252" s="18"/>
      <c r="H252" s="18"/>
      <c r="I252" s="18"/>
      <c r="J252" s="18"/>
      <c r="K252" s="18"/>
      <c r="L252" s="18"/>
      <c r="M252" s="17">
        <f>COUNTA(G252:L252)</f>
        <v>0</v>
      </c>
      <c r="N252" s="17">
        <f>COUNTIF(G252:L252,30)</f>
        <v>0</v>
      </c>
      <c r="O252" t="b" s="17">
        <v>0</v>
      </c>
      <c r="P252" t="b" s="17">
        <v>0</v>
      </c>
      <c r="Q252" t="b" s="17">
        <v>0</v>
      </c>
      <c r="R252" s="17">
        <f>_xlfn.COUNTIFS(O252:Q252,TRUE)</f>
        <v>0</v>
      </c>
      <c r="S252" s="18"/>
      <c r="T252" s="18"/>
      <c r="U252" s="18"/>
      <c r="V252" s="18"/>
      <c r="W252" t="b" s="17">
        <v>0</v>
      </c>
      <c r="X252" s="18"/>
      <c r="Y252" s="18"/>
      <c r="Z252" t="s" s="16">
        <v>251</v>
      </c>
      <c r="AA252" t="s" s="16">
        <v>37</v>
      </c>
      <c r="AB252" s="18"/>
    </row>
    <row r="253" ht="20.05" customHeight="1">
      <c r="A253" s="21">
        <v>251</v>
      </c>
      <c r="B253" s="19"/>
      <c r="C253" t="s" s="14">
        <v>636</v>
      </c>
      <c r="D253" t="s" s="15">
        <v>637</v>
      </c>
      <c r="E253" t="s" s="16">
        <v>73</v>
      </c>
      <c r="F253" s="17">
        <v>2023</v>
      </c>
      <c r="G253" t="s" s="16">
        <v>37</v>
      </c>
      <c r="H253" s="18"/>
      <c r="I253" s="18"/>
      <c r="J253" s="18"/>
      <c r="K253" s="18"/>
      <c r="L253" s="18"/>
      <c r="M253" s="17">
        <f>COUNTA(G253:L253)</f>
        <v>1</v>
      </c>
      <c r="N253" s="17">
        <f>COUNTIF(G253:L253,30)</f>
        <v>0</v>
      </c>
      <c r="O253" s="17">
        <v>1</v>
      </c>
      <c r="P253" s="17">
        <v>1</v>
      </c>
      <c r="Q253" t="b" s="17">
        <v>1</v>
      </c>
      <c r="R253" s="17">
        <f>_xlfn.COUNTIFS(O253:Q253,TRUE)</f>
        <v>1</v>
      </c>
      <c r="S253" t="s" s="20">
        <v>57</v>
      </c>
      <c r="T253" s="18"/>
      <c r="U253" s="18"/>
      <c r="V253" s="18"/>
      <c r="W253" t="b" s="17">
        <v>0</v>
      </c>
      <c r="X253" s="18"/>
      <c r="Y253" s="18"/>
      <c r="Z253" s="18"/>
      <c r="AA253" s="18"/>
      <c r="AB253" s="18"/>
    </row>
    <row r="254" ht="20.05" customHeight="1">
      <c r="A254" s="21">
        <v>252</v>
      </c>
      <c r="B254" s="19"/>
      <c r="C254" t="s" s="14">
        <v>638</v>
      </c>
      <c r="D254" t="s" s="15">
        <v>639</v>
      </c>
      <c r="E254" t="s" s="16">
        <v>29</v>
      </c>
      <c r="F254" s="17">
        <v>2023</v>
      </c>
      <c r="G254" s="18"/>
      <c r="H254" s="18"/>
      <c r="I254" s="18"/>
      <c r="J254" s="18"/>
      <c r="K254" s="18"/>
      <c r="L254" s="18"/>
      <c r="M254" s="17">
        <f>COUNTA(G254:L254)</f>
        <v>0</v>
      </c>
      <c r="N254" s="17">
        <f>COUNTIF(G254:L254,30)</f>
        <v>0</v>
      </c>
      <c r="O254" t="b" s="17">
        <v>0</v>
      </c>
      <c r="P254" t="b" s="17">
        <v>0</v>
      </c>
      <c r="Q254" t="b" s="17">
        <v>0</v>
      </c>
      <c r="R254" s="17">
        <f>_xlfn.COUNTIFS(O254:Q254,TRUE)</f>
        <v>0</v>
      </c>
      <c r="S254" s="18"/>
      <c r="T254" s="18"/>
      <c r="U254" s="18"/>
      <c r="V254" s="18"/>
      <c r="W254" t="b" s="17">
        <v>0</v>
      </c>
      <c r="X254" s="18"/>
      <c r="Y254" s="18"/>
      <c r="Z254" s="18"/>
      <c r="AA254" s="18"/>
      <c r="AB254" t="s" s="16">
        <v>37</v>
      </c>
    </row>
    <row r="255" ht="20.05" customHeight="1">
      <c r="A255" s="21">
        <v>253</v>
      </c>
      <c r="B255" s="19"/>
      <c r="C255" t="s" s="14">
        <v>640</v>
      </c>
      <c r="D255" t="s" s="15">
        <v>641</v>
      </c>
      <c r="E255" t="s" s="16">
        <v>73</v>
      </c>
      <c r="F255" s="17">
        <v>2021</v>
      </c>
      <c r="G255" s="18"/>
      <c r="H255" t="s" s="16">
        <v>37</v>
      </c>
      <c r="I255" s="18"/>
      <c r="J255" s="18"/>
      <c r="K255" s="18"/>
      <c r="L255" s="18"/>
      <c r="M255" s="17">
        <f>COUNTA(G255:L255)</f>
        <v>1</v>
      </c>
      <c r="N255" s="17">
        <f>COUNTIF(G255:L255,30)</f>
        <v>0</v>
      </c>
      <c r="O255" s="17">
        <v>1</v>
      </c>
      <c r="P255" s="17">
        <v>1</v>
      </c>
      <c r="Q255" t="b" s="17">
        <v>1</v>
      </c>
      <c r="R255" s="17">
        <f>_xlfn.COUNTIFS(O255:Q255,TRUE)</f>
        <v>1</v>
      </c>
      <c r="S255" t="s" s="20">
        <v>57</v>
      </c>
      <c r="T255" s="18"/>
      <c r="U255" s="18"/>
      <c r="V255" s="18"/>
      <c r="W255" t="b" s="17">
        <v>0</v>
      </c>
      <c r="X255" s="18"/>
      <c r="Y255" s="18"/>
      <c r="Z255" s="18"/>
      <c r="AA255" s="18"/>
      <c r="AB255" s="18"/>
    </row>
    <row r="256" ht="20.05" customHeight="1">
      <c r="A256" s="21">
        <v>254</v>
      </c>
      <c r="B256" s="19"/>
      <c r="C256" t="s" s="14">
        <v>642</v>
      </c>
      <c r="D256" t="s" s="15">
        <v>490</v>
      </c>
      <c r="E256" s="25"/>
      <c r="F256" s="17">
        <v>2019</v>
      </c>
      <c r="G256" s="18"/>
      <c r="H256" t="s" s="16">
        <v>37</v>
      </c>
      <c r="I256" s="18"/>
      <c r="J256" s="18"/>
      <c r="K256" s="18"/>
      <c r="L256" s="18"/>
      <c r="M256" s="17">
        <f>COUNTA(G256:L256)</f>
        <v>1</v>
      </c>
      <c r="N256" s="17">
        <f>COUNTIF(G256:L256,30)</f>
        <v>0</v>
      </c>
      <c r="O256" t="b" s="17">
        <v>1</v>
      </c>
      <c r="P256" t="b" s="17">
        <v>1</v>
      </c>
      <c r="Q256" t="b" s="17">
        <v>1</v>
      </c>
      <c r="R256" s="17">
        <f>_xlfn.COUNTIFS(O256:Q256,TRUE)</f>
        <v>3</v>
      </c>
      <c r="S256" t="s" s="16">
        <v>53</v>
      </c>
      <c r="T256" s="18"/>
      <c r="U256" s="18"/>
      <c r="V256" s="18"/>
      <c r="W256" t="b" s="17">
        <v>0</v>
      </c>
      <c r="X256" s="18"/>
      <c r="Y256" s="18"/>
      <c r="Z256" s="18"/>
      <c r="AA256" s="18"/>
      <c r="AB256" s="18"/>
    </row>
    <row r="257" ht="20.05" customHeight="1">
      <c r="A257" s="12">
        <v>255</v>
      </c>
      <c r="B257" t="s" s="13">
        <v>643</v>
      </c>
      <c r="C257" t="s" s="14">
        <v>644</v>
      </c>
      <c r="D257" t="s" s="15">
        <v>645</v>
      </c>
      <c r="E257" t="s" s="16">
        <v>61</v>
      </c>
      <c r="F257" s="18"/>
      <c r="G257" t="s" s="16">
        <v>37</v>
      </c>
      <c r="H257" s="18"/>
      <c r="I257" s="18"/>
      <c r="J257" s="18"/>
      <c r="K257" s="18"/>
      <c r="L257" s="18"/>
      <c r="M257" s="17">
        <f>COUNTA(G257:L257)</f>
        <v>1</v>
      </c>
      <c r="N257" s="17">
        <f>COUNTIF(G257:L257,30)</f>
        <v>0</v>
      </c>
      <c r="O257" t="b" s="17">
        <v>1</v>
      </c>
      <c r="P257" t="b" s="17">
        <v>1</v>
      </c>
      <c r="Q257" t="b" s="17">
        <v>1</v>
      </c>
      <c r="R257" s="17">
        <f>_xlfn.COUNTIFS(O257:Q257,TRUE)</f>
        <v>3</v>
      </c>
      <c r="S257" t="s" s="16">
        <v>62</v>
      </c>
      <c r="T257" s="18"/>
      <c r="U257" s="18"/>
      <c r="V257" s="18"/>
      <c r="W257" t="b" s="17">
        <v>0</v>
      </c>
      <c r="X257" s="18"/>
      <c r="Y257" s="18"/>
      <c r="Z257" s="18"/>
      <c r="AA257" s="18"/>
      <c r="AB257" s="18"/>
    </row>
    <row r="258" ht="20.05" customHeight="1">
      <c r="A258" s="21">
        <v>256</v>
      </c>
      <c r="B258" s="19"/>
      <c r="C258" t="s" s="14">
        <v>646</v>
      </c>
      <c r="D258" t="s" s="15">
        <v>647</v>
      </c>
      <c r="E258" t="s" s="16">
        <v>61</v>
      </c>
      <c r="F258" s="17">
        <v>2023</v>
      </c>
      <c r="G258" t="s" s="16">
        <v>37</v>
      </c>
      <c r="H258" s="18"/>
      <c r="I258" s="18"/>
      <c r="J258" s="18"/>
      <c r="K258" s="18"/>
      <c r="L258" t="s" s="16">
        <v>648</v>
      </c>
      <c r="M258" s="17">
        <f>COUNTA(G258:L258)</f>
        <v>2</v>
      </c>
      <c r="N258" s="17">
        <f>COUNTIF(G258:L258,30)</f>
        <v>0</v>
      </c>
      <c r="O258" t="b" s="17">
        <v>1</v>
      </c>
      <c r="P258" t="b" s="17">
        <v>1</v>
      </c>
      <c r="Q258" t="b" s="17">
        <v>1</v>
      </c>
      <c r="R258" s="17">
        <f>_xlfn.COUNTIFS(O258:Q258,TRUE)</f>
        <v>3</v>
      </c>
      <c r="S258" t="s" s="16">
        <v>100</v>
      </c>
      <c r="T258" s="18"/>
      <c r="U258" s="18"/>
      <c r="V258" s="18"/>
      <c r="W258" t="b" s="17">
        <v>0</v>
      </c>
      <c r="X258" s="18"/>
      <c r="Y258" s="18"/>
      <c r="Z258" s="18"/>
      <c r="AA258" s="18"/>
      <c r="AB258" s="18"/>
    </row>
    <row r="259" ht="20.05" customHeight="1">
      <c r="A259" s="21">
        <v>257</v>
      </c>
      <c r="B259" s="19"/>
      <c r="C259" t="s" s="14">
        <v>649</v>
      </c>
      <c r="D259" t="s" s="15">
        <v>650</v>
      </c>
      <c r="E259" t="s" s="16">
        <v>29</v>
      </c>
      <c r="F259" s="18"/>
      <c r="G259" t="s" s="16">
        <v>37</v>
      </c>
      <c r="H259" s="18"/>
      <c r="I259" s="18"/>
      <c r="J259" s="18"/>
      <c r="K259" s="18"/>
      <c r="L259" s="18"/>
      <c r="M259" s="17">
        <f>COUNTA(G259:L259)</f>
        <v>1</v>
      </c>
      <c r="N259" s="17">
        <f>COUNTIF(G259:L259,30)</f>
        <v>0</v>
      </c>
      <c r="O259" s="17">
        <v>1</v>
      </c>
      <c r="P259" t="b" s="17">
        <v>1</v>
      </c>
      <c r="Q259" t="b" s="17">
        <v>1</v>
      </c>
      <c r="R259" s="17">
        <f>_xlfn.COUNTIFS(O259:Q259,TRUE)</f>
        <v>2</v>
      </c>
      <c r="S259" t="s" s="20">
        <v>57</v>
      </c>
      <c r="T259" s="18"/>
      <c r="U259" s="18"/>
      <c r="V259" s="18"/>
      <c r="W259" t="b" s="17">
        <v>0</v>
      </c>
      <c r="X259" s="18"/>
      <c r="Y259" s="18"/>
      <c r="Z259" t="s" s="16">
        <v>651</v>
      </c>
      <c r="AA259" s="25"/>
      <c r="AB259" s="18"/>
    </row>
    <row r="260" ht="20.05" customHeight="1">
      <c r="A260" s="21">
        <v>258</v>
      </c>
      <c r="B260" s="19"/>
      <c r="C260" t="s" s="14">
        <v>652</v>
      </c>
      <c r="D260" t="s" s="15">
        <v>653</v>
      </c>
      <c r="E260" t="s" s="16">
        <v>73</v>
      </c>
      <c r="F260" s="17">
        <v>2020</v>
      </c>
      <c r="G260" t="s" s="16">
        <v>37</v>
      </c>
      <c r="H260" s="18"/>
      <c r="I260" s="18"/>
      <c r="J260" s="18"/>
      <c r="K260" s="18"/>
      <c r="L260" s="18"/>
      <c r="M260" s="17">
        <f>COUNTA(G260:L260)</f>
        <v>1</v>
      </c>
      <c r="N260" s="17">
        <f>COUNTIF(G260:L260,30)</f>
        <v>0</v>
      </c>
      <c r="O260" s="17">
        <v>1</v>
      </c>
      <c r="P260" t="b" s="17">
        <v>1</v>
      </c>
      <c r="Q260" t="b" s="17">
        <v>1</v>
      </c>
      <c r="R260" s="17">
        <f>_xlfn.COUNTIFS(O260:Q260,TRUE)</f>
        <v>2</v>
      </c>
      <c r="S260" t="s" s="20">
        <v>57</v>
      </c>
      <c r="T260" s="18"/>
      <c r="U260" s="18"/>
      <c r="V260" s="18"/>
      <c r="W260" t="b" s="17">
        <v>0</v>
      </c>
      <c r="X260" s="18"/>
      <c r="Y260" s="18"/>
      <c r="Z260" s="18"/>
      <c r="AA260" s="18"/>
      <c r="AB260" s="18"/>
    </row>
    <row r="261" ht="20.05" customHeight="1">
      <c r="A261" s="21">
        <v>259</v>
      </c>
      <c r="B261" s="19"/>
      <c r="C261" t="s" s="14">
        <v>654</v>
      </c>
      <c r="D261" t="s" s="15">
        <v>655</v>
      </c>
      <c r="E261" t="s" s="16">
        <v>29</v>
      </c>
      <c r="F261" s="17">
        <v>2019</v>
      </c>
      <c r="G261" t="s" s="16">
        <v>37</v>
      </c>
      <c r="H261" s="18"/>
      <c r="I261" s="18"/>
      <c r="J261" s="18"/>
      <c r="K261" s="18"/>
      <c r="L261" s="18"/>
      <c r="M261" s="17">
        <f>COUNTA(G261:L261)</f>
        <v>1</v>
      </c>
      <c r="N261" s="17">
        <f>COUNTIF(G261:L261,30)</f>
        <v>0</v>
      </c>
      <c r="O261" s="17">
        <v>1</v>
      </c>
      <c r="P261" s="17">
        <v>1</v>
      </c>
      <c r="Q261" t="b" s="17">
        <v>1</v>
      </c>
      <c r="R261" s="17">
        <f>_xlfn.COUNTIFS(O261:Q261,TRUE)</f>
        <v>1</v>
      </c>
      <c r="S261" t="s" s="20">
        <v>57</v>
      </c>
      <c r="T261" s="18"/>
      <c r="U261" s="18"/>
      <c r="V261" s="18"/>
      <c r="W261" t="b" s="17">
        <v>0</v>
      </c>
      <c r="X261" s="18"/>
      <c r="Y261" s="18"/>
      <c r="Z261" s="18"/>
      <c r="AA261" s="18"/>
      <c r="AB261" s="18"/>
    </row>
    <row r="262" ht="20.05" customHeight="1">
      <c r="A262" s="21">
        <v>260</v>
      </c>
      <c r="B262" s="19"/>
      <c r="C262" t="s" s="14">
        <v>656</v>
      </c>
      <c r="D262" t="s" s="15">
        <v>657</v>
      </c>
      <c r="E262" t="s" s="16">
        <v>73</v>
      </c>
      <c r="F262" s="17">
        <v>2023</v>
      </c>
      <c r="G262" s="18"/>
      <c r="H262" t="s" s="16">
        <v>37</v>
      </c>
      <c r="I262" s="18"/>
      <c r="J262" s="18"/>
      <c r="K262" s="18"/>
      <c r="L262" s="18"/>
      <c r="M262" s="17">
        <f>COUNTA(G262:L262)</f>
        <v>1</v>
      </c>
      <c r="N262" s="17">
        <f>COUNTIF(G262:L262,30)</f>
        <v>0</v>
      </c>
      <c r="O262" s="17">
        <v>1</v>
      </c>
      <c r="P262" s="17">
        <v>1</v>
      </c>
      <c r="Q262" t="b" s="17">
        <v>1</v>
      </c>
      <c r="R262" s="17">
        <f>_xlfn.COUNTIFS(O262:Q262,TRUE)</f>
        <v>1</v>
      </c>
      <c r="S262" t="s" s="20">
        <v>57</v>
      </c>
      <c r="T262" s="18"/>
      <c r="U262" s="18"/>
      <c r="V262" s="18"/>
      <c r="W262" t="b" s="17">
        <v>0</v>
      </c>
      <c r="X262" s="18"/>
      <c r="Y262" s="18"/>
      <c r="Z262" s="18"/>
      <c r="AA262" s="18"/>
      <c r="AB262" s="18"/>
    </row>
    <row r="263" ht="20.05" customHeight="1">
      <c r="A263" s="21">
        <v>261</v>
      </c>
      <c r="B263" s="19"/>
      <c r="C263" t="s" s="14">
        <v>658</v>
      </c>
      <c r="D263" t="s" s="15">
        <v>659</v>
      </c>
      <c r="E263" t="s" s="16">
        <v>161</v>
      </c>
      <c r="F263" s="17">
        <v>2022</v>
      </c>
      <c r="G263" s="18"/>
      <c r="H263" s="18"/>
      <c r="I263" s="18"/>
      <c r="J263" s="18"/>
      <c r="K263" s="18"/>
      <c r="L263" s="18"/>
      <c r="M263" s="17">
        <f>COUNTA(G263:L263)</f>
        <v>0</v>
      </c>
      <c r="N263" s="17">
        <f>COUNTIF(G263:L263,30)</f>
        <v>0</v>
      </c>
      <c r="O263" t="b" s="17">
        <v>0</v>
      </c>
      <c r="P263" t="b" s="17">
        <v>0</v>
      </c>
      <c r="Q263" t="b" s="17">
        <v>0</v>
      </c>
      <c r="R263" s="17">
        <f>_xlfn.COUNTIFS(O263:Q263,TRUE)</f>
        <v>0</v>
      </c>
      <c r="S263" s="18"/>
      <c r="T263" s="18"/>
      <c r="U263" s="18"/>
      <c r="V263" s="18"/>
      <c r="W263" t="b" s="17">
        <v>0</v>
      </c>
      <c r="X263" s="18"/>
      <c r="Y263" s="18"/>
      <c r="Z263" s="18"/>
      <c r="AA263" s="18"/>
      <c r="AB263" t="s" s="16">
        <v>37</v>
      </c>
    </row>
    <row r="264" ht="20.05" customHeight="1">
      <c r="A264" s="21">
        <v>262</v>
      </c>
      <c r="B264" s="19"/>
      <c r="C264" t="s" s="14">
        <v>660</v>
      </c>
      <c r="D264" s="28"/>
      <c r="E264" t="s" s="16">
        <v>500</v>
      </c>
      <c r="F264" s="18"/>
      <c r="G264" s="18"/>
      <c r="H264" s="18"/>
      <c r="I264" s="18"/>
      <c r="J264" s="18"/>
      <c r="K264" s="18"/>
      <c r="L264" s="18"/>
      <c r="M264" s="17">
        <f>COUNTA(G264:L264)</f>
        <v>0</v>
      </c>
      <c r="N264" s="17">
        <f>COUNTIF(G264:L264,30)</f>
        <v>0</v>
      </c>
      <c r="O264" s="17">
        <v>1</v>
      </c>
      <c r="P264" t="b" s="17">
        <v>1</v>
      </c>
      <c r="Q264" t="b" s="17">
        <v>1</v>
      </c>
      <c r="R264" s="17">
        <f>_xlfn.COUNTIFS(O264:Q264,TRUE)</f>
        <v>2</v>
      </c>
      <c r="S264" s="18"/>
      <c r="T264" s="18"/>
      <c r="U264" s="18"/>
      <c r="V264" s="18"/>
      <c r="W264" t="b" s="17">
        <v>0</v>
      </c>
      <c r="X264" s="18"/>
      <c r="Y264" s="18"/>
      <c r="Z264" s="18"/>
      <c r="AA264" s="18"/>
      <c r="AB264" t="s" s="16">
        <v>37</v>
      </c>
    </row>
    <row r="265" ht="20.05" customHeight="1">
      <c r="A265" s="21">
        <v>263</v>
      </c>
      <c r="B265" s="19"/>
      <c r="C265" t="s" s="14">
        <v>661</v>
      </c>
      <c r="D265" s="28"/>
      <c r="E265" t="s" s="16">
        <v>500</v>
      </c>
      <c r="F265" s="18"/>
      <c r="G265" s="18"/>
      <c r="H265" s="18"/>
      <c r="I265" s="18"/>
      <c r="J265" s="18"/>
      <c r="K265" s="18"/>
      <c r="L265" s="18"/>
      <c r="M265" s="17">
        <f>COUNTA(G265:L265)</f>
        <v>0</v>
      </c>
      <c r="N265" s="17">
        <f>COUNTIF(G265:L265,30)</f>
        <v>0</v>
      </c>
      <c r="O265" s="17">
        <v>1</v>
      </c>
      <c r="P265" t="b" s="17">
        <v>1</v>
      </c>
      <c r="Q265" t="b" s="17">
        <v>1</v>
      </c>
      <c r="R265" s="17">
        <f>_xlfn.COUNTIFS(O265:Q265,TRUE)</f>
        <v>2</v>
      </c>
      <c r="S265" s="18"/>
      <c r="T265" s="18"/>
      <c r="U265" s="18"/>
      <c r="V265" s="18"/>
      <c r="W265" t="b" s="17">
        <v>0</v>
      </c>
      <c r="X265" s="18"/>
      <c r="Y265" s="18"/>
      <c r="Z265" s="18"/>
      <c r="AA265" s="18"/>
      <c r="AB265" t="s" s="16">
        <v>37</v>
      </c>
    </row>
    <row r="266" ht="20.05" customHeight="1">
      <c r="A266" s="21">
        <v>264</v>
      </c>
      <c r="B266" s="19"/>
      <c r="C266" t="s" s="14">
        <v>606</v>
      </c>
      <c r="D266" s="28"/>
      <c r="E266" t="s" s="16">
        <v>500</v>
      </c>
      <c r="F266" s="18"/>
      <c r="G266" s="18"/>
      <c r="H266" s="18"/>
      <c r="I266" s="18"/>
      <c r="J266" s="18"/>
      <c r="K266" s="18"/>
      <c r="L266" s="18"/>
      <c r="M266" s="17">
        <f>COUNTA(G266:L266)</f>
        <v>0</v>
      </c>
      <c r="N266" s="17">
        <f>COUNTIF(G266:L266,30)</f>
        <v>0</v>
      </c>
      <c r="O266" s="17">
        <v>1</v>
      </c>
      <c r="P266" t="b" s="17">
        <v>1</v>
      </c>
      <c r="Q266" t="b" s="17">
        <v>1</v>
      </c>
      <c r="R266" s="17">
        <f>_xlfn.COUNTIFS(O266:Q266,TRUE)</f>
        <v>2</v>
      </c>
      <c r="S266" s="18"/>
      <c r="T266" s="18"/>
      <c r="U266" s="18"/>
      <c r="V266" s="18"/>
      <c r="W266" t="b" s="17">
        <v>0</v>
      </c>
      <c r="X266" s="18"/>
      <c r="Y266" s="18"/>
      <c r="Z266" s="18"/>
      <c r="AA266" s="18"/>
      <c r="AB266" t="s" s="16">
        <v>37</v>
      </c>
    </row>
    <row r="267" ht="20.05" customHeight="1">
      <c r="A267" s="21">
        <v>265</v>
      </c>
      <c r="B267" s="19"/>
      <c r="C267" t="s" s="14">
        <v>662</v>
      </c>
      <c r="D267" s="28"/>
      <c r="E267" t="s" s="16">
        <v>500</v>
      </c>
      <c r="F267" s="18"/>
      <c r="G267" t="s" s="16">
        <v>37</v>
      </c>
      <c r="H267" s="18"/>
      <c r="I267" s="18"/>
      <c r="J267" s="18"/>
      <c r="K267" s="18"/>
      <c r="L267" s="18"/>
      <c r="M267" s="17">
        <f>COUNTA(G267:L267)</f>
        <v>1</v>
      </c>
      <c r="N267" s="17">
        <f>COUNTIF(G267:L267,30)</f>
        <v>0</v>
      </c>
      <c r="O267" s="17">
        <v>1</v>
      </c>
      <c r="P267" t="b" s="17">
        <v>1</v>
      </c>
      <c r="Q267" t="b" s="17">
        <v>1</v>
      </c>
      <c r="R267" s="17">
        <f>_xlfn.COUNTIFS(O267:Q267,TRUE)</f>
        <v>2</v>
      </c>
      <c r="S267" s="18"/>
      <c r="T267" s="18"/>
      <c r="U267" s="18"/>
      <c r="V267" s="18"/>
      <c r="W267" t="b" s="17">
        <v>0</v>
      </c>
      <c r="X267" s="18"/>
      <c r="Y267" s="18"/>
      <c r="Z267" s="18"/>
      <c r="AA267" s="18"/>
      <c r="AB267" s="18"/>
    </row>
    <row r="268" ht="20.05" customHeight="1">
      <c r="A268" s="21">
        <v>266</v>
      </c>
      <c r="B268" s="19"/>
      <c r="C268" t="s" s="14">
        <v>663</v>
      </c>
      <c r="D268" s="28"/>
      <c r="E268" t="s" s="16">
        <v>500</v>
      </c>
      <c r="F268" s="18"/>
      <c r="G268" t="s" s="16">
        <v>37</v>
      </c>
      <c r="H268" s="18"/>
      <c r="I268" s="18"/>
      <c r="J268" s="18"/>
      <c r="K268" s="18"/>
      <c r="L268" s="18"/>
      <c r="M268" s="17">
        <f>COUNTA(G268:L268)</f>
        <v>1</v>
      </c>
      <c r="N268" s="17">
        <f>COUNTIF(G268:L268,30)</f>
        <v>0</v>
      </c>
      <c r="O268" s="17">
        <v>1</v>
      </c>
      <c r="P268" t="b" s="17">
        <v>1</v>
      </c>
      <c r="Q268" t="b" s="17">
        <v>1</v>
      </c>
      <c r="R268" s="17">
        <f>_xlfn.COUNTIFS(O268:Q268,TRUE)</f>
        <v>2</v>
      </c>
      <c r="S268" s="18"/>
      <c r="T268" s="18"/>
      <c r="U268" s="18"/>
      <c r="V268" s="18"/>
      <c r="W268" t="b" s="17">
        <v>0</v>
      </c>
      <c r="X268" s="18"/>
      <c r="Y268" s="18"/>
      <c r="Z268" s="18"/>
      <c r="AA268" s="18"/>
      <c r="AB268" s="18"/>
    </row>
    <row r="269" ht="20.05" customHeight="1">
      <c r="A269" s="21">
        <v>267</v>
      </c>
      <c r="B269" s="19"/>
      <c r="C269" t="s" s="14">
        <v>153</v>
      </c>
      <c r="D269" t="s" s="15">
        <v>664</v>
      </c>
      <c r="E269" t="s" s="16">
        <v>161</v>
      </c>
      <c r="F269" s="17">
        <v>2018</v>
      </c>
      <c r="G269" s="18"/>
      <c r="H269" t="s" s="16">
        <v>37</v>
      </c>
      <c r="I269" s="18"/>
      <c r="J269" s="18"/>
      <c r="K269" s="18"/>
      <c r="L269" s="18"/>
      <c r="M269" s="17">
        <f>COUNTA(G269:L269)</f>
        <v>1</v>
      </c>
      <c r="N269" s="17">
        <f>COUNTIF(G269:L269,30)</f>
        <v>0</v>
      </c>
      <c r="O269" s="17">
        <v>1</v>
      </c>
      <c r="P269" s="17">
        <v>1</v>
      </c>
      <c r="Q269" t="b" s="17">
        <v>1</v>
      </c>
      <c r="R269" s="17">
        <f>_xlfn.COUNTIFS(O269:Q269,TRUE)</f>
        <v>1</v>
      </c>
      <c r="S269" s="18"/>
      <c r="T269" s="18"/>
      <c r="U269" s="18"/>
      <c r="V269" s="18"/>
      <c r="W269" t="b" s="17">
        <v>0</v>
      </c>
      <c r="X269" s="18"/>
      <c r="Y269" s="18"/>
      <c r="Z269" s="18"/>
      <c r="AA269" s="18"/>
      <c r="AB269" s="18"/>
    </row>
    <row r="270" ht="20.05" customHeight="1">
      <c r="A270" s="21">
        <v>268</v>
      </c>
      <c r="B270" s="19"/>
      <c r="C270" t="s" s="14">
        <v>665</v>
      </c>
      <c r="D270" t="s" s="15">
        <v>666</v>
      </c>
      <c r="E270" t="s" s="16">
        <v>161</v>
      </c>
      <c r="F270" s="17">
        <v>2022</v>
      </c>
      <c r="G270" s="18"/>
      <c r="H270" t="s" s="16">
        <v>37</v>
      </c>
      <c r="I270" s="18"/>
      <c r="J270" s="18"/>
      <c r="K270" s="18"/>
      <c r="L270" s="18"/>
      <c r="M270" s="17">
        <f>COUNTA(G270:L270)</f>
        <v>1</v>
      </c>
      <c r="N270" s="17">
        <f>COUNTIF(G270:L270,30)</f>
        <v>0</v>
      </c>
      <c r="O270" s="17">
        <v>1</v>
      </c>
      <c r="P270" s="17">
        <v>1</v>
      </c>
      <c r="Q270" t="b" s="17">
        <v>1</v>
      </c>
      <c r="R270" s="17">
        <f>_xlfn.COUNTIFS(O270:Q270,TRUE)</f>
        <v>1</v>
      </c>
      <c r="S270" s="18"/>
      <c r="T270" s="18"/>
      <c r="U270" s="18"/>
      <c r="V270" s="18"/>
      <c r="W270" t="b" s="17">
        <v>0</v>
      </c>
      <c r="X270" s="18"/>
      <c r="Y270" s="18"/>
      <c r="Z270" s="18"/>
      <c r="AA270" s="18"/>
      <c r="AB270" s="18"/>
    </row>
    <row r="271" ht="20.05" customHeight="1">
      <c r="A271" s="21">
        <v>269</v>
      </c>
      <c r="B271" s="19"/>
      <c r="C271" t="s" s="14">
        <v>667</v>
      </c>
      <c r="D271" t="s" s="15">
        <v>668</v>
      </c>
      <c r="E271" t="s" s="16">
        <v>73</v>
      </c>
      <c r="F271" s="17">
        <v>2019</v>
      </c>
      <c r="G271" s="18"/>
      <c r="H271" t="s" s="16">
        <v>37</v>
      </c>
      <c r="I271" s="18"/>
      <c r="J271" s="18"/>
      <c r="K271" s="18"/>
      <c r="L271" s="18"/>
      <c r="M271" s="17">
        <f>COUNTA(G271:L271)</f>
        <v>1</v>
      </c>
      <c r="N271" s="17">
        <f>COUNTIF(G271:L271,30)</f>
        <v>0</v>
      </c>
      <c r="O271" s="17">
        <v>1</v>
      </c>
      <c r="P271" s="17">
        <v>1</v>
      </c>
      <c r="Q271" t="b" s="17">
        <v>1</v>
      </c>
      <c r="R271" s="17">
        <f>_xlfn.COUNTIFS(O271:Q271,TRUE)</f>
        <v>1</v>
      </c>
      <c r="S271" t="s" s="20">
        <v>57</v>
      </c>
      <c r="T271" s="18"/>
      <c r="U271" s="18"/>
      <c r="V271" s="18"/>
      <c r="W271" t="b" s="17">
        <v>0</v>
      </c>
      <c r="X271" s="18"/>
      <c r="Y271" s="18"/>
      <c r="Z271" s="18"/>
      <c r="AA271" s="18"/>
      <c r="AB271" s="18"/>
    </row>
    <row r="272" ht="20.05" customHeight="1">
      <c r="A272" s="21">
        <v>270</v>
      </c>
      <c r="B272" s="19"/>
      <c r="C272" t="s" s="14">
        <v>153</v>
      </c>
      <c r="D272" t="s" s="15">
        <v>669</v>
      </c>
      <c r="E272" t="s" s="16">
        <v>161</v>
      </c>
      <c r="F272" s="18"/>
      <c r="G272" s="18"/>
      <c r="H272" t="s" s="16">
        <v>37</v>
      </c>
      <c r="I272" s="18"/>
      <c r="J272" s="18"/>
      <c r="K272" s="18"/>
      <c r="L272" s="18"/>
      <c r="M272" s="17">
        <f>COUNTA(G272:L272)</f>
        <v>1</v>
      </c>
      <c r="N272" s="17">
        <f>COUNTIF(G272:L272,30)</f>
        <v>0</v>
      </c>
      <c r="O272" s="17">
        <v>1</v>
      </c>
      <c r="P272" s="17">
        <v>1</v>
      </c>
      <c r="Q272" t="b" s="17">
        <v>1</v>
      </c>
      <c r="R272" s="17">
        <f>_xlfn.COUNTIFS(O272:Q272,TRUE)</f>
        <v>1</v>
      </c>
      <c r="S272" s="18"/>
      <c r="T272" s="18"/>
      <c r="U272" s="18"/>
      <c r="V272" s="18"/>
      <c r="W272" t="b" s="17">
        <v>0</v>
      </c>
      <c r="X272" s="18"/>
      <c r="Y272" s="18"/>
      <c r="Z272" s="18"/>
      <c r="AA272" s="18"/>
      <c r="AB272" s="18"/>
    </row>
    <row r="273" ht="20.05" customHeight="1">
      <c r="A273" s="21">
        <v>271</v>
      </c>
      <c r="B273" s="19"/>
      <c r="C273" t="s" s="14">
        <v>606</v>
      </c>
      <c r="D273" t="s" s="15">
        <v>670</v>
      </c>
      <c r="E273" t="s" s="16">
        <v>500</v>
      </c>
      <c r="F273" s="17">
        <v>1982</v>
      </c>
      <c r="G273" s="18"/>
      <c r="H273" t="s" s="16">
        <v>37</v>
      </c>
      <c r="I273" s="18"/>
      <c r="J273" s="18"/>
      <c r="K273" s="18"/>
      <c r="L273" s="18"/>
      <c r="M273" s="17">
        <f>COUNTA(G273:L273)</f>
        <v>1</v>
      </c>
      <c r="N273" s="17">
        <f>COUNTIF(G273:L273,30)</f>
        <v>0</v>
      </c>
      <c r="O273" s="17">
        <v>1</v>
      </c>
      <c r="P273" t="b" s="17">
        <v>1</v>
      </c>
      <c r="Q273" t="b" s="17">
        <v>1</v>
      </c>
      <c r="R273" s="17">
        <f>_xlfn.COUNTIFS(O273:Q273,TRUE)</f>
        <v>2</v>
      </c>
      <c r="S273" s="18"/>
      <c r="T273" s="18"/>
      <c r="U273" s="18"/>
      <c r="V273" s="18"/>
      <c r="W273" t="b" s="17">
        <v>0</v>
      </c>
      <c r="X273" s="18"/>
      <c r="Y273" s="18"/>
      <c r="Z273" s="18"/>
      <c r="AA273" s="18"/>
      <c r="AB273" s="18"/>
    </row>
    <row r="274" ht="20.05" customHeight="1">
      <c r="A274" s="21">
        <v>272</v>
      </c>
      <c r="B274" s="19"/>
      <c r="C274" t="s" s="14">
        <v>671</v>
      </c>
      <c r="D274" t="s" s="15">
        <v>672</v>
      </c>
      <c r="E274" t="s" s="16">
        <v>225</v>
      </c>
      <c r="F274" s="17">
        <v>2022</v>
      </c>
      <c r="G274" s="18"/>
      <c r="H274" t="s" s="16">
        <v>37</v>
      </c>
      <c r="I274" s="18"/>
      <c r="J274" s="18"/>
      <c r="K274" s="18"/>
      <c r="L274" s="18"/>
      <c r="M274" s="17">
        <f>COUNTA(G274:L274)</f>
        <v>1</v>
      </c>
      <c r="N274" s="17">
        <f>COUNTIF(G274:L274,30)</f>
        <v>0</v>
      </c>
      <c r="O274" s="17">
        <v>1</v>
      </c>
      <c r="P274" t="b" s="17">
        <v>1</v>
      </c>
      <c r="Q274" t="b" s="17">
        <v>1</v>
      </c>
      <c r="R274" s="17">
        <f>_xlfn.COUNTIFS(O274:Q274,TRUE)</f>
        <v>2</v>
      </c>
      <c r="S274" s="18"/>
      <c r="T274" s="18"/>
      <c r="U274" s="18"/>
      <c r="V274" s="18"/>
      <c r="W274" t="b" s="17">
        <v>0</v>
      </c>
      <c r="X274" s="18"/>
      <c r="Y274" s="18"/>
      <c r="Z274" s="18"/>
      <c r="AA274" s="18"/>
      <c r="AB274" s="18"/>
    </row>
    <row r="275" ht="20.05" customHeight="1">
      <c r="A275" s="21">
        <v>273</v>
      </c>
      <c r="B275" s="19"/>
      <c r="C275" t="s" s="14">
        <v>673</v>
      </c>
      <c r="D275" t="s" s="15">
        <v>674</v>
      </c>
      <c r="E275" t="s" s="16">
        <v>109</v>
      </c>
      <c r="F275" s="17">
        <v>2024</v>
      </c>
      <c r="G275" s="18"/>
      <c r="H275" s="18"/>
      <c r="I275" t="s" s="16">
        <v>37</v>
      </c>
      <c r="J275" s="18"/>
      <c r="K275" s="18"/>
      <c r="L275" s="18"/>
      <c r="M275" s="17">
        <f>COUNTA(G275:L275)</f>
        <v>1</v>
      </c>
      <c r="N275" s="17">
        <f>COUNTIF(G275:L275,30)</f>
        <v>0</v>
      </c>
      <c r="O275" s="17">
        <v>1</v>
      </c>
      <c r="P275" t="b" s="17">
        <v>1</v>
      </c>
      <c r="Q275" t="b" s="17">
        <v>1</v>
      </c>
      <c r="R275" s="17">
        <f>_xlfn.COUNTIFS(O275:Q275,TRUE)</f>
        <v>2</v>
      </c>
      <c r="S275" t="s" s="20">
        <v>57</v>
      </c>
      <c r="T275" s="18"/>
      <c r="U275" s="18"/>
      <c r="V275" s="18"/>
      <c r="W275" t="b" s="17">
        <v>0</v>
      </c>
      <c r="X275" s="18"/>
      <c r="Y275" s="18"/>
      <c r="Z275" s="18"/>
      <c r="AA275" s="18"/>
      <c r="AB275" s="18"/>
    </row>
    <row r="276" ht="20.05" customHeight="1">
      <c r="A276" s="21">
        <v>274</v>
      </c>
      <c r="B276" s="19"/>
      <c r="C276" t="s" s="14">
        <v>675</v>
      </c>
      <c r="D276" s="28"/>
      <c r="E276" t="s" s="16">
        <v>676</v>
      </c>
      <c r="F276" s="25"/>
      <c r="G276" s="18"/>
      <c r="H276" s="18"/>
      <c r="I276" t="s" s="16">
        <v>37</v>
      </c>
      <c r="J276" s="18"/>
      <c r="K276" s="18"/>
      <c r="L276" s="18"/>
      <c r="M276" s="17">
        <f>COUNTA(G276:L276)</f>
        <v>1</v>
      </c>
      <c r="N276" s="17">
        <f>COUNTIF(G276:L276,30)</f>
        <v>0</v>
      </c>
      <c r="O276" s="17">
        <v>1</v>
      </c>
      <c r="P276" s="17">
        <v>1</v>
      </c>
      <c r="Q276" t="b" s="17">
        <v>1</v>
      </c>
      <c r="R276" s="17">
        <f>_xlfn.COUNTIFS(O276:Q276,TRUE)</f>
        <v>1</v>
      </c>
      <c r="S276" s="18"/>
      <c r="T276" s="18"/>
      <c r="U276" s="18"/>
      <c r="V276" s="18"/>
      <c r="W276" t="b" s="17">
        <v>0</v>
      </c>
      <c r="X276" s="18"/>
      <c r="Y276" s="18"/>
      <c r="Z276" s="18"/>
      <c r="AA276" s="18"/>
      <c r="AB276" s="18"/>
    </row>
    <row r="277" ht="20.05" customHeight="1">
      <c r="A277" s="21">
        <v>275</v>
      </c>
      <c r="B277" t="s" s="13">
        <v>677</v>
      </c>
      <c r="C277" t="s" s="14">
        <v>678</v>
      </c>
      <c r="D277" t="s" s="15">
        <v>679</v>
      </c>
      <c r="E277" t="s" s="16">
        <v>73</v>
      </c>
      <c r="F277" s="18"/>
      <c r="G277" s="18"/>
      <c r="H277" s="18"/>
      <c r="I277" t="s" s="16">
        <v>37</v>
      </c>
      <c r="J277" s="18"/>
      <c r="K277" s="18"/>
      <c r="L277" s="18"/>
      <c r="M277" s="17">
        <f>COUNTA(G277:L277)</f>
        <v>1</v>
      </c>
      <c r="N277" s="17">
        <f>COUNTIF(G277:L277,30)</f>
        <v>0</v>
      </c>
      <c r="O277" s="17">
        <v>1</v>
      </c>
      <c r="P277" t="b" s="17">
        <v>1</v>
      </c>
      <c r="Q277" t="b" s="17">
        <v>1</v>
      </c>
      <c r="R277" s="17">
        <f>_xlfn.COUNTIFS(O277:Q277,TRUE)</f>
        <v>2</v>
      </c>
      <c r="S277" t="s" s="20">
        <v>57</v>
      </c>
      <c r="T277" s="18"/>
      <c r="U277" s="18"/>
      <c r="V277" s="18"/>
      <c r="W277" t="b" s="17">
        <v>0</v>
      </c>
      <c r="X277" s="18"/>
      <c r="Y277" s="18"/>
      <c r="Z277" s="18"/>
      <c r="AA277" s="18"/>
      <c r="AB277" s="18"/>
    </row>
    <row r="278" ht="20.05" customHeight="1">
      <c r="A278" s="21">
        <v>276</v>
      </c>
      <c r="B278" s="19"/>
      <c r="C278" t="s" s="14">
        <v>680</v>
      </c>
      <c r="D278" t="s" s="15">
        <v>681</v>
      </c>
      <c r="E278" t="s" s="16">
        <v>109</v>
      </c>
      <c r="F278" s="17">
        <v>2023</v>
      </c>
      <c r="G278" s="18"/>
      <c r="H278" s="18"/>
      <c r="I278" t="s" s="16">
        <v>37</v>
      </c>
      <c r="J278" s="18"/>
      <c r="K278" s="18"/>
      <c r="L278" s="18"/>
      <c r="M278" s="17">
        <f>COUNTA(G278:L278)</f>
        <v>1</v>
      </c>
      <c r="N278" s="17">
        <f>COUNTIF(G278:L278,30)</f>
        <v>0</v>
      </c>
      <c r="O278" t="s" s="16">
        <v>183</v>
      </c>
      <c r="P278" t="b" s="17">
        <v>1</v>
      </c>
      <c r="Q278" t="b" s="17">
        <v>1</v>
      </c>
      <c r="R278" s="17">
        <f>_xlfn.COUNTIFS(O278:Q278,TRUE)</f>
        <v>2</v>
      </c>
      <c r="S278" t="s" s="20">
        <v>57</v>
      </c>
      <c r="T278" s="18"/>
      <c r="U278" s="18"/>
      <c r="V278" s="18"/>
      <c r="W278" t="b" s="17">
        <v>0</v>
      </c>
      <c r="X278" s="18"/>
      <c r="Y278" s="18"/>
      <c r="Z278" s="18"/>
      <c r="AA278" s="18"/>
      <c r="AB278" s="18"/>
    </row>
    <row r="279" ht="20.05" customHeight="1">
      <c r="A279" s="21">
        <v>277</v>
      </c>
      <c r="B279" s="19"/>
      <c r="C279" t="s" s="14">
        <v>682</v>
      </c>
      <c r="D279" t="s" s="15">
        <v>683</v>
      </c>
      <c r="E279" t="s" s="20">
        <v>161</v>
      </c>
      <c r="F279" s="17">
        <v>2020</v>
      </c>
      <c r="G279" s="18"/>
      <c r="H279" s="18"/>
      <c r="I279" t="s" s="16">
        <v>37</v>
      </c>
      <c r="J279" s="18"/>
      <c r="K279" s="18"/>
      <c r="L279" s="18"/>
      <c r="M279" s="17">
        <f>COUNTA(G279:L279)</f>
        <v>1</v>
      </c>
      <c r="N279" s="17">
        <f>COUNTIF(G279:L279,30)</f>
        <v>0</v>
      </c>
      <c r="O279" s="17">
        <v>1</v>
      </c>
      <c r="P279" t="b" s="17">
        <v>1</v>
      </c>
      <c r="Q279" t="b" s="17">
        <v>1</v>
      </c>
      <c r="R279" s="17">
        <f>_xlfn.COUNTIFS(O279:Q279,TRUE)</f>
        <v>2</v>
      </c>
      <c r="S279" s="18"/>
      <c r="T279" s="18"/>
      <c r="U279" s="18"/>
      <c r="V279" s="18"/>
      <c r="W279" t="b" s="17">
        <v>0</v>
      </c>
      <c r="X279" s="18"/>
      <c r="Y279" s="18"/>
      <c r="Z279" s="18"/>
      <c r="AA279" s="18"/>
      <c r="AB279" s="18"/>
    </row>
    <row r="280" ht="20.05" customHeight="1">
      <c r="A280" s="21">
        <v>278</v>
      </c>
      <c r="B280" s="19"/>
      <c r="C280" t="s" s="14">
        <v>684</v>
      </c>
      <c r="D280" t="s" s="15">
        <v>685</v>
      </c>
      <c r="E280" t="s" s="16">
        <v>61</v>
      </c>
      <c r="F280" s="17">
        <v>2023</v>
      </c>
      <c r="G280" s="18"/>
      <c r="H280" s="18"/>
      <c r="I280" t="s" s="16">
        <v>37</v>
      </c>
      <c r="J280" s="18"/>
      <c r="K280" s="18"/>
      <c r="L280" s="18"/>
      <c r="M280" s="17">
        <f>COUNTA(G280:L280)</f>
        <v>1</v>
      </c>
      <c r="N280" s="17">
        <f>COUNTIF(G280:L280,30)</f>
        <v>0</v>
      </c>
      <c r="O280" t="s" s="16">
        <v>183</v>
      </c>
      <c r="P280" t="b" s="17">
        <v>1</v>
      </c>
      <c r="Q280" t="b" s="17">
        <v>1</v>
      </c>
      <c r="R280" s="17">
        <f>_xlfn.COUNTIFS(O280:Q280,TRUE)</f>
        <v>2</v>
      </c>
      <c r="S280" t="s" s="20">
        <v>57</v>
      </c>
      <c r="T280" s="18"/>
      <c r="U280" s="18"/>
      <c r="V280" s="18"/>
      <c r="W280" t="b" s="17">
        <v>0</v>
      </c>
      <c r="X280" s="18"/>
      <c r="Y280" s="18"/>
      <c r="Z280" s="18"/>
      <c r="AA280" s="18"/>
      <c r="AB280" s="18"/>
    </row>
    <row r="281" ht="20.05" customHeight="1">
      <c r="A281" s="21">
        <v>279</v>
      </c>
      <c r="B281" s="19"/>
      <c r="C281" t="s" s="14">
        <v>686</v>
      </c>
      <c r="D281" s="28"/>
      <c r="E281" t="s" s="16">
        <v>109</v>
      </c>
      <c r="F281" s="18"/>
      <c r="G281" s="18"/>
      <c r="H281" s="18"/>
      <c r="I281" t="s" s="16">
        <v>37</v>
      </c>
      <c r="J281" s="18"/>
      <c r="K281" s="18"/>
      <c r="L281" s="18"/>
      <c r="M281" s="17">
        <f>COUNTA(G281:L281)</f>
        <v>1</v>
      </c>
      <c r="N281" s="17">
        <f>COUNTIF(G281:L281,30)</f>
        <v>0</v>
      </c>
      <c r="O281" t="s" s="16">
        <v>183</v>
      </c>
      <c r="P281" t="b" s="17">
        <v>1</v>
      </c>
      <c r="Q281" t="b" s="17">
        <v>1</v>
      </c>
      <c r="R281" s="17">
        <f>_xlfn.COUNTIFS(O281:Q281,TRUE)</f>
        <v>2</v>
      </c>
      <c r="S281" t="s" s="20">
        <v>57</v>
      </c>
      <c r="T281" s="18"/>
      <c r="U281" s="18"/>
      <c r="V281" s="18"/>
      <c r="W281" t="b" s="17">
        <v>0</v>
      </c>
      <c r="X281" s="18"/>
      <c r="Y281" s="18"/>
      <c r="Z281" s="18"/>
      <c r="AA281" s="18"/>
      <c r="AB281" s="18"/>
    </row>
    <row r="282" ht="20.05" customHeight="1">
      <c r="A282" s="21">
        <v>280</v>
      </c>
      <c r="B282" s="19"/>
      <c r="C282" t="s" s="14">
        <v>687</v>
      </c>
      <c r="D282" t="s" s="15">
        <v>688</v>
      </c>
      <c r="E282" t="s" s="16">
        <v>109</v>
      </c>
      <c r="F282" s="17">
        <v>2023</v>
      </c>
      <c r="G282" s="18"/>
      <c r="H282" s="18"/>
      <c r="I282" t="s" s="16">
        <v>37</v>
      </c>
      <c r="J282" s="18"/>
      <c r="K282" s="18"/>
      <c r="L282" s="18"/>
      <c r="M282" s="17">
        <f>COUNTA(G282:L282)</f>
        <v>1</v>
      </c>
      <c r="N282" s="17">
        <f>COUNTIF(G282:L282,30)</f>
        <v>0</v>
      </c>
      <c r="O282" s="17">
        <v>1</v>
      </c>
      <c r="P282" t="b" s="17">
        <v>1</v>
      </c>
      <c r="Q282" t="b" s="17">
        <v>1</v>
      </c>
      <c r="R282" s="17">
        <f>_xlfn.COUNTIFS(O282:Q282,TRUE)</f>
        <v>2</v>
      </c>
      <c r="S282" t="s" s="20">
        <v>57</v>
      </c>
      <c r="T282" s="18"/>
      <c r="U282" s="18"/>
      <c r="V282" s="18"/>
      <c r="W282" t="b" s="17">
        <v>0</v>
      </c>
      <c r="X282" s="18"/>
      <c r="Y282" s="18"/>
      <c r="Z282" s="18"/>
      <c r="AA282" s="18"/>
      <c r="AB282" s="18"/>
    </row>
    <row r="283" ht="20.05" customHeight="1">
      <c r="A283" s="21">
        <v>281</v>
      </c>
      <c r="B283" s="19"/>
      <c r="C283" t="s" s="14">
        <v>689</v>
      </c>
      <c r="D283" t="s" s="15">
        <v>690</v>
      </c>
      <c r="E283" t="s" s="16">
        <v>29</v>
      </c>
      <c r="F283" s="18"/>
      <c r="G283" s="18"/>
      <c r="H283" s="18"/>
      <c r="I283" t="s" s="16">
        <v>37</v>
      </c>
      <c r="J283" s="18"/>
      <c r="K283" s="18"/>
      <c r="L283" s="18"/>
      <c r="M283" s="17">
        <f>COUNTA(G283:L283)</f>
        <v>1</v>
      </c>
      <c r="N283" s="17">
        <f>COUNTIF(G283:L283,30)</f>
        <v>0</v>
      </c>
      <c r="O283" t="s" s="16">
        <v>183</v>
      </c>
      <c r="P283" t="b" s="17">
        <v>1</v>
      </c>
      <c r="Q283" t="b" s="17">
        <v>1</v>
      </c>
      <c r="R283" s="17">
        <f>_xlfn.COUNTIFS(O283:Q283,TRUE)</f>
        <v>2</v>
      </c>
      <c r="S283" t="s" s="20">
        <v>57</v>
      </c>
      <c r="T283" s="18"/>
      <c r="U283" s="18"/>
      <c r="V283" s="18"/>
      <c r="W283" t="b" s="17">
        <v>0</v>
      </c>
      <c r="X283" s="18"/>
      <c r="Y283" s="18"/>
      <c r="Z283" s="18"/>
      <c r="AA283" s="18"/>
      <c r="AB283" s="18"/>
    </row>
    <row r="284" ht="20.05" customHeight="1">
      <c r="A284" s="21">
        <v>282</v>
      </c>
      <c r="B284" s="19"/>
      <c r="C284" t="s" s="14">
        <v>691</v>
      </c>
      <c r="D284" t="s" s="15">
        <v>692</v>
      </c>
      <c r="E284" s="25"/>
      <c r="F284" s="25"/>
      <c r="G284" s="18"/>
      <c r="H284" s="18"/>
      <c r="I284" t="s" s="16">
        <v>37</v>
      </c>
      <c r="J284" s="18"/>
      <c r="K284" s="18"/>
      <c r="L284" s="18"/>
      <c r="M284" s="17">
        <f>COUNTA(G284:L284)</f>
        <v>1</v>
      </c>
      <c r="N284" s="17">
        <f>COUNTIF(G284:L284,30)</f>
        <v>0</v>
      </c>
      <c r="O284" t="s" s="16">
        <v>183</v>
      </c>
      <c r="P284" t="b" s="17">
        <v>1</v>
      </c>
      <c r="Q284" t="b" s="17">
        <v>1</v>
      </c>
      <c r="R284" s="17">
        <f>_xlfn.COUNTIFS(O284:Q284,TRUE)</f>
        <v>2</v>
      </c>
      <c r="S284" t="s" s="20">
        <v>57</v>
      </c>
      <c r="T284" s="25"/>
      <c r="U284" s="25"/>
      <c r="V284" s="18"/>
      <c r="W284" t="b" s="17">
        <v>0</v>
      </c>
      <c r="X284" s="18"/>
      <c r="Y284" s="25"/>
      <c r="Z284" s="25"/>
      <c r="AA284" s="18"/>
      <c r="AB284" s="18"/>
    </row>
    <row r="285" ht="20.05" customHeight="1">
      <c r="A285" s="21">
        <v>283</v>
      </c>
      <c r="B285" s="19"/>
      <c r="C285" t="s" s="14">
        <v>693</v>
      </c>
      <c r="D285" t="s" s="15">
        <v>694</v>
      </c>
      <c r="E285" t="s" s="16">
        <v>161</v>
      </c>
      <c r="F285" s="17">
        <v>2023</v>
      </c>
      <c r="G285" s="18"/>
      <c r="H285" s="18"/>
      <c r="I285" t="s" s="16">
        <v>37</v>
      </c>
      <c r="J285" s="18"/>
      <c r="K285" s="18"/>
      <c r="L285" s="18"/>
      <c r="M285" s="17">
        <f>COUNTA(G285:L285)</f>
        <v>1</v>
      </c>
      <c r="N285" s="17">
        <f>COUNTIF(G285:L285,30)</f>
        <v>0</v>
      </c>
      <c r="O285" s="17">
        <v>1</v>
      </c>
      <c r="P285" s="17">
        <v>1</v>
      </c>
      <c r="Q285" t="b" s="17">
        <v>1</v>
      </c>
      <c r="R285" s="17">
        <f>_xlfn.COUNTIFS(O285:Q285,TRUE)</f>
        <v>1</v>
      </c>
      <c r="S285" s="18"/>
      <c r="T285" s="18"/>
      <c r="U285" s="18"/>
      <c r="V285" s="18"/>
      <c r="W285" t="b" s="17">
        <v>0</v>
      </c>
      <c r="X285" s="18"/>
      <c r="Y285" s="18"/>
      <c r="Z285" s="18"/>
      <c r="AA285" s="18"/>
      <c r="AB285" s="18"/>
    </row>
    <row r="286" ht="20.05" customHeight="1">
      <c r="A286" s="21">
        <v>284</v>
      </c>
      <c r="B286" s="19"/>
      <c r="C286" t="s" s="14">
        <v>695</v>
      </c>
      <c r="D286" t="s" s="15">
        <v>696</v>
      </c>
      <c r="E286" t="s" s="16">
        <v>61</v>
      </c>
      <c r="F286" s="18"/>
      <c r="G286" s="18"/>
      <c r="H286" s="18"/>
      <c r="I286" t="s" s="16">
        <v>37</v>
      </c>
      <c r="J286" s="18"/>
      <c r="K286" s="18"/>
      <c r="L286" s="18"/>
      <c r="M286" s="17">
        <f>COUNTA(G286:L286)</f>
        <v>1</v>
      </c>
      <c r="N286" s="17">
        <f>COUNTIF(G286:L286,30)</f>
        <v>0</v>
      </c>
      <c r="O286" t="s" s="16">
        <v>183</v>
      </c>
      <c r="P286" t="b" s="17">
        <v>1</v>
      </c>
      <c r="Q286" t="b" s="17">
        <v>1</v>
      </c>
      <c r="R286" s="17">
        <f>_xlfn.COUNTIFS(O286:Q286,TRUE)</f>
        <v>2</v>
      </c>
      <c r="S286" t="s" s="20">
        <v>57</v>
      </c>
      <c r="T286" s="18"/>
      <c r="U286" s="18"/>
      <c r="V286" s="18"/>
      <c r="W286" t="b" s="17">
        <v>0</v>
      </c>
      <c r="X286" s="18"/>
      <c r="Y286" s="18"/>
      <c r="Z286" s="18"/>
      <c r="AA286" s="18"/>
      <c r="AB286" s="18"/>
    </row>
    <row r="287" ht="20.05" customHeight="1">
      <c r="A287" s="21">
        <v>285</v>
      </c>
      <c r="B287" s="19"/>
      <c r="C287" t="s" s="14">
        <v>697</v>
      </c>
      <c r="D287" t="s" s="15">
        <v>698</v>
      </c>
      <c r="E287" t="s" s="16">
        <v>109</v>
      </c>
      <c r="F287" s="17">
        <v>2023</v>
      </c>
      <c r="G287" s="18"/>
      <c r="H287" s="18"/>
      <c r="I287" t="s" s="16">
        <v>37</v>
      </c>
      <c r="J287" s="18"/>
      <c r="K287" s="18"/>
      <c r="L287" s="18"/>
      <c r="M287" s="17">
        <f>COUNTA(G287:L287)</f>
        <v>1</v>
      </c>
      <c r="N287" s="17">
        <f>COUNTIF(G287:L287,30)</f>
        <v>0</v>
      </c>
      <c r="O287" s="17">
        <v>1</v>
      </c>
      <c r="P287" s="17">
        <v>1</v>
      </c>
      <c r="Q287" t="b" s="17">
        <v>1</v>
      </c>
      <c r="R287" s="17">
        <f>_xlfn.COUNTIFS(O287:Q287,TRUE)</f>
        <v>1</v>
      </c>
      <c r="S287" t="s" s="20">
        <v>57</v>
      </c>
      <c r="T287" s="18"/>
      <c r="U287" s="18"/>
      <c r="V287" s="18"/>
      <c r="W287" t="b" s="17">
        <v>0</v>
      </c>
      <c r="X287" s="18"/>
      <c r="Y287" s="18"/>
      <c r="Z287" s="18"/>
      <c r="AA287" s="18"/>
      <c r="AB287" s="18"/>
    </row>
    <row r="288" ht="20.05" customHeight="1">
      <c r="A288" s="21">
        <v>286</v>
      </c>
      <c r="B288" t="s" s="13">
        <v>677</v>
      </c>
      <c r="C288" t="s" s="14">
        <v>699</v>
      </c>
      <c r="D288" t="s" s="15">
        <v>700</v>
      </c>
      <c r="E288" t="s" s="16">
        <v>73</v>
      </c>
      <c r="F288" s="17">
        <v>2023</v>
      </c>
      <c r="G288" s="18"/>
      <c r="H288" s="18"/>
      <c r="I288" t="s" s="16">
        <v>37</v>
      </c>
      <c r="J288" s="18"/>
      <c r="K288" s="18"/>
      <c r="L288" s="18"/>
      <c r="M288" s="17">
        <f>COUNTA(G288:L288)</f>
        <v>1</v>
      </c>
      <c r="N288" s="17">
        <f>COUNTIF(G288:L288,30)</f>
        <v>0</v>
      </c>
      <c r="O288" t="s" s="16">
        <v>183</v>
      </c>
      <c r="P288" t="b" s="17">
        <v>1</v>
      </c>
      <c r="Q288" t="b" s="17">
        <v>1</v>
      </c>
      <c r="R288" s="17">
        <f>_xlfn.COUNTIFS(O288:Q288,TRUE)</f>
        <v>2</v>
      </c>
      <c r="S288" t="s" s="20">
        <v>57</v>
      </c>
      <c r="T288" s="18"/>
      <c r="U288" s="18"/>
      <c r="V288" s="18"/>
      <c r="W288" t="b" s="17">
        <v>0</v>
      </c>
      <c r="X288" s="18"/>
      <c r="Y288" s="18"/>
      <c r="Z288" s="18"/>
      <c r="AA288" s="18"/>
      <c r="AB288" s="18"/>
    </row>
    <row r="289" ht="20.05" customHeight="1">
      <c r="A289" s="21">
        <v>287</v>
      </c>
      <c r="B289" s="19"/>
      <c r="C289" t="s" s="14">
        <v>701</v>
      </c>
      <c r="D289" t="s" s="15">
        <v>702</v>
      </c>
      <c r="E289" t="s" s="16">
        <v>73</v>
      </c>
      <c r="F289" s="17">
        <v>2023</v>
      </c>
      <c r="G289" s="18"/>
      <c r="H289" s="18"/>
      <c r="I289" t="s" s="16">
        <v>37</v>
      </c>
      <c r="J289" s="18"/>
      <c r="K289" s="18"/>
      <c r="L289" s="18"/>
      <c r="M289" s="17">
        <f>COUNTA(G289:L289)</f>
        <v>1</v>
      </c>
      <c r="N289" s="17">
        <f>COUNTIF(G289:L289,30)</f>
        <v>0</v>
      </c>
      <c r="O289" s="17">
        <v>1</v>
      </c>
      <c r="P289" t="b" s="17">
        <v>1</v>
      </c>
      <c r="Q289" t="b" s="17">
        <v>1</v>
      </c>
      <c r="R289" s="17">
        <f>_xlfn.COUNTIFS(O289:Q289,TRUE)</f>
        <v>2</v>
      </c>
      <c r="S289" t="s" s="20">
        <v>57</v>
      </c>
      <c r="T289" s="18"/>
      <c r="U289" s="18"/>
      <c r="V289" s="18"/>
      <c r="W289" t="b" s="17">
        <v>0</v>
      </c>
      <c r="X289" s="18"/>
      <c r="Y289" s="18"/>
      <c r="Z289" s="18"/>
      <c r="AA289" s="18"/>
      <c r="AB289" s="18"/>
    </row>
    <row r="290" ht="20.05" customHeight="1">
      <c r="A290" s="12">
        <v>288</v>
      </c>
      <c r="B290" t="s" s="13">
        <v>703</v>
      </c>
      <c r="C290" t="s" s="14">
        <v>308</v>
      </c>
      <c r="D290" t="s" s="15">
        <v>704</v>
      </c>
      <c r="E290" t="s" s="16">
        <v>73</v>
      </c>
      <c r="F290" s="18"/>
      <c r="G290" s="18"/>
      <c r="H290" s="18"/>
      <c r="I290" t="s" s="16">
        <v>37</v>
      </c>
      <c r="J290" s="18"/>
      <c r="K290" s="18"/>
      <c r="L290" s="18"/>
      <c r="M290" s="17">
        <f>COUNTA(G290:L290)</f>
        <v>1</v>
      </c>
      <c r="N290" s="17">
        <f>COUNTIF(G290:L290,30)</f>
        <v>0</v>
      </c>
      <c r="O290" t="b" s="17">
        <v>1</v>
      </c>
      <c r="P290" t="b" s="17">
        <v>1</v>
      </c>
      <c r="Q290" t="b" s="17">
        <v>1</v>
      </c>
      <c r="R290" s="17">
        <f>_xlfn.COUNTIFS(O290:Q290,TRUE)</f>
        <v>3</v>
      </c>
      <c r="S290" t="s" s="16">
        <v>100</v>
      </c>
      <c r="T290" s="18"/>
      <c r="U290" s="18"/>
      <c r="V290" s="18"/>
      <c r="W290" t="b" s="17">
        <v>0</v>
      </c>
      <c r="X290" s="18"/>
      <c r="Y290" s="18"/>
      <c r="Z290" s="18"/>
      <c r="AA290" s="18"/>
      <c r="AB290" s="18"/>
    </row>
    <row r="291" ht="20.05" customHeight="1">
      <c r="A291" s="21">
        <v>289</v>
      </c>
      <c r="B291" s="19"/>
      <c r="C291" t="s" s="14">
        <v>705</v>
      </c>
      <c r="D291" t="s" s="15">
        <v>706</v>
      </c>
      <c r="E291" t="s" s="16">
        <v>29</v>
      </c>
      <c r="F291" s="18"/>
      <c r="G291" s="18"/>
      <c r="H291" s="18"/>
      <c r="I291" t="s" s="16">
        <v>37</v>
      </c>
      <c r="J291" s="18"/>
      <c r="K291" s="18"/>
      <c r="L291" s="18"/>
      <c r="M291" s="17">
        <f>COUNTA(G291:L291)</f>
        <v>1</v>
      </c>
      <c r="N291" s="17">
        <f>COUNTIF(G291:L291,30)</f>
        <v>0</v>
      </c>
      <c r="O291" t="s" s="16">
        <v>183</v>
      </c>
      <c r="P291" t="b" s="17">
        <v>1</v>
      </c>
      <c r="Q291" t="b" s="17">
        <v>1</v>
      </c>
      <c r="R291" s="17">
        <f>_xlfn.COUNTIFS(O291:Q291,TRUE)</f>
        <v>2</v>
      </c>
      <c r="S291" t="s" s="20">
        <v>57</v>
      </c>
      <c r="T291" s="18"/>
      <c r="U291" s="18"/>
      <c r="V291" s="18"/>
      <c r="W291" t="b" s="17">
        <v>0</v>
      </c>
      <c r="X291" s="18"/>
      <c r="Y291" s="18"/>
      <c r="Z291" s="18"/>
      <c r="AA291" s="18"/>
      <c r="AB291" s="18"/>
    </row>
    <row r="292" ht="20.05" customHeight="1">
      <c r="A292" s="21">
        <v>290</v>
      </c>
      <c r="B292" s="19"/>
      <c r="C292" t="s" s="14">
        <v>707</v>
      </c>
      <c r="D292" t="s" s="15">
        <v>708</v>
      </c>
      <c r="E292" t="s" s="16">
        <v>29</v>
      </c>
      <c r="F292" s="18"/>
      <c r="G292" s="18"/>
      <c r="H292" s="18"/>
      <c r="I292" t="s" s="16">
        <v>37</v>
      </c>
      <c r="J292" s="18"/>
      <c r="K292" s="18"/>
      <c r="L292" s="18"/>
      <c r="M292" s="17">
        <f>COUNTA(G292:L292)</f>
        <v>1</v>
      </c>
      <c r="N292" s="17">
        <f>COUNTIF(G292:L292,30)</f>
        <v>0</v>
      </c>
      <c r="O292" t="s" s="16">
        <v>183</v>
      </c>
      <c r="P292" t="b" s="17">
        <v>1</v>
      </c>
      <c r="Q292" t="b" s="17">
        <v>1</v>
      </c>
      <c r="R292" s="17">
        <f>_xlfn.COUNTIFS(O292:Q292,TRUE)</f>
        <v>2</v>
      </c>
      <c r="S292" t="s" s="20">
        <v>57</v>
      </c>
      <c r="T292" s="18"/>
      <c r="U292" s="18"/>
      <c r="V292" s="18"/>
      <c r="W292" t="b" s="17">
        <v>0</v>
      </c>
      <c r="X292" s="18"/>
      <c r="Y292" s="18"/>
      <c r="Z292" s="18"/>
      <c r="AA292" s="18"/>
      <c r="AB292" s="18"/>
    </row>
    <row r="293" ht="20.05" customHeight="1">
      <c r="A293" s="21">
        <v>291</v>
      </c>
      <c r="B293" s="19"/>
      <c r="C293" t="s" s="14">
        <v>709</v>
      </c>
      <c r="D293" t="s" s="15">
        <v>710</v>
      </c>
      <c r="E293" t="s" s="16">
        <v>109</v>
      </c>
      <c r="F293" s="17">
        <v>2023</v>
      </c>
      <c r="G293" s="18"/>
      <c r="H293" s="18"/>
      <c r="I293" t="s" s="16">
        <v>37</v>
      </c>
      <c r="J293" s="18"/>
      <c r="K293" s="18"/>
      <c r="L293" s="18"/>
      <c r="M293" s="17">
        <f>COUNTA(G293:L293)</f>
        <v>1</v>
      </c>
      <c r="N293" s="17">
        <f>COUNTIF(G293:L293,30)</f>
        <v>0</v>
      </c>
      <c r="O293" t="s" s="16">
        <v>183</v>
      </c>
      <c r="P293" t="b" s="17">
        <v>1</v>
      </c>
      <c r="Q293" t="b" s="17">
        <v>1</v>
      </c>
      <c r="R293" s="17">
        <f>_xlfn.COUNTIFS(O293:Q293,TRUE)</f>
        <v>2</v>
      </c>
      <c r="S293" t="s" s="20">
        <v>57</v>
      </c>
      <c r="T293" s="18"/>
      <c r="U293" s="18"/>
      <c r="V293" s="18"/>
      <c r="W293" t="b" s="17">
        <v>0</v>
      </c>
      <c r="X293" s="18"/>
      <c r="Y293" s="18"/>
      <c r="Z293" s="18"/>
      <c r="AA293" s="18"/>
      <c r="AB293" s="18"/>
    </row>
    <row r="294" ht="20.05" customHeight="1">
      <c r="A294" s="21">
        <v>292</v>
      </c>
      <c r="B294" s="19"/>
      <c r="C294" t="s" s="14">
        <v>711</v>
      </c>
      <c r="D294" t="s" s="15">
        <v>712</v>
      </c>
      <c r="E294" t="s" s="16">
        <v>73</v>
      </c>
      <c r="F294" s="17">
        <v>2023</v>
      </c>
      <c r="G294" s="18"/>
      <c r="H294" s="18"/>
      <c r="I294" t="s" s="16">
        <v>37</v>
      </c>
      <c r="J294" s="18"/>
      <c r="K294" s="18"/>
      <c r="L294" s="18"/>
      <c r="M294" s="17">
        <f>COUNTA(G294:L294)</f>
        <v>1</v>
      </c>
      <c r="N294" s="17">
        <f>COUNTIF(G294:L294,30)</f>
        <v>0</v>
      </c>
      <c r="O294" s="17">
        <v>1</v>
      </c>
      <c r="P294" s="17">
        <v>1</v>
      </c>
      <c r="Q294" t="b" s="17">
        <v>1</v>
      </c>
      <c r="R294" s="17">
        <f>_xlfn.COUNTIFS(O294:Q294,TRUE)</f>
        <v>1</v>
      </c>
      <c r="S294" t="s" s="20">
        <v>57</v>
      </c>
      <c r="T294" s="18"/>
      <c r="U294" s="18"/>
      <c r="V294" s="18"/>
      <c r="W294" t="b" s="17">
        <v>0</v>
      </c>
      <c r="X294" s="18"/>
      <c r="Y294" s="18"/>
      <c r="Z294" s="18"/>
      <c r="AA294" s="18"/>
      <c r="AB294" s="18"/>
    </row>
    <row r="295" ht="20.05" customHeight="1">
      <c r="A295" s="21">
        <v>293</v>
      </c>
      <c r="B295" s="19"/>
      <c r="C295" t="s" s="14">
        <v>713</v>
      </c>
      <c r="D295" t="s" s="15">
        <v>714</v>
      </c>
      <c r="E295" t="s" s="16">
        <v>109</v>
      </c>
      <c r="F295" s="17">
        <v>2023</v>
      </c>
      <c r="G295" s="18"/>
      <c r="H295" s="18"/>
      <c r="I295" t="s" s="16">
        <v>37</v>
      </c>
      <c r="J295" s="18"/>
      <c r="K295" s="18"/>
      <c r="L295" s="18"/>
      <c r="M295" s="17">
        <f>COUNTA(G295:L295)</f>
        <v>1</v>
      </c>
      <c r="N295" s="17">
        <f>COUNTIF(G295:L295,30)</f>
        <v>0</v>
      </c>
      <c r="O295" t="b" s="17">
        <v>1</v>
      </c>
      <c r="P295" t="b" s="17">
        <v>1</v>
      </c>
      <c r="Q295" t="b" s="17">
        <v>1</v>
      </c>
      <c r="R295" s="17">
        <f>_xlfn.COUNTIFS(O295:Q295,TRUE)</f>
        <v>3</v>
      </c>
      <c r="S295" t="s" s="16">
        <v>57</v>
      </c>
      <c r="T295" t="s" s="16">
        <v>188</v>
      </c>
      <c r="U295" s="18"/>
      <c r="V295" s="18"/>
      <c r="W295" t="b" s="17">
        <v>0</v>
      </c>
      <c r="X295" s="18"/>
      <c r="Y295" s="18"/>
      <c r="Z295" s="18"/>
      <c r="AA295" s="18"/>
      <c r="AB295" s="18"/>
    </row>
    <row r="296" ht="20.05" customHeight="1">
      <c r="A296" s="21">
        <v>294</v>
      </c>
      <c r="B296" s="19"/>
      <c r="C296" t="s" s="14">
        <v>715</v>
      </c>
      <c r="D296" t="s" s="15">
        <v>716</v>
      </c>
      <c r="E296" t="s" s="16">
        <v>109</v>
      </c>
      <c r="F296" s="17">
        <v>2023</v>
      </c>
      <c r="G296" s="18"/>
      <c r="H296" s="18"/>
      <c r="I296" t="s" s="16">
        <v>37</v>
      </c>
      <c r="J296" s="18"/>
      <c r="K296" s="18"/>
      <c r="L296" s="18"/>
      <c r="M296" s="17">
        <f>COUNTA(G296:L296)</f>
        <v>1</v>
      </c>
      <c r="N296" s="17">
        <f>COUNTIF(G296:L296,30)</f>
        <v>0</v>
      </c>
      <c r="O296" t="s" s="16">
        <v>183</v>
      </c>
      <c r="P296" t="b" s="17">
        <v>1</v>
      </c>
      <c r="Q296" t="b" s="17">
        <v>1</v>
      </c>
      <c r="R296" s="17">
        <f>_xlfn.COUNTIFS(O296:Q296,TRUE)</f>
        <v>2</v>
      </c>
      <c r="S296" t="s" s="20">
        <v>57</v>
      </c>
      <c r="T296" s="18"/>
      <c r="U296" s="18"/>
      <c r="V296" s="18"/>
      <c r="W296" t="b" s="17">
        <v>0</v>
      </c>
      <c r="X296" s="18"/>
      <c r="Y296" s="18"/>
      <c r="Z296" s="18"/>
      <c r="AA296" s="18"/>
      <c r="AB296" s="18"/>
    </row>
    <row r="297" ht="20.05" customHeight="1">
      <c r="A297" s="21">
        <v>295</v>
      </c>
      <c r="B297" s="19"/>
      <c r="C297" t="s" s="14">
        <v>717</v>
      </c>
      <c r="D297" t="s" s="15">
        <v>718</v>
      </c>
      <c r="E297" t="s" s="16">
        <v>109</v>
      </c>
      <c r="F297" s="17">
        <v>2023</v>
      </c>
      <c r="G297" s="18"/>
      <c r="H297" s="18"/>
      <c r="I297" t="s" s="16">
        <v>37</v>
      </c>
      <c r="J297" s="18"/>
      <c r="K297" s="18"/>
      <c r="L297" s="18"/>
      <c r="M297" s="17">
        <f>COUNTA(G297:L297)</f>
        <v>1</v>
      </c>
      <c r="N297" s="17">
        <f>COUNTIF(G297:L297,30)</f>
        <v>0</v>
      </c>
      <c r="O297" t="s" s="16">
        <v>183</v>
      </c>
      <c r="P297" t="b" s="17">
        <v>1</v>
      </c>
      <c r="Q297" t="b" s="17">
        <v>1</v>
      </c>
      <c r="R297" s="17">
        <f>_xlfn.COUNTIFS(O297:Q297,TRUE)</f>
        <v>2</v>
      </c>
      <c r="S297" t="s" s="20">
        <v>57</v>
      </c>
      <c r="T297" s="18"/>
      <c r="U297" s="18"/>
      <c r="V297" s="18"/>
      <c r="W297" t="b" s="17">
        <v>0</v>
      </c>
      <c r="X297" s="18"/>
      <c r="Y297" s="18"/>
      <c r="Z297" s="18"/>
      <c r="AA297" s="18"/>
      <c r="AB297" s="18"/>
    </row>
    <row r="298" ht="20.05" customHeight="1">
      <c r="A298" s="21">
        <v>296</v>
      </c>
      <c r="B298" t="s" s="13">
        <v>26</v>
      </c>
      <c r="C298" t="s" s="14">
        <v>719</v>
      </c>
      <c r="D298" t="s" s="15">
        <v>720</v>
      </c>
      <c r="E298" t="s" s="16">
        <v>29</v>
      </c>
      <c r="F298" s="18"/>
      <c r="G298" s="18"/>
      <c r="H298" s="18"/>
      <c r="I298" t="s" s="16">
        <v>37</v>
      </c>
      <c r="J298" s="18"/>
      <c r="K298" s="18"/>
      <c r="L298" s="18"/>
      <c r="M298" s="17">
        <f>COUNTA(G298:L298)</f>
        <v>1</v>
      </c>
      <c r="N298" s="17">
        <f>COUNTIF(G298:L298,30)</f>
        <v>0</v>
      </c>
      <c r="O298" s="17">
        <v>1</v>
      </c>
      <c r="P298" t="b" s="17">
        <v>1</v>
      </c>
      <c r="Q298" t="b" s="17">
        <v>1</v>
      </c>
      <c r="R298" s="17">
        <f>_xlfn.COUNTIFS(O298:Q298,TRUE)</f>
        <v>2</v>
      </c>
      <c r="S298" t="s" s="20">
        <v>57</v>
      </c>
      <c r="T298" s="18"/>
      <c r="U298" s="18"/>
      <c r="V298" s="18"/>
      <c r="W298" t="b" s="17">
        <v>0</v>
      </c>
      <c r="X298" s="18"/>
      <c r="Y298" s="18"/>
      <c r="Z298" s="18"/>
      <c r="AA298" s="18"/>
      <c r="AB298" s="18"/>
    </row>
    <row r="299" ht="20.05" customHeight="1">
      <c r="A299" s="21">
        <v>297</v>
      </c>
      <c r="B299" s="19"/>
      <c r="C299" t="s" s="14">
        <v>721</v>
      </c>
      <c r="D299" t="s" s="15">
        <v>722</v>
      </c>
      <c r="E299" t="s" s="16">
        <v>29</v>
      </c>
      <c r="F299" s="18"/>
      <c r="G299" s="18"/>
      <c r="H299" s="18"/>
      <c r="I299" t="s" s="16">
        <v>37</v>
      </c>
      <c r="J299" s="18"/>
      <c r="K299" s="18"/>
      <c r="L299" s="18"/>
      <c r="M299" s="17">
        <f>COUNTA(G299:L299)</f>
        <v>1</v>
      </c>
      <c r="N299" s="17">
        <f>COUNTIF(G299:L299,30)</f>
        <v>0</v>
      </c>
      <c r="O299" s="17">
        <v>1</v>
      </c>
      <c r="P299" t="b" s="17">
        <v>1</v>
      </c>
      <c r="Q299" t="b" s="17">
        <v>1</v>
      </c>
      <c r="R299" s="17">
        <f>_xlfn.COUNTIFS(O299:Q299,TRUE)</f>
        <v>2</v>
      </c>
      <c r="S299" t="s" s="20">
        <v>57</v>
      </c>
      <c r="T299" s="18"/>
      <c r="U299" s="18"/>
      <c r="V299" s="18"/>
      <c r="W299" t="b" s="17">
        <v>0</v>
      </c>
      <c r="X299" s="18"/>
      <c r="Y299" s="18"/>
      <c r="Z299" s="18"/>
      <c r="AA299" s="18"/>
      <c r="AB299" s="18"/>
    </row>
    <row r="300" ht="20.05" customHeight="1">
      <c r="A300" s="21">
        <v>298</v>
      </c>
      <c r="B300" s="19"/>
      <c r="C300" t="s" s="14">
        <v>723</v>
      </c>
      <c r="D300" t="s" s="15">
        <v>724</v>
      </c>
      <c r="E300" t="s" s="16">
        <v>29</v>
      </c>
      <c r="F300" s="18"/>
      <c r="G300" s="18"/>
      <c r="H300" s="18"/>
      <c r="I300" t="s" s="16">
        <v>37</v>
      </c>
      <c r="J300" s="18"/>
      <c r="K300" s="18"/>
      <c r="L300" s="18"/>
      <c r="M300" s="17">
        <f>COUNTA(G300:L300)</f>
        <v>1</v>
      </c>
      <c r="N300" s="17">
        <f>COUNTIF(G300:L300,30)</f>
        <v>0</v>
      </c>
      <c r="O300" t="s" s="16">
        <v>183</v>
      </c>
      <c r="P300" t="b" s="17">
        <v>1</v>
      </c>
      <c r="Q300" t="b" s="17">
        <v>1</v>
      </c>
      <c r="R300" s="17">
        <f>_xlfn.COUNTIFS(O300:Q300,TRUE)</f>
        <v>2</v>
      </c>
      <c r="S300" t="s" s="20">
        <v>57</v>
      </c>
      <c r="T300" s="18"/>
      <c r="U300" s="18"/>
      <c r="V300" s="18"/>
      <c r="W300" t="b" s="17">
        <v>0</v>
      </c>
      <c r="X300" s="18"/>
      <c r="Y300" s="18"/>
      <c r="Z300" s="18"/>
      <c r="AA300" s="18"/>
      <c r="AB300" s="18"/>
    </row>
    <row r="301" ht="20.05" customHeight="1">
      <c r="A301" s="21">
        <v>299</v>
      </c>
      <c r="B301" s="19"/>
      <c r="C301" t="s" s="14">
        <v>51</v>
      </c>
      <c r="D301" t="s" s="15">
        <v>725</v>
      </c>
      <c r="E301" t="s" s="16">
        <v>29</v>
      </c>
      <c r="F301" s="18"/>
      <c r="G301" s="18"/>
      <c r="H301" s="18"/>
      <c r="I301" t="s" s="16">
        <v>37</v>
      </c>
      <c r="J301" s="18"/>
      <c r="K301" s="18"/>
      <c r="L301" s="18"/>
      <c r="M301" s="17">
        <f>COUNTA(G301:L301)</f>
        <v>1</v>
      </c>
      <c r="N301" s="17">
        <f>COUNTIF(G301:L301,30)</f>
        <v>0</v>
      </c>
      <c r="O301" s="17">
        <v>1</v>
      </c>
      <c r="P301" t="b" s="17">
        <v>1</v>
      </c>
      <c r="Q301" t="b" s="17">
        <v>1</v>
      </c>
      <c r="R301" s="17">
        <f>_xlfn.COUNTIFS(O301:Q301,TRUE)</f>
        <v>2</v>
      </c>
      <c r="S301" t="s" s="20">
        <v>57</v>
      </c>
      <c r="T301" s="18"/>
      <c r="U301" s="18"/>
      <c r="V301" s="18"/>
      <c r="W301" t="b" s="17">
        <v>0</v>
      </c>
      <c r="X301" s="18"/>
      <c r="Y301" s="18"/>
      <c r="Z301" s="18"/>
      <c r="AA301" s="18"/>
      <c r="AB301" s="18"/>
    </row>
    <row r="302" ht="20.05" customHeight="1">
      <c r="A302" s="21">
        <v>300</v>
      </c>
      <c r="B302" s="19"/>
      <c r="C302" t="s" s="14">
        <v>726</v>
      </c>
      <c r="D302" t="s" s="15">
        <v>727</v>
      </c>
      <c r="E302" t="s" s="16">
        <v>109</v>
      </c>
      <c r="F302" s="17">
        <v>2023</v>
      </c>
      <c r="G302" s="18"/>
      <c r="H302" s="18"/>
      <c r="I302" t="s" s="16">
        <v>37</v>
      </c>
      <c r="J302" s="18"/>
      <c r="K302" s="18"/>
      <c r="L302" s="18"/>
      <c r="M302" s="17">
        <f>COUNTA(G302:L302)</f>
        <v>1</v>
      </c>
      <c r="N302" s="17">
        <f>COUNTIF(G302:L302,30)</f>
        <v>0</v>
      </c>
      <c r="O302" t="s" s="16">
        <v>183</v>
      </c>
      <c r="P302" t="b" s="17">
        <v>1</v>
      </c>
      <c r="Q302" t="b" s="17">
        <v>1</v>
      </c>
      <c r="R302" s="17">
        <f>_xlfn.COUNTIFS(O302:Q302,TRUE)</f>
        <v>2</v>
      </c>
      <c r="S302" t="s" s="20">
        <v>57</v>
      </c>
      <c r="T302" s="18"/>
      <c r="U302" s="18"/>
      <c r="V302" s="18"/>
      <c r="W302" t="b" s="17">
        <v>0</v>
      </c>
      <c r="X302" s="18"/>
      <c r="Y302" s="18"/>
      <c r="Z302" s="18"/>
      <c r="AA302" s="18"/>
      <c r="AB302" s="18"/>
    </row>
    <row r="303" ht="20.05" customHeight="1">
      <c r="A303" s="21">
        <v>301</v>
      </c>
      <c r="B303" s="19"/>
      <c r="C303" t="s" s="14">
        <v>140</v>
      </c>
      <c r="D303" t="s" s="15">
        <v>141</v>
      </c>
      <c r="E303" t="s" s="16">
        <v>109</v>
      </c>
      <c r="F303" s="18"/>
      <c r="G303" s="18"/>
      <c r="H303" s="18"/>
      <c r="I303" t="s" s="16">
        <v>37</v>
      </c>
      <c r="J303" s="18"/>
      <c r="K303" s="18"/>
      <c r="L303" s="18"/>
      <c r="M303" s="17">
        <f>COUNTA(G303:L303)</f>
        <v>1</v>
      </c>
      <c r="N303" s="17">
        <f>COUNTIF(G303:L303,30)</f>
        <v>0</v>
      </c>
      <c r="O303" t="b" s="17">
        <v>1</v>
      </c>
      <c r="P303" t="b" s="17">
        <v>1</v>
      </c>
      <c r="Q303" t="b" s="17">
        <v>1</v>
      </c>
      <c r="R303" s="17">
        <f>_xlfn.COUNTIFS(O303:Q303,TRUE)</f>
        <v>3</v>
      </c>
      <c r="S303" t="s" s="16">
        <v>53</v>
      </c>
      <c r="T303" s="18"/>
      <c r="U303" s="18"/>
      <c r="V303" s="18"/>
      <c r="W303" t="b" s="17">
        <v>0</v>
      </c>
      <c r="X303" s="18"/>
      <c r="Y303" s="18"/>
      <c r="Z303" s="18"/>
      <c r="AA303" s="18"/>
      <c r="AB303" s="18"/>
    </row>
    <row r="304" ht="20.05" customHeight="1">
      <c r="A304" s="21">
        <v>302</v>
      </c>
      <c r="B304" s="19"/>
      <c r="C304" t="s" s="14">
        <v>728</v>
      </c>
      <c r="D304" t="s" s="15">
        <v>729</v>
      </c>
      <c r="E304" t="s" s="16">
        <v>109</v>
      </c>
      <c r="F304" s="17">
        <v>2023</v>
      </c>
      <c r="G304" s="18"/>
      <c r="H304" s="18"/>
      <c r="I304" t="s" s="16">
        <v>37</v>
      </c>
      <c r="J304" s="18"/>
      <c r="K304" s="18"/>
      <c r="L304" s="18"/>
      <c r="M304" s="17">
        <f>COUNTA(G304:L304)</f>
        <v>1</v>
      </c>
      <c r="N304" s="17">
        <f>COUNTIF(G304:L304,30)</f>
        <v>0</v>
      </c>
      <c r="O304" s="17">
        <v>1</v>
      </c>
      <c r="P304" t="b" s="17">
        <v>1</v>
      </c>
      <c r="Q304" t="b" s="17">
        <v>1</v>
      </c>
      <c r="R304" s="17">
        <f>_xlfn.COUNTIFS(O304:Q304,TRUE)</f>
        <v>2</v>
      </c>
      <c r="S304" t="s" s="20">
        <v>57</v>
      </c>
      <c r="T304" s="18"/>
      <c r="U304" s="18"/>
      <c r="V304" s="18"/>
      <c r="W304" t="b" s="17">
        <v>0</v>
      </c>
      <c r="X304" s="18"/>
      <c r="Y304" s="18"/>
      <c r="Z304" s="18"/>
      <c r="AA304" s="18"/>
      <c r="AB304" s="18"/>
    </row>
    <row r="305" ht="20.05" customHeight="1">
      <c r="A305" s="21">
        <v>303</v>
      </c>
      <c r="B305" s="19"/>
      <c r="C305" t="s" s="14">
        <v>730</v>
      </c>
      <c r="D305" t="s" s="15">
        <v>731</v>
      </c>
      <c r="E305" t="s" s="16">
        <v>29</v>
      </c>
      <c r="F305" s="17">
        <v>2023</v>
      </c>
      <c r="G305" s="18"/>
      <c r="H305" s="18"/>
      <c r="I305" t="s" s="16">
        <v>37</v>
      </c>
      <c r="J305" s="18"/>
      <c r="K305" s="18"/>
      <c r="L305" s="18"/>
      <c r="M305" s="17">
        <f>COUNTA(G305:L305)</f>
        <v>1</v>
      </c>
      <c r="N305" s="17">
        <f>COUNTIF(G305:L305,30)</f>
        <v>0</v>
      </c>
      <c r="O305" s="17">
        <v>1</v>
      </c>
      <c r="P305" t="b" s="17">
        <v>1</v>
      </c>
      <c r="Q305" t="b" s="17">
        <v>1</v>
      </c>
      <c r="R305" s="17">
        <f>_xlfn.COUNTIFS(O305:Q305,TRUE)</f>
        <v>2</v>
      </c>
      <c r="S305" t="s" s="20">
        <v>57</v>
      </c>
      <c r="T305" s="18"/>
      <c r="U305" s="18"/>
      <c r="V305" s="18"/>
      <c r="W305" t="b" s="17">
        <v>0</v>
      </c>
      <c r="X305" s="18"/>
      <c r="Y305" s="18"/>
      <c r="Z305" s="18"/>
      <c r="AA305" s="18"/>
      <c r="AB305" s="18"/>
    </row>
    <row r="306" ht="20.05" customHeight="1">
      <c r="A306" s="21">
        <v>304</v>
      </c>
      <c r="B306" s="19"/>
      <c r="C306" t="s" s="14">
        <v>732</v>
      </c>
      <c r="D306" t="s" s="15">
        <v>733</v>
      </c>
      <c r="E306" t="s" s="16">
        <v>109</v>
      </c>
      <c r="F306" s="17">
        <v>2023</v>
      </c>
      <c r="G306" s="18"/>
      <c r="H306" s="18"/>
      <c r="I306" t="s" s="16">
        <v>37</v>
      </c>
      <c r="J306" s="18"/>
      <c r="K306" s="18"/>
      <c r="L306" s="18"/>
      <c r="M306" s="17">
        <f>COUNTA(G306:L306)</f>
        <v>1</v>
      </c>
      <c r="N306" s="17">
        <f>COUNTIF(G306:L306,30)</f>
        <v>0</v>
      </c>
      <c r="O306" s="17">
        <v>1</v>
      </c>
      <c r="P306" t="b" s="17">
        <v>1</v>
      </c>
      <c r="Q306" t="b" s="17">
        <v>1</v>
      </c>
      <c r="R306" s="17">
        <f>_xlfn.COUNTIFS(O306:Q306,TRUE)</f>
        <v>2</v>
      </c>
      <c r="S306" t="s" s="20">
        <v>57</v>
      </c>
      <c r="T306" s="18"/>
      <c r="U306" s="18"/>
      <c r="V306" s="18"/>
      <c r="W306" t="b" s="17">
        <v>0</v>
      </c>
      <c r="X306" s="18"/>
      <c r="Y306" s="18"/>
      <c r="Z306" s="18"/>
      <c r="AA306" s="18"/>
      <c r="AB306" s="18"/>
    </row>
    <row r="307" ht="20.05" customHeight="1">
      <c r="A307" s="21">
        <v>305</v>
      </c>
      <c r="B307" s="19"/>
      <c r="C307" t="s" s="14">
        <v>734</v>
      </c>
      <c r="D307" t="s" s="15">
        <v>735</v>
      </c>
      <c r="E307" t="s" s="16">
        <v>109</v>
      </c>
      <c r="F307" s="18"/>
      <c r="G307" s="18"/>
      <c r="H307" s="18"/>
      <c r="I307" t="s" s="16">
        <v>37</v>
      </c>
      <c r="J307" s="18"/>
      <c r="K307" s="18"/>
      <c r="L307" s="18"/>
      <c r="M307" s="17">
        <f>COUNTA(G307:L307)</f>
        <v>1</v>
      </c>
      <c r="N307" s="17">
        <f>COUNTIF(G307:L307,30)</f>
        <v>0</v>
      </c>
      <c r="O307" t="s" s="16">
        <v>183</v>
      </c>
      <c r="P307" t="b" s="17">
        <v>1</v>
      </c>
      <c r="Q307" t="b" s="17">
        <v>1</v>
      </c>
      <c r="R307" s="17">
        <f>_xlfn.COUNTIFS(O307:Q307,TRUE)</f>
        <v>2</v>
      </c>
      <c r="S307" t="s" s="20">
        <v>57</v>
      </c>
      <c r="T307" s="18"/>
      <c r="U307" s="18"/>
      <c r="V307" s="18"/>
      <c r="W307" t="b" s="17">
        <v>0</v>
      </c>
      <c r="X307" s="18"/>
      <c r="Y307" s="18"/>
      <c r="Z307" s="18"/>
      <c r="AA307" s="18"/>
      <c r="AB307" s="18"/>
    </row>
    <row r="308" ht="20.05" customHeight="1">
      <c r="A308" s="21">
        <v>306</v>
      </c>
      <c r="B308" s="19"/>
      <c r="C308" t="s" s="14">
        <v>736</v>
      </c>
      <c r="D308" t="s" s="15">
        <v>737</v>
      </c>
      <c r="E308" t="s" s="16">
        <v>73</v>
      </c>
      <c r="F308" s="17">
        <v>2023</v>
      </c>
      <c r="G308" s="18"/>
      <c r="H308" s="18"/>
      <c r="I308" t="s" s="16">
        <v>37</v>
      </c>
      <c r="J308" s="18"/>
      <c r="K308" s="18"/>
      <c r="L308" s="18"/>
      <c r="M308" s="17">
        <f>COUNTA(G308:L308)</f>
        <v>1</v>
      </c>
      <c r="N308" s="17">
        <f>COUNTIF(G308:L308,30)</f>
        <v>0</v>
      </c>
      <c r="O308" s="17">
        <v>1</v>
      </c>
      <c r="P308" s="17">
        <v>1</v>
      </c>
      <c r="Q308" t="b" s="17">
        <v>1</v>
      </c>
      <c r="R308" s="17">
        <f>_xlfn.COUNTIFS(O308:Q308,TRUE)</f>
        <v>1</v>
      </c>
      <c r="S308" t="s" s="20">
        <v>57</v>
      </c>
      <c r="T308" s="18"/>
      <c r="U308" s="18"/>
      <c r="V308" s="18"/>
      <c r="W308" t="b" s="17">
        <v>0</v>
      </c>
      <c r="X308" s="18"/>
      <c r="Y308" s="18"/>
      <c r="Z308" s="18"/>
      <c r="AA308" s="18"/>
      <c r="AB308" s="18"/>
    </row>
    <row r="309" ht="20.05" customHeight="1">
      <c r="A309" s="21">
        <v>307</v>
      </c>
      <c r="B309" s="19"/>
      <c r="C309" t="s" s="14">
        <v>738</v>
      </c>
      <c r="D309" t="s" s="15">
        <v>739</v>
      </c>
      <c r="E309" t="s" s="16">
        <v>109</v>
      </c>
      <c r="F309" s="17">
        <v>2023</v>
      </c>
      <c r="G309" s="18"/>
      <c r="H309" s="18"/>
      <c r="I309" t="s" s="16">
        <v>37</v>
      </c>
      <c r="J309" s="18"/>
      <c r="K309" s="18"/>
      <c r="L309" s="18"/>
      <c r="M309" s="17">
        <f>COUNTA(G309:L309)</f>
        <v>1</v>
      </c>
      <c r="N309" s="17">
        <f>COUNTIF(G309:L309,30)</f>
        <v>0</v>
      </c>
      <c r="O309" s="17">
        <v>1</v>
      </c>
      <c r="P309" t="b" s="17">
        <v>1</v>
      </c>
      <c r="Q309" t="b" s="17">
        <v>1</v>
      </c>
      <c r="R309" s="17">
        <f>_xlfn.COUNTIFS(O309:Q309,TRUE)</f>
        <v>2</v>
      </c>
      <c r="S309" t="s" s="20">
        <v>57</v>
      </c>
      <c r="T309" s="18"/>
      <c r="U309" s="18"/>
      <c r="V309" s="18"/>
      <c r="W309" t="b" s="17">
        <v>0</v>
      </c>
      <c r="X309" s="18"/>
      <c r="Y309" s="18"/>
      <c r="Z309" s="18"/>
      <c r="AA309" s="18"/>
      <c r="AB309" s="18"/>
    </row>
    <row r="310" ht="20.05" customHeight="1">
      <c r="A310" s="21">
        <v>308</v>
      </c>
      <c r="B310" s="19"/>
      <c r="C310" t="s" s="14">
        <v>740</v>
      </c>
      <c r="D310" t="s" s="15">
        <v>741</v>
      </c>
      <c r="E310" t="s" s="16">
        <v>109</v>
      </c>
      <c r="F310" s="17">
        <v>2023</v>
      </c>
      <c r="G310" s="18"/>
      <c r="H310" s="18"/>
      <c r="I310" t="s" s="16">
        <v>37</v>
      </c>
      <c r="J310" s="18"/>
      <c r="K310" s="18"/>
      <c r="L310" s="18"/>
      <c r="M310" s="17">
        <f>COUNTA(G310:L310)</f>
        <v>1</v>
      </c>
      <c r="N310" s="17">
        <f>COUNTIF(G310:L310,30)</f>
        <v>0</v>
      </c>
      <c r="O310" s="17">
        <v>1</v>
      </c>
      <c r="P310" t="b" s="17">
        <v>1</v>
      </c>
      <c r="Q310" t="b" s="17">
        <v>1</v>
      </c>
      <c r="R310" s="17">
        <f>_xlfn.COUNTIFS(O310:Q310,TRUE)</f>
        <v>2</v>
      </c>
      <c r="S310" t="s" s="20">
        <v>57</v>
      </c>
      <c r="T310" s="18"/>
      <c r="U310" s="18"/>
      <c r="V310" s="18"/>
      <c r="W310" t="b" s="17">
        <v>0</v>
      </c>
      <c r="X310" s="18"/>
      <c r="Y310" s="18"/>
      <c r="Z310" s="18"/>
      <c r="AA310" s="18"/>
      <c r="AB310" s="18"/>
    </row>
    <row r="311" ht="20.05" customHeight="1">
      <c r="A311" s="21">
        <v>309</v>
      </c>
      <c r="B311" s="19"/>
      <c r="C311" t="s" s="14">
        <v>742</v>
      </c>
      <c r="D311" t="s" s="15">
        <v>743</v>
      </c>
      <c r="E311" t="s" s="16">
        <v>109</v>
      </c>
      <c r="F311" s="17">
        <v>2024</v>
      </c>
      <c r="G311" s="18"/>
      <c r="H311" s="18"/>
      <c r="I311" t="s" s="16">
        <v>37</v>
      </c>
      <c r="J311" s="18"/>
      <c r="K311" s="18"/>
      <c r="L311" s="18"/>
      <c r="M311" s="17">
        <f>COUNTA(G311:L311)</f>
        <v>1</v>
      </c>
      <c r="N311" s="17">
        <f>COUNTIF(G311:L311,30)</f>
        <v>0</v>
      </c>
      <c r="O311" t="s" s="16">
        <v>183</v>
      </c>
      <c r="P311" t="b" s="17">
        <v>1</v>
      </c>
      <c r="Q311" t="b" s="17">
        <v>1</v>
      </c>
      <c r="R311" s="17">
        <f>_xlfn.COUNTIFS(O311:Q311,TRUE)</f>
        <v>2</v>
      </c>
      <c r="S311" t="s" s="20">
        <v>57</v>
      </c>
      <c r="T311" s="18"/>
      <c r="U311" s="18"/>
      <c r="V311" s="18"/>
      <c r="W311" t="b" s="17">
        <v>0</v>
      </c>
      <c r="X311" s="18"/>
      <c r="Y311" s="18"/>
      <c r="Z311" s="18"/>
      <c r="AA311" s="18"/>
      <c r="AB311" s="18"/>
    </row>
    <row r="312" ht="20.05" customHeight="1">
      <c r="A312" s="21">
        <v>310</v>
      </c>
      <c r="B312" s="19"/>
      <c r="C312" t="s" s="14">
        <v>744</v>
      </c>
      <c r="D312" t="s" s="15">
        <v>745</v>
      </c>
      <c r="E312" t="s" s="16">
        <v>29</v>
      </c>
      <c r="F312" s="18"/>
      <c r="G312" s="18"/>
      <c r="H312" s="18"/>
      <c r="I312" t="s" s="16">
        <v>37</v>
      </c>
      <c r="J312" s="18"/>
      <c r="K312" s="18"/>
      <c r="L312" s="18"/>
      <c r="M312" s="17">
        <f>COUNTA(G312:L312)</f>
        <v>1</v>
      </c>
      <c r="N312" s="17">
        <f>COUNTIF(G312:L312,30)</f>
        <v>0</v>
      </c>
      <c r="O312" t="s" s="16">
        <v>183</v>
      </c>
      <c r="P312" t="b" s="17">
        <v>1</v>
      </c>
      <c r="Q312" t="b" s="17">
        <v>1</v>
      </c>
      <c r="R312" s="17">
        <f>_xlfn.COUNTIFS(O312:Q312,TRUE)</f>
        <v>2</v>
      </c>
      <c r="S312" t="s" s="20">
        <v>57</v>
      </c>
      <c r="T312" s="18"/>
      <c r="U312" s="18"/>
      <c r="V312" s="18"/>
      <c r="W312" t="b" s="17">
        <v>0</v>
      </c>
      <c r="X312" s="18"/>
      <c r="Y312" s="18"/>
      <c r="Z312" s="18"/>
      <c r="AA312" s="18"/>
      <c r="AB312" s="18"/>
    </row>
    <row r="313" ht="32.05" customHeight="1">
      <c r="A313" s="21">
        <v>311</v>
      </c>
      <c r="B313" s="19"/>
      <c r="C313" t="s" s="22">
        <v>746</v>
      </c>
      <c r="D313" t="s" s="15">
        <v>747</v>
      </c>
      <c r="E313" t="s" s="16">
        <v>536</v>
      </c>
      <c r="F313" s="18"/>
      <c r="G313" s="18"/>
      <c r="H313" s="18"/>
      <c r="I313" t="s" s="16">
        <v>37</v>
      </c>
      <c r="J313" s="18"/>
      <c r="K313" s="18"/>
      <c r="L313" s="18"/>
      <c r="M313" s="17">
        <f>COUNTA(G313:L313)</f>
        <v>1</v>
      </c>
      <c r="N313" s="17">
        <f>COUNTIF(G313:L313,30)</f>
        <v>0</v>
      </c>
      <c r="O313" t="s" s="16">
        <v>183</v>
      </c>
      <c r="P313" t="b" s="17">
        <v>1</v>
      </c>
      <c r="Q313" t="b" s="17">
        <v>1</v>
      </c>
      <c r="R313" s="17">
        <f>_xlfn.COUNTIFS(O313:Q313,TRUE)</f>
        <v>2</v>
      </c>
      <c r="S313" t="s" s="20">
        <v>57</v>
      </c>
      <c r="T313" s="18"/>
      <c r="U313" s="18"/>
      <c r="V313" s="18"/>
      <c r="W313" t="b" s="17">
        <v>0</v>
      </c>
      <c r="X313" s="18"/>
      <c r="Y313" s="18"/>
      <c r="Z313" s="18"/>
      <c r="AA313" s="18"/>
      <c r="AB313" s="18"/>
    </row>
    <row r="314" ht="20.05" customHeight="1">
      <c r="A314" s="21">
        <v>312</v>
      </c>
      <c r="B314" s="19"/>
      <c r="C314" t="s" s="14">
        <v>748</v>
      </c>
      <c r="D314" t="s" s="15">
        <v>749</v>
      </c>
      <c r="E314" t="s" s="16">
        <v>109</v>
      </c>
      <c r="F314" s="17">
        <v>2023</v>
      </c>
      <c r="G314" s="18"/>
      <c r="H314" s="18"/>
      <c r="I314" t="s" s="16">
        <v>37</v>
      </c>
      <c r="J314" s="18"/>
      <c r="K314" s="18"/>
      <c r="L314" s="18"/>
      <c r="M314" s="17">
        <f>COUNTA(G314:L314)</f>
        <v>1</v>
      </c>
      <c r="N314" s="17">
        <f>COUNTIF(G314:L314,30)</f>
        <v>0</v>
      </c>
      <c r="O314" s="18"/>
      <c r="P314" t="b" s="17">
        <v>1</v>
      </c>
      <c r="Q314" t="b" s="17">
        <v>1</v>
      </c>
      <c r="R314" s="17">
        <f>_xlfn.COUNTIFS(O314:Q314,TRUE)</f>
        <v>2</v>
      </c>
      <c r="S314" s="18"/>
      <c r="T314" s="18"/>
      <c r="U314" s="18"/>
      <c r="V314" s="18"/>
      <c r="W314" t="b" s="17">
        <v>0</v>
      </c>
      <c r="X314" s="18"/>
      <c r="Y314" s="18"/>
      <c r="Z314" s="18"/>
      <c r="AA314" s="18"/>
      <c r="AB314" s="18"/>
    </row>
    <row r="315" ht="20.05" customHeight="1">
      <c r="A315" s="21">
        <v>313</v>
      </c>
      <c r="B315" s="19"/>
      <c r="C315" s="37"/>
      <c r="D315" t="s" s="15">
        <v>750</v>
      </c>
      <c r="E315" t="s" s="16">
        <v>676</v>
      </c>
      <c r="F315" s="25"/>
      <c r="G315" s="18"/>
      <c r="H315" s="18"/>
      <c r="I315" t="s" s="16">
        <v>37</v>
      </c>
      <c r="J315" s="18"/>
      <c r="K315" s="18"/>
      <c r="L315" s="18"/>
      <c r="M315" s="17">
        <f>COUNTA(G315:L315)</f>
        <v>1</v>
      </c>
      <c r="N315" s="17">
        <f>COUNTIF(G315:L315,30)</f>
        <v>0</v>
      </c>
      <c r="O315" s="17">
        <v>1</v>
      </c>
      <c r="P315" s="17">
        <v>1</v>
      </c>
      <c r="Q315" t="b" s="17">
        <v>1</v>
      </c>
      <c r="R315" s="17">
        <f>_xlfn.COUNTIFS(O315:Q315,TRUE)</f>
        <v>1</v>
      </c>
      <c r="S315" s="18"/>
      <c r="T315" s="18"/>
      <c r="U315" s="18"/>
      <c r="V315" s="18"/>
      <c r="W315" t="b" s="17">
        <v>0</v>
      </c>
      <c r="X315" s="18"/>
      <c r="Y315" s="18"/>
      <c r="Z315" s="18"/>
      <c r="AA315" s="18"/>
      <c r="AB315" s="18"/>
    </row>
    <row r="316" ht="20.05" customHeight="1">
      <c r="A316" s="12">
        <v>314</v>
      </c>
      <c r="B316" s="19"/>
      <c r="C316" t="s" s="14">
        <v>751</v>
      </c>
      <c r="D316" t="s" s="15">
        <v>752</v>
      </c>
      <c r="E316" s="25"/>
      <c r="F316" s="25"/>
      <c r="G316" s="18"/>
      <c r="H316" s="18"/>
      <c r="I316" t="s" s="16">
        <v>37</v>
      </c>
      <c r="J316" s="18"/>
      <c r="K316" s="18"/>
      <c r="L316" s="18"/>
      <c r="M316" s="17">
        <f>COUNTA(G316:L316)</f>
        <v>1</v>
      </c>
      <c r="N316" s="17">
        <f>COUNTIF(G316:L316,30)</f>
        <v>0</v>
      </c>
      <c r="O316" t="b" s="17">
        <v>1</v>
      </c>
      <c r="P316" t="b" s="17">
        <v>1</v>
      </c>
      <c r="Q316" t="b" s="17">
        <v>1</v>
      </c>
      <c r="R316" s="17">
        <f>_xlfn.COUNTIFS(O316:Q316,TRUE)</f>
        <v>3</v>
      </c>
      <c r="S316" t="s" s="16">
        <v>62</v>
      </c>
      <c r="T316" s="18"/>
      <c r="U316" s="18"/>
      <c r="V316" s="18"/>
      <c r="W316" t="b" s="17">
        <v>0</v>
      </c>
      <c r="X316" s="18"/>
      <c r="Y316" s="18"/>
      <c r="Z316" s="18"/>
      <c r="AA316" s="18"/>
      <c r="AB316" s="18"/>
    </row>
    <row r="317" ht="20.05" customHeight="1">
      <c r="A317" s="21">
        <v>315</v>
      </c>
      <c r="B317" s="19"/>
      <c r="C317" s="37"/>
      <c r="D317" t="s" s="15">
        <v>753</v>
      </c>
      <c r="E317" t="s" s="16">
        <v>676</v>
      </c>
      <c r="F317" s="25"/>
      <c r="G317" s="18"/>
      <c r="H317" s="18"/>
      <c r="I317" t="s" s="16">
        <v>37</v>
      </c>
      <c r="J317" s="18"/>
      <c r="K317" s="18"/>
      <c r="L317" s="18"/>
      <c r="M317" s="17">
        <f>COUNTA(G317:L317)</f>
        <v>1</v>
      </c>
      <c r="N317" s="17">
        <f>COUNTIF(G317:L317,30)</f>
        <v>0</v>
      </c>
      <c r="O317" s="17">
        <v>1</v>
      </c>
      <c r="P317" t="b" s="17">
        <v>1</v>
      </c>
      <c r="Q317" t="b" s="17">
        <v>1</v>
      </c>
      <c r="R317" s="17">
        <f>_xlfn.COUNTIFS(O317:Q317,TRUE)</f>
        <v>2</v>
      </c>
      <c r="S317" s="18"/>
      <c r="T317" s="18"/>
      <c r="U317" s="18"/>
      <c r="V317" s="18"/>
      <c r="W317" t="b" s="17">
        <v>0</v>
      </c>
      <c r="X317" s="18"/>
      <c r="Y317" s="18"/>
      <c r="Z317" s="18"/>
      <c r="AA317" s="18"/>
      <c r="AB317" s="18"/>
    </row>
    <row r="318" ht="20.05" customHeight="1">
      <c r="A318" s="21">
        <v>316</v>
      </c>
      <c r="B318" s="19"/>
      <c r="C318" t="s" s="14">
        <v>754</v>
      </c>
      <c r="D318" t="s" s="15">
        <v>755</v>
      </c>
      <c r="E318" s="25"/>
      <c r="F318" s="17">
        <v>2023</v>
      </c>
      <c r="G318" s="18"/>
      <c r="H318" s="18"/>
      <c r="I318" t="s" s="16">
        <v>37</v>
      </c>
      <c r="J318" s="18"/>
      <c r="K318" s="18"/>
      <c r="L318" s="18"/>
      <c r="M318" s="17">
        <f>COUNTA(G318:L318)</f>
        <v>1</v>
      </c>
      <c r="N318" s="17">
        <f>COUNTIF(G318:L318,30)</f>
        <v>0</v>
      </c>
      <c r="O318" t="b" s="17">
        <v>1</v>
      </c>
      <c r="P318" t="b" s="17">
        <v>1</v>
      </c>
      <c r="Q318" t="b" s="17">
        <v>1</v>
      </c>
      <c r="R318" s="17">
        <f>_xlfn.COUNTIFS(O318:Q318,TRUE)</f>
        <v>3</v>
      </c>
      <c r="S318" t="s" s="16">
        <v>100</v>
      </c>
      <c r="T318" t="s" s="16">
        <v>188</v>
      </c>
      <c r="U318" s="18"/>
      <c r="V318" s="18"/>
      <c r="W318" t="b" s="17">
        <v>0</v>
      </c>
      <c r="X318" s="18"/>
      <c r="Y318" s="18"/>
      <c r="Z318" s="18"/>
      <c r="AA318" s="18"/>
      <c r="AB318" s="18"/>
    </row>
    <row r="319" ht="20.05" customHeight="1">
      <c r="A319" s="21">
        <v>317</v>
      </c>
      <c r="B319" s="19"/>
      <c r="C319" t="s" s="14">
        <v>756</v>
      </c>
      <c r="D319" t="s" s="15">
        <v>757</v>
      </c>
      <c r="E319" t="s" s="16">
        <v>109</v>
      </c>
      <c r="F319" s="17">
        <v>2023</v>
      </c>
      <c r="G319" s="18"/>
      <c r="H319" s="18"/>
      <c r="I319" t="s" s="16">
        <v>37</v>
      </c>
      <c r="J319" s="18"/>
      <c r="K319" s="18"/>
      <c r="L319" s="18"/>
      <c r="M319" s="17">
        <f>COUNTA(G319:L319)</f>
        <v>1</v>
      </c>
      <c r="N319" s="17">
        <f>COUNTIF(G319:L319,30)</f>
        <v>0</v>
      </c>
      <c r="O319" t="s" s="16">
        <v>183</v>
      </c>
      <c r="P319" s="17">
        <v>1</v>
      </c>
      <c r="Q319" t="b" s="17">
        <v>1</v>
      </c>
      <c r="R319" s="17">
        <f>_xlfn.COUNTIFS(O319:Q319,TRUE)</f>
        <v>1</v>
      </c>
      <c r="S319" t="s" s="20">
        <v>57</v>
      </c>
      <c r="T319" s="18"/>
      <c r="U319" s="18"/>
      <c r="V319" s="18"/>
      <c r="W319" t="b" s="17">
        <v>0</v>
      </c>
      <c r="X319" s="18"/>
      <c r="Y319" s="18"/>
      <c r="Z319" s="18"/>
      <c r="AA319" s="18"/>
      <c r="AB319" s="18"/>
    </row>
    <row r="320" ht="20.05" customHeight="1">
      <c r="A320" s="21">
        <v>318</v>
      </c>
      <c r="B320" s="19"/>
      <c r="C320" t="s" s="14">
        <v>758</v>
      </c>
      <c r="D320" t="s" s="15">
        <v>759</v>
      </c>
      <c r="E320" t="s" s="16">
        <v>109</v>
      </c>
      <c r="F320" s="17">
        <v>2023</v>
      </c>
      <c r="G320" s="18"/>
      <c r="H320" s="18"/>
      <c r="I320" t="s" s="16">
        <v>37</v>
      </c>
      <c r="J320" s="18"/>
      <c r="K320" s="18"/>
      <c r="L320" s="18"/>
      <c r="M320" s="17">
        <f>COUNTA(G320:L320)</f>
        <v>1</v>
      </c>
      <c r="N320" s="17">
        <f>COUNTIF(G320:L320,30)</f>
        <v>0</v>
      </c>
      <c r="O320" t="b" s="17">
        <v>1</v>
      </c>
      <c r="P320" t="b" s="17">
        <v>1</v>
      </c>
      <c r="Q320" t="b" s="17">
        <v>1</v>
      </c>
      <c r="R320" s="17">
        <f>_xlfn.COUNTIFS(O320:Q320,TRUE)</f>
        <v>3</v>
      </c>
      <c r="S320" t="s" s="16">
        <v>100</v>
      </c>
      <c r="T320" t="s" s="16">
        <v>188</v>
      </c>
      <c r="U320" s="18"/>
      <c r="V320" s="18"/>
      <c r="W320" t="b" s="17">
        <v>0</v>
      </c>
      <c r="X320" s="18"/>
      <c r="Y320" s="18"/>
      <c r="Z320" s="18"/>
      <c r="AA320" s="18"/>
      <c r="AB320" s="18"/>
    </row>
    <row r="321" ht="20.05" customHeight="1">
      <c r="A321" s="12">
        <v>319</v>
      </c>
      <c r="B321" s="19"/>
      <c r="C321" t="s" s="14">
        <v>760</v>
      </c>
      <c r="D321" t="s" s="15">
        <v>761</v>
      </c>
      <c r="E321" t="s" s="16">
        <v>29</v>
      </c>
      <c r="F321" s="17">
        <v>2021</v>
      </c>
      <c r="G321" s="18"/>
      <c r="H321" s="18"/>
      <c r="I321" s="18"/>
      <c r="J321" t="s" s="16">
        <v>37</v>
      </c>
      <c r="K321" s="18"/>
      <c r="L321" s="18"/>
      <c r="M321" s="17">
        <f>COUNTA(G321:L321)</f>
        <v>1</v>
      </c>
      <c r="N321" s="17">
        <f>COUNTIF(G321:L321,30)</f>
        <v>0</v>
      </c>
      <c r="O321" t="b" s="17">
        <v>1</v>
      </c>
      <c r="P321" t="b" s="17">
        <v>1</v>
      </c>
      <c r="Q321" t="b" s="17">
        <v>1</v>
      </c>
      <c r="R321" s="17">
        <f>_xlfn.COUNTIFS(O321:Q321,TRUE)</f>
        <v>3</v>
      </c>
      <c r="S321" t="s" s="16">
        <v>62</v>
      </c>
      <c r="T321" s="18"/>
      <c r="U321" s="18"/>
      <c r="V321" s="18"/>
      <c r="W321" t="b" s="17">
        <v>0</v>
      </c>
      <c r="X321" s="18"/>
      <c r="Y321" s="18"/>
      <c r="Z321" s="18"/>
      <c r="AA321" s="18"/>
      <c r="AB321" s="18"/>
    </row>
    <row r="322" ht="44.05" customHeight="1">
      <c r="A322" s="12">
        <v>320</v>
      </c>
      <c r="B322" s="19"/>
      <c r="C322" t="s" s="22">
        <v>762</v>
      </c>
      <c r="D322" t="s" s="15">
        <v>763</v>
      </c>
      <c r="E322" t="s" s="16">
        <v>61</v>
      </c>
      <c r="F322" s="17">
        <v>2019</v>
      </c>
      <c r="G322" s="18"/>
      <c r="H322" s="18"/>
      <c r="I322" s="18"/>
      <c r="J322" t="s" s="16">
        <v>37</v>
      </c>
      <c r="K322" s="18"/>
      <c r="L322" s="18"/>
      <c r="M322" s="17">
        <f>COUNTA(G322:L322)</f>
        <v>1</v>
      </c>
      <c r="N322" s="17">
        <f>COUNTIF(G322:L322,30)</f>
        <v>0</v>
      </c>
      <c r="O322" t="b" s="17">
        <v>1</v>
      </c>
      <c r="P322" t="b" s="17">
        <v>1</v>
      </c>
      <c r="Q322" t="b" s="17">
        <v>1</v>
      </c>
      <c r="R322" s="17">
        <f>_xlfn.COUNTIFS(O322:Q322,TRUE)</f>
        <v>3</v>
      </c>
      <c r="S322" t="s" s="16">
        <v>62</v>
      </c>
      <c r="T322" s="18"/>
      <c r="U322" s="18"/>
      <c r="V322" s="18"/>
      <c r="W322" t="b" s="17">
        <v>0</v>
      </c>
      <c r="X322" s="18"/>
      <c r="Y322" s="18"/>
      <c r="Z322" s="18"/>
      <c r="AA322" s="18"/>
      <c r="AB322" s="18"/>
    </row>
    <row r="323" ht="20.05" customHeight="1">
      <c r="A323" s="21">
        <v>321</v>
      </c>
      <c r="B323" s="19"/>
      <c r="C323" t="s" s="14">
        <v>764</v>
      </c>
      <c r="D323" t="s" s="15">
        <v>765</v>
      </c>
      <c r="E323" t="s" s="16">
        <v>161</v>
      </c>
      <c r="F323" s="17">
        <v>2022</v>
      </c>
      <c r="G323" s="18"/>
      <c r="H323" s="18"/>
      <c r="I323" s="18"/>
      <c r="J323" t="s" s="16">
        <v>37</v>
      </c>
      <c r="K323" s="18"/>
      <c r="L323" s="18"/>
      <c r="M323" s="17">
        <f>COUNTA(G323:L323)</f>
        <v>1</v>
      </c>
      <c r="N323" s="17">
        <f>COUNTIF(G323:L323,30)</f>
        <v>0</v>
      </c>
      <c r="O323" s="17">
        <v>1</v>
      </c>
      <c r="P323" s="17">
        <v>1</v>
      </c>
      <c r="Q323" t="b" s="17">
        <v>1</v>
      </c>
      <c r="R323" s="17">
        <f>_xlfn.COUNTIFS(O323:Q323,TRUE)</f>
        <v>1</v>
      </c>
      <c r="S323" s="18"/>
      <c r="T323" s="18"/>
      <c r="U323" s="18"/>
      <c r="V323" s="18"/>
      <c r="W323" t="b" s="17">
        <v>0</v>
      </c>
      <c r="X323" s="18"/>
      <c r="Y323" s="18"/>
      <c r="Z323" s="18"/>
      <c r="AA323" s="18"/>
      <c r="AB323" s="18"/>
    </row>
    <row r="324" ht="20.05" customHeight="1">
      <c r="A324" s="21">
        <v>322</v>
      </c>
      <c r="B324" s="19"/>
      <c r="C324" t="s" s="14">
        <v>766</v>
      </c>
      <c r="D324" t="s" s="15">
        <v>767</v>
      </c>
      <c r="E324" t="s" s="16">
        <v>73</v>
      </c>
      <c r="F324" s="17">
        <v>2020</v>
      </c>
      <c r="G324" s="18"/>
      <c r="H324" s="18"/>
      <c r="I324" s="18"/>
      <c r="J324" t="s" s="16">
        <v>37</v>
      </c>
      <c r="K324" s="18"/>
      <c r="L324" s="18"/>
      <c r="M324" s="17">
        <f>COUNTA(G324:L324)</f>
        <v>1</v>
      </c>
      <c r="N324" s="17">
        <f>COUNTIF(G324:L324,30)</f>
        <v>0</v>
      </c>
      <c r="O324" s="17">
        <v>1</v>
      </c>
      <c r="P324" s="17">
        <v>1</v>
      </c>
      <c r="Q324" t="b" s="17">
        <v>1</v>
      </c>
      <c r="R324" s="17">
        <f>_xlfn.COUNTIFS(O324:Q324,TRUE)</f>
        <v>1</v>
      </c>
      <c r="S324" t="s" s="20">
        <v>57</v>
      </c>
      <c r="T324" s="18"/>
      <c r="U324" s="18"/>
      <c r="V324" s="18"/>
      <c r="W324" t="b" s="17">
        <v>0</v>
      </c>
      <c r="X324" s="18"/>
      <c r="Y324" s="18"/>
      <c r="Z324" s="18"/>
      <c r="AA324" s="18"/>
      <c r="AB324" s="18"/>
    </row>
    <row r="325" ht="20.05" customHeight="1">
      <c r="A325" s="21">
        <v>323</v>
      </c>
      <c r="B325" s="19"/>
      <c r="C325" t="s" s="14">
        <v>768</v>
      </c>
      <c r="D325" t="s" s="15">
        <v>769</v>
      </c>
      <c r="E325" t="s" s="16">
        <v>161</v>
      </c>
      <c r="F325" s="17">
        <v>2020</v>
      </c>
      <c r="G325" s="18"/>
      <c r="H325" s="18"/>
      <c r="I325" s="18"/>
      <c r="J325" t="s" s="16">
        <v>37</v>
      </c>
      <c r="K325" s="18"/>
      <c r="L325" s="18"/>
      <c r="M325" s="17">
        <f>COUNTA(G325:L325)</f>
        <v>1</v>
      </c>
      <c r="N325" s="17">
        <f>COUNTIF(G325:L325,30)</f>
        <v>0</v>
      </c>
      <c r="O325" s="17">
        <v>1</v>
      </c>
      <c r="P325" s="17">
        <v>1</v>
      </c>
      <c r="Q325" t="b" s="17">
        <v>1</v>
      </c>
      <c r="R325" s="17">
        <f>_xlfn.COUNTIFS(O325:Q325,TRUE)</f>
        <v>1</v>
      </c>
      <c r="S325" s="18"/>
      <c r="T325" s="18"/>
      <c r="U325" s="18"/>
      <c r="V325" s="18"/>
      <c r="W325" t="b" s="17">
        <v>0</v>
      </c>
      <c r="X325" s="18"/>
      <c r="Y325" s="18"/>
      <c r="Z325" s="18"/>
      <c r="AA325" s="18"/>
      <c r="AB325" s="18"/>
    </row>
    <row r="326" ht="20.05" customHeight="1">
      <c r="A326" s="21">
        <v>324</v>
      </c>
      <c r="B326" s="19"/>
      <c r="C326" t="s" s="14">
        <v>770</v>
      </c>
      <c r="D326" t="s" s="15">
        <v>771</v>
      </c>
      <c r="E326" t="s" s="16">
        <v>161</v>
      </c>
      <c r="F326" s="17">
        <v>2022</v>
      </c>
      <c r="G326" s="18"/>
      <c r="H326" s="18"/>
      <c r="I326" s="18"/>
      <c r="J326" t="s" s="16">
        <v>37</v>
      </c>
      <c r="K326" s="18"/>
      <c r="L326" s="18"/>
      <c r="M326" s="17">
        <f>COUNTA(G326:L326)</f>
        <v>1</v>
      </c>
      <c r="N326" s="17">
        <f>COUNTIF(G326:L326,30)</f>
        <v>0</v>
      </c>
      <c r="O326" s="17">
        <v>1</v>
      </c>
      <c r="P326" s="17">
        <v>1</v>
      </c>
      <c r="Q326" t="b" s="17">
        <v>1</v>
      </c>
      <c r="R326" s="17">
        <f>_xlfn.COUNTIFS(O326:Q326,TRUE)</f>
        <v>1</v>
      </c>
      <c r="S326" s="18"/>
      <c r="T326" s="18"/>
      <c r="U326" s="18"/>
      <c r="V326" s="18"/>
      <c r="W326" t="b" s="17">
        <v>0</v>
      </c>
      <c r="X326" s="18"/>
      <c r="Y326" s="18"/>
      <c r="Z326" s="18"/>
      <c r="AA326" s="18"/>
      <c r="AB326" s="18"/>
    </row>
    <row r="327" ht="20.05" customHeight="1">
      <c r="A327" s="21">
        <v>325</v>
      </c>
      <c r="B327" s="19"/>
      <c r="C327" t="s" s="14">
        <v>772</v>
      </c>
      <c r="D327" t="s" s="15">
        <v>773</v>
      </c>
      <c r="E327" t="s" s="16">
        <v>61</v>
      </c>
      <c r="F327" s="17">
        <v>2023</v>
      </c>
      <c r="G327" s="18"/>
      <c r="H327" s="18"/>
      <c r="I327" s="18"/>
      <c r="J327" t="s" s="16">
        <v>37</v>
      </c>
      <c r="K327" s="18"/>
      <c r="L327" s="18"/>
      <c r="M327" s="17">
        <f>COUNTA(G327:L327)</f>
        <v>1</v>
      </c>
      <c r="N327" s="17">
        <f>COUNTIF(G327:L327,30)</f>
        <v>0</v>
      </c>
      <c r="O327" s="38">
        <v>1</v>
      </c>
      <c r="P327" t="b" s="17">
        <v>1</v>
      </c>
      <c r="Q327" t="b" s="17">
        <v>1</v>
      </c>
      <c r="R327" s="17">
        <f>_xlfn.COUNTIFS(O327:Q327,TRUE)</f>
        <v>2</v>
      </c>
      <c r="S327" t="s" s="20">
        <v>57</v>
      </c>
      <c r="T327" s="18"/>
      <c r="U327" s="18"/>
      <c r="V327" s="18"/>
      <c r="W327" t="b" s="17">
        <v>0</v>
      </c>
      <c r="X327" s="18"/>
      <c r="Y327" s="18"/>
      <c r="Z327" s="18"/>
      <c r="AA327" s="18"/>
      <c r="AB327" s="18"/>
    </row>
    <row r="328" ht="20.05" customHeight="1">
      <c r="A328" s="21">
        <v>326</v>
      </c>
      <c r="B328" s="19"/>
      <c r="C328" t="s" s="14">
        <v>774</v>
      </c>
      <c r="D328" t="s" s="15">
        <v>775</v>
      </c>
      <c r="E328" t="s" s="16">
        <v>85</v>
      </c>
      <c r="F328" s="17">
        <v>2018</v>
      </c>
      <c r="G328" s="18"/>
      <c r="H328" s="18"/>
      <c r="I328" s="18"/>
      <c r="J328" t="s" s="16">
        <v>37</v>
      </c>
      <c r="K328" s="18"/>
      <c r="L328" s="18"/>
      <c r="M328" s="17">
        <f>COUNTA(G328:L328)</f>
        <v>1</v>
      </c>
      <c r="N328" s="17">
        <f>COUNTIF(G328:L328,30)</f>
        <v>0</v>
      </c>
      <c r="O328" s="17">
        <v>1</v>
      </c>
      <c r="P328" t="b" s="17">
        <v>1</v>
      </c>
      <c r="Q328" t="b" s="17">
        <v>1</v>
      </c>
      <c r="R328" s="17">
        <f>_xlfn.COUNTIFS(O328:Q328,TRUE)</f>
        <v>2</v>
      </c>
      <c r="S328" s="18"/>
      <c r="T328" s="18"/>
      <c r="U328" s="18"/>
      <c r="V328" s="18"/>
      <c r="W328" t="b" s="17">
        <v>0</v>
      </c>
      <c r="X328" s="18"/>
      <c r="Y328" s="18"/>
      <c r="Z328" s="18"/>
      <c r="AA328" s="18"/>
      <c r="AB328" s="18"/>
    </row>
    <row r="329" ht="20.05" customHeight="1">
      <c r="A329" s="21">
        <v>327</v>
      </c>
      <c r="B329" s="19"/>
      <c r="C329" t="s" s="14">
        <v>776</v>
      </c>
      <c r="D329" t="s" s="15">
        <v>777</v>
      </c>
      <c r="E329" t="s" s="16">
        <v>29</v>
      </c>
      <c r="F329" s="18"/>
      <c r="G329" s="18"/>
      <c r="H329" s="18"/>
      <c r="I329" s="18"/>
      <c r="J329" t="s" s="16">
        <v>37</v>
      </c>
      <c r="K329" s="18"/>
      <c r="L329" s="18"/>
      <c r="M329" s="17">
        <f>COUNTA(G329:L329)</f>
        <v>1</v>
      </c>
      <c r="N329" s="17">
        <f>COUNTIF(G329:L329,30)</f>
        <v>0</v>
      </c>
      <c r="O329" t="s" s="16">
        <v>183</v>
      </c>
      <c r="P329" t="b" s="17">
        <v>1</v>
      </c>
      <c r="Q329" t="b" s="17">
        <v>1</v>
      </c>
      <c r="R329" s="17">
        <f>_xlfn.COUNTIFS(O329:Q329,TRUE)</f>
        <v>2</v>
      </c>
      <c r="S329" t="s" s="20">
        <v>57</v>
      </c>
      <c r="T329" s="18"/>
      <c r="U329" s="18"/>
      <c r="V329" s="18"/>
      <c r="W329" t="b" s="17">
        <v>0</v>
      </c>
      <c r="X329" s="18"/>
      <c r="Y329" s="18"/>
      <c r="Z329" s="18"/>
      <c r="AA329" s="18"/>
      <c r="AB329" s="18"/>
    </row>
    <row r="330" ht="20.05" customHeight="1">
      <c r="A330" s="21">
        <v>328</v>
      </c>
      <c r="B330" s="19"/>
      <c r="C330" t="s" s="14">
        <v>778</v>
      </c>
      <c r="D330" t="s" s="15">
        <v>779</v>
      </c>
      <c r="E330" t="s" s="16">
        <v>109</v>
      </c>
      <c r="F330" s="17">
        <v>2024</v>
      </c>
      <c r="G330" s="18"/>
      <c r="H330" s="18"/>
      <c r="I330" s="18"/>
      <c r="J330" t="s" s="16">
        <v>37</v>
      </c>
      <c r="K330" s="18"/>
      <c r="L330" s="18"/>
      <c r="M330" s="17">
        <f>COUNTA(G330:L330)</f>
        <v>1</v>
      </c>
      <c r="N330" s="17">
        <f>COUNTIF(G330:L330,30)</f>
        <v>0</v>
      </c>
      <c r="O330" s="17">
        <v>1</v>
      </c>
      <c r="P330" t="b" s="17">
        <v>1</v>
      </c>
      <c r="Q330" t="b" s="17">
        <v>1</v>
      </c>
      <c r="R330" s="17">
        <f>_xlfn.COUNTIFS(O330:Q330,TRUE)</f>
        <v>2</v>
      </c>
      <c r="S330" t="s" s="20">
        <v>57</v>
      </c>
      <c r="T330" s="18"/>
      <c r="U330" s="18"/>
      <c r="V330" s="18"/>
      <c r="W330" t="b" s="17">
        <v>0</v>
      </c>
      <c r="X330" s="18"/>
      <c r="Y330" s="18"/>
      <c r="Z330" s="18"/>
      <c r="AA330" s="18"/>
      <c r="AB330" s="18"/>
    </row>
    <row r="331" ht="20.05" customHeight="1">
      <c r="A331" s="21">
        <v>329</v>
      </c>
      <c r="B331" s="19"/>
      <c r="C331" t="s" s="14">
        <v>780</v>
      </c>
      <c r="D331" t="s" s="15">
        <v>781</v>
      </c>
      <c r="E331" t="s" s="16">
        <v>161</v>
      </c>
      <c r="F331" s="17">
        <v>2019</v>
      </c>
      <c r="G331" s="18"/>
      <c r="H331" s="18"/>
      <c r="I331" s="18"/>
      <c r="J331" t="s" s="16">
        <v>37</v>
      </c>
      <c r="K331" s="18"/>
      <c r="L331" s="18"/>
      <c r="M331" s="17">
        <f>COUNTA(G331:L331)</f>
        <v>1</v>
      </c>
      <c r="N331" s="17">
        <f>COUNTIF(G331:L331,30)</f>
        <v>0</v>
      </c>
      <c r="O331" s="17">
        <v>1</v>
      </c>
      <c r="P331" s="17">
        <v>1</v>
      </c>
      <c r="Q331" t="b" s="17">
        <v>1</v>
      </c>
      <c r="R331" s="17">
        <f>_xlfn.COUNTIFS(O331:Q331,TRUE)</f>
        <v>1</v>
      </c>
      <c r="S331" s="18"/>
      <c r="T331" s="18"/>
      <c r="U331" s="18"/>
      <c r="V331" s="18"/>
      <c r="W331" t="b" s="17">
        <v>0</v>
      </c>
      <c r="X331" s="18"/>
      <c r="Y331" s="18"/>
      <c r="Z331" s="18"/>
      <c r="AA331" s="18"/>
      <c r="AB331" s="18"/>
    </row>
    <row r="332" ht="20.05" customHeight="1">
      <c r="A332" s="21">
        <v>330</v>
      </c>
      <c r="B332" s="19"/>
      <c r="C332" t="s" s="14">
        <v>782</v>
      </c>
      <c r="D332" t="s" s="15">
        <v>783</v>
      </c>
      <c r="E332" t="s" s="16">
        <v>161</v>
      </c>
      <c r="F332" s="17">
        <v>2021</v>
      </c>
      <c r="G332" s="18"/>
      <c r="H332" s="18"/>
      <c r="I332" s="18"/>
      <c r="J332" t="s" s="16">
        <v>37</v>
      </c>
      <c r="K332" s="18"/>
      <c r="L332" s="18"/>
      <c r="M332" s="17">
        <f>COUNTA(G332:L332)</f>
        <v>1</v>
      </c>
      <c r="N332" s="17">
        <f>COUNTIF(G332:L332,30)</f>
        <v>0</v>
      </c>
      <c r="O332" s="17">
        <v>1</v>
      </c>
      <c r="P332" s="17">
        <v>1</v>
      </c>
      <c r="Q332" t="b" s="17">
        <v>1</v>
      </c>
      <c r="R332" s="17">
        <f>_xlfn.COUNTIFS(O332:Q332,TRUE)</f>
        <v>1</v>
      </c>
      <c r="S332" s="18"/>
      <c r="T332" s="18"/>
      <c r="U332" s="18"/>
      <c r="V332" s="18"/>
      <c r="W332" t="b" s="17">
        <v>0</v>
      </c>
      <c r="X332" s="18"/>
      <c r="Y332" s="18"/>
      <c r="Z332" s="18"/>
      <c r="AA332" s="18"/>
      <c r="AB332" s="18"/>
    </row>
    <row r="333" ht="20.05" customHeight="1">
      <c r="A333" s="21">
        <v>331</v>
      </c>
      <c r="B333" s="19"/>
      <c r="C333" t="s" s="14">
        <v>784</v>
      </c>
      <c r="D333" t="s" s="15">
        <v>785</v>
      </c>
      <c r="E333" t="s" s="16">
        <v>109</v>
      </c>
      <c r="F333" s="17">
        <v>2023</v>
      </c>
      <c r="G333" s="18"/>
      <c r="H333" s="18"/>
      <c r="I333" s="18"/>
      <c r="J333" t="s" s="16">
        <v>37</v>
      </c>
      <c r="K333" s="18"/>
      <c r="L333" s="18"/>
      <c r="M333" s="17">
        <f>COUNTA(G333:L333)</f>
        <v>1</v>
      </c>
      <c r="N333" s="17">
        <f>COUNTIF(G333:L333,30)</f>
        <v>0</v>
      </c>
      <c r="O333" s="17">
        <v>1</v>
      </c>
      <c r="P333" s="17">
        <v>1</v>
      </c>
      <c r="Q333" t="b" s="17">
        <v>1</v>
      </c>
      <c r="R333" s="17">
        <f>_xlfn.COUNTIFS(O333:Q333,TRUE)</f>
        <v>1</v>
      </c>
      <c r="S333" t="s" s="20">
        <v>57</v>
      </c>
      <c r="T333" s="18"/>
      <c r="U333" s="18"/>
      <c r="V333" s="18"/>
      <c r="W333" t="b" s="17">
        <v>0</v>
      </c>
      <c r="X333" s="18"/>
      <c r="Y333" s="18"/>
      <c r="Z333" s="18"/>
      <c r="AA333" s="18"/>
      <c r="AB333" s="18"/>
    </row>
    <row r="334" ht="20.05" customHeight="1">
      <c r="A334" s="12">
        <v>332</v>
      </c>
      <c r="B334" s="19"/>
      <c r="C334" t="s" s="14">
        <v>786</v>
      </c>
      <c r="D334" t="s" s="15">
        <v>787</v>
      </c>
      <c r="E334" t="s" s="16">
        <v>36</v>
      </c>
      <c r="F334" s="17">
        <v>2021</v>
      </c>
      <c r="G334" s="18"/>
      <c r="H334" s="18"/>
      <c r="I334" s="18"/>
      <c r="J334" t="s" s="16">
        <v>37</v>
      </c>
      <c r="K334" s="18"/>
      <c r="L334" s="18"/>
      <c r="M334" s="17">
        <f>COUNTA(G334:L334)</f>
        <v>1</v>
      </c>
      <c r="N334" s="17">
        <f>COUNTIF(G334:L334,30)</f>
        <v>0</v>
      </c>
      <c r="O334" t="b" s="17">
        <v>1</v>
      </c>
      <c r="P334" t="b" s="17">
        <v>1</v>
      </c>
      <c r="Q334" t="b" s="17">
        <v>1</v>
      </c>
      <c r="R334" s="17">
        <f>_xlfn.COUNTIFS(O334:Q334,TRUE)</f>
        <v>3</v>
      </c>
      <c r="S334" t="s" s="16">
        <v>57</v>
      </c>
      <c r="T334" s="18"/>
      <c r="U334" s="18"/>
      <c r="V334" t="s" s="16">
        <v>788</v>
      </c>
      <c r="W334" t="b" s="17">
        <v>0</v>
      </c>
      <c r="X334" s="18"/>
      <c r="Y334" s="18"/>
      <c r="Z334" s="18"/>
      <c r="AA334" s="18"/>
      <c r="AB334" s="18"/>
    </row>
    <row r="335" ht="20.05" customHeight="1">
      <c r="A335" s="21">
        <v>333</v>
      </c>
      <c r="B335" s="19"/>
      <c r="C335" t="s" s="14">
        <v>789</v>
      </c>
      <c r="D335" t="s" s="15">
        <v>790</v>
      </c>
      <c r="E335" t="s" s="16">
        <v>29</v>
      </c>
      <c r="F335" s="18"/>
      <c r="G335" s="18"/>
      <c r="H335" s="18"/>
      <c r="I335" s="18"/>
      <c r="J335" t="s" s="16">
        <v>37</v>
      </c>
      <c r="K335" s="18"/>
      <c r="L335" s="18"/>
      <c r="M335" s="17">
        <f>COUNTA(G335:L335)</f>
        <v>1</v>
      </c>
      <c r="N335" s="17">
        <f>COUNTIF(G335:L335,30)</f>
        <v>0</v>
      </c>
      <c r="O335" s="17">
        <v>1</v>
      </c>
      <c r="P335" t="b" s="17">
        <v>1</v>
      </c>
      <c r="Q335" t="b" s="17">
        <v>1</v>
      </c>
      <c r="R335" s="17">
        <f>_xlfn.COUNTIFS(O335:Q335,TRUE)</f>
        <v>2</v>
      </c>
      <c r="S335" t="s" s="20">
        <v>57</v>
      </c>
      <c r="T335" s="18"/>
      <c r="U335" s="18"/>
      <c r="V335" s="18"/>
      <c r="W335" t="b" s="17">
        <v>0</v>
      </c>
      <c r="X335" s="18"/>
      <c r="Y335" s="18"/>
      <c r="Z335" s="18"/>
      <c r="AA335" s="18"/>
      <c r="AB335" s="18"/>
    </row>
    <row r="336" ht="20.05" customHeight="1">
      <c r="A336" s="21">
        <v>334</v>
      </c>
      <c r="B336" s="19"/>
      <c r="C336" t="s" s="14">
        <v>770</v>
      </c>
      <c r="D336" t="s" s="15">
        <v>791</v>
      </c>
      <c r="E336" t="s" s="16">
        <v>161</v>
      </c>
      <c r="F336" s="17">
        <v>2022</v>
      </c>
      <c r="G336" s="18"/>
      <c r="H336" s="18"/>
      <c r="I336" s="18"/>
      <c r="J336" t="s" s="16">
        <v>37</v>
      </c>
      <c r="K336" s="18"/>
      <c r="L336" s="18"/>
      <c r="M336" s="17">
        <f>COUNTA(G336:L336)</f>
        <v>1</v>
      </c>
      <c r="N336" s="17">
        <f>COUNTIF(G336:L336,30)</f>
        <v>0</v>
      </c>
      <c r="O336" s="17">
        <v>1</v>
      </c>
      <c r="P336" s="17">
        <v>1</v>
      </c>
      <c r="Q336" t="b" s="17">
        <v>1</v>
      </c>
      <c r="R336" s="17">
        <f>_xlfn.COUNTIFS(O336:Q336,TRUE)</f>
        <v>1</v>
      </c>
      <c r="S336" s="18"/>
      <c r="T336" s="18"/>
      <c r="U336" s="18"/>
      <c r="V336" s="18"/>
      <c r="W336" t="b" s="17">
        <v>0</v>
      </c>
      <c r="X336" s="18"/>
      <c r="Y336" s="18"/>
      <c r="Z336" s="18"/>
      <c r="AA336" s="18"/>
      <c r="AB336" s="18"/>
    </row>
    <row r="337" ht="20.05" customHeight="1">
      <c r="A337" s="21">
        <v>335</v>
      </c>
      <c r="B337" s="19"/>
      <c r="C337" t="s" s="14">
        <v>792</v>
      </c>
      <c r="D337" t="s" s="15">
        <v>793</v>
      </c>
      <c r="E337" t="s" s="16">
        <v>109</v>
      </c>
      <c r="F337" s="17">
        <v>2023</v>
      </c>
      <c r="G337" s="18"/>
      <c r="H337" s="18"/>
      <c r="I337" s="18"/>
      <c r="J337" t="s" s="16">
        <v>37</v>
      </c>
      <c r="K337" s="18"/>
      <c r="L337" s="18"/>
      <c r="M337" s="17">
        <f>COUNTA(G337:L337)</f>
        <v>1</v>
      </c>
      <c r="N337" s="17">
        <f>COUNTIF(G337:L337,30)</f>
        <v>0</v>
      </c>
      <c r="O337" s="17">
        <v>1</v>
      </c>
      <c r="P337" t="b" s="17">
        <v>1</v>
      </c>
      <c r="Q337" t="b" s="17">
        <v>1</v>
      </c>
      <c r="R337" s="17">
        <f>_xlfn.COUNTIFS(O337:Q337,TRUE)</f>
        <v>2</v>
      </c>
      <c r="S337" t="s" s="20">
        <v>57</v>
      </c>
      <c r="T337" s="18"/>
      <c r="U337" s="18"/>
      <c r="V337" s="18"/>
      <c r="W337" t="b" s="17">
        <v>0</v>
      </c>
      <c r="X337" s="18"/>
      <c r="Y337" s="18"/>
      <c r="Z337" s="18"/>
      <c r="AA337" s="18"/>
      <c r="AB337" s="18"/>
    </row>
    <row r="338" ht="20.05" customHeight="1">
      <c r="A338" s="21">
        <v>336</v>
      </c>
      <c r="B338" s="19"/>
      <c r="C338" t="s" s="14">
        <v>794</v>
      </c>
      <c r="D338" t="s" s="15">
        <v>795</v>
      </c>
      <c r="E338" t="s" s="16">
        <v>29</v>
      </c>
      <c r="F338" s="17">
        <v>2023</v>
      </c>
      <c r="G338" s="18"/>
      <c r="H338" s="18"/>
      <c r="I338" s="18"/>
      <c r="J338" t="s" s="16">
        <v>37</v>
      </c>
      <c r="K338" s="18"/>
      <c r="L338" s="18"/>
      <c r="M338" s="17">
        <f>COUNTA(G338:L338)</f>
        <v>1</v>
      </c>
      <c r="N338" s="17">
        <f>COUNTIF(G338:L338,30)</f>
        <v>0</v>
      </c>
      <c r="O338" s="17">
        <v>1</v>
      </c>
      <c r="P338" t="b" s="17">
        <v>1</v>
      </c>
      <c r="Q338" t="b" s="17">
        <v>1</v>
      </c>
      <c r="R338" s="17">
        <f>_xlfn.COUNTIFS(O338:Q338,TRUE)</f>
        <v>2</v>
      </c>
      <c r="S338" t="s" s="20">
        <v>57</v>
      </c>
      <c r="T338" s="18"/>
      <c r="U338" s="18"/>
      <c r="V338" s="18"/>
      <c r="W338" t="b" s="17">
        <v>0</v>
      </c>
      <c r="X338" s="18"/>
      <c r="Y338" s="18"/>
      <c r="Z338" s="18"/>
      <c r="AA338" s="18"/>
      <c r="AB338" s="18"/>
    </row>
    <row r="339" ht="20.05" customHeight="1">
      <c r="A339" s="21">
        <v>337</v>
      </c>
      <c r="B339" s="19"/>
      <c r="C339" t="s" s="14">
        <v>796</v>
      </c>
      <c r="D339" t="s" s="15">
        <v>797</v>
      </c>
      <c r="E339" t="s" s="16">
        <v>29</v>
      </c>
      <c r="F339" s="17">
        <v>2023</v>
      </c>
      <c r="G339" s="18"/>
      <c r="H339" s="18"/>
      <c r="I339" s="18"/>
      <c r="J339" t="s" s="16">
        <v>37</v>
      </c>
      <c r="K339" s="18"/>
      <c r="L339" s="18"/>
      <c r="M339" s="17">
        <f>COUNTA(G339:L339)</f>
        <v>1</v>
      </c>
      <c r="N339" s="17">
        <f>COUNTIF(G339:L339,30)</f>
        <v>0</v>
      </c>
      <c r="O339" t="s" s="16">
        <v>183</v>
      </c>
      <c r="P339" t="b" s="17">
        <v>1</v>
      </c>
      <c r="Q339" t="b" s="17">
        <v>1</v>
      </c>
      <c r="R339" s="17">
        <f>_xlfn.COUNTIFS(O339:Q339,TRUE)</f>
        <v>2</v>
      </c>
      <c r="S339" t="s" s="20">
        <v>57</v>
      </c>
      <c r="T339" s="18"/>
      <c r="U339" s="18"/>
      <c r="V339" s="18"/>
      <c r="W339" t="b" s="17">
        <v>0</v>
      </c>
      <c r="X339" s="18"/>
      <c r="Y339" s="18"/>
      <c r="Z339" s="18"/>
      <c r="AA339" s="18"/>
      <c r="AB339" s="18"/>
    </row>
    <row r="340" ht="20.05" customHeight="1">
      <c r="A340" s="21">
        <v>338</v>
      </c>
      <c r="B340" s="19"/>
      <c r="C340" t="s" s="14">
        <v>798</v>
      </c>
      <c r="D340" t="s" s="15">
        <v>799</v>
      </c>
      <c r="E340" t="s" s="16">
        <v>109</v>
      </c>
      <c r="F340" s="17">
        <v>2021</v>
      </c>
      <c r="G340" s="18"/>
      <c r="H340" s="18"/>
      <c r="I340" s="18"/>
      <c r="J340" t="s" s="16">
        <v>37</v>
      </c>
      <c r="K340" s="18"/>
      <c r="L340" s="18"/>
      <c r="M340" s="17">
        <f>COUNTA(G340:L340)</f>
        <v>1</v>
      </c>
      <c r="N340" s="17">
        <f>COUNTIF(G340:L340,30)</f>
        <v>0</v>
      </c>
      <c r="O340" s="17">
        <v>1</v>
      </c>
      <c r="P340" s="17">
        <v>1</v>
      </c>
      <c r="Q340" t="b" s="17">
        <v>1</v>
      </c>
      <c r="R340" s="17">
        <f>_xlfn.COUNTIFS(O340:Q340,TRUE)</f>
        <v>1</v>
      </c>
      <c r="S340" t="s" s="20">
        <v>57</v>
      </c>
      <c r="T340" s="18"/>
      <c r="U340" s="18"/>
      <c r="V340" s="18"/>
      <c r="W340" t="b" s="17">
        <v>0</v>
      </c>
      <c r="X340" s="18"/>
      <c r="Y340" s="18"/>
      <c r="Z340" s="18"/>
      <c r="AA340" s="18"/>
      <c r="AB340" s="18"/>
    </row>
    <row r="341" ht="20.05" customHeight="1">
      <c r="A341" s="21">
        <v>339</v>
      </c>
      <c r="B341" s="39"/>
      <c r="C341" t="s" s="40">
        <v>800</v>
      </c>
      <c r="D341" t="s" s="41">
        <v>801</v>
      </c>
      <c r="E341" t="s" s="42">
        <v>109</v>
      </c>
      <c r="F341" s="43">
        <v>2023</v>
      </c>
      <c r="G341" s="44"/>
      <c r="H341" s="44"/>
      <c r="I341" s="44"/>
      <c r="J341" t="s" s="42">
        <v>37</v>
      </c>
      <c r="K341" s="44"/>
      <c r="L341" s="44"/>
      <c r="M341" s="43">
        <f>COUNTA(G341:L341)</f>
        <v>1</v>
      </c>
      <c r="N341" s="43">
        <f>COUNTIF(G341:L341,30)</f>
        <v>0</v>
      </c>
      <c r="O341" s="43">
        <v>1</v>
      </c>
      <c r="P341" s="43">
        <v>1</v>
      </c>
      <c r="Q341" t="b" s="43">
        <v>1</v>
      </c>
      <c r="R341" s="17">
        <f>_xlfn.COUNTIFS(O341:Q341,TRUE)</f>
        <v>1</v>
      </c>
      <c r="S341" t="s" s="20">
        <v>57</v>
      </c>
      <c r="T341" s="44"/>
      <c r="U341" s="44"/>
      <c r="V341" s="44"/>
      <c r="W341" t="b" s="43">
        <v>0</v>
      </c>
      <c r="X341" s="44"/>
      <c r="Y341" s="44"/>
      <c r="Z341" s="44"/>
      <c r="AA341" s="44"/>
      <c r="AB341" s="44"/>
    </row>
    <row r="342" ht="20.05" customHeight="1">
      <c r="A342" s="21">
        <v>340</v>
      </c>
      <c r="B342" s="19"/>
      <c r="C342" t="s" s="14">
        <v>802</v>
      </c>
      <c r="D342" t="s" s="15">
        <v>803</v>
      </c>
      <c r="E342" t="s" s="16">
        <v>109</v>
      </c>
      <c r="F342" s="17">
        <v>2023</v>
      </c>
      <c r="G342" s="18"/>
      <c r="H342" s="18"/>
      <c r="I342" s="18"/>
      <c r="J342" t="s" s="16">
        <v>37</v>
      </c>
      <c r="K342" s="18"/>
      <c r="L342" s="18"/>
      <c r="M342" s="17">
        <f>COUNTA(G342:L342)</f>
        <v>1</v>
      </c>
      <c r="N342" s="17">
        <f>COUNTIF(G342:L342,30)</f>
        <v>0</v>
      </c>
      <c r="O342" s="17">
        <v>1</v>
      </c>
      <c r="P342" t="b" s="17">
        <v>1</v>
      </c>
      <c r="Q342" t="b" s="17">
        <v>1</v>
      </c>
      <c r="R342" s="17">
        <f>_xlfn.COUNTIFS(O342:Q342,TRUE)</f>
        <v>2</v>
      </c>
      <c r="S342" t="s" s="20">
        <v>57</v>
      </c>
      <c r="T342" s="18"/>
      <c r="U342" s="18"/>
      <c r="V342" s="18"/>
      <c r="W342" t="b" s="17">
        <v>0</v>
      </c>
      <c r="X342" s="18"/>
      <c r="Y342" s="18"/>
      <c r="Z342" s="18"/>
      <c r="AA342" s="18"/>
      <c r="AB342" s="18"/>
    </row>
    <row r="343" ht="20.05" customHeight="1">
      <c r="A343" s="21">
        <v>341</v>
      </c>
      <c r="B343" s="19"/>
      <c r="C343" t="s" s="14">
        <v>804</v>
      </c>
      <c r="D343" t="s" s="15">
        <v>805</v>
      </c>
      <c r="E343" t="s" s="16">
        <v>109</v>
      </c>
      <c r="F343" s="17">
        <v>2023</v>
      </c>
      <c r="G343" s="18"/>
      <c r="H343" s="18"/>
      <c r="I343" s="18"/>
      <c r="J343" t="s" s="16">
        <v>37</v>
      </c>
      <c r="K343" s="18"/>
      <c r="L343" s="18"/>
      <c r="M343" s="17">
        <f>COUNTA(G343:L343)</f>
        <v>1</v>
      </c>
      <c r="N343" s="17">
        <f>COUNTIF(G343:L343,30)</f>
        <v>0</v>
      </c>
      <c r="O343" s="18"/>
      <c r="P343" t="b" s="17">
        <v>1</v>
      </c>
      <c r="Q343" t="b" s="17">
        <v>1</v>
      </c>
      <c r="R343" s="17">
        <f>_xlfn.COUNTIFS(O343:Q343,TRUE)</f>
        <v>2</v>
      </c>
      <c r="S343" s="18"/>
      <c r="T343" s="18"/>
      <c r="U343" s="18"/>
      <c r="V343" s="18"/>
      <c r="W343" t="b" s="17">
        <v>0</v>
      </c>
      <c r="X343" s="18"/>
      <c r="Y343" s="18"/>
      <c r="Z343" s="18"/>
      <c r="AA343" s="18"/>
      <c r="AB343" s="18"/>
    </row>
    <row r="344" ht="20.05" customHeight="1">
      <c r="A344" s="12">
        <v>342</v>
      </c>
      <c r="B344" s="19"/>
      <c r="C344" t="s" s="14">
        <v>806</v>
      </c>
      <c r="D344" t="s" s="15">
        <v>807</v>
      </c>
      <c r="E344" t="s" s="16">
        <v>109</v>
      </c>
      <c r="F344" s="17">
        <v>2021</v>
      </c>
      <c r="G344" s="18"/>
      <c r="H344" s="18"/>
      <c r="I344" s="18"/>
      <c r="J344" t="s" s="16">
        <v>37</v>
      </c>
      <c r="K344" s="18"/>
      <c r="L344" s="18"/>
      <c r="M344" s="17">
        <f>COUNTA(G344:L344)</f>
        <v>1</v>
      </c>
      <c r="N344" s="17">
        <f>COUNTIF(G344:L344,30)</f>
        <v>0</v>
      </c>
      <c r="O344" t="b" s="17">
        <v>1</v>
      </c>
      <c r="P344" t="b" s="17">
        <v>1</v>
      </c>
      <c r="Q344" t="b" s="17">
        <v>1</v>
      </c>
      <c r="R344" s="17">
        <f>_xlfn.COUNTIFS(O344:Q344,TRUE)</f>
        <v>3</v>
      </c>
      <c r="S344" t="s" s="16">
        <v>100</v>
      </c>
      <c r="T344" s="18"/>
      <c r="U344" s="18"/>
      <c r="V344" t="s" s="16">
        <v>808</v>
      </c>
      <c r="W344" t="b" s="17">
        <v>0</v>
      </c>
      <c r="X344" s="18"/>
      <c r="Y344" s="18"/>
      <c r="Z344" s="18"/>
      <c r="AA344" s="18"/>
      <c r="AB344" s="18"/>
    </row>
    <row r="345" ht="20.05" customHeight="1">
      <c r="A345" s="21">
        <v>343</v>
      </c>
      <c r="B345" s="19"/>
      <c r="C345" t="s" s="14">
        <v>809</v>
      </c>
      <c r="D345" t="s" s="15">
        <v>810</v>
      </c>
      <c r="E345" t="s" s="16">
        <v>109</v>
      </c>
      <c r="F345" s="17">
        <v>2023</v>
      </c>
      <c r="G345" s="18"/>
      <c r="H345" s="18"/>
      <c r="I345" s="18"/>
      <c r="J345" t="s" s="16">
        <v>37</v>
      </c>
      <c r="K345" s="18"/>
      <c r="L345" s="18"/>
      <c r="M345" s="17">
        <f>COUNTA(G345:L345)</f>
        <v>1</v>
      </c>
      <c r="N345" s="17">
        <f>COUNTIF(G345:L345,30)</f>
        <v>0</v>
      </c>
      <c r="O345" s="17">
        <v>1</v>
      </c>
      <c r="P345" t="b" s="17">
        <v>1</v>
      </c>
      <c r="Q345" t="b" s="17">
        <v>1</v>
      </c>
      <c r="R345" s="17">
        <f>_xlfn.COUNTIFS(O345:Q345,TRUE)</f>
        <v>2</v>
      </c>
      <c r="S345" t="s" s="20">
        <v>57</v>
      </c>
      <c r="T345" s="18"/>
      <c r="U345" s="18"/>
      <c r="V345" s="18"/>
      <c r="W345" t="b" s="17">
        <v>0</v>
      </c>
      <c r="X345" s="18"/>
      <c r="Y345" s="18"/>
      <c r="Z345" s="18"/>
      <c r="AA345" s="18"/>
      <c r="AB345" s="18"/>
    </row>
    <row r="346" ht="20.05" customHeight="1">
      <c r="A346" s="21">
        <v>344</v>
      </c>
      <c r="B346" s="19"/>
      <c r="C346" t="s" s="14">
        <v>811</v>
      </c>
      <c r="D346" t="s" s="15">
        <v>812</v>
      </c>
      <c r="E346" t="s" s="16">
        <v>36</v>
      </c>
      <c r="F346" s="17">
        <v>2019</v>
      </c>
      <c r="G346" s="18"/>
      <c r="H346" s="18"/>
      <c r="I346" s="18"/>
      <c r="J346" t="s" s="16">
        <v>37</v>
      </c>
      <c r="K346" s="18"/>
      <c r="L346" s="18"/>
      <c r="M346" s="17">
        <f>COUNTA(G346:L346)</f>
        <v>1</v>
      </c>
      <c r="N346" s="17">
        <f>COUNTIF(G346:L346,30)</f>
        <v>0</v>
      </c>
      <c r="O346" s="18"/>
      <c r="P346" t="b" s="17">
        <v>1</v>
      </c>
      <c r="Q346" t="b" s="17">
        <v>1</v>
      </c>
      <c r="R346" s="17">
        <f>_xlfn.COUNTIFS(O346:Q346,TRUE)</f>
        <v>2</v>
      </c>
      <c r="S346" s="18"/>
      <c r="T346" s="18"/>
      <c r="U346" s="18"/>
      <c r="V346" s="18"/>
      <c r="W346" t="b" s="17">
        <v>0</v>
      </c>
      <c r="X346" s="18"/>
      <c r="Y346" s="18"/>
      <c r="Z346" s="18"/>
      <c r="AA346" s="18"/>
      <c r="AB346" s="18"/>
    </row>
    <row r="347" ht="20.05" customHeight="1">
      <c r="A347" s="21">
        <v>345</v>
      </c>
      <c r="B347" s="19"/>
      <c r="C347" t="s" s="14">
        <v>189</v>
      </c>
      <c r="D347" t="s" s="15">
        <v>813</v>
      </c>
      <c r="E347" t="s" s="16">
        <v>109</v>
      </c>
      <c r="F347" s="17">
        <v>2023</v>
      </c>
      <c r="G347" s="18"/>
      <c r="H347" s="18"/>
      <c r="I347" s="18"/>
      <c r="J347" t="s" s="16">
        <v>37</v>
      </c>
      <c r="K347" s="18"/>
      <c r="L347" s="18"/>
      <c r="M347" s="17">
        <f>COUNTA(G347:L347)</f>
        <v>1</v>
      </c>
      <c r="N347" s="17">
        <f>COUNTIF(G347:L347,30)</f>
        <v>0</v>
      </c>
      <c r="O347" s="17">
        <v>1</v>
      </c>
      <c r="P347" t="b" s="17">
        <v>1</v>
      </c>
      <c r="Q347" t="b" s="17">
        <v>1</v>
      </c>
      <c r="R347" s="17">
        <f>_xlfn.COUNTIFS(O347:Q347,TRUE)</f>
        <v>2</v>
      </c>
      <c r="S347" t="s" s="20">
        <v>57</v>
      </c>
      <c r="T347" s="18"/>
      <c r="U347" s="18"/>
      <c r="V347" s="18"/>
      <c r="W347" t="b" s="17">
        <v>0</v>
      </c>
      <c r="X347" s="18"/>
      <c r="Y347" s="18"/>
      <c r="Z347" s="18"/>
      <c r="AA347" s="18"/>
      <c r="AB347" s="18"/>
    </row>
    <row r="348" ht="20.05" customHeight="1">
      <c r="A348" s="21">
        <v>346</v>
      </c>
      <c r="B348" s="19"/>
      <c r="C348" t="s" s="14">
        <v>814</v>
      </c>
      <c r="D348" t="s" s="15">
        <v>815</v>
      </c>
      <c r="E348" t="s" s="16">
        <v>29</v>
      </c>
      <c r="F348" s="17">
        <v>2020</v>
      </c>
      <c r="G348" s="18"/>
      <c r="H348" s="18"/>
      <c r="I348" s="18"/>
      <c r="J348" t="s" s="16">
        <v>37</v>
      </c>
      <c r="K348" s="18"/>
      <c r="L348" s="18"/>
      <c r="M348" s="17">
        <f>COUNTA(G348:L348)</f>
        <v>1</v>
      </c>
      <c r="N348" s="17">
        <f>COUNTIF(G348:L348,30)</f>
        <v>0</v>
      </c>
      <c r="O348" s="17">
        <v>1</v>
      </c>
      <c r="P348" t="b" s="17">
        <v>1</v>
      </c>
      <c r="Q348" t="b" s="17">
        <v>1</v>
      </c>
      <c r="R348" s="17">
        <f>_xlfn.COUNTIFS(O348:Q348,TRUE)</f>
        <v>2</v>
      </c>
      <c r="S348" t="s" s="20">
        <v>57</v>
      </c>
      <c r="T348" s="18"/>
      <c r="U348" s="18"/>
      <c r="V348" s="18"/>
      <c r="W348" t="b" s="17">
        <v>0</v>
      </c>
      <c r="X348" s="18"/>
      <c r="Y348" s="18"/>
      <c r="Z348" s="18"/>
      <c r="AA348" s="18"/>
      <c r="AB348" s="18"/>
    </row>
    <row r="349" ht="20.05" customHeight="1">
      <c r="A349" s="21">
        <v>347</v>
      </c>
      <c r="B349" s="19"/>
      <c r="C349" t="s" s="14">
        <v>816</v>
      </c>
      <c r="D349" t="s" s="15">
        <v>817</v>
      </c>
      <c r="E349" t="s" s="16">
        <v>29</v>
      </c>
      <c r="F349" s="17">
        <v>2023</v>
      </c>
      <c r="G349" s="18"/>
      <c r="H349" s="18"/>
      <c r="I349" s="18"/>
      <c r="J349" t="s" s="16">
        <v>37</v>
      </c>
      <c r="K349" s="18"/>
      <c r="L349" s="18"/>
      <c r="M349" s="17">
        <f>COUNTA(G349:L349)</f>
        <v>1</v>
      </c>
      <c r="N349" s="17">
        <f>COUNTIF(G349:L349,30)</f>
        <v>0</v>
      </c>
      <c r="O349" s="17">
        <v>1</v>
      </c>
      <c r="P349" s="17">
        <v>1</v>
      </c>
      <c r="Q349" t="b" s="17">
        <v>1</v>
      </c>
      <c r="R349" s="17">
        <f>_xlfn.COUNTIFS(O349:Q349,TRUE)</f>
        <v>1</v>
      </c>
      <c r="S349" t="s" s="20">
        <v>57</v>
      </c>
      <c r="T349" s="18"/>
      <c r="U349" s="18"/>
      <c r="V349" s="18"/>
      <c r="W349" t="b" s="17">
        <v>0</v>
      </c>
      <c r="X349" s="18"/>
      <c r="Y349" s="18"/>
      <c r="Z349" s="18"/>
      <c r="AA349" s="18"/>
      <c r="AB349" s="18"/>
    </row>
    <row r="350" ht="20.05" customHeight="1">
      <c r="A350" s="21">
        <v>348</v>
      </c>
      <c r="B350" s="39"/>
      <c r="C350" t="s" s="40">
        <v>818</v>
      </c>
      <c r="D350" t="s" s="41">
        <v>819</v>
      </c>
      <c r="E350" s="25"/>
      <c r="F350" s="43">
        <v>2024</v>
      </c>
      <c r="G350" s="44"/>
      <c r="H350" s="44"/>
      <c r="I350" s="44"/>
      <c r="J350" t="s" s="42">
        <v>37</v>
      </c>
      <c r="K350" s="44"/>
      <c r="L350" s="44"/>
      <c r="M350" s="43">
        <f>COUNTA(G350:L350)</f>
        <v>1</v>
      </c>
      <c r="N350" s="43">
        <f>COUNTIF(G350:L350,30)</f>
        <v>0</v>
      </c>
      <c r="O350" t="b" s="43">
        <v>0</v>
      </c>
      <c r="P350" t="b" s="43">
        <v>1</v>
      </c>
      <c r="Q350" t="b" s="43">
        <v>1</v>
      </c>
      <c r="R350" s="17">
        <f>_xlfn.COUNTIFS(O350:Q350,TRUE)</f>
        <v>2</v>
      </c>
      <c r="S350" t="s" s="20">
        <v>57</v>
      </c>
      <c r="T350" s="44"/>
      <c r="U350" s="44"/>
      <c r="V350" s="44"/>
      <c r="W350" t="b" s="43">
        <v>0</v>
      </c>
      <c r="X350" t="s" s="42">
        <v>820</v>
      </c>
      <c r="Y350" s="44"/>
      <c r="Z350" s="44"/>
      <c r="AA350" s="44"/>
      <c r="AB350" s="44"/>
    </row>
    <row r="351" ht="20.05" customHeight="1">
      <c r="A351" s="21">
        <v>349</v>
      </c>
      <c r="B351" s="19"/>
      <c r="C351" t="s" s="14">
        <v>821</v>
      </c>
      <c r="D351" t="s" s="15">
        <v>822</v>
      </c>
      <c r="E351" t="s" s="16">
        <v>109</v>
      </c>
      <c r="F351" s="17">
        <v>2022</v>
      </c>
      <c r="G351" s="18"/>
      <c r="H351" s="18"/>
      <c r="I351" s="18"/>
      <c r="J351" t="s" s="16">
        <v>37</v>
      </c>
      <c r="K351" s="18"/>
      <c r="L351" s="18"/>
      <c r="M351" s="17">
        <f>COUNTA(G351:L351)</f>
        <v>1</v>
      </c>
      <c r="N351" s="17">
        <f>COUNTIF(G351:L351,30)</f>
        <v>0</v>
      </c>
      <c r="O351" s="17">
        <v>1</v>
      </c>
      <c r="P351" s="17">
        <v>1</v>
      </c>
      <c r="Q351" t="b" s="17">
        <v>1</v>
      </c>
      <c r="R351" s="17">
        <f>_xlfn.COUNTIFS(O351:Q351,TRUE)</f>
        <v>1</v>
      </c>
      <c r="S351" t="s" s="20">
        <v>57</v>
      </c>
      <c r="T351" s="18"/>
      <c r="U351" s="18"/>
      <c r="V351" s="18"/>
      <c r="W351" t="b" s="17">
        <v>0</v>
      </c>
      <c r="X351" s="18"/>
      <c r="Y351" s="18"/>
      <c r="Z351" s="18"/>
      <c r="AA351" s="18"/>
      <c r="AB351" s="18"/>
    </row>
    <row r="352" ht="20.05" customHeight="1">
      <c r="A352" s="21">
        <v>350</v>
      </c>
      <c r="B352" t="s" s="13">
        <v>70</v>
      </c>
      <c r="C352" t="s" s="14">
        <v>823</v>
      </c>
      <c r="D352" t="s" s="15">
        <v>824</v>
      </c>
      <c r="E352" t="s" s="16">
        <v>61</v>
      </c>
      <c r="F352" s="17">
        <v>2019</v>
      </c>
      <c r="G352" s="18"/>
      <c r="H352" s="18"/>
      <c r="I352" s="18"/>
      <c r="J352" t="s" s="16">
        <v>37</v>
      </c>
      <c r="K352" s="18"/>
      <c r="L352" s="18"/>
      <c r="M352" s="17">
        <f>COUNTA(G352:L352)</f>
        <v>1</v>
      </c>
      <c r="N352" s="17">
        <f>COUNTIF(G352:L352,30)</f>
        <v>0</v>
      </c>
      <c r="O352" t="b" s="17">
        <v>1</v>
      </c>
      <c r="P352" t="b" s="17">
        <v>1</v>
      </c>
      <c r="Q352" t="b" s="17">
        <v>1</v>
      </c>
      <c r="R352" s="17">
        <f>_xlfn.COUNTIFS(O352:Q352,TRUE)</f>
        <v>3</v>
      </c>
      <c r="S352" t="s" s="16">
        <v>53</v>
      </c>
      <c r="T352" s="18"/>
      <c r="U352" s="18"/>
      <c r="V352" s="18"/>
      <c r="W352" t="b" s="17">
        <v>0</v>
      </c>
      <c r="X352" s="18"/>
      <c r="Y352" s="18"/>
      <c r="Z352" s="18"/>
      <c r="AA352" s="18"/>
      <c r="AB352" s="18"/>
    </row>
    <row r="353" ht="20.05" customHeight="1">
      <c r="A353" s="12">
        <v>351</v>
      </c>
      <c r="B353" s="19"/>
      <c r="C353" t="s" s="14">
        <v>825</v>
      </c>
      <c r="D353" t="s" s="15">
        <v>826</v>
      </c>
      <c r="E353" s="25"/>
      <c r="F353" s="17">
        <v>2023</v>
      </c>
      <c r="G353" s="18"/>
      <c r="H353" s="18"/>
      <c r="I353" s="18"/>
      <c r="J353" t="s" s="16">
        <v>37</v>
      </c>
      <c r="K353" s="18"/>
      <c r="L353" s="18"/>
      <c r="M353" s="17">
        <f>COUNTA(G353:L353)</f>
        <v>1</v>
      </c>
      <c r="N353" s="17">
        <f>COUNTIF(G353:L353,30)</f>
        <v>0</v>
      </c>
      <c r="O353" t="b" s="17">
        <v>1</v>
      </c>
      <c r="P353" t="b" s="17">
        <v>1</v>
      </c>
      <c r="Q353" t="b" s="17">
        <v>1</v>
      </c>
      <c r="R353" s="17">
        <f>_xlfn.COUNTIFS(O353:Q353,TRUE)</f>
        <v>3</v>
      </c>
      <c r="S353" t="s" s="16">
        <v>100</v>
      </c>
      <c r="T353" s="18"/>
      <c r="U353" s="18"/>
      <c r="V353" t="s" s="16">
        <v>827</v>
      </c>
      <c r="W353" t="b" s="17">
        <v>1</v>
      </c>
      <c r="X353" s="18"/>
      <c r="Y353" s="18"/>
      <c r="Z353" s="18"/>
      <c r="AA353" s="18"/>
      <c r="AB353" s="18"/>
    </row>
    <row r="354" ht="20.05" customHeight="1">
      <c r="A354" s="21">
        <v>352</v>
      </c>
      <c r="B354" s="19"/>
      <c r="C354" t="s" s="14">
        <v>768</v>
      </c>
      <c r="D354" t="s" s="15">
        <v>828</v>
      </c>
      <c r="E354" t="s" s="16">
        <v>161</v>
      </c>
      <c r="F354" s="17">
        <v>2020</v>
      </c>
      <c r="G354" s="18"/>
      <c r="H354" s="18"/>
      <c r="I354" s="18"/>
      <c r="J354" t="s" s="16">
        <v>37</v>
      </c>
      <c r="K354" s="18"/>
      <c r="L354" s="18"/>
      <c r="M354" s="17">
        <f>COUNTA(G354:L354)</f>
        <v>1</v>
      </c>
      <c r="N354" s="17">
        <f>COUNTIF(G354:L354,30)</f>
        <v>0</v>
      </c>
      <c r="O354" s="17">
        <v>1</v>
      </c>
      <c r="P354" s="17">
        <v>1</v>
      </c>
      <c r="Q354" t="b" s="17">
        <v>1</v>
      </c>
      <c r="R354" s="17">
        <f>_xlfn.COUNTIFS(O354:Q354,TRUE)</f>
        <v>1</v>
      </c>
      <c r="S354" s="18"/>
      <c r="T354" s="18"/>
      <c r="U354" s="18"/>
      <c r="V354" s="18"/>
      <c r="W354" t="b" s="17">
        <v>0</v>
      </c>
      <c r="X354" s="18"/>
      <c r="Y354" s="18"/>
      <c r="Z354" s="18"/>
      <c r="AA354" s="18"/>
      <c r="AB354" s="18"/>
    </row>
    <row r="355" ht="20.05" customHeight="1">
      <c r="A355" s="21">
        <v>353</v>
      </c>
      <c r="B355" s="19"/>
      <c r="C355" t="s" s="14">
        <v>829</v>
      </c>
      <c r="D355" t="s" s="15">
        <v>830</v>
      </c>
      <c r="E355" t="s" s="16">
        <v>61</v>
      </c>
      <c r="F355" s="17">
        <v>2022</v>
      </c>
      <c r="G355" s="18"/>
      <c r="H355" s="18"/>
      <c r="I355" s="18"/>
      <c r="J355" t="s" s="16">
        <v>37</v>
      </c>
      <c r="K355" s="18"/>
      <c r="L355" s="18"/>
      <c r="M355" s="17">
        <f>COUNTA(G355:L355)</f>
        <v>1</v>
      </c>
      <c r="N355" s="17">
        <f>COUNTIF(G355:L355,30)</f>
        <v>0</v>
      </c>
      <c r="O355" t="s" s="16">
        <v>183</v>
      </c>
      <c r="P355" t="b" s="17">
        <v>1</v>
      </c>
      <c r="Q355" t="b" s="17">
        <v>1</v>
      </c>
      <c r="R355" s="17">
        <f>_xlfn.COUNTIFS(O355:Q355,TRUE)</f>
        <v>2</v>
      </c>
      <c r="S355" t="s" s="20">
        <v>57</v>
      </c>
      <c r="T355" s="18"/>
      <c r="U355" s="18"/>
      <c r="V355" s="18"/>
      <c r="W355" t="b" s="17">
        <v>0</v>
      </c>
      <c r="X355" s="18"/>
      <c r="Y355" s="18"/>
      <c r="Z355" s="18"/>
      <c r="AA355" s="18"/>
      <c r="AB355" s="18"/>
    </row>
    <row r="356" ht="20.05" customHeight="1">
      <c r="A356" s="21">
        <v>354</v>
      </c>
      <c r="B356" t="s" s="13">
        <v>26</v>
      </c>
      <c r="C356" t="s" s="14">
        <v>831</v>
      </c>
      <c r="D356" t="s" s="15">
        <v>832</v>
      </c>
      <c r="E356" t="s" s="16">
        <v>29</v>
      </c>
      <c r="F356" s="18"/>
      <c r="G356" s="18"/>
      <c r="H356" s="18"/>
      <c r="I356" s="18"/>
      <c r="J356" t="s" s="16">
        <v>37</v>
      </c>
      <c r="K356" s="18"/>
      <c r="L356" s="18"/>
      <c r="M356" s="17">
        <f>COUNTA(G356:L356)</f>
        <v>1</v>
      </c>
      <c r="N356" s="17">
        <f>COUNTIF(G356:L356,30)</f>
        <v>0</v>
      </c>
      <c r="O356" t="b" s="17">
        <v>1</v>
      </c>
      <c r="P356" t="b" s="17">
        <v>1</v>
      </c>
      <c r="Q356" t="b" s="17">
        <v>1</v>
      </c>
      <c r="R356" s="17">
        <f>_xlfn.COUNTIFS(O356:Q356,TRUE)</f>
        <v>3</v>
      </c>
      <c r="S356" t="s" s="16">
        <v>100</v>
      </c>
      <c r="T356" t="s" s="16">
        <v>188</v>
      </c>
      <c r="U356" s="18"/>
      <c r="V356" s="18"/>
      <c r="W356" t="b" s="17">
        <v>0</v>
      </c>
      <c r="X356" s="18"/>
      <c r="Y356" s="18"/>
      <c r="Z356" s="18"/>
      <c r="AA356" s="18"/>
      <c r="AB356" s="18"/>
    </row>
    <row r="357" ht="20.05" customHeight="1">
      <c r="A357" s="21">
        <v>355</v>
      </c>
      <c r="B357" s="19"/>
      <c r="C357" t="s" s="14">
        <v>833</v>
      </c>
      <c r="D357" t="s" s="15">
        <v>834</v>
      </c>
      <c r="E357" t="s" s="16">
        <v>161</v>
      </c>
      <c r="F357" s="17">
        <v>2020</v>
      </c>
      <c r="G357" s="18"/>
      <c r="H357" s="18"/>
      <c r="I357" s="18"/>
      <c r="J357" t="s" s="16">
        <v>37</v>
      </c>
      <c r="K357" s="18"/>
      <c r="L357" s="18"/>
      <c r="M357" s="17">
        <f>COUNTA(G357:L357)</f>
        <v>1</v>
      </c>
      <c r="N357" s="17">
        <f>COUNTIF(G357:L357,30)</f>
        <v>0</v>
      </c>
      <c r="O357" s="17">
        <v>1</v>
      </c>
      <c r="P357" s="17">
        <v>1</v>
      </c>
      <c r="Q357" t="b" s="17">
        <v>1</v>
      </c>
      <c r="R357" s="17">
        <f>_xlfn.COUNTIFS(O357:Q357,TRUE)</f>
        <v>1</v>
      </c>
      <c r="S357" s="18"/>
      <c r="T357" s="18"/>
      <c r="U357" s="18"/>
      <c r="V357" s="18"/>
      <c r="W357" t="b" s="17">
        <v>0</v>
      </c>
      <c r="X357" s="18"/>
      <c r="Y357" s="18"/>
      <c r="Z357" s="18"/>
      <c r="AA357" s="18"/>
      <c r="AB357" s="18"/>
    </row>
    <row r="358" ht="32.05" customHeight="1">
      <c r="A358" s="12">
        <v>356</v>
      </c>
      <c r="B358" t="s" s="13">
        <v>33</v>
      </c>
      <c r="C358" t="s" s="22">
        <v>835</v>
      </c>
      <c r="D358" t="s" s="15">
        <v>836</v>
      </c>
      <c r="E358" t="s" s="16">
        <v>61</v>
      </c>
      <c r="F358" s="18"/>
      <c r="G358" s="18"/>
      <c r="H358" s="18"/>
      <c r="I358" s="18"/>
      <c r="J358" t="s" s="16">
        <v>37</v>
      </c>
      <c r="K358" s="18"/>
      <c r="L358" s="18"/>
      <c r="M358" s="17">
        <f>COUNTA(G358:L358)</f>
        <v>1</v>
      </c>
      <c r="N358" s="17">
        <f>COUNTIF(G358:L358,30)</f>
        <v>0</v>
      </c>
      <c r="O358" t="b" s="17">
        <v>1</v>
      </c>
      <c r="P358" t="b" s="17">
        <v>1</v>
      </c>
      <c r="Q358" t="b" s="17">
        <v>1</v>
      </c>
      <c r="R358" s="17">
        <f>_xlfn.COUNTIFS(O358:Q358,TRUE)</f>
        <v>3</v>
      </c>
      <c r="S358" t="s" s="16">
        <v>100</v>
      </c>
      <c r="T358" s="18"/>
      <c r="U358" s="18"/>
      <c r="V358" s="18"/>
      <c r="W358" t="b" s="17">
        <v>0</v>
      </c>
      <c r="X358" s="18"/>
      <c r="Y358" s="18"/>
      <c r="Z358" s="18"/>
      <c r="AA358" s="18"/>
      <c r="AB358" s="18"/>
    </row>
    <row r="359" ht="20.05" customHeight="1">
      <c r="A359" s="21">
        <v>357</v>
      </c>
      <c r="B359" s="19"/>
      <c r="C359" t="s" s="14">
        <v>837</v>
      </c>
      <c r="D359" t="s" s="15">
        <v>838</v>
      </c>
      <c r="E359" t="s" s="16">
        <v>61</v>
      </c>
      <c r="F359" s="17">
        <v>2022</v>
      </c>
      <c r="G359" s="18"/>
      <c r="H359" s="18"/>
      <c r="I359" s="18"/>
      <c r="J359" t="s" s="16">
        <v>37</v>
      </c>
      <c r="K359" s="18"/>
      <c r="L359" s="18"/>
      <c r="M359" s="17">
        <f>COUNTA(G359:L359)</f>
        <v>1</v>
      </c>
      <c r="N359" s="17">
        <f>COUNTIF(G359:L359,30)</f>
        <v>0</v>
      </c>
      <c r="O359" s="17">
        <v>1</v>
      </c>
      <c r="P359" t="b" s="17">
        <v>1</v>
      </c>
      <c r="Q359" t="b" s="17">
        <v>1</v>
      </c>
      <c r="R359" s="17">
        <f>_xlfn.COUNTIFS(O359:Q359,TRUE)</f>
        <v>2</v>
      </c>
      <c r="S359" t="s" s="20">
        <v>57</v>
      </c>
      <c r="T359" s="18"/>
      <c r="U359" s="18"/>
      <c r="V359" s="18"/>
      <c r="W359" t="b" s="17">
        <v>0</v>
      </c>
      <c r="X359" s="18"/>
      <c r="Y359" s="18"/>
      <c r="Z359" s="18"/>
      <c r="AA359" s="18"/>
      <c r="AB359" s="18"/>
    </row>
    <row r="360" ht="20.05" customHeight="1">
      <c r="A360" s="21">
        <v>358</v>
      </c>
      <c r="B360" s="19"/>
      <c r="C360" t="s" s="14">
        <v>189</v>
      </c>
      <c r="D360" t="s" s="15">
        <v>484</v>
      </c>
      <c r="E360" s="25"/>
      <c r="F360" s="25"/>
      <c r="G360" s="25"/>
      <c r="H360" s="18"/>
      <c r="I360" s="18"/>
      <c r="J360" t="s" s="16">
        <v>37</v>
      </c>
      <c r="K360" s="18"/>
      <c r="L360" s="18"/>
      <c r="M360" s="17">
        <f>COUNTA(G360:L360)</f>
        <v>1</v>
      </c>
      <c r="N360" s="17">
        <f>COUNTIF(G360:L360,30)</f>
        <v>0</v>
      </c>
      <c r="O360" t="b" s="17">
        <v>1</v>
      </c>
      <c r="P360" t="b" s="17">
        <v>1</v>
      </c>
      <c r="Q360" t="b" s="17">
        <v>1</v>
      </c>
      <c r="R360" s="17">
        <f>_xlfn.COUNTIFS(O360:Q360,TRUE)</f>
        <v>3</v>
      </c>
      <c r="S360" t="s" s="20">
        <v>53</v>
      </c>
      <c r="T360" s="25"/>
      <c r="U360" s="25"/>
      <c r="V360" t="s" s="16">
        <v>485</v>
      </c>
      <c r="W360" t="b" s="17">
        <v>1</v>
      </c>
      <c r="X360" s="18"/>
      <c r="Y360" s="25"/>
      <c r="Z360" s="25"/>
      <c r="AA360" s="25"/>
      <c r="AB360" s="25"/>
    </row>
    <row r="361" ht="20.05" customHeight="1">
      <c r="A361" s="12">
        <v>359</v>
      </c>
      <c r="B361" t="s" s="13">
        <v>618</v>
      </c>
      <c r="C361" t="s" s="14">
        <v>839</v>
      </c>
      <c r="D361" t="s" s="15">
        <v>839</v>
      </c>
      <c r="E361" t="s" s="16">
        <v>29</v>
      </c>
      <c r="F361" s="18"/>
      <c r="G361" s="18"/>
      <c r="H361" s="18"/>
      <c r="I361" s="18"/>
      <c r="J361" t="s" s="16">
        <v>37</v>
      </c>
      <c r="K361" s="18"/>
      <c r="L361" s="18"/>
      <c r="M361" s="17">
        <f>COUNTA(G361:L361)</f>
        <v>1</v>
      </c>
      <c r="N361" s="17">
        <f>COUNTIF(G361:L361,30)</f>
        <v>0</v>
      </c>
      <c r="O361" t="b" s="17">
        <v>1</v>
      </c>
      <c r="P361" t="b" s="17">
        <v>1</v>
      </c>
      <c r="Q361" t="b" s="17">
        <v>1</v>
      </c>
      <c r="R361" s="17">
        <f>_xlfn.COUNTIFS(O361:Q361,TRUE)</f>
        <v>3</v>
      </c>
      <c r="S361" t="s" s="16">
        <v>53</v>
      </c>
      <c r="T361" s="18"/>
      <c r="U361" s="18"/>
      <c r="V361" t="s" s="16">
        <v>840</v>
      </c>
      <c r="W361" t="b" s="17">
        <v>1</v>
      </c>
      <c r="X361" s="18"/>
      <c r="Y361" s="18"/>
      <c r="Z361" s="18"/>
      <c r="AA361" s="18"/>
      <c r="AB361" s="18"/>
    </row>
    <row r="362" ht="20.05" customHeight="1">
      <c r="A362" s="12">
        <v>360</v>
      </c>
      <c r="B362" s="19"/>
      <c r="C362" t="s" s="14">
        <v>841</v>
      </c>
      <c r="D362" t="s" s="15">
        <v>842</v>
      </c>
      <c r="E362" t="s" s="16">
        <v>109</v>
      </c>
      <c r="F362" s="18"/>
      <c r="G362" s="18"/>
      <c r="H362" s="18"/>
      <c r="I362" s="18"/>
      <c r="J362" t="s" s="16">
        <v>37</v>
      </c>
      <c r="K362" s="18"/>
      <c r="L362" s="18"/>
      <c r="M362" s="17">
        <f>COUNTA(G362:L362)</f>
        <v>1</v>
      </c>
      <c r="N362" s="17">
        <f>COUNTIF(G362:L362,30)</f>
        <v>0</v>
      </c>
      <c r="O362" t="b" s="17">
        <v>1</v>
      </c>
      <c r="P362" t="b" s="17">
        <v>1</v>
      </c>
      <c r="Q362" t="b" s="17">
        <v>1</v>
      </c>
      <c r="R362" s="17">
        <f>_xlfn.COUNTIFS(O362:Q362,TRUE)</f>
        <v>3</v>
      </c>
      <c r="S362" t="s" s="16">
        <v>62</v>
      </c>
      <c r="T362" s="18"/>
      <c r="U362" s="18"/>
      <c r="V362" s="18"/>
      <c r="W362" t="b" s="17">
        <v>0</v>
      </c>
      <c r="X362" s="18"/>
      <c r="Y362" s="18"/>
      <c r="Z362" s="18"/>
      <c r="AA362" s="18"/>
      <c r="AB362" s="18"/>
    </row>
    <row r="363" ht="20.05" customHeight="1">
      <c r="A363" s="21">
        <v>361</v>
      </c>
      <c r="B363" s="19"/>
      <c r="C363" t="s" s="14">
        <v>843</v>
      </c>
      <c r="D363" t="s" s="15">
        <v>844</v>
      </c>
      <c r="E363" t="s" s="16">
        <v>109</v>
      </c>
      <c r="F363" s="17">
        <v>2023</v>
      </c>
      <c r="G363" s="18"/>
      <c r="H363" s="18"/>
      <c r="I363" s="18"/>
      <c r="J363" s="18"/>
      <c r="K363" t="s" s="16">
        <v>37</v>
      </c>
      <c r="L363" s="18"/>
      <c r="M363" s="17">
        <f>COUNTA(G363:L363)</f>
        <v>1</v>
      </c>
      <c r="N363" s="17">
        <f>COUNTIF(G363:L363,30)</f>
        <v>0</v>
      </c>
      <c r="O363" s="17">
        <v>1</v>
      </c>
      <c r="P363" s="17">
        <v>1</v>
      </c>
      <c r="Q363" t="b" s="17">
        <v>1</v>
      </c>
      <c r="R363" s="17">
        <f>_xlfn.COUNTIFS(O363:Q363,TRUE)</f>
        <v>1</v>
      </c>
      <c r="S363" t="s" s="20">
        <v>57</v>
      </c>
      <c r="T363" s="18"/>
      <c r="U363" s="18"/>
      <c r="V363" s="18"/>
      <c r="W363" t="b" s="17">
        <v>0</v>
      </c>
      <c r="X363" s="18"/>
      <c r="Y363" s="18"/>
      <c r="Z363" s="18"/>
      <c r="AA363" s="18"/>
      <c r="AB363" s="18"/>
    </row>
    <row r="364" ht="20.05" customHeight="1">
      <c r="A364" s="21">
        <v>362</v>
      </c>
      <c r="B364" s="19"/>
      <c r="C364" t="s" s="14">
        <v>549</v>
      </c>
      <c r="D364" t="s" s="15">
        <v>845</v>
      </c>
      <c r="E364" t="s" s="16">
        <v>109</v>
      </c>
      <c r="F364" s="17">
        <v>2022</v>
      </c>
      <c r="G364" s="18"/>
      <c r="H364" s="18"/>
      <c r="I364" s="18"/>
      <c r="J364" s="18"/>
      <c r="K364" t="s" s="16">
        <v>37</v>
      </c>
      <c r="L364" s="18"/>
      <c r="M364" s="17">
        <f>COUNTA(G364:L364)</f>
        <v>1</v>
      </c>
      <c r="N364" s="17">
        <f>COUNTIF(G364:L364,30)</f>
        <v>0</v>
      </c>
      <c r="O364" s="17">
        <v>1</v>
      </c>
      <c r="P364" s="17">
        <v>1</v>
      </c>
      <c r="Q364" t="b" s="17">
        <v>1</v>
      </c>
      <c r="R364" s="17">
        <f>_xlfn.COUNTIFS(O364:Q364,TRUE)</f>
        <v>1</v>
      </c>
      <c r="S364" t="s" s="20">
        <v>57</v>
      </c>
      <c r="T364" s="18"/>
      <c r="U364" s="18"/>
      <c r="V364" s="18"/>
      <c r="W364" t="b" s="17">
        <v>0</v>
      </c>
      <c r="X364" s="18"/>
      <c r="Y364" s="18"/>
      <c r="Z364" s="18"/>
      <c r="AA364" s="18"/>
      <c r="AB364" s="18"/>
    </row>
    <row r="365" ht="20.05" customHeight="1">
      <c r="A365" s="12">
        <v>363</v>
      </c>
      <c r="B365" s="19"/>
      <c r="C365" t="s" s="14">
        <v>846</v>
      </c>
      <c r="D365" t="s" s="15">
        <v>847</v>
      </c>
      <c r="E365" t="s" s="16">
        <v>36</v>
      </c>
      <c r="F365" s="17">
        <v>2022</v>
      </c>
      <c r="G365" s="18"/>
      <c r="H365" s="18"/>
      <c r="I365" s="18"/>
      <c r="J365" s="18"/>
      <c r="K365" t="s" s="16">
        <v>37</v>
      </c>
      <c r="L365" s="18"/>
      <c r="M365" s="17">
        <f>COUNTA(G365:L365)</f>
        <v>1</v>
      </c>
      <c r="N365" s="17">
        <f>COUNTIF(G365:L365,30)</f>
        <v>0</v>
      </c>
      <c r="O365" t="b" s="17">
        <v>1</v>
      </c>
      <c r="P365" t="b" s="17">
        <v>1</v>
      </c>
      <c r="Q365" t="b" s="17">
        <v>1</v>
      </c>
      <c r="R365" s="17">
        <f>_xlfn.COUNTIFS(O365:Q365,TRUE)</f>
        <v>3</v>
      </c>
      <c r="S365" t="s" s="16">
        <v>100</v>
      </c>
      <c r="T365" s="18"/>
      <c r="U365" s="18"/>
      <c r="V365" t="s" s="16">
        <v>848</v>
      </c>
      <c r="W365" t="b" s="17">
        <v>0</v>
      </c>
      <c r="X365" s="18"/>
      <c r="Y365" s="18"/>
      <c r="Z365" s="18"/>
      <c r="AA365" s="18"/>
      <c r="AB365" s="18"/>
    </row>
    <row r="366" ht="20.05" customHeight="1">
      <c r="A366" s="21">
        <v>364</v>
      </c>
      <c r="B366" s="19"/>
      <c r="C366" t="s" s="14">
        <v>342</v>
      </c>
      <c r="D366" t="s" s="15">
        <v>849</v>
      </c>
      <c r="E366" t="s" s="16">
        <v>109</v>
      </c>
      <c r="F366" s="17">
        <v>2021</v>
      </c>
      <c r="G366" s="18"/>
      <c r="H366" s="18"/>
      <c r="I366" s="18"/>
      <c r="J366" s="18"/>
      <c r="K366" t="s" s="16">
        <v>37</v>
      </c>
      <c r="L366" s="18"/>
      <c r="M366" s="17">
        <f>COUNTA(G366:L366)</f>
        <v>1</v>
      </c>
      <c r="N366" s="17">
        <f>COUNTIF(G366:L366,30)</f>
        <v>0</v>
      </c>
      <c r="O366" s="17">
        <v>1</v>
      </c>
      <c r="P366" s="17">
        <v>1</v>
      </c>
      <c r="Q366" t="b" s="17">
        <v>1</v>
      </c>
      <c r="R366" s="17">
        <f>_xlfn.COUNTIFS(O366:Q366,TRUE)</f>
        <v>1</v>
      </c>
      <c r="S366" t="s" s="20">
        <v>57</v>
      </c>
      <c r="T366" s="18"/>
      <c r="U366" s="18"/>
      <c r="V366" s="18"/>
      <c r="W366" t="b" s="17">
        <v>0</v>
      </c>
      <c r="X366" s="18"/>
      <c r="Y366" s="18"/>
      <c r="Z366" s="18"/>
      <c r="AA366" s="18"/>
      <c r="AB366" s="18"/>
    </row>
    <row r="367" ht="20.05" customHeight="1">
      <c r="A367" s="21">
        <v>365</v>
      </c>
      <c r="B367" s="19"/>
      <c r="C367" t="s" s="14">
        <v>850</v>
      </c>
      <c r="D367" t="s" s="15">
        <v>851</v>
      </c>
      <c r="E367" t="s" s="16">
        <v>161</v>
      </c>
      <c r="F367" s="17">
        <v>2019</v>
      </c>
      <c r="G367" s="18"/>
      <c r="H367" s="18"/>
      <c r="I367" s="18"/>
      <c r="J367" s="18"/>
      <c r="K367" t="s" s="16">
        <v>37</v>
      </c>
      <c r="L367" s="18"/>
      <c r="M367" s="17">
        <f>COUNTA(G367:L367)</f>
        <v>1</v>
      </c>
      <c r="N367" s="17">
        <f>COUNTIF(G367:L367,30)</f>
        <v>0</v>
      </c>
      <c r="O367" s="17">
        <v>1</v>
      </c>
      <c r="P367" s="17">
        <v>1</v>
      </c>
      <c r="Q367" t="b" s="17">
        <v>1</v>
      </c>
      <c r="R367" s="17">
        <f>_xlfn.COUNTIFS(O367:Q367,TRUE)</f>
        <v>1</v>
      </c>
      <c r="S367" s="18"/>
      <c r="T367" s="18"/>
      <c r="U367" s="18"/>
      <c r="V367" s="18"/>
      <c r="W367" t="b" s="17">
        <v>0</v>
      </c>
      <c r="X367" s="18"/>
      <c r="Y367" s="18"/>
      <c r="Z367" s="18"/>
      <c r="AA367" s="18"/>
      <c r="AB367" s="18"/>
    </row>
    <row r="368" ht="20.05" customHeight="1">
      <c r="A368" s="12">
        <v>366</v>
      </c>
      <c r="B368" t="s" s="23">
        <v>852</v>
      </c>
      <c r="C368" t="s" s="14">
        <v>89</v>
      </c>
      <c r="D368" t="s" s="15">
        <v>853</v>
      </c>
      <c r="E368" t="s" s="16">
        <v>36</v>
      </c>
      <c r="F368" s="18"/>
      <c r="G368" s="18"/>
      <c r="H368" s="18"/>
      <c r="I368" s="18"/>
      <c r="J368" s="18"/>
      <c r="K368" t="s" s="16">
        <v>37</v>
      </c>
      <c r="L368" s="18"/>
      <c r="M368" s="17">
        <f>COUNTA(G368:L368)</f>
        <v>1</v>
      </c>
      <c r="N368" s="17">
        <f>COUNTIF(G368:L368,30)</f>
        <v>0</v>
      </c>
      <c r="O368" t="b" s="17">
        <v>1</v>
      </c>
      <c r="P368" t="b" s="17">
        <v>1</v>
      </c>
      <c r="Q368" t="b" s="17">
        <v>1</v>
      </c>
      <c r="R368" s="17">
        <f>_xlfn.COUNTIFS(O368:Q368,TRUE)</f>
        <v>3</v>
      </c>
      <c r="S368" t="s" s="16">
        <v>30</v>
      </c>
      <c r="T368" s="18"/>
      <c r="U368" s="18"/>
      <c r="V368" t="s" s="16">
        <v>854</v>
      </c>
      <c r="W368" t="b" s="17">
        <v>1</v>
      </c>
      <c r="X368" s="18"/>
      <c r="Y368" s="18"/>
      <c r="Z368" s="18"/>
      <c r="AA368" s="18"/>
      <c r="AB368" s="18"/>
    </row>
    <row r="369" ht="20.05" customHeight="1">
      <c r="A369" s="21">
        <v>367</v>
      </c>
      <c r="B369" s="19"/>
      <c r="C369" t="s" s="14">
        <v>210</v>
      </c>
      <c r="D369" t="s" s="15">
        <v>855</v>
      </c>
      <c r="E369" t="s" s="16">
        <v>225</v>
      </c>
      <c r="F369" s="18"/>
      <c r="G369" s="18"/>
      <c r="H369" s="18"/>
      <c r="I369" s="18"/>
      <c r="J369" s="18"/>
      <c r="K369" t="s" s="16">
        <v>37</v>
      </c>
      <c r="L369" s="18"/>
      <c r="M369" s="17">
        <f>COUNTA(G369:L369)</f>
        <v>1</v>
      </c>
      <c r="N369" s="17">
        <f>COUNTIF(G369:L369,30)</f>
        <v>0</v>
      </c>
      <c r="O369" s="17">
        <v>1</v>
      </c>
      <c r="P369" t="b" s="17">
        <v>1</v>
      </c>
      <c r="Q369" t="b" s="17">
        <v>1</v>
      </c>
      <c r="R369" s="17">
        <f>_xlfn.COUNTIFS(O369:Q369,TRUE)</f>
        <v>2</v>
      </c>
      <c r="S369" s="18"/>
      <c r="T369" s="18"/>
      <c r="U369" s="18"/>
      <c r="V369" s="18"/>
      <c r="W369" t="b" s="17">
        <v>0</v>
      </c>
      <c r="X369" s="18"/>
      <c r="Y369" s="18"/>
      <c r="Z369" s="18"/>
      <c r="AA369" s="18"/>
      <c r="AB369" s="18"/>
    </row>
    <row r="370" ht="20.05" customHeight="1">
      <c r="A370" s="21">
        <v>368</v>
      </c>
      <c r="B370" s="19"/>
      <c r="C370" t="s" s="14">
        <v>856</v>
      </c>
      <c r="D370" t="s" s="15">
        <v>857</v>
      </c>
      <c r="E370" t="s" s="16">
        <v>109</v>
      </c>
      <c r="F370" s="17">
        <v>2021</v>
      </c>
      <c r="G370" s="18"/>
      <c r="H370" s="18"/>
      <c r="I370" s="18"/>
      <c r="J370" s="18"/>
      <c r="K370" t="s" s="16">
        <v>37</v>
      </c>
      <c r="L370" s="18"/>
      <c r="M370" s="17">
        <f>COUNTA(G370:L370)</f>
        <v>1</v>
      </c>
      <c r="N370" s="17">
        <f>COUNTIF(G370:L370,30)</f>
        <v>0</v>
      </c>
      <c r="O370" s="17">
        <v>1</v>
      </c>
      <c r="P370" s="17">
        <v>1</v>
      </c>
      <c r="Q370" t="b" s="17">
        <v>1</v>
      </c>
      <c r="R370" s="17">
        <f>_xlfn.COUNTIFS(O370:Q370,TRUE)</f>
        <v>1</v>
      </c>
      <c r="S370" t="s" s="20">
        <v>57</v>
      </c>
      <c r="T370" s="18"/>
      <c r="U370" s="18"/>
      <c r="V370" s="18"/>
      <c r="W370" t="b" s="17">
        <v>0</v>
      </c>
      <c r="X370" s="18"/>
      <c r="Y370" s="18"/>
      <c r="Z370" s="18"/>
      <c r="AA370" s="18"/>
      <c r="AB370" s="18"/>
    </row>
    <row r="371" ht="20.05" customHeight="1">
      <c r="A371" s="21">
        <v>369</v>
      </c>
      <c r="B371" s="19"/>
      <c r="C371" t="s" s="14">
        <v>210</v>
      </c>
      <c r="D371" t="s" s="15">
        <v>858</v>
      </c>
      <c r="E371" t="s" s="16">
        <v>225</v>
      </c>
      <c r="F371" s="18"/>
      <c r="G371" s="18"/>
      <c r="H371" s="18"/>
      <c r="I371" s="18"/>
      <c r="J371" s="18"/>
      <c r="K371" t="s" s="16">
        <v>37</v>
      </c>
      <c r="L371" s="18"/>
      <c r="M371" s="17">
        <f>COUNTA(G371:L371)</f>
        <v>1</v>
      </c>
      <c r="N371" s="17">
        <f>COUNTIF(G371:L371,30)</f>
        <v>0</v>
      </c>
      <c r="O371" s="17">
        <v>1</v>
      </c>
      <c r="P371" t="b" s="17">
        <v>1</v>
      </c>
      <c r="Q371" t="b" s="17">
        <v>1</v>
      </c>
      <c r="R371" s="17">
        <f>_xlfn.COUNTIFS(O371:Q371,TRUE)</f>
        <v>2</v>
      </c>
      <c r="S371" s="18"/>
      <c r="T371" s="18"/>
      <c r="U371" s="18"/>
      <c r="V371" s="18"/>
      <c r="W371" t="b" s="17">
        <v>0</v>
      </c>
      <c r="X371" s="18"/>
      <c r="Y371" s="18"/>
      <c r="Z371" s="18"/>
      <c r="AA371" s="18"/>
      <c r="AB371" s="18"/>
    </row>
    <row r="372" ht="20.05" customHeight="1">
      <c r="A372" s="21">
        <v>370</v>
      </c>
      <c r="B372" s="19"/>
      <c r="C372" t="s" s="14">
        <v>859</v>
      </c>
      <c r="D372" t="s" s="15">
        <v>860</v>
      </c>
      <c r="E372" t="s" s="16">
        <v>500</v>
      </c>
      <c r="F372" s="17">
        <v>2024</v>
      </c>
      <c r="G372" s="18"/>
      <c r="H372" s="18"/>
      <c r="I372" s="18"/>
      <c r="J372" s="18"/>
      <c r="K372" t="s" s="16">
        <v>37</v>
      </c>
      <c r="L372" s="18"/>
      <c r="M372" s="17">
        <f>COUNTA(G372:L372)</f>
        <v>1</v>
      </c>
      <c r="N372" s="17">
        <f>COUNTIF(G372:L372,30)</f>
        <v>0</v>
      </c>
      <c r="O372" s="17">
        <v>1</v>
      </c>
      <c r="P372" t="b" s="17">
        <v>1</v>
      </c>
      <c r="Q372" t="b" s="17">
        <v>1</v>
      </c>
      <c r="R372" s="17">
        <f>_xlfn.COUNTIFS(O372:Q372,TRUE)</f>
        <v>2</v>
      </c>
      <c r="S372" s="18"/>
      <c r="T372" s="18"/>
      <c r="U372" s="18"/>
      <c r="V372" s="18"/>
      <c r="W372" t="b" s="17">
        <v>0</v>
      </c>
      <c r="X372" s="18"/>
      <c r="Y372" s="18"/>
      <c r="Z372" s="18"/>
      <c r="AA372" s="18"/>
      <c r="AB372" s="18"/>
    </row>
    <row r="373" ht="20.05" customHeight="1">
      <c r="A373" s="21">
        <v>371</v>
      </c>
      <c r="B373" s="19"/>
      <c r="C373" t="s" s="14">
        <v>861</v>
      </c>
      <c r="D373" t="s" s="15">
        <v>862</v>
      </c>
      <c r="E373" t="s" s="16">
        <v>109</v>
      </c>
      <c r="F373" s="17">
        <v>2021</v>
      </c>
      <c r="G373" s="18"/>
      <c r="H373" s="18"/>
      <c r="I373" s="18"/>
      <c r="J373" s="18"/>
      <c r="K373" t="s" s="16">
        <v>37</v>
      </c>
      <c r="L373" s="18"/>
      <c r="M373" s="17">
        <f>COUNTA(G373:L373)</f>
        <v>1</v>
      </c>
      <c r="N373" s="17">
        <f>COUNTIF(G373:L373,30)</f>
        <v>0</v>
      </c>
      <c r="O373" s="17">
        <v>1</v>
      </c>
      <c r="P373" t="b" s="17">
        <v>1</v>
      </c>
      <c r="Q373" t="b" s="17">
        <v>1</v>
      </c>
      <c r="R373" s="17">
        <f>_xlfn.COUNTIFS(O373:Q373,TRUE)</f>
        <v>2</v>
      </c>
      <c r="S373" t="s" s="20">
        <v>57</v>
      </c>
      <c r="T373" s="18"/>
      <c r="U373" s="18"/>
      <c r="V373" s="18"/>
      <c r="W373" t="b" s="17">
        <v>0</v>
      </c>
      <c r="X373" s="18"/>
      <c r="Y373" s="18"/>
      <c r="Z373" s="18"/>
      <c r="AA373" s="18"/>
      <c r="AB373" s="18"/>
    </row>
    <row r="374" ht="20.05" customHeight="1">
      <c r="A374" s="21">
        <v>372</v>
      </c>
      <c r="B374" s="19"/>
      <c r="C374" t="s" s="14">
        <v>863</v>
      </c>
      <c r="D374" t="s" s="15">
        <v>864</v>
      </c>
      <c r="E374" t="s" s="16">
        <v>865</v>
      </c>
      <c r="F374" s="17">
        <v>2022</v>
      </c>
      <c r="G374" s="18"/>
      <c r="H374" s="18"/>
      <c r="I374" s="18"/>
      <c r="J374" s="18"/>
      <c r="K374" t="s" s="16">
        <v>37</v>
      </c>
      <c r="L374" s="18"/>
      <c r="M374" s="17">
        <f>COUNTA(G374:L374)</f>
        <v>1</v>
      </c>
      <c r="N374" s="17">
        <f>COUNTIF(G374:L374,30)</f>
        <v>0</v>
      </c>
      <c r="O374" s="17">
        <v>1</v>
      </c>
      <c r="P374" t="b" s="17">
        <v>1</v>
      </c>
      <c r="Q374" t="b" s="17">
        <v>1</v>
      </c>
      <c r="R374" s="17">
        <f>_xlfn.COUNTIFS(O374:Q374,TRUE)</f>
        <v>2</v>
      </c>
      <c r="S374" s="18"/>
      <c r="T374" s="18"/>
      <c r="U374" s="18"/>
      <c r="V374" s="18"/>
      <c r="W374" t="b" s="17">
        <v>0</v>
      </c>
      <c r="X374" s="18"/>
      <c r="Y374" s="18"/>
      <c r="Z374" s="18"/>
      <c r="AA374" s="18"/>
      <c r="AB374" s="18"/>
    </row>
    <row r="375" ht="20.05" customHeight="1">
      <c r="A375" s="12">
        <v>373</v>
      </c>
      <c r="B375" s="19"/>
      <c r="C375" t="s" s="14">
        <v>866</v>
      </c>
      <c r="D375" t="s" s="15">
        <v>543</v>
      </c>
      <c r="E375" t="s" s="16">
        <v>29</v>
      </c>
      <c r="F375" s="18"/>
      <c r="G375" s="18"/>
      <c r="H375" s="18"/>
      <c r="I375" s="18"/>
      <c r="J375" s="18"/>
      <c r="K375" t="s" s="16">
        <v>37</v>
      </c>
      <c r="L375" s="18"/>
      <c r="M375" s="17">
        <f>COUNTA(G375:L375)</f>
        <v>1</v>
      </c>
      <c r="N375" s="17">
        <f>COUNTIF(G375:L375,30)</f>
        <v>0</v>
      </c>
      <c r="O375" t="b" s="17">
        <v>1</v>
      </c>
      <c r="P375" t="b" s="17">
        <v>1</v>
      </c>
      <c r="Q375" t="b" s="17">
        <v>1</v>
      </c>
      <c r="R375" s="17">
        <f>_xlfn.COUNTIFS(O375:Q375,TRUE)</f>
        <v>3</v>
      </c>
      <c r="S375" t="s" s="16">
        <v>30</v>
      </c>
      <c r="T375" s="18"/>
      <c r="U375" s="18"/>
      <c r="V375" t="s" s="16">
        <v>867</v>
      </c>
      <c r="W375" t="b" s="17">
        <v>1</v>
      </c>
      <c r="X375" s="18"/>
      <c r="Y375" s="18"/>
      <c r="Z375" s="18"/>
      <c r="AA375" s="18"/>
      <c r="AB375" s="18"/>
    </row>
    <row r="376" ht="20.05" customHeight="1">
      <c r="A376" s="21">
        <v>374</v>
      </c>
      <c r="B376" s="19"/>
      <c r="C376" t="s" s="14">
        <v>89</v>
      </c>
      <c r="D376" t="s" s="15">
        <v>868</v>
      </c>
      <c r="E376" t="s" s="16">
        <v>29</v>
      </c>
      <c r="F376" s="18"/>
      <c r="G376" s="18"/>
      <c r="H376" s="18"/>
      <c r="I376" s="18"/>
      <c r="J376" s="18"/>
      <c r="K376" t="s" s="16">
        <v>37</v>
      </c>
      <c r="L376" s="18"/>
      <c r="M376" s="17">
        <f>COUNTA(G376:L376)</f>
        <v>1</v>
      </c>
      <c r="N376" s="17">
        <f>COUNTIF(G376:L376,30)</f>
        <v>0</v>
      </c>
      <c r="O376" t="b" s="17">
        <v>1</v>
      </c>
      <c r="P376" t="b" s="17">
        <v>1</v>
      </c>
      <c r="Q376" t="b" s="17">
        <v>1</v>
      </c>
      <c r="R376" s="17">
        <f>_xlfn.COUNTIFS(O376:Q376,TRUE)</f>
        <v>3</v>
      </c>
      <c r="S376" t="s" s="16">
        <v>100</v>
      </c>
      <c r="T376" t="s" s="16">
        <v>188</v>
      </c>
      <c r="U376" s="18"/>
      <c r="V376" s="18"/>
      <c r="W376" t="b" s="17">
        <v>0</v>
      </c>
      <c r="X376" s="18"/>
      <c r="Y376" s="18"/>
      <c r="Z376" s="18"/>
      <c r="AA376" s="18"/>
      <c r="AB376" s="18"/>
    </row>
    <row r="377" ht="20.05" customHeight="1">
      <c r="A377" s="21">
        <v>375</v>
      </c>
      <c r="B377" s="19"/>
      <c r="C377" t="s" s="14">
        <v>869</v>
      </c>
      <c r="D377" t="s" s="15">
        <v>870</v>
      </c>
      <c r="E377" t="s" s="16">
        <v>73</v>
      </c>
      <c r="F377" s="18"/>
      <c r="G377" s="18"/>
      <c r="H377" s="18"/>
      <c r="I377" s="18"/>
      <c r="J377" s="18"/>
      <c r="K377" t="s" s="16">
        <v>37</v>
      </c>
      <c r="L377" s="18"/>
      <c r="M377" s="17">
        <f>COUNTA(G377:L377)</f>
        <v>1</v>
      </c>
      <c r="N377" s="17">
        <f>COUNTIF(G377:L377,30)</f>
        <v>0</v>
      </c>
      <c r="O377" s="17">
        <v>1</v>
      </c>
      <c r="P377" s="17">
        <v>1</v>
      </c>
      <c r="Q377" t="b" s="17">
        <v>1</v>
      </c>
      <c r="R377" s="17">
        <f>_xlfn.COUNTIFS(O377:Q377,TRUE)</f>
        <v>1</v>
      </c>
      <c r="S377" t="s" s="20">
        <v>57</v>
      </c>
      <c r="T377" s="18"/>
      <c r="U377" s="18"/>
      <c r="V377" s="18"/>
      <c r="W377" t="b" s="17">
        <v>0</v>
      </c>
      <c r="X377" s="18"/>
      <c r="Y377" s="18"/>
      <c r="Z377" s="18"/>
      <c r="AA377" s="18"/>
      <c r="AB377" s="18"/>
    </row>
    <row r="378" ht="20.05" customHeight="1">
      <c r="A378" s="21">
        <v>376</v>
      </c>
      <c r="B378" s="19"/>
      <c r="C378" t="s" s="14">
        <v>871</v>
      </c>
      <c r="D378" t="s" s="15">
        <v>872</v>
      </c>
      <c r="E378" t="s" s="16">
        <v>36</v>
      </c>
      <c r="F378" s="18"/>
      <c r="G378" s="18"/>
      <c r="H378" s="18"/>
      <c r="I378" s="18"/>
      <c r="J378" s="18"/>
      <c r="K378" t="s" s="16">
        <v>37</v>
      </c>
      <c r="L378" s="18"/>
      <c r="M378" s="17">
        <f>COUNTA(G378:L378)</f>
        <v>1</v>
      </c>
      <c r="N378" s="17">
        <f>COUNTIF(G378:L378,30)</f>
        <v>0</v>
      </c>
      <c r="O378" s="17">
        <v>1</v>
      </c>
      <c r="P378" t="b" s="17">
        <v>1</v>
      </c>
      <c r="Q378" t="b" s="17">
        <v>1</v>
      </c>
      <c r="R378" s="17">
        <f>_xlfn.COUNTIFS(O378:Q378,TRUE)</f>
        <v>2</v>
      </c>
      <c r="S378" t="s" s="20">
        <v>57</v>
      </c>
      <c r="T378" s="18"/>
      <c r="U378" s="18"/>
      <c r="V378" s="18"/>
      <c r="W378" t="b" s="17">
        <v>0</v>
      </c>
      <c r="X378" s="18"/>
      <c r="Y378" s="18"/>
      <c r="Z378" s="18"/>
      <c r="AA378" s="18"/>
      <c r="AB378" s="18"/>
    </row>
    <row r="379" ht="20.05" customHeight="1">
      <c r="A379" s="12">
        <v>377</v>
      </c>
      <c r="B379" s="19"/>
      <c r="C379" t="s" s="14">
        <v>873</v>
      </c>
      <c r="D379" t="s" s="15">
        <v>874</v>
      </c>
      <c r="E379" t="s" s="16">
        <v>36</v>
      </c>
      <c r="F379" s="18"/>
      <c r="G379" s="18"/>
      <c r="H379" s="18"/>
      <c r="I379" s="18"/>
      <c r="J379" s="18"/>
      <c r="K379" t="s" s="16">
        <v>37</v>
      </c>
      <c r="L379" s="18"/>
      <c r="M379" s="17">
        <f>COUNTA(G379:L379)</f>
        <v>1</v>
      </c>
      <c r="N379" s="17">
        <f>COUNTIF(G379:L379,30)</f>
        <v>0</v>
      </c>
      <c r="O379" t="b" s="17">
        <v>1</v>
      </c>
      <c r="P379" t="b" s="17">
        <v>1</v>
      </c>
      <c r="Q379" t="b" s="17">
        <v>1</v>
      </c>
      <c r="R379" s="17">
        <f>_xlfn.COUNTIFS(O379:Q379,TRUE)</f>
        <v>3</v>
      </c>
      <c r="S379" t="s" s="16">
        <v>30</v>
      </c>
      <c r="T379" s="18"/>
      <c r="U379" s="18"/>
      <c r="V379" t="s" s="16">
        <v>875</v>
      </c>
      <c r="W379" t="b" s="17">
        <v>1</v>
      </c>
      <c r="X379" s="18"/>
      <c r="Y379" s="18"/>
      <c r="Z379" s="18"/>
      <c r="AA379" s="18"/>
      <c r="AB379" s="18"/>
    </row>
    <row r="380" ht="20.05" customHeight="1">
      <c r="A380" s="21">
        <v>378</v>
      </c>
      <c r="B380" s="19"/>
      <c r="C380" t="s" s="14">
        <v>876</v>
      </c>
      <c r="D380" t="s" s="15">
        <v>877</v>
      </c>
      <c r="E380" t="s" s="16">
        <v>29</v>
      </c>
      <c r="F380" s="18"/>
      <c r="G380" s="18"/>
      <c r="H380" s="18"/>
      <c r="I380" s="18"/>
      <c r="J380" s="18"/>
      <c r="K380" t="s" s="16">
        <v>37</v>
      </c>
      <c r="L380" s="18"/>
      <c r="M380" s="17">
        <f>COUNTA(G380:L380)</f>
        <v>1</v>
      </c>
      <c r="N380" s="17">
        <f>COUNTIF(G380:L380,30)</f>
        <v>0</v>
      </c>
      <c r="O380" s="17">
        <v>1</v>
      </c>
      <c r="P380" t="b" s="17">
        <v>1</v>
      </c>
      <c r="Q380" t="b" s="17">
        <v>1</v>
      </c>
      <c r="R380" s="17">
        <f>_xlfn.COUNTIFS(O380:Q380,TRUE)</f>
        <v>2</v>
      </c>
      <c r="S380" t="s" s="20">
        <v>57</v>
      </c>
      <c r="T380" s="18"/>
      <c r="U380" s="18"/>
      <c r="V380" s="18"/>
      <c r="W380" t="b" s="17">
        <v>0</v>
      </c>
      <c r="X380" s="18"/>
      <c r="Y380" s="18"/>
      <c r="Z380" s="18"/>
      <c r="AA380" s="18"/>
      <c r="AB380" s="18"/>
    </row>
    <row r="381" ht="20.05" customHeight="1">
      <c r="A381" s="21">
        <v>379</v>
      </c>
      <c r="B381" s="19"/>
      <c r="C381" t="s" s="14">
        <v>878</v>
      </c>
      <c r="D381" t="s" s="15">
        <v>879</v>
      </c>
      <c r="E381" t="s" s="16">
        <v>500</v>
      </c>
      <c r="F381" s="18"/>
      <c r="G381" s="18"/>
      <c r="H381" s="18"/>
      <c r="I381" s="18"/>
      <c r="J381" s="18"/>
      <c r="K381" t="s" s="16">
        <v>37</v>
      </c>
      <c r="L381" s="18"/>
      <c r="M381" s="17">
        <f>COUNTA(G381:L381)</f>
        <v>1</v>
      </c>
      <c r="N381" s="17">
        <f>COUNTIF(G381:L381,30)</f>
        <v>0</v>
      </c>
      <c r="O381" s="17">
        <v>1</v>
      </c>
      <c r="P381" t="b" s="17">
        <v>1</v>
      </c>
      <c r="Q381" t="b" s="17">
        <v>1</v>
      </c>
      <c r="R381" s="17">
        <f>_xlfn.COUNTIFS(O381:Q381,TRUE)</f>
        <v>2</v>
      </c>
      <c r="S381" s="18"/>
      <c r="T381" s="18"/>
      <c r="U381" s="18"/>
      <c r="V381" s="18"/>
      <c r="W381" t="b" s="17">
        <v>0</v>
      </c>
      <c r="X381" s="18"/>
      <c r="Y381" s="18"/>
      <c r="Z381" s="18"/>
      <c r="AA381" s="18"/>
      <c r="AB381" s="18"/>
    </row>
    <row r="382" ht="20.05" customHeight="1">
      <c r="A382" s="21">
        <v>380</v>
      </c>
      <c r="B382" s="19"/>
      <c r="C382" t="s" s="14">
        <v>880</v>
      </c>
      <c r="D382" t="s" s="15">
        <v>881</v>
      </c>
      <c r="E382" t="s" s="16">
        <v>73</v>
      </c>
      <c r="F382" s="17">
        <v>2022</v>
      </c>
      <c r="G382" s="18"/>
      <c r="H382" s="18"/>
      <c r="I382" s="18"/>
      <c r="J382" s="18"/>
      <c r="K382" t="s" s="16">
        <v>37</v>
      </c>
      <c r="L382" s="18"/>
      <c r="M382" s="17">
        <f>COUNTA(G382:L382)</f>
        <v>1</v>
      </c>
      <c r="N382" s="17">
        <f>COUNTIF(G382:L382,30)</f>
        <v>0</v>
      </c>
      <c r="O382" s="17">
        <v>1</v>
      </c>
      <c r="P382" s="17">
        <v>1</v>
      </c>
      <c r="Q382" t="b" s="17">
        <v>1</v>
      </c>
      <c r="R382" s="17">
        <f>_xlfn.COUNTIFS(O382:Q382,TRUE)</f>
        <v>1</v>
      </c>
      <c r="S382" t="s" s="20">
        <v>57</v>
      </c>
      <c r="T382" s="18"/>
      <c r="U382" s="18"/>
      <c r="V382" s="18"/>
      <c r="W382" t="b" s="17">
        <v>0</v>
      </c>
      <c r="X382" s="18"/>
      <c r="Y382" s="18"/>
      <c r="Z382" s="18"/>
      <c r="AA382" s="18"/>
      <c r="AB382" s="18"/>
    </row>
    <row r="383" ht="20.05" customHeight="1">
      <c r="A383" s="21">
        <v>381</v>
      </c>
      <c r="B383" s="19"/>
      <c r="C383" t="s" s="14">
        <v>882</v>
      </c>
      <c r="D383" t="s" s="15">
        <v>883</v>
      </c>
      <c r="E383" t="s" s="16">
        <v>109</v>
      </c>
      <c r="F383" s="17">
        <v>2023</v>
      </c>
      <c r="G383" s="18"/>
      <c r="H383" s="18"/>
      <c r="I383" s="18"/>
      <c r="J383" s="18"/>
      <c r="K383" t="s" s="16">
        <v>37</v>
      </c>
      <c r="L383" s="18"/>
      <c r="M383" s="17">
        <f>COUNTA(G383:L383)</f>
        <v>1</v>
      </c>
      <c r="N383" s="17">
        <f>COUNTIF(G383:L383,30)</f>
        <v>0</v>
      </c>
      <c r="O383" s="17">
        <v>1</v>
      </c>
      <c r="P383" s="17">
        <v>1</v>
      </c>
      <c r="Q383" t="b" s="17">
        <v>1</v>
      </c>
      <c r="R383" s="17">
        <f>_xlfn.COUNTIFS(O383:Q383,TRUE)</f>
        <v>1</v>
      </c>
      <c r="S383" t="s" s="20">
        <v>57</v>
      </c>
      <c r="T383" s="18"/>
      <c r="U383" s="18"/>
      <c r="V383" s="18"/>
      <c r="W383" t="b" s="17">
        <v>0</v>
      </c>
      <c r="X383" s="18"/>
      <c r="Y383" s="18"/>
      <c r="Z383" s="18"/>
      <c r="AA383" s="18"/>
      <c r="AB383" s="18"/>
    </row>
    <row r="384" ht="20.05" customHeight="1">
      <c r="A384" s="21">
        <v>382</v>
      </c>
      <c r="B384" s="19"/>
      <c r="C384" t="s" s="14">
        <v>884</v>
      </c>
      <c r="D384" t="s" s="15">
        <v>885</v>
      </c>
      <c r="E384" t="s" s="16">
        <v>73</v>
      </c>
      <c r="F384" s="18"/>
      <c r="G384" s="18"/>
      <c r="H384" s="18"/>
      <c r="I384" s="18"/>
      <c r="J384" s="18"/>
      <c r="K384" t="s" s="16">
        <v>37</v>
      </c>
      <c r="L384" s="18"/>
      <c r="M384" s="17">
        <f>COUNTA(G384:L384)</f>
        <v>1</v>
      </c>
      <c r="N384" s="17">
        <f>COUNTIF(G384:L384,30)</f>
        <v>0</v>
      </c>
      <c r="O384" s="17">
        <v>1</v>
      </c>
      <c r="P384" s="17">
        <v>1</v>
      </c>
      <c r="Q384" t="b" s="17">
        <v>1</v>
      </c>
      <c r="R384" s="17">
        <f>_xlfn.COUNTIFS(O384:Q384,TRUE)</f>
        <v>1</v>
      </c>
      <c r="S384" t="s" s="20">
        <v>57</v>
      </c>
      <c r="T384" s="18"/>
      <c r="U384" s="18"/>
      <c r="V384" s="18"/>
      <c r="W384" t="b" s="17">
        <v>0</v>
      </c>
      <c r="X384" s="18"/>
      <c r="Y384" s="18"/>
      <c r="Z384" s="18"/>
      <c r="AA384" s="18"/>
      <c r="AB384" s="18"/>
    </row>
    <row r="385" ht="20.05" customHeight="1">
      <c r="A385" s="21">
        <v>383</v>
      </c>
      <c r="B385" s="19"/>
      <c r="C385" t="s" s="14">
        <v>886</v>
      </c>
      <c r="D385" t="s" s="15">
        <v>887</v>
      </c>
      <c r="E385" t="s" s="16">
        <v>109</v>
      </c>
      <c r="F385" s="17">
        <v>2019</v>
      </c>
      <c r="G385" s="18"/>
      <c r="H385" s="18"/>
      <c r="I385" s="18"/>
      <c r="J385" s="18"/>
      <c r="K385" t="s" s="16">
        <v>37</v>
      </c>
      <c r="L385" s="18"/>
      <c r="M385" s="17">
        <f>COUNTA(G385:L385)</f>
        <v>1</v>
      </c>
      <c r="N385" s="17">
        <f>COUNTIF(G385:L385,30)</f>
        <v>0</v>
      </c>
      <c r="O385" s="17">
        <v>1</v>
      </c>
      <c r="P385" t="b" s="17">
        <v>1</v>
      </c>
      <c r="Q385" t="b" s="17">
        <v>1</v>
      </c>
      <c r="R385" s="17">
        <f>_xlfn.COUNTIFS(O385:Q385,TRUE)</f>
        <v>2</v>
      </c>
      <c r="S385" t="s" s="20">
        <v>57</v>
      </c>
      <c r="T385" s="18"/>
      <c r="U385" s="18"/>
      <c r="V385" s="18"/>
      <c r="W385" t="b" s="17">
        <v>0</v>
      </c>
      <c r="X385" t="s" s="16">
        <v>888</v>
      </c>
      <c r="Y385" s="18"/>
      <c r="Z385" s="18"/>
      <c r="AA385" s="18"/>
      <c r="AB385" s="18"/>
    </row>
    <row r="386" ht="20.05" customHeight="1">
      <c r="A386" s="21">
        <v>384</v>
      </c>
      <c r="B386" s="19"/>
      <c r="C386" t="s" s="14">
        <v>889</v>
      </c>
      <c r="D386" t="s" s="15">
        <v>890</v>
      </c>
      <c r="E386" t="s" s="16">
        <v>109</v>
      </c>
      <c r="F386" s="17">
        <v>2022</v>
      </c>
      <c r="G386" s="18"/>
      <c r="H386" s="18"/>
      <c r="I386" s="18"/>
      <c r="J386" s="18"/>
      <c r="K386" t="s" s="16">
        <v>37</v>
      </c>
      <c r="L386" s="18"/>
      <c r="M386" s="17">
        <f>COUNTA(G386:L386)</f>
        <v>1</v>
      </c>
      <c r="N386" s="17">
        <f>COUNTIF(G386:L386,30)</f>
        <v>0</v>
      </c>
      <c r="O386" s="17">
        <v>1</v>
      </c>
      <c r="P386" s="17">
        <v>1</v>
      </c>
      <c r="Q386" t="b" s="17">
        <v>1</v>
      </c>
      <c r="R386" s="17">
        <f>_xlfn.COUNTIFS(O386:Q386,TRUE)</f>
        <v>1</v>
      </c>
      <c r="S386" t="s" s="20">
        <v>57</v>
      </c>
      <c r="T386" s="18"/>
      <c r="U386" s="18"/>
      <c r="V386" s="18"/>
      <c r="W386" t="b" s="17">
        <v>0</v>
      </c>
      <c r="X386" s="18"/>
      <c r="Y386" s="18"/>
      <c r="Z386" s="18"/>
      <c r="AA386" s="18"/>
      <c r="AB386" s="18"/>
    </row>
    <row r="387" ht="20.05" customHeight="1">
      <c r="A387" s="21">
        <v>385</v>
      </c>
      <c r="B387" s="19"/>
      <c r="C387" t="s" s="14">
        <v>891</v>
      </c>
      <c r="D387" t="s" s="15">
        <v>892</v>
      </c>
      <c r="E387" t="s" s="16">
        <v>73</v>
      </c>
      <c r="F387" s="17">
        <v>2021</v>
      </c>
      <c r="G387" s="18"/>
      <c r="H387" s="18"/>
      <c r="I387" s="18"/>
      <c r="J387" s="18"/>
      <c r="K387" t="s" s="16">
        <v>37</v>
      </c>
      <c r="L387" s="18"/>
      <c r="M387" s="17">
        <f>COUNTA(G387:L387)</f>
        <v>1</v>
      </c>
      <c r="N387" s="17">
        <f>COUNTIF(G387:L387,30)</f>
        <v>0</v>
      </c>
      <c r="O387" s="17">
        <v>1</v>
      </c>
      <c r="P387" s="17">
        <v>1</v>
      </c>
      <c r="Q387" t="b" s="17">
        <v>1</v>
      </c>
      <c r="R387" s="17">
        <f>_xlfn.COUNTIFS(O387:Q387,TRUE)</f>
        <v>1</v>
      </c>
      <c r="S387" t="s" s="20">
        <v>57</v>
      </c>
      <c r="T387" s="18"/>
      <c r="U387" s="18"/>
      <c r="V387" s="18"/>
      <c r="W387" t="b" s="17">
        <v>0</v>
      </c>
      <c r="X387" s="18"/>
      <c r="Y387" s="18"/>
      <c r="Z387" s="18"/>
      <c r="AA387" s="18"/>
      <c r="AB387" s="18"/>
    </row>
    <row r="388" ht="20.05" customHeight="1">
      <c r="A388" s="21">
        <v>386</v>
      </c>
      <c r="B388" s="19"/>
      <c r="C388" t="s" s="14">
        <v>893</v>
      </c>
      <c r="D388" t="s" s="15">
        <v>894</v>
      </c>
      <c r="E388" t="s" s="16">
        <v>109</v>
      </c>
      <c r="F388" s="18"/>
      <c r="G388" s="18"/>
      <c r="H388" s="18"/>
      <c r="I388" s="18"/>
      <c r="J388" s="18"/>
      <c r="K388" t="s" s="16">
        <v>37</v>
      </c>
      <c r="L388" s="18"/>
      <c r="M388" s="17">
        <f>COUNTA(G388:L388)</f>
        <v>1</v>
      </c>
      <c r="N388" s="17">
        <f>COUNTIF(G388:L388,30)</f>
        <v>0</v>
      </c>
      <c r="O388" s="17">
        <v>1</v>
      </c>
      <c r="P388" s="17">
        <v>1</v>
      </c>
      <c r="Q388" t="b" s="17">
        <v>1</v>
      </c>
      <c r="R388" s="17">
        <f>_xlfn.COUNTIFS(O388:Q388,TRUE)</f>
        <v>1</v>
      </c>
      <c r="S388" t="s" s="20">
        <v>57</v>
      </c>
      <c r="T388" s="18"/>
      <c r="U388" s="18"/>
      <c r="V388" s="18"/>
      <c r="W388" t="b" s="17">
        <v>0</v>
      </c>
      <c r="X388" s="18"/>
      <c r="Y388" s="18"/>
      <c r="Z388" s="18"/>
      <c r="AA388" s="18"/>
      <c r="AB388" s="18"/>
    </row>
    <row r="389" ht="20.05" customHeight="1">
      <c r="A389" s="21">
        <v>387</v>
      </c>
      <c r="B389" s="19"/>
      <c r="C389" t="s" s="14">
        <v>895</v>
      </c>
      <c r="D389" t="s" s="15">
        <v>896</v>
      </c>
      <c r="E389" t="s" s="16">
        <v>73</v>
      </c>
      <c r="F389" s="17">
        <v>2020</v>
      </c>
      <c r="G389" s="18"/>
      <c r="H389" s="18"/>
      <c r="I389" s="18"/>
      <c r="J389" s="18"/>
      <c r="K389" t="s" s="16">
        <v>37</v>
      </c>
      <c r="L389" s="18"/>
      <c r="M389" s="17">
        <f>COUNTA(G389:L389)</f>
        <v>1</v>
      </c>
      <c r="N389" s="17">
        <f>COUNTIF(G389:L389,30)</f>
        <v>0</v>
      </c>
      <c r="O389" s="17">
        <v>1</v>
      </c>
      <c r="P389" s="17">
        <v>1</v>
      </c>
      <c r="Q389" t="b" s="17">
        <v>1</v>
      </c>
      <c r="R389" s="17">
        <f>_xlfn.COUNTIFS(O389:Q389,TRUE)</f>
        <v>1</v>
      </c>
      <c r="S389" t="s" s="20">
        <v>57</v>
      </c>
      <c r="T389" s="18"/>
      <c r="U389" s="18"/>
      <c r="V389" s="18"/>
      <c r="W389" t="b" s="17">
        <v>0</v>
      </c>
      <c r="X389" s="18"/>
      <c r="Y389" s="18"/>
      <c r="Z389" s="18"/>
      <c r="AA389" s="18"/>
      <c r="AB389" s="18"/>
    </row>
    <row r="390" ht="20.05" customHeight="1">
      <c r="A390" s="21">
        <v>388</v>
      </c>
      <c r="B390" s="19"/>
      <c r="C390" t="s" s="14">
        <v>897</v>
      </c>
      <c r="D390" t="s" s="15">
        <v>898</v>
      </c>
      <c r="E390" t="s" s="16">
        <v>500</v>
      </c>
      <c r="F390" s="17">
        <v>2023</v>
      </c>
      <c r="G390" s="18"/>
      <c r="H390" s="18"/>
      <c r="I390" s="18"/>
      <c r="J390" s="18"/>
      <c r="K390" t="s" s="16">
        <v>37</v>
      </c>
      <c r="L390" s="18"/>
      <c r="M390" s="17">
        <f>COUNTA(G390:L390)</f>
        <v>1</v>
      </c>
      <c r="N390" s="17">
        <f>COUNTIF(G390:L390,30)</f>
        <v>0</v>
      </c>
      <c r="O390" s="17">
        <v>1</v>
      </c>
      <c r="P390" t="b" s="17">
        <v>1</v>
      </c>
      <c r="Q390" t="b" s="17">
        <v>1</v>
      </c>
      <c r="R390" s="17">
        <f>_xlfn.COUNTIFS(O390:Q390,TRUE)</f>
        <v>2</v>
      </c>
      <c r="S390" s="18"/>
      <c r="T390" s="18"/>
      <c r="U390" s="18"/>
      <c r="V390" s="18"/>
      <c r="W390" t="b" s="17">
        <v>0</v>
      </c>
      <c r="X390" s="18"/>
      <c r="Y390" s="18"/>
      <c r="Z390" s="18"/>
      <c r="AA390" s="18"/>
      <c r="AB390" s="18"/>
    </row>
    <row r="391" ht="20.05" customHeight="1">
      <c r="A391" s="21">
        <v>389</v>
      </c>
      <c r="B391" s="19"/>
      <c r="C391" t="s" s="14">
        <v>899</v>
      </c>
      <c r="D391" t="s" s="15">
        <v>900</v>
      </c>
      <c r="E391" t="s" s="16">
        <v>500</v>
      </c>
      <c r="F391" s="18"/>
      <c r="G391" s="18"/>
      <c r="H391" s="18"/>
      <c r="I391" s="18"/>
      <c r="J391" s="18"/>
      <c r="K391" t="s" s="16">
        <v>37</v>
      </c>
      <c r="L391" s="18"/>
      <c r="M391" s="17">
        <f>COUNTA(G391:L391)</f>
        <v>1</v>
      </c>
      <c r="N391" s="17">
        <f>COUNTIF(G391:L391,30)</f>
        <v>0</v>
      </c>
      <c r="O391" s="17">
        <v>1</v>
      </c>
      <c r="P391" t="b" s="17">
        <v>1</v>
      </c>
      <c r="Q391" t="b" s="17">
        <v>1</v>
      </c>
      <c r="R391" s="17">
        <f>_xlfn.COUNTIFS(O391:Q391,TRUE)</f>
        <v>2</v>
      </c>
      <c r="S391" s="18"/>
      <c r="T391" s="18"/>
      <c r="U391" s="18"/>
      <c r="V391" s="18"/>
      <c r="W391" t="b" s="17">
        <v>0</v>
      </c>
      <c r="X391" s="18"/>
      <c r="Y391" s="18"/>
      <c r="Z391" s="18"/>
      <c r="AA391" s="18"/>
      <c r="AB391" s="18"/>
    </row>
    <row r="392" ht="20.05" customHeight="1">
      <c r="A392" s="21">
        <v>390</v>
      </c>
      <c r="B392" s="19"/>
      <c r="C392" t="s" s="14">
        <v>901</v>
      </c>
      <c r="D392" t="s" s="15">
        <v>902</v>
      </c>
      <c r="E392" t="s" s="16">
        <v>500</v>
      </c>
      <c r="F392" s="17">
        <v>2020</v>
      </c>
      <c r="G392" s="18"/>
      <c r="H392" s="18"/>
      <c r="I392" s="18"/>
      <c r="J392" s="18"/>
      <c r="K392" t="s" s="16">
        <v>37</v>
      </c>
      <c r="L392" s="18"/>
      <c r="M392" s="17">
        <f>COUNTA(G392:L392)</f>
        <v>1</v>
      </c>
      <c r="N392" s="17">
        <f>COUNTIF(G392:L392,30)</f>
        <v>0</v>
      </c>
      <c r="O392" s="17">
        <v>1</v>
      </c>
      <c r="P392" t="b" s="17">
        <v>1</v>
      </c>
      <c r="Q392" t="b" s="17">
        <v>1</v>
      </c>
      <c r="R392" s="17">
        <f>_xlfn.COUNTIFS(O392:Q392,TRUE)</f>
        <v>2</v>
      </c>
      <c r="S392" s="18"/>
      <c r="T392" s="18"/>
      <c r="U392" s="18"/>
      <c r="V392" s="18"/>
      <c r="W392" t="b" s="17">
        <v>0</v>
      </c>
      <c r="X392" s="18"/>
      <c r="Y392" s="18"/>
      <c r="Z392" s="18"/>
      <c r="AA392" s="18"/>
      <c r="AB392" s="18"/>
    </row>
    <row r="393" ht="20.05" customHeight="1">
      <c r="A393" s="21">
        <v>391</v>
      </c>
      <c r="B393" s="19"/>
      <c r="C393" t="s" s="14">
        <v>903</v>
      </c>
      <c r="D393" t="s" s="15">
        <v>904</v>
      </c>
      <c r="E393" s="25"/>
      <c r="F393" s="25"/>
      <c r="G393" s="18"/>
      <c r="H393" s="18"/>
      <c r="I393" s="18"/>
      <c r="J393" s="18"/>
      <c r="K393" t="s" s="16">
        <v>37</v>
      </c>
      <c r="L393" s="18"/>
      <c r="M393" s="17">
        <f>COUNTA(G393:L393)</f>
        <v>1</v>
      </c>
      <c r="N393" s="17">
        <f>COUNTIF(G393:L393,30)</f>
        <v>0</v>
      </c>
      <c r="O393" s="17">
        <v>1</v>
      </c>
      <c r="P393" t="b" s="17">
        <v>1</v>
      </c>
      <c r="Q393" t="b" s="17">
        <v>1</v>
      </c>
      <c r="R393" s="17">
        <f>_xlfn.COUNTIFS(O393:Q393,TRUE)</f>
        <v>2</v>
      </c>
      <c r="S393" t="s" s="20">
        <v>57</v>
      </c>
      <c r="T393" s="25"/>
      <c r="U393" s="25"/>
      <c r="V393" s="18"/>
      <c r="W393" t="b" s="17">
        <v>0</v>
      </c>
      <c r="X393" s="18"/>
      <c r="Y393" s="25"/>
      <c r="Z393" s="25"/>
      <c r="AA393" s="18"/>
      <c r="AB393" s="18"/>
    </row>
    <row r="394" ht="20.05" customHeight="1">
      <c r="A394" s="21">
        <v>392</v>
      </c>
      <c r="B394" s="19"/>
      <c r="C394" t="s" s="14">
        <v>905</v>
      </c>
      <c r="D394" t="s" s="15">
        <v>906</v>
      </c>
      <c r="E394" t="s" s="16">
        <v>907</v>
      </c>
      <c r="F394" s="18"/>
      <c r="G394" s="18"/>
      <c r="H394" s="18"/>
      <c r="I394" s="18"/>
      <c r="J394" s="18"/>
      <c r="K394" t="s" s="16">
        <v>37</v>
      </c>
      <c r="L394" s="18"/>
      <c r="M394" s="17">
        <f>COUNTA(G394:L394)</f>
        <v>1</v>
      </c>
      <c r="N394" s="17">
        <f>COUNTIF(G394:L394,30)</f>
        <v>0</v>
      </c>
      <c r="O394" s="18"/>
      <c r="P394" t="b" s="17">
        <v>1</v>
      </c>
      <c r="Q394" t="b" s="17">
        <v>1</v>
      </c>
      <c r="R394" s="17">
        <f>_xlfn.COUNTIFS(O394:Q394,TRUE)</f>
        <v>2</v>
      </c>
      <c r="S394" s="18"/>
      <c r="T394" s="18"/>
      <c r="U394" s="18"/>
      <c r="V394" s="18"/>
      <c r="W394" t="b" s="17">
        <v>0</v>
      </c>
      <c r="X394" s="18"/>
      <c r="Y394" s="18"/>
      <c r="Z394" s="18"/>
      <c r="AA394" s="18"/>
      <c r="AB394" s="18"/>
    </row>
    <row r="395" ht="20.05" customHeight="1">
      <c r="A395" s="21">
        <v>393</v>
      </c>
      <c r="B395" s="19"/>
      <c r="C395" t="s" s="14">
        <v>908</v>
      </c>
      <c r="D395" t="s" s="15">
        <v>909</v>
      </c>
      <c r="E395" s="25"/>
      <c r="F395" s="17">
        <v>2023</v>
      </c>
      <c r="G395" s="18"/>
      <c r="H395" s="18"/>
      <c r="I395" s="18"/>
      <c r="J395" s="18"/>
      <c r="K395" t="s" s="16">
        <v>37</v>
      </c>
      <c r="L395" s="18"/>
      <c r="M395" s="17">
        <f>COUNTA(G395:L395)</f>
        <v>1</v>
      </c>
      <c r="N395" s="17">
        <f>COUNTIF(G395:L395,30)</f>
        <v>0</v>
      </c>
      <c r="O395" s="17">
        <v>1</v>
      </c>
      <c r="P395" s="17">
        <v>1</v>
      </c>
      <c r="Q395" t="b" s="17">
        <v>1</v>
      </c>
      <c r="R395" s="17">
        <f>_xlfn.COUNTIFS(O395:Q395,TRUE)</f>
        <v>1</v>
      </c>
      <c r="S395" t="s" s="20">
        <v>57</v>
      </c>
      <c r="T395" s="18"/>
      <c r="U395" s="18"/>
      <c r="V395" s="18"/>
      <c r="W395" t="b" s="17">
        <v>0</v>
      </c>
      <c r="X395" s="18"/>
      <c r="Y395" s="18"/>
      <c r="Z395" s="18"/>
      <c r="AA395" s="18"/>
      <c r="AB395" s="18"/>
    </row>
    <row r="396" ht="20.05" customHeight="1">
      <c r="A396" s="12">
        <v>394</v>
      </c>
      <c r="B396" s="19"/>
      <c r="C396" t="s" s="14">
        <v>293</v>
      </c>
      <c r="D396" t="s" s="15">
        <v>910</v>
      </c>
      <c r="E396" t="s" s="16">
        <v>29</v>
      </c>
      <c r="F396" s="18"/>
      <c r="G396" s="18"/>
      <c r="H396" s="18"/>
      <c r="I396" s="18"/>
      <c r="J396" s="18"/>
      <c r="K396" t="s" s="16">
        <v>37</v>
      </c>
      <c r="L396" s="18"/>
      <c r="M396" s="17">
        <f>COUNTA(G396:L396)</f>
        <v>1</v>
      </c>
      <c r="N396" s="17">
        <f>COUNTIF(G396:L396,30)</f>
        <v>0</v>
      </c>
      <c r="O396" t="b" s="17">
        <v>1</v>
      </c>
      <c r="P396" t="b" s="17">
        <v>1</v>
      </c>
      <c r="Q396" t="b" s="17">
        <v>1</v>
      </c>
      <c r="R396" s="17">
        <f>_xlfn.COUNTIFS(O396:Q396,TRUE)</f>
        <v>3</v>
      </c>
      <c r="S396" t="s" s="16">
        <v>62</v>
      </c>
      <c r="T396" s="18"/>
      <c r="U396" s="18"/>
      <c r="V396" s="18"/>
      <c r="W396" t="b" s="17">
        <v>0</v>
      </c>
      <c r="X396" s="18"/>
      <c r="Y396" s="18"/>
      <c r="Z396" s="18"/>
      <c r="AA396" s="18"/>
      <c r="AB396" s="18"/>
    </row>
    <row r="397" ht="32.05" customHeight="1">
      <c r="A397" s="21">
        <v>395</v>
      </c>
      <c r="B397" s="19"/>
      <c r="C397" t="s" s="22">
        <v>911</v>
      </c>
      <c r="D397" t="s" s="15">
        <v>912</v>
      </c>
      <c r="E397" t="s" s="16">
        <v>225</v>
      </c>
      <c r="F397" s="18"/>
      <c r="G397" s="18"/>
      <c r="H397" s="18"/>
      <c r="I397" s="18"/>
      <c r="J397" s="18"/>
      <c r="K397" t="s" s="16">
        <v>37</v>
      </c>
      <c r="L397" s="18"/>
      <c r="M397" s="17">
        <f>COUNTA(G397:L397)</f>
        <v>1</v>
      </c>
      <c r="N397" s="17">
        <f>COUNTIF(G397:L397,30)</f>
        <v>0</v>
      </c>
      <c r="O397" s="17">
        <v>1</v>
      </c>
      <c r="P397" t="b" s="17">
        <v>1</v>
      </c>
      <c r="Q397" t="b" s="17">
        <v>1</v>
      </c>
      <c r="R397" s="17">
        <f>_xlfn.COUNTIFS(O397:Q397,TRUE)</f>
        <v>2</v>
      </c>
      <c r="S397" s="18"/>
      <c r="T397" s="18"/>
      <c r="U397" s="18"/>
      <c r="V397" s="18"/>
      <c r="W397" t="b" s="17">
        <v>0</v>
      </c>
      <c r="X397" s="18"/>
      <c r="Y397" s="18"/>
      <c r="Z397" s="18"/>
      <c r="AA397" s="18"/>
      <c r="AB397" s="18"/>
    </row>
    <row r="398" ht="20.05" customHeight="1">
      <c r="A398" s="21">
        <v>396</v>
      </c>
      <c r="B398" s="19"/>
      <c r="C398" t="s" s="14">
        <v>219</v>
      </c>
      <c r="D398" t="s" s="15">
        <v>220</v>
      </c>
      <c r="E398" t="s" s="16">
        <v>29</v>
      </c>
      <c r="F398" s="18"/>
      <c r="G398" s="18"/>
      <c r="H398" s="18"/>
      <c r="I398" s="18"/>
      <c r="J398" s="18"/>
      <c r="K398" t="s" s="16">
        <v>37</v>
      </c>
      <c r="L398" s="18"/>
      <c r="M398" s="17">
        <f>COUNTA(G398:L398)</f>
        <v>1</v>
      </c>
      <c r="N398" s="17">
        <f>COUNTIF(G398:L398,30)</f>
        <v>0</v>
      </c>
      <c r="O398" s="17">
        <v>1</v>
      </c>
      <c r="P398" t="b" s="17">
        <v>1</v>
      </c>
      <c r="Q398" t="b" s="17">
        <v>1</v>
      </c>
      <c r="R398" s="17">
        <f>_xlfn.COUNTIFS(O398:Q398,TRUE)</f>
        <v>2</v>
      </c>
      <c r="S398" t="s" s="20">
        <v>57</v>
      </c>
      <c r="T398" s="18"/>
      <c r="U398" s="18"/>
      <c r="V398" s="18"/>
      <c r="W398" t="b" s="17">
        <v>0</v>
      </c>
      <c r="X398" s="18"/>
      <c r="Y398" s="18"/>
      <c r="Z398" s="18"/>
      <c r="AA398" s="18"/>
      <c r="AB398" s="18"/>
    </row>
    <row r="399" ht="20.05" customHeight="1">
      <c r="A399" s="21">
        <v>397</v>
      </c>
      <c r="B399" s="19"/>
      <c r="C399" t="s" s="14">
        <v>503</v>
      </c>
      <c r="D399" t="s" s="15">
        <v>504</v>
      </c>
      <c r="E399" t="s" s="16">
        <v>161</v>
      </c>
      <c r="F399" s="18"/>
      <c r="G399" s="18"/>
      <c r="H399" s="18"/>
      <c r="I399" s="18"/>
      <c r="J399" s="18"/>
      <c r="K399" t="s" s="16">
        <v>37</v>
      </c>
      <c r="L399" s="18"/>
      <c r="M399" s="17">
        <f>COUNTA(G399:L399)</f>
        <v>1</v>
      </c>
      <c r="N399" s="17">
        <f>COUNTIF(G399:L399,30)</f>
        <v>0</v>
      </c>
      <c r="O399" s="17">
        <v>1</v>
      </c>
      <c r="P399" s="17">
        <v>1</v>
      </c>
      <c r="Q399" t="b" s="17">
        <v>1</v>
      </c>
      <c r="R399" s="17">
        <f>_xlfn.COUNTIFS(O399:Q399,TRUE)</f>
        <v>1</v>
      </c>
      <c r="S399" s="18"/>
      <c r="T399" s="18"/>
      <c r="U399" s="18"/>
      <c r="V399" s="18"/>
      <c r="W399" t="b" s="17">
        <v>0</v>
      </c>
      <c r="X399" s="18"/>
      <c r="Y399" s="18"/>
      <c r="Z399" s="18"/>
      <c r="AA399" s="18"/>
      <c r="AB399" s="18"/>
    </row>
    <row r="400" ht="20.05" customHeight="1">
      <c r="A400" s="12">
        <v>398</v>
      </c>
      <c r="B400" s="19"/>
      <c r="C400" t="s" s="14">
        <v>271</v>
      </c>
      <c r="D400" t="s" s="15">
        <v>913</v>
      </c>
      <c r="E400" t="s" s="16">
        <v>29</v>
      </c>
      <c r="F400" s="18"/>
      <c r="G400" s="18"/>
      <c r="H400" s="18"/>
      <c r="I400" s="18"/>
      <c r="J400" s="18"/>
      <c r="K400" t="s" s="16">
        <v>37</v>
      </c>
      <c r="L400" s="18"/>
      <c r="M400" s="17">
        <f>COUNTA(G400:L400)</f>
        <v>1</v>
      </c>
      <c r="N400" s="17">
        <f>COUNTIF(G400:L400,30)</f>
        <v>0</v>
      </c>
      <c r="O400" t="b" s="17">
        <v>1</v>
      </c>
      <c r="P400" t="b" s="17">
        <v>1</v>
      </c>
      <c r="Q400" t="b" s="17">
        <v>1</v>
      </c>
      <c r="R400" s="17">
        <f>_xlfn.COUNTIFS(O400:Q400,TRUE)</f>
        <v>3</v>
      </c>
      <c r="S400" t="s" s="16">
        <v>62</v>
      </c>
      <c r="T400" s="18"/>
      <c r="U400" t="s" s="16">
        <v>914</v>
      </c>
      <c r="V400" s="18"/>
      <c r="W400" t="b" s="17">
        <v>0</v>
      </c>
      <c r="X400" s="18"/>
      <c r="Y400" s="18"/>
      <c r="Z400" s="18"/>
      <c r="AA400" s="18"/>
      <c r="AB400" s="18"/>
    </row>
    <row r="401" ht="20.05" customHeight="1">
      <c r="A401" s="21">
        <v>399</v>
      </c>
      <c r="B401" s="19"/>
      <c r="C401" t="s" s="14">
        <v>915</v>
      </c>
      <c r="D401" t="s" s="15">
        <v>916</v>
      </c>
      <c r="E401" t="s" s="16">
        <v>73</v>
      </c>
      <c r="F401" s="17">
        <v>2023</v>
      </c>
      <c r="G401" s="18"/>
      <c r="H401" s="18"/>
      <c r="I401" s="18"/>
      <c r="J401" s="18"/>
      <c r="K401" s="18"/>
      <c r="L401" t="s" s="16">
        <v>37</v>
      </c>
      <c r="M401" s="17">
        <f>COUNTA(G401:L401)</f>
        <v>1</v>
      </c>
      <c r="N401" s="17">
        <f>COUNTIF(G401:L401,30)</f>
        <v>0</v>
      </c>
      <c r="O401" s="17">
        <v>1</v>
      </c>
      <c r="P401" t="b" s="17">
        <v>1</v>
      </c>
      <c r="Q401" t="b" s="17">
        <v>1</v>
      </c>
      <c r="R401" s="17">
        <f>_xlfn.COUNTIFS(O401:Q401,TRUE)</f>
        <v>2</v>
      </c>
      <c r="S401" t="s" s="20">
        <v>57</v>
      </c>
      <c r="T401" s="18"/>
      <c r="U401" s="18"/>
      <c r="V401" s="18"/>
      <c r="W401" t="b" s="17">
        <v>0</v>
      </c>
      <c r="X401" s="18"/>
      <c r="Y401" s="18"/>
      <c r="Z401" s="18"/>
      <c r="AA401" s="18"/>
      <c r="AB401" s="18"/>
    </row>
    <row r="402" ht="20.05" customHeight="1">
      <c r="A402" s="21">
        <v>400</v>
      </c>
      <c r="B402" s="19"/>
      <c r="C402" t="s" s="14">
        <v>917</v>
      </c>
      <c r="D402" t="s" s="15">
        <v>918</v>
      </c>
      <c r="E402" t="s" s="16">
        <v>29</v>
      </c>
      <c r="F402" s="18"/>
      <c r="G402" s="18"/>
      <c r="H402" s="18"/>
      <c r="I402" s="18"/>
      <c r="J402" s="18"/>
      <c r="K402" s="18"/>
      <c r="L402" t="s" s="16">
        <v>37</v>
      </c>
      <c r="M402" s="17">
        <f>COUNTA(G402:L402)</f>
        <v>1</v>
      </c>
      <c r="N402" s="17">
        <f>COUNTIF(G402:L402,30)</f>
        <v>0</v>
      </c>
      <c r="O402" s="17">
        <v>1</v>
      </c>
      <c r="P402" t="b" s="17">
        <v>1</v>
      </c>
      <c r="Q402" t="b" s="17">
        <v>1</v>
      </c>
      <c r="R402" s="17">
        <f>_xlfn.COUNTIFS(O402:Q402,TRUE)</f>
        <v>2</v>
      </c>
      <c r="S402" t="s" s="20">
        <v>57</v>
      </c>
      <c r="T402" s="18"/>
      <c r="U402" s="18"/>
      <c r="V402" s="18"/>
      <c r="W402" t="b" s="17">
        <v>0</v>
      </c>
      <c r="X402" s="18"/>
      <c r="Y402" s="18"/>
      <c r="Z402" s="18"/>
      <c r="AA402" s="18"/>
      <c r="AB402" s="18"/>
    </row>
    <row r="403" ht="20.05" customHeight="1">
      <c r="A403" s="21">
        <v>401</v>
      </c>
      <c r="B403" s="19"/>
      <c r="C403" t="s" s="14">
        <v>919</v>
      </c>
      <c r="D403" t="s" s="15">
        <v>920</v>
      </c>
      <c r="E403" t="s" s="16">
        <v>109</v>
      </c>
      <c r="F403" s="17">
        <v>2019</v>
      </c>
      <c r="G403" s="18"/>
      <c r="H403" s="18"/>
      <c r="I403" s="18"/>
      <c r="J403" s="18"/>
      <c r="K403" s="18"/>
      <c r="L403" t="s" s="16">
        <v>37</v>
      </c>
      <c r="M403" s="17">
        <f>COUNTA(G403:L403)</f>
        <v>1</v>
      </c>
      <c r="N403" s="17">
        <f>COUNTIF(G403:L403,30)</f>
        <v>0</v>
      </c>
      <c r="O403" s="17">
        <v>1</v>
      </c>
      <c r="P403" t="b" s="17">
        <v>1</v>
      </c>
      <c r="Q403" t="b" s="17">
        <v>1</v>
      </c>
      <c r="R403" s="17">
        <f>_xlfn.COUNTIFS(O403:Q403,TRUE)</f>
        <v>2</v>
      </c>
      <c r="S403" t="s" s="20">
        <v>57</v>
      </c>
      <c r="T403" s="18"/>
      <c r="U403" s="18"/>
      <c r="V403" s="18"/>
      <c r="W403" t="b" s="17">
        <v>0</v>
      </c>
      <c r="X403" s="18"/>
      <c r="Y403" s="18"/>
      <c r="Z403" s="18"/>
      <c r="AA403" s="18"/>
      <c r="AB403" s="18"/>
    </row>
    <row r="404" ht="20.05" customHeight="1">
      <c r="A404" s="21">
        <v>402</v>
      </c>
      <c r="B404" s="19"/>
      <c r="C404" t="s" s="14">
        <v>48</v>
      </c>
      <c r="D404" t="s" s="15">
        <v>921</v>
      </c>
      <c r="E404" t="s" s="16">
        <v>500</v>
      </c>
      <c r="F404" s="17">
        <v>2023</v>
      </c>
      <c r="G404" s="18"/>
      <c r="H404" s="18"/>
      <c r="I404" s="18"/>
      <c r="J404" s="18"/>
      <c r="K404" s="18"/>
      <c r="L404" t="s" s="16">
        <v>37</v>
      </c>
      <c r="M404" s="17">
        <f>COUNTA(G404:L404)</f>
        <v>1</v>
      </c>
      <c r="N404" s="17">
        <f>COUNTIF(G404:L404,30)</f>
        <v>0</v>
      </c>
      <c r="O404" s="17">
        <v>1</v>
      </c>
      <c r="P404" t="b" s="17">
        <v>1</v>
      </c>
      <c r="Q404" t="b" s="17">
        <v>1</v>
      </c>
      <c r="R404" s="17">
        <f>_xlfn.COUNTIFS(O404:Q404,TRUE)</f>
        <v>2</v>
      </c>
      <c r="S404" s="18"/>
      <c r="T404" s="18"/>
      <c r="U404" s="18"/>
      <c r="V404" s="18"/>
      <c r="W404" t="b" s="17">
        <v>0</v>
      </c>
      <c r="X404" s="18"/>
      <c r="Y404" s="18"/>
      <c r="Z404" s="18"/>
      <c r="AA404" s="18"/>
      <c r="AB404" s="18"/>
    </row>
    <row r="405" ht="20.05" customHeight="1">
      <c r="A405" s="21">
        <v>403</v>
      </c>
      <c r="B405" s="19"/>
      <c r="C405" t="s" s="14">
        <v>922</v>
      </c>
      <c r="D405" t="s" s="15">
        <v>923</v>
      </c>
      <c r="E405" t="s" s="16">
        <v>109</v>
      </c>
      <c r="F405" s="17">
        <v>2023</v>
      </c>
      <c r="G405" s="18"/>
      <c r="H405" s="18"/>
      <c r="I405" s="18"/>
      <c r="J405" s="18"/>
      <c r="K405" s="18"/>
      <c r="L405" t="s" s="16">
        <v>37</v>
      </c>
      <c r="M405" s="17">
        <f>COUNTA(G405:L405)</f>
        <v>1</v>
      </c>
      <c r="N405" s="17">
        <f>COUNTIF(G405:L405,30)</f>
        <v>0</v>
      </c>
      <c r="O405" s="17">
        <v>1</v>
      </c>
      <c r="P405" s="17">
        <v>1</v>
      </c>
      <c r="Q405" t="b" s="17">
        <v>1</v>
      </c>
      <c r="R405" s="17">
        <f>_xlfn.COUNTIFS(O405:Q405,TRUE)</f>
        <v>1</v>
      </c>
      <c r="S405" t="s" s="20">
        <v>57</v>
      </c>
      <c r="T405" s="18"/>
      <c r="U405" s="18"/>
      <c r="V405" s="18"/>
      <c r="W405" t="b" s="17">
        <v>0</v>
      </c>
      <c r="X405" s="18"/>
      <c r="Y405" s="18"/>
      <c r="Z405" s="18"/>
      <c r="AA405" s="18"/>
      <c r="AB405" s="18"/>
    </row>
    <row r="406" ht="20.05" customHeight="1">
      <c r="A406" s="21">
        <v>404</v>
      </c>
      <c r="B406" s="19"/>
      <c r="C406" t="s" s="14">
        <v>924</v>
      </c>
      <c r="D406" t="s" s="15">
        <v>925</v>
      </c>
      <c r="E406" t="s" s="16">
        <v>29</v>
      </c>
      <c r="F406" s="18"/>
      <c r="G406" s="18"/>
      <c r="H406" s="18"/>
      <c r="I406" s="18"/>
      <c r="J406" s="18"/>
      <c r="K406" s="18"/>
      <c r="L406" t="s" s="16">
        <v>37</v>
      </c>
      <c r="M406" s="17">
        <f>COUNTA(G406:L406)</f>
        <v>1</v>
      </c>
      <c r="N406" s="17">
        <f>COUNTIF(G406:L406,30)</f>
        <v>0</v>
      </c>
      <c r="O406" t="b" s="17">
        <v>1</v>
      </c>
      <c r="P406" t="b" s="17">
        <v>1</v>
      </c>
      <c r="Q406" t="b" s="17">
        <v>1</v>
      </c>
      <c r="R406" s="17">
        <f>_xlfn.COUNTIFS(O406:Q406,TRUE)</f>
        <v>3</v>
      </c>
      <c r="S406" t="s" s="16">
        <v>53</v>
      </c>
      <c r="T406" s="18"/>
      <c r="U406" s="18"/>
      <c r="V406" t="s" s="16">
        <v>272</v>
      </c>
      <c r="W406" t="b" s="17">
        <v>1</v>
      </c>
      <c r="X406" t="s" s="16">
        <v>569</v>
      </c>
      <c r="Y406" s="18"/>
      <c r="Z406" s="18"/>
      <c r="AA406" s="18"/>
      <c r="AB406" s="18"/>
    </row>
    <row r="407" ht="20.05" customHeight="1">
      <c r="A407" s="21">
        <v>405</v>
      </c>
      <c r="B407" s="19"/>
      <c r="C407" t="s" s="14">
        <v>926</v>
      </c>
      <c r="D407" t="s" s="15">
        <v>927</v>
      </c>
      <c r="E407" t="s" s="16">
        <v>109</v>
      </c>
      <c r="F407" s="18"/>
      <c r="G407" s="18"/>
      <c r="H407" s="18"/>
      <c r="I407" s="18"/>
      <c r="J407" s="18"/>
      <c r="K407" s="18"/>
      <c r="L407" t="s" s="16">
        <v>37</v>
      </c>
      <c r="M407" s="17">
        <f>COUNTA(G407:L407)</f>
        <v>1</v>
      </c>
      <c r="N407" s="17">
        <f>COUNTIF(G407:L407,30)</f>
        <v>0</v>
      </c>
      <c r="O407" s="17">
        <v>1</v>
      </c>
      <c r="P407" t="b" s="17">
        <v>1</v>
      </c>
      <c r="Q407" t="b" s="17">
        <v>1</v>
      </c>
      <c r="R407" s="17">
        <f>_xlfn.COUNTIFS(O407:Q407,TRUE)</f>
        <v>2</v>
      </c>
      <c r="S407" t="s" s="20">
        <v>57</v>
      </c>
      <c r="T407" s="18"/>
      <c r="U407" s="18"/>
      <c r="V407" s="18"/>
      <c r="W407" t="b" s="17">
        <v>0</v>
      </c>
      <c r="X407" s="18"/>
      <c r="Y407" s="18"/>
      <c r="Z407" s="18"/>
      <c r="AA407" s="18"/>
      <c r="AB407" s="18"/>
    </row>
    <row r="408" ht="20.05" customHeight="1">
      <c r="A408" s="21">
        <v>406</v>
      </c>
      <c r="B408" s="19"/>
      <c r="C408" t="s" s="14">
        <v>928</v>
      </c>
      <c r="D408" t="s" s="15">
        <v>929</v>
      </c>
      <c r="E408" t="s" s="16">
        <v>36</v>
      </c>
      <c r="F408" s="17">
        <v>2022</v>
      </c>
      <c r="G408" s="18"/>
      <c r="H408" s="18"/>
      <c r="I408" s="18"/>
      <c r="J408" s="18"/>
      <c r="K408" s="18"/>
      <c r="L408" t="s" s="16">
        <v>37</v>
      </c>
      <c r="M408" s="17">
        <f>COUNTA(G408:L408)</f>
        <v>1</v>
      </c>
      <c r="N408" s="17">
        <f>COUNTIF(G408:L408,30)</f>
        <v>0</v>
      </c>
      <c r="O408" t="b" s="17">
        <v>1</v>
      </c>
      <c r="P408" s="18"/>
      <c r="Q408" t="b" s="17">
        <v>1</v>
      </c>
      <c r="R408" s="17">
        <f>_xlfn.COUNTIFS(O408:Q408,TRUE)</f>
        <v>2</v>
      </c>
      <c r="S408" t="s" s="16">
        <v>57</v>
      </c>
      <c r="T408" s="18"/>
      <c r="U408" s="18"/>
      <c r="V408" s="18"/>
      <c r="W408" t="b" s="17">
        <v>0</v>
      </c>
      <c r="X408" s="18"/>
      <c r="Y408" s="18"/>
      <c r="Z408" s="18"/>
      <c r="AA408" s="18"/>
      <c r="AB408" s="18"/>
    </row>
    <row r="409" ht="20.05" customHeight="1">
      <c r="A409" s="21">
        <v>407</v>
      </c>
      <c r="B409" s="19"/>
      <c r="C409" t="s" s="14">
        <v>930</v>
      </c>
      <c r="D409" t="s" s="15">
        <v>931</v>
      </c>
      <c r="E409" t="s" s="16">
        <v>109</v>
      </c>
      <c r="F409" s="17">
        <v>2023</v>
      </c>
      <c r="G409" s="18"/>
      <c r="H409" s="18"/>
      <c r="I409" s="18"/>
      <c r="J409" s="18"/>
      <c r="K409" s="18"/>
      <c r="L409" t="s" s="16">
        <v>37</v>
      </c>
      <c r="M409" s="17">
        <f>COUNTA(G409:L409)</f>
        <v>1</v>
      </c>
      <c r="N409" s="17">
        <f>COUNTIF(G409:L409,30)</f>
        <v>0</v>
      </c>
      <c r="O409" s="17">
        <v>1</v>
      </c>
      <c r="P409" t="b" s="17">
        <v>1</v>
      </c>
      <c r="Q409" t="b" s="17">
        <v>1</v>
      </c>
      <c r="R409" s="17">
        <f>_xlfn.COUNTIFS(O409:Q409,TRUE)</f>
        <v>2</v>
      </c>
      <c r="S409" t="s" s="20">
        <v>57</v>
      </c>
      <c r="T409" s="18"/>
      <c r="U409" s="18"/>
      <c r="V409" s="18"/>
      <c r="W409" t="b" s="17">
        <v>0</v>
      </c>
      <c r="X409" s="18"/>
      <c r="Y409" s="18"/>
      <c r="Z409" s="18"/>
      <c r="AA409" s="18"/>
      <c r="AB409" s="18"/>
    </row>
    <row r="410" ht="20.05" customHeight="1">
      <c r="A410" s="21">
        <v>408</v>
      </c>
      <c r="B410" s="19"/>
      <c r="C410" t="s" s="14">
        <v>932</v>
      </c>
      <c r="D410" t="s" s="15">
        <v>933</v>
      </c>
      <c r="E410" t="s" s="16">
        <v>500</v>
      </c>
      <c r="F410" s="17">
        <v>2024</v>
      </c>
      <c r="G410" s="18"/>
      <c r="H410" s="18"/>
      <c r="I410" s="18"/>
      <c r="J410" s="18"/>
      <c r="K410" s="18"/>
      <c r="L410" t="s" s="16">
        <v>37</v>
      </c>
      <c r="M410" s="17">
        <f>COUNTA(G410:L410)</f>
        <v>1</v>
      </c>
      <c r="N410" s="17">
        <f>COUNTIF(G410:L410,30)</f>
        <v>0</v>
      </c>
      <c r="O410" s="17">
        <v>1</v>
      </c>
      <c r="P410" t="b" s="17">
        <v>1</v>
      </c>
      <c r="Q410" t="b" s="17">
        <v>1</v>
      </c>
      <c r="R410" s="17">
        <f>_xlfn.COUNTIFS(O410:Q410,TRUE)</f>
        <v>2</v>
      </c>
      <c r="S410" t="s" s="16">
        <v>934</v>
      </c>
      <c r="T410" s="18"/>
      <c r="U410" s="18"/>
      <c r="V410" s="18"/>
      <c r="W410" t="b" s="17">
        <v>0</v>
      </c>
      <c r="X410" s="18"/>
      <c r="Y410" s="18"/>
      <c r="Z410" s="25"/>
      <c r="AA410" s="18"/>
      <c r="AB410" s="18"/>
    </row>
    <row r="411" ht="20.05" customHeight="1">
      <c r="A411" s="21">
        <v>409</v>
      </c>
      <c r="B411" s="19"/>
      <c r="C411" t="s" s="14">
        <v>935</v>
      </c>
      <c r="D411" t="s" s="15">
        <v>936</v>
      </c>
      <c r="E411" t="s" s="16">
        <v>109</v>
      </c>
      <c r="F411" s="18"/>
      <c r="G411" s="18"/>
      <c r="H411" s="18"/>
      <c r="I411" s="18"/>
      <c r="J411" s="18"/>
      <c r="K411" s="18"/>
      <c r="L411" t="s" s="16">
        <v>37</v>
      </c>
      <c r="M411" s="17">
        <f>COUNTA(G411:L411)</f>
        <v>1</v>
      </c>
      <c r="N411" s="17">
        <f>COUNTIF(G411:L411,30)</f>
        <v>0</v>
      </c>
      <c r="O411" s="17">
        <v>1</v>
      </c>
      <c r="P411" t="b" s="17">
        <v>1</v>
      </c>
      <c r="Q411" t="b" s="17">
        <v>1</v>
      </c>
      <c r="R411" s="17">
        <f>_xlfn.COUNTIFS(O411:Q411,TRUE)</f>
        <v>2</v>
      </c>
      <c r="S411" t="s" s="20">
        <v>57</v>
      </c>
      <c r="T411" s="18"/>
      <c r="U411" s="18"/>
      <c r="V411" s="18"/>
      <c r="W411" t="b" s="17">
        <v>0</v>
      </c>
      <c r="X411" s="18"/>
      <c r="Y411" s="18"/>
      <c r="Z411" s="18"/>
      <c r="AA411" s="18"/>
      <c r="AB411" s="18"/>
    </row>
    <row r="412" ht="20.05" customHeight="1">
      <c r="A412" s="21">
        <v>410</v>
      </c>
      <c r="B412" s="19"/>
      <c r="C412" t="s" s="14">
        <v>937</v>
      </c>
      <c r="D412" t="s" s="15">
        <v>938</v>
      </c>
      <c r="E412" t="s" s="16">
        <v>109</v>
      </c>
      <c r="F412" s="17">
        <v>2019</v>
      </c>
      <c r="G412" s="18"/>
      <c r="H412" s="18"/>
      <c r="I412" s="18"/>
      <c r="J412" s="18"/>
      <c r="K412" s="18"/>
      <c r="L412" t="s" s="16">
        <v>37</v>
      </c>
      <c r="M412" s="17">
        <f>COUNTA(G412:L412)</f>
        <v>1</v>
      </c>
      <c r="N412" s="17">
        <f>COUNTIF(G412:L412,30)</f>
        <v>0</v>
      </c>
      <c r="O412" s="17">
        <v>1</v>
      </c>
      <c r="P412" s="17">
        <v>1</v>
      </c>
      <c r="Q412" t="b" s="17">
        <v>1</v>
      </c>
      <c r="R412" s="17">
        <f>_xlfn.COUNTIFS(O412:Q412,TRUE)</f>
        <v>1</v>
      </c>
      <c r="S412" t="s" s="20">
        <v>57</v>
      </c>
      <c r="T412" s="18"/>
      <c r="U412" s="18"/>
      <c r="V412" s="18"/>
      <c r="W412" t="b" s="17">
        <v>0</v>
      </c>
      <c r="X412" s="18"/>
      <c r="Y412" s="18"/>
      <c r="Z412" s="18"/>
      <c r="AA412" s="18"/>
      <c r="AB412" s="18"/>
    </row>
    <row r="413" ht="20.05" customHeight="1">
      <c r="A413" s="21">
        <v>411</v>
      </c>
      <c r="B413" s="19"/>
      <c r="C413" t="s" s="14">
        <v>89</v>
      </c>
      <c r="D413" t="s" s="15">
        <v>939</v>
      </c>
      <c r="E413" t="s" s="16">
        <v>109</v>
      </c>
      <c r="F413" s="18"/>
      <c r="G413" s="18"/>
      <c r="H413" s="18"/>
      <c r="I413" s="18"/>
      <c r="J413" s="18"/>
      <c r="K413" s="18"/>
      <c r="L413" t="s" s="16">
        <v>37</v>
      </c>
      <c r="M413" s="17">
        <f>COUNTA(G413:L413)</f>
        <v>1</v>
      </c>
      <c r="N413" s="17">
        <f>COUNTIF(G413:L413,30)</f>
        <v>0</v>
      </c>
      <c r="O413" s="17">
        <v>1</v>
      </c>
      <c r="P413" t="b" s="17">
        <v>1</v>
      </c>
      <c r="Q413" t="b" s="17">
        <v>1</v>
      </c>
      <c r="R413" s="17">
        <f>_xlfn.COUNTIFS(O413:Q413,TRUE)</f>
        <v>2</v>
      </c>
      <c r="S413" t="s" s="20">
        <v>57</v>
      </c>
      <c r="T413" s="18"/>
      <c r="U413" s="18"/>
      <c r="V413" s="18"/>
      <c r="W413" t="b" s="17">
        <v>0</v>
      </c>
      <c r="X413" s="18"/>
      <c r="Y413" s="18"/>
      <c r="Z413" s="18"/>
      <c r="AA413" s="18"/>
      <c r="AB413" s="18"/>
    </row>
    <row r="414" ht="20.05" customHeight="1">
      <c r="A414" s="21">
        <v>412</v>
      </c>
      <c r="B414" s="19"/>
      <c r="C414" t="s" s="14">
        <v>940</v>
      </c>
      <c r="D414" t="s" s="15">
        <v>941</v>
      </c>
      <c r="E414" t="s" s="16">
        <v>109</v>
      </c>
      <c r="F414" s="17">
        <v>2023</v>
      </c>
      <c r="G414" s="18"/>
      <c r="H414" s="18"/>
      <c r="I414" s="18"/>
      <c r="J414" s="18"/>
      <c r="K414" s="18"/>
      <c r="L414" t="s" s="16">
        <v>37</v>
      </c>
      <c r="M414" s="17">
        <f>COUNTA(G414:L414)</f>
        <v>1</v>
      </c>
      <c r="N414" s="17">
        <f>COUNTIF(G414:L414,30)</f>
        <v>0</v>
      </c>
      <c r="O414" s="17">
        <v>1</v>
      </c>
      <c r="P414" t="b" s="17">
        <v>1</v>
      </c>
      <c r="Q414" t="b" s="17">
        <v>1</v>
      </c>
      <c r="R414" s="17">
        <f>_xlfn.COUNTIFS(O414:Q414,TRUE)</f>
        <v>2</v>
      </c>
      <c r="S414" t="s" s="20">
        <v>57</v>
      </c>
      <c r="T414" s="18"/>
      <c r="U414" s="18"/>
      <c r="V414" s="18"/>
      <c r="W414" t="b" s="17">
        <v>0</v>
      </c>
      <c r="X414" s="18"/>
      <c r="Y414" s="18"/>
      <c r="Z414" s="18"/>
      <c r="AA414" s="18"/>
      <c r="AB414" s="18"/>
    </row>
    <row r="415" ht="20.05" customHeight="1">
      <c r="A415" s="21">
        <v>413</v>
      </c>
      <c r="B415" s="19"/>
      <c r="C415" t="s" s="14">
        <v>942</v>
      </c>
      <c r="D415" t="s" s="15">
        <v>943</v>
      </c>
      <c r="E415" t="s" s="16">
        <v>109</v>
      </c>
      <c r="F415" s="17">
        <v>2023</v>
      </c>
      <c r="G415" s="18"/>
      <c r="H415" s="18"/>
      <c r="I415" s="18"/>
      <c r="J415" s="18"/>
      <c r="K415" s="18"/>
      <c r="L415" t="s" s="16">
        <v>37</v>
      </c>
      <c r="M415" s="17">
        <f>COUNTA(G415:L415)</f>
        <v>1</v>
      </c>
      <c r="N415" s="17">
        <f>COUNTIF(G415:L415,30)</f>
        <v>0</v>
      </c>
      <c r="O415" s="17">
        <v>1</v>
      </c>
      <c r="P415" t="b" s="17">
        <v>1</v>
      </c>
      <c r="Q415" t="b" s="17">
        <v>1</v>
      </c>
      <c r="R415" s="17">
        <f>_xlfn.COUNTIFS(O415:Q415,TRUE)</f>
        <v>2</v>
      </c>
      <c r="S415" t="s" s="20">
        <v>57</v>
      </c>
      <c r="T415" s="18"/>
      <c r="U415" s="18"/>
      <c r="V415" s="18"/>
      <c r="W415" t="b" s="17">
        <v>0</v>
      </c>
      <c r="X415" s="18"/>
      <c r="Y415" s="18"/>
      <c r="Z415" s="18"/>
      <c r="AA415" s="18"/>
      <c r="AB415" s="18"/>
    </row>
    <row r="416" ht="20.05" customHeight="1">
      <c r="A416" s="21">
        <v>414</v>
      </c>
      <c r="B416" s="19"/>
      <c r="C416" t="s" s="14">
        <v>944</v>
      </c>
      <c r="D416" t="s" s="15">
        <v>945</v>
      </c>
      <c r="E416" t="s" s="16">
        <v>109</v>
      </c>
      <c r="F416" s="17">
        <v>2018</v>
      </c>
      <c r="G416" s="18"/>
      <c r="H416" s="18"/>
      <c r="I416" s="18"/>
      <c r="J416" s="18"/>
      <c r="K416" s="18"/>
      <c r="L416" t="s" s="16">
        <v>37</v>
      </c>
      <c r="M416" s="17">
        <f>COUNTA(G416:L416)</f>
        <v>1</v>
      </c>
      <c r="N416" s="17">
        <f>COUNTIF(G416:L416,30)</f>
        <v>0</v>
      </c>
      <c r="O416" s="17">
        <v>1</v>
      </c>
      <c r="P416" s="17">
        <v>1</v>
      </c>
      <c r="Q416" t="b" s="17">
        <v>1</v>
      </c>
      <c r="R416" s="17">
        <f>_xlfn.COUNTIFS(O416:Q416,TRUE)</f>
        <v>1</v>
      </c>
      <c r="S416" t="s" s="20">
        <v>57</v>
      </c>
      <c r="T416" s="18"/>
      <c r="U416" s="18"/>
      <c r="V416" s="18"/>
      <c r="W416" t="b" s="17">
        <v>0</v>
      </c>
      <c r="X416" s="18"/>
      <c r="Y416" s="18"/>
      <c r="Z416" s="18"/>
      <c r="AA416" s="18"/>
      <c r="AB416" s="18"/>
    </row>
    <row r="417" ht="20.05" customHeight="1">
      <c r="A417" s="21">
        <v>415</v>
      </c>
      <c r="B417" s="19"/>
      <c r="C417" t="s" s="14">
        <v>946</v>
      </c>
      <c r="D417" t="s" s="15">
        <v>947</v>
      </c>
      <c r="E417" t="s" s="16">
        <v>109</v>
      </c>
      <c r="F417" s="17">
        <v>2023</v>
      </c>
      <c r="G417" s="18"/>
      <c r="H417" s="18"/>
      <c r="I417" s="18"/>
      <c r="J417" s="18"/>
      <c r="K417" s="18"/>
      <c r="L417" t="s" s="16">
        <v>37</v>
      </c>
      <c r="M417" s="17">
        <f>COUNTA(G417:L417)</f>
        <v>1</v>
      </c>
      <c r="N417" s="17">
        <f>COUNTIF(G417:L417,30)</f>
        <v>0</v>
      </c>
      <c r="O417" s="18"/>
      <c r="P417" t="b" s="17">
        <v>1</v>
      </c>
      <c r="Q417" t="b" s="17">
        <v>1</v>
      </c>
      <c r="R417" s="17">
        <f>_xlfn.COUNTIFS(O417:Q417,TRUE)</f>
        <v>2</v>
      </c>
      <c r="S417" t="s" s="16">
        <v>57</v>
      </c>
      <c r="T417" s="18"/>
      <c r="U417" s="18"/>
      <c r="V417" t="s" s="16">
        <v>947</v>
      </c>
      <c r="W417" t="b" s="17">
        <v>1</v>
      </c>
      <c r="X417" s="18"/>
      <c r="Y417" s="18"/>
      <c r="Z417" s="18"/>
      <c r="AA417" s="18"/>
      <c r="AB417" s="18"/>
    </row>
    <row r="418" ht="20.05" customHeight="1">
      <c r="A418" s="21">
        <v>416</v>
      </c>
      <c r="B418" s="19"/>
      <c r="C418" t="s" s="14">
        <v>948</v>
      </c>
      <c r="D418" t="s" s="15">
        <v>949</v>
      </c>
      <c r="E418" t="s" s="16">
        <v>109</v>
      </c>
      <c r="F418" s="18"/>
      <c r="G418" s="18"/>
      <c r="H418" s="18"/>
      <c r="I418" s="18"/>
      <c r="J418" s="18"/>
      <c r="K418" s="18"/>
      <c r="L418" t="s" s="16">
        <v>37</v>
      </c>
      <c r="M418" s="17">
        <f>COUNTA(G418:L418)</f>
        <v>1</v>
      </c>
      <c r="N418" s="17">
        <f>COUNTIF(G418:L418,30)</f>
        <v>0</v>
      </c>
      <c r="O418" s="17">
        <v>1</v>
      </c>
      <c r="P418" t="b" s="17">
        <v>1</v>
      </c>
      <c r="Q418" t="b" s="17">
        <v>1</v>
      </c>
      <c r="R418" s="17">
        <f>_xlfn.COUNTIFS(O418:Q418,TRUE)</f>
        <v>2</v>
      </c>
      <c r="S418" t="s" s="20">
        <v>57</v>
      </c>
      <c r="T418" s="18"/>
      <c r="U418" s="18"/>
      <c r="V418" s="18"/>
      <c r="W418" t="b" s="17">
        <v>0</v>
      </c>
      <c r="X418" s="18"/>
      <c r="Y418" s="18"/>
      <c r="Z418" s="18"/>
      <c r="AA418" s="18"/>
      <c r="AB418" s="18"/>
    </row>
    <row r="419" ht="20.05" customHeight="1">
      <c r="A419" s="12">
        <v>417</v>
      </c>
      <c r="B419" s="19"/>
      <c r="C419" t="s" s="14">
        <v>950</v>
      </c>
      <c r="D419" t="s" s="15">
        <v>951</v>
      </c>
      <c r="E419" t="s" s="16">
        <v>109</v>
      </c>
      <c r="F419" s="17">
        <v>2024</v>
      </c>
      <c r="G419" s="18"/>
      <c r="H419" s="18"/>
      <c r="I419" s="18"/>
      <c r="J419" s="18"/>
      <c r="K419" s="18"/>
      <c r="L419" t="s" s="16">
        <v>37</v>
      </c>
      <c r="M419" s="17">
        <f>COUNTA(G419:L419)</f>
        <v>1</v>
      </c>
      <c r="N419" s="17">
        <f>COUNTIF(G419:L419,30)</f>
        <v>0</v>
      </c>
      <c r="O419" t="b" s="17">
        <v>1</v>
      </c>
      <c r="P419" t="b" s="17">
        <v>1</v>
      </c>
      <c r="Q419" t="b" s="17">
        <v>1</v>
      </c>
      <c r="R419" s="17">
        <f>_xlfn.COUNTIFS(O419:Q419,TRUE)</f>
        <v>3</v>
      </c>
      <c r="S419" t="s" s="16">
        <v>62</v>
      </c>
      <c r="T419" s="18"/>
      <c r="U419" s="18"/>
      <c r="V419" s="18"/>
      <c r="W419" t="b" s="17">
        <v>0</v>
      </c>
      <c r="X419" s="18"/>
      <c r="Y419" s="18"/>
      <c r="Z419" s="18"/>
      <c r="AA419" s="18"/>
      <c r="AB419" s="18"/>
    </row>
    <row r="420" ht="20.05" customHeight="1">
      <c r="A420" s="21">
        <v>418</v>
      </c>
      <c r="B420" s="19"/>
      <c r="C420" t="s" s="14">
        <v>48</v>
      </c>
      <c r="D420" t="s" s="15">
        <v>952</v>
      </c>
      <c r="E420" t="s" s="16">
        <v>500</v>
      </c>
      <c r="F420" s="18"/>
      <c r="G420" s="18"/>
      <c r="H420" s="18"/>
      <c r="I420" s="18"/>
      <c r="J420" s="18"/>
      <c r="K420" s="18"/>
      <c r="L420" t="s" s="16">
        <v>37</v>
      </c>
      <c r="M420" s="17">
        <f>COUNTA(G420:L420)</f>
        <v>1</v>
      </c>
      <c r="N420" s="17">
        <f>COUNTIF(G420:L420,30)</f>
        <v>0</v>
      </c>
      <c r="O420" s="17">
        <v>1</v>
      </c>
      <c r="P420" t="b" s="17">
        <v>1</v>
      </c>
      <c r="Q420" t="b" s="17">
        <v>1</v>
      </c>
      <c r="R420" s="17">
        <f>_xlfn.COUNTIFS(O420:Q420,TRUE)</f>
        <v>2</v>
      </c>
      <c r="S420" s="18"/>
      <c r="T420" s="18"/>
      <c r="U420" s="18"/>
      <c r="V420" s="18"/>
      <c r="W420" t="b" s="17">
        <v>0</v>
      </c>
      <c r="X420" s="18"/>
      <c r="Y420" s="18"/>
      <c r="Z420" s="18"/>
      <c r="AA420" s="18"/>
      <c r="AB420" s="18"/>
    </row>
    <row r="421" ht="20.05" customHeight="1">
      <c r="A421" s="21">
        <v>419</v>
      </c>
      <c r="B421" s="19"/>
      <c r="C421" t="s" s="14">
        <v>953</v>
      </c>
      <c r="D421" t="s" s="15">
        <v>954</v>
      </c>
      <c r="E421" t="s" s="16">
        <v>29</v>
      </c>
      <c r="F421" s="17">
        <v>2023</v>
      </c>
      <c r="G421" s="18"/>
      <c r="H421" s="18"/>
      <c r="I421" s="18"/>
      <c r="J421" s="18"/>
      <c r="K421" s="18"/>
      <c r="L421" t="s" s="16">
        <v>37</v>
      </c>
      <c r="M421" s="17">
        <f>COUNTA(G421:L421)</f>
        <v>1</v>
      </c>
      <c r="N421" s="17">
        <f>COUNTIF(G421:L421,30)</f>
        <v>0</v>
      </c>
      <c r="O421" t="b" s="17">
        <v>1</v>
      </c>
      <c r="P421" t="b" s="17">
        <v>1</v>
      </c>
      <c r="Q421" t="b" s="17">
        <v>1</v>
      </c>
      <c r="R421" s="17">
        <f>_xlfn.COUNTIFS(O421:Q421,TRUE)</f>
        <v>3</v>
      </c>
      <c r="S421" t="s" s="16">
        <v>100</v>
      </c>
      <c r="T421" t="s" s="16">
        <v>188</v>
      </c>
      <c r="U421" s="18"/>
      <c r="V421" s="18"/>
      <c r="W421" t="b" s="17">
        <v>0</v>
      </c>
      <c r="X421" s="18"/>
      <c r="Y421" s="18"/>
      <c r="Z421" s="18"/>
      <c r="AA421" s="18"/>
      <c r="AB421" s="18"/>
    </row>
    <row r="422" ht="20.05" customHeight="1">
      <c r="A422" s="21">
        <v>420</v>
      </c>
      <c r="B422" s="19"/>
      <c r="C422" t="s" s="14">
        <v>955</v>
      </c>
      <c r="D422" t="s" s="15">
        <v>956</v>
      </c>
      <c r="E422" t="s" s="16">
        <v>161</v>
      </c>
      <c r="F422" s="17">
        <v>2023</v>
      </c>
      <c r="G422" s="18"/>
      <c r="H422" s="18"/>
      <c r="I422" s="18"/>
      <c r="J422" s="18"/>
      <c r="K422" s="18"/>
      <c r="L422" t="s" s="16">
        <v>37</v>
      </c>
      <c r="M422" s="17">
        <f>COUNTA(G422:L422)</f>
        <v>1</v>
      </c>
      <c r="N422" s="17">
        <f>COUNTIF(G422:L422,30)</f>
        <v>0</v>
      </c>
      <c r="O422" s="17">
        <v>1</v>
      </c>
      <c r="P422" s="17">
        <v>1</v>
      </c>
      <c r="Q422" t="b" s="17">
        <v>1</v>
      </c>
      <c r="R422" s="17">
        <f>_xlfn.COUNTIFS(O422:Q422,TRUE)</f>
        <v>1</v>
      </c>
      <c r="S422" s="18"/>
      <c r="T422" s="18"/>
      <c r="U422" s="18"/>
      <c r="V422" s="18"/>
      <c r="W422" t="b" s="17">
        <v>0</v>
      </c>
      <c r="X422" s="18"/>
      <c r="Y422" s="18"/>
      <c r="Z422" s="18"/>
      <c r="AA422" s="18"/>
      <c r="AB422" s="18"/>
    </row>
    <row r="423" ht="20.05" customHeight="1">
      <c r="A423" s="21">
        <v>421</v>
      </c>
      <c r="B423" s="19"/>
      <c r="C423" t="s" s="14">
        <v>44</v>
      </c>
      <c r="D423" t="s" s="15">
        <v>957</v>
      </c>
      <c r="E423" t="s" s="16">
        <v>29</v>
      </c>
      <c r="F423" s="17">
        <v>2020</v>
      </c>
      <c r="G423" s="18"/>
      <c r="H423" s="18"/>
      <c r="I423" s="18"/>
      <c r="J423" s="18"/>
      <c r="K423" s="18"/>
      <c r="L423" t="s" s="16">
        <v>37</v>
      </c>
      <c r="M423" s="17">
        <f>COUNTA(G423:L423)</f>
        <v>1</v>
      </c>
      <c r="N423" s="17">
        <f>COUNTIF(G423:L423,30)</f>
        <v>0</v>
      </c>
      <c r="O423" t="b" s="17">
        <v>1</v>
      </c>
      <c r="P423" t="b" s="17">
        <v>1</v>
      </c>
      <c r="Q423" t="b" s="17">
        <v>1</v>
      </c>
      <c r="R423" s="17">
        <f>_xlfn.COUNTIFS(O423:Q423,TRUE)</f>
        <v>3</v>
      </c>
      <c r="S423" t="s" s="16">
        <v>53</v>
      </c>
      <c r="T423" s="18"/>
      <c r="U423" s="18"/>
      <c r="V423" t="s" s="16">
        <v>958</v>
      </c>
      <c r="W423" t="b" s="17">
        <v>1</v>
      </c>
      <c r="X423" t="s" s="16">
        <v>415</v>
      </c>
      <c r="Y423" s="18"/>
      <c r="Z423" s="18"/>
      <c r="AA423" s="18"/>
      <c r="AB423" s="18"/>
    </row>
    <row r="424" ht="20.05" customHeight="1">
      <c r="A424" s="12">
        <v>422</v>
      </c>
      <c r="B424" s="19"/>
      <c r="C424" t="s" s="14">
        <v>293</v>
      </c>
      <c r="D424" t="s" s="15">
        <v>959</v>
      </c>
      <c r="E424" t="s" s="16">
        <v>29</v>
      </c>
      <c r="F424" s="18"/>
      <c r="G424" s="18"/>
      <c r="H424" s="18"/>
      <c r="I424" s="18"/>
      <c r="J424" s="18"/>
      <c r="K424" s="18"/>
      <c r="L424" t="s" s="16">
        <v>37</v>
      </c>
      <c r="M424" s="17">
        <f>COUNTA(G424:L424)</f>
        <v>1</v>
      </c>
      <c r="N424" s="17">
        <f>COUNTIF(G424:L424,30)</f>
        <v>0</v>
      </c>
      <c r="O424" t="b" s="17">
        <v>1</v>
      </c>
      <c r="P424" t="b" s="17">
        <v>1</v>
      </c>
      <c r="Q424" t="b" s="17">
        <v>1</v>
      </c>
      <c r="R424" s="17">
        <f>_xlfn.COUNTIFS(O424:Q424,TRUE)</f>
        <v>3</v>
      </c>
      <c r="S424" t="s" s="16">
        <v>100</v>
      </c>
      <c r="T424" s="18"/>
      <c r="U424" t="s" s="16">
        <v>960</v>
      </c>
      <c r="V424" t="s" s="16">
        <v>961</v>
      </c>
      <c r="W424" t="b" s="17">
        <v>1</v>
      </c>
      <c r="X424" s="18"/>
      <c r="Y424" s="18"/>
      <c r="Z424" s="18"/>
      <c r="AA424" s="18"/>
      <c r="AB424" s="18"/>
    </row>
    <row r="425" ht="20.05" customHeight="1">
      <c r="A425" s="21">
        <v>423</v>
      </c>
      <c r="B425" s="19"/>
      <c r="C425" t="s" s="14">
        <v>962</v>
      </c>
      <c r="D425" t="s" s="15">
        <v>963</v>
      </c>
      <c r="E425" t="s" s="16">
        <v>109</v>
      </c>
      <c r="F425" s="17">
        <v>2022</v>
      </c>
      <c r="G425" s="18"/>
      <c r="H425" s="18"/>
      <c r="I425" s="18"/>
      <c r="J425" s="18"/>
      <c r="K425" s="18"/>
      <c r="L425" t="s" s="16">
        <v>37</v>
      </c>
      <c r="M425" s="17">
        <f>COUNTA(G425:L425)</f>
        <v>1</v>
      </c>
      <c r="N425" s="17">
        <f>COUNTIF(G425:L425,30)</f>
        <v>0</v>
      </c>
      <c r="O425" s="17">
        <v>1</v>
      </c>
      <c r="P425" s="17">
        <v>1</v>
      </c>
      <c r="Q425" t="b" s="17">
        <v>1</v>
      </c>
      <c r="R425" s="17">
        <f>_xlfn.COUNTIFS(O425:Q425,TRUE)</f>
        <v>1</v>
      </c>
      <c r="S425" t="s" s="20">
        <v>57</v>
      </c>
      <c r="T425" s="18"/>
      <c r="U425" s="18"/>
      <c r="V425" s="18"/>
      <c r="W425" t="b" s="17">
        <v>0</v>
      </c>
      <c r="X425" s="18"/>
      <c r="Y425" s="18"/>
      <c r="Z425" s="18"/>
      <c r="AA425" s="18"/>
      <c r="AB425" s="18"/>
    </row>
    <row r="426" ht="20.05" customHeight="1">
      <c r="A426" s="12">
        <v>424</v>
      </c>
      <c r="B426" t="s" s="13">
        <v>964</v>
      </c>
      <c r="C426" t="s" s="14">
        <v>965</v>
      </c>
      <c r="D426" t="s" s="15">
        <v>966</v>
      </c>
      <c r="E426" t="s" s="16">
        <v>36</v>
      </c>
      <c r="F426" s="18"/>
      <c r="G426" s="18"/>
      <c r="H426" s="18"/>
      <c r="I426" s="18"/>
      <c r="J426" s="18"/>
      <c r="K426" s="18"/>
      <c r="L426" t="s" s="16">
        <v>37</v>
      </c>
      <c r="M426" s="17">
        <f>COUNTA(G426:L426)</f>
        <v>1</v>
      </c>
      <c r="N426" s="17">
        <f>COUNTIF(G426:L426,30)</f>
        <v>0</v>
      </c>
      <c r="O426" t="b" s="17">
        <v>1</v>
      </c>
      <c r="P426" t="b" s="17">
        <v>1</v>
      </c>
      <c r="Q426" t="b" s="17">
        <v>1</v>
      </c>
      <c r="R426" s="17">
        <f>_xlfn.COUNTIFS(O426:Q426,TRUE)</f>
        <v>3</v>
      </c>
      <c r="S426" t="s" s="16">
        <v>30</v>
      </c>
      <c r="T426" s="18"/>
      <c r="U426" s="18"/>
      <c r="V426" t="s" s="16">
        <v>967</v>
      </c>
      <c r="W426" t="b" s="17">
        <v>1</v>
      </c>
      <c r="X426" s="18"/>
      <c r="Y426" s="18"/>
      <c r="Z426" s="18"/>
      <c r="AA426" s="18"/>
      <c r="AB426" s="18"/>
    </row>
    <row r="427" ht="20.05" customHeight="1">
      <c r="A427" s="21">
        <v>425</v>
      </c>
      <c r="B427" s="19"/>
      <c r="C427" t="s" s="14">
        <v>968</v>
      </c>
      <c r="D427" t="s" s="15">
        <v>969</v>
      </c>
      <c r="E427" t="s" s="16">
        <v>73</v>
      </c>
      <c r="F427" s="17">
        <v>2023</v>
      </c>
      <c r="G427" s="18"/>
      <c r="H427" s="18"/>
      <c r="I427" s="18"/>
      <c r="J427" s="18"/>
      <c r="K427" s="18"/>
      <c r="L427" t="s" s="16">
        <v>37</v>
      </c>
      <c r="M427" s="17">
        <f>COUNTA(G427:L427)</f>
        <v>1</v>
      </c>
      <c r="N427" s="17">
        <f>COUNTIF(G427:L427,30)</f>
        <v>0</v>
      </c>
      <c r="O427" s="17">
        <v>1</v>
      </c>
      <c r="P427" t="b" s="17">
        <v>1</v>
      </c>
      <c r="Q427" t="b" s="17">
        <v>1</v>
      </c>
      <c r="R427" s="17">
        <f>_xlfn.COUNTIFS(O427:Q427,TRUE)</f>
        <v>2</v>
      </c>
      <c r="S427" t="s" s="20">
        <v>57</v>
      </c>
      <c r="T427" s="18"/>
      <c r="U427" s="18"/>
      <c r="V427" s="18"/>
      <c r="W427" t="b" s="17">
        <v>0</v>
      </c>
      <c r="X427" s="18"/>
      <c r="Y427" s="18"/>
      <c r="Z427" s="18"/>
      <c r="AA427" s="18"/>
      <c r="AB427" s="18"/>
    </row>
    <row r="428" ht="20.05" customHeight="1">
      <c r="A428" s="21">
        <v>426</v>
      </c>
      <c r="B428" s="19"/>
      <c r="C428" t="s" s="14">
        <v>970</v>
      </c>
      <c r="D428" t="s" s="15">
        <v>971</v>
      </c>
      <c r="E428" t="s" s="16">
        <v>29</v>
      </c>
      <c r="F428" s="17">
        <v>2019</v>
      </c>
      <c r="G428" s="18"/>
      <c r="H428" s="18"/>
      <c r="I428" s="18"/>
      <c r="J428" s="18"/>
      <c r="K428" s="18"/>
      <c r="L428" t="s" s="16">
        <v>37</v>
      </c>
      <c r="M428" s="17">
        <f>COUNTA(G428:L428)</f>
        <v>1</v>
      </c>
      <c r="N428" s="17">
        <f>COUNTIF(G428:L428,30)</f>
        <v>0</v>
      </c>
      <c r="O428" s="17">
        <v>1</v>
      </c>
      <c r="P428" s="17">
        <v>1</v>
      </c>
      <c r="Q428" t="b" s="17">
        <v>1</v>
      </c>
      <c r="R428" s="17">
        <f>_xlfn.COUNTIFS(O428:Q428,TRUE)</f>
        <v>1</v>
      </c>
      <c r="S428" t="s" s="20">
        <v>57</v>
      </c>
      <c r="T428" s="18"/>
      <c r="U428" s="18"/>
      <c r="V428" s="18"/>
      <c r="W428" t="b" s="17">
        <v>0</v>
      </c>
      <c r="X428" s="18"/>
      <c r="Y428" s="18"/>
      <c r="Z428" s="18"/>
      <c r="AA428" s="18"/>
      <c r="AB428" s="18"/>
    </row>
    <row r="429" ht="20.25" customHeight="1">
      <c r="A429" s="45">
        <v>427</v>
      </c>
      <c r="B429" s="46"/>
      <c r="C429" t="s" s="47">
        <v>342</v>
      </c>
      <c r="D429" t="s" s="48">
        <v>972</v>
      </c>
      <c r="E429" t="s" s="49">
        <v>29</v>
      </c>
      <c r="F429" s="50">
        <v>2021</v>
      </c>
      <c r="G429" s="51"/>
      <c r="H429" s="51"/>
      <c r="I429" s="51"/>
      <c r="J429" s="51"/>
      <c r="K429" s="51"/>
      <c r="L429" t="s" s="49">
        <v>37</v>
      </c>
      <c r="M429" s="50">
        <f>COUNTA(G429:L429)</f>
        <v>1</v>
      </c>
      <c r="N429" s="50">
        <f>COUNTIF(G429:L429,30)</f>
        <v>0</v>
      </c>
      <c r="O429" s="50">
        <v>1</v>
      </c>
      <c r="P429" s="50">
        <v>1</v>
      </c>
      <c r="Q429" t="b" s="50">
        <v>1</v>
      </c>
      <c r="R429" s="50">
        <f>_xlfn.COUNTIFS(O429:Q429,TRUE)</f>
        <v>1</v>
      </c>
      <c r="S429" t="s" s="52">
        <v>57</v>
      </c>
      <c r="T429" s="51"/>
      <c r="U429" s="51"/>
      <c r="V429" s="51"/>
      <c r="W429" t="b" s="50">
        <v>0</v>
      </c>
      <c r="X429" s="51"/>
      <c r="Y429" s="51"/>
      <c r="Z429" s="51"/>
      <c r="AA429" s="51"/>
      <c r="AB429" s="51"/>
    </row>
    <row r="430" ht="20.25" customHeight="1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4">
        <f>COUNTIF(O3:O429,TRUE)</f>
        <v>149</v>
      </c>
      <c r="P430" s="54">
        <f>COUNTIF(P3:P429,TRUE)</f>
        <v>303</v>
      </c>
      <c r="Q430" s="54">
        <f>COUNTIF(Q3:Q429,TRUE)</f>
        <v>399</v>
      </c>
      <c r="R430" s="54">
        <f>COUNTIF(R3:R429,3)</f>
        <v>145</v>
      </c>
      <c r="S430" s="54">
        <f>COUNTIF(S3:S429,"Yes")</f>
        <v>55</v>
      </c>
      <c r="T430" s="54">
        <f>COUNTIF(S3:S429,"Yes (extension)")</f>
        <v>25</v>
      </c>
      <c r="U430" s="53"/>
      <c r="V430" s="53"/>
      <c r="W430" t="b" s="54">
        <v>0</v>
      </c>
      <c r="X430" s="53"/>
      <c r="Y430" s="53"/>
      <c r="Z430" s="53"/>
      <c r="AA430" s="53"/>
      <c r="AB430" s="53"/>
    </row>
  </sheetData>
  <mergeCells count="1">
    <mergeCell ref="A1:AB1"/>
  </mergeCells>
  <hyperlinks>
    <hyperlink ref="V4" r:id="rId1" location="" tooltip="" display="https://legalinstruments.oecd.org/en/instruments/OECD-LEGAL-0449"/>
    <hyperlink ref="U5" r:id="rId2" location="" tooltip="" display="https://learn.microsoft.com/en-us/azure/cloud-adoption-framework/innovate/best-practices/trusted-ai"/>
    <hyperlink ref="V5" r:id="rId3" location="" tooltip="" display="https://query.prod.cms.rt.microsoft.com/cms/api/am/binary/RE5cmFl?culture=en-us&amp;country=us"/>
    <hyperlink ref="V6" r:id="rId4" location="" tooltip="" display="https://www.intelligence.gov/images/AI/Principles_of_AI_Ethics_for_the_Intelligence_Community.pdf"/>
    <hyperlink ref="V7" r:id="rId5" location="" tooltip="" display="https://unesdoc.unesco.org/ark:/48223/pf0000381137"/>
    <hyperlink ref="V8" r:id="rId6" location="" tooltip="" display="https://legalinstruments.oecd.org/en/instruments/OECD-LEGAL-0449"/>
    <hyperlink ref="V13" r:id="rId7" location="" tooltip="" display="https://www.pwc.com/gx/en/issues/data-and-analytics/artificial-intelligence/what-is-responsible-ai/pwc-responsible-ai-maturing-from-theory-to-practice.pdf"/>
    <hyperlink ref="V19" r:id="rId8" location="" tooltip="" display="https://www.ibm.com/policy/wp-content/uploads/2018/06/IBM_Principles_SHORT.V4.3.pdf"/>
    <hyperlink ref="V22" r:id="rId9" location="" tooltip="" display="https://www.intelligence.gov/images/AI/AI_Ethics_Framework_for_the_Intelligence_Community_1.0.pdf"/>
    <hyperlink ref="V26" r:id="rId10" location="" tooltip="" display="http://www.newsmediaalliance.org/wp-content/uploads/2023/09/FINAL-Global-AI-Principles-Formatted_9-5-23.pdf"/>
    <hyperlink ref="V28" r:id="rId11" location="" tooltip="" display="https://query.prod.cms.rt.microsoft.com/cms/api/am/binary/RE5cmFl?culture=en-us&amp;country=us"/>
    <hyperlink ref="D29" r:id="rId12" location="" tooltip="" display="https://digital-strategy.ec.europa.eu/en/library/hiroshima-process-international-guiding-principles-advanced-ai-system"/>
    <hyperlink ref="V29" r:id="rId13" location="" tooltip="" display="https://ec.europa.eu/newsroom/dae/redirection/document/99643"/>
    <hyperlink ref="V35" r:id="rId14" location="" tooltip="" display="https://standards.ieee.org/news/ead_v2/"/>
    <hyperlink ref="D45" r:id="rId15" location="" tooltip="" display="https://www.linkedin.com/blog/member/trust-and-safety/responsible-ai-principles"/>
    <hyperlink ref="V46" r:id="rId16" location="" tooltip="" display="https://www.oecd.org/going-digital/ai/principles/"/>
    <hyperlink ref="V72" r:id="rId17" location="" tooltip="" display="https://www.ibm.com/downloads/cas/VDO5W3JK"/>
    <hyperlink ref="V76" r:id="rId18" location="" tooltip="" display="https://d22bbllmj4tvv8.cloudfront.net/e6/95/5d155d5744eab8f039ee31a6039d/637522399-ctdonext-ai-ethics-whitepaper-r9.pdf?cm_mmc=brochure-_-digital-_-undefined-_-ENT-CTDONextMembership-Digital-Brochure"/>
    <hyperlink ref="V77" r:id="rId19" location="" tooltip="" display="https://www.pwc.com/gx/en/issues/data-and-analytics/artificial-intelligence/what-is-responsible-ai/responsible-ai-practical-guide.pdf"/>
    <hyperlink ref="V78" r:id="rId20" location="" tooltip="" display="https://www.ifpma.org/wp-content/uploads/2023/01/i2023_IFPMA-Artificial-Intelligence-AI-Ethics-Principles.pdf"/>
    <hyperlink ref="V79" r:id="rId21" location="" tooltip="" display="https://www.industry.gov.au/publications/australias-artificial-intelligence-ethics-framework/australias-ai-ethics-principles"/>
    <hyperlink ref="D87" r:id="rId22" location="" tooltip="" display="https://hbr.org/2020/10/a-practical-guide-to-building-ethical-ai"/>
    <hyperlink ref="D88" r:id="rId23" location="" tooltip="" display="https://www.turing.ac.uk/sites/default/files/2019-08/understanding_artificial_intelligence_ethics_and_safety.pdf"/>
    <hyperlink ref="V92" r:id="rId24" location="" tooltip="" display="https://www.who.int/publications/i/item/9789240029200"/>
    <hyperlink ref="V106" r:id="rId25" location="" tooltip="" display="https://nvlpubs.nist.gov/nistpubs/ai/NIST.AI.100-1.pdf"/>
    <hyperlink ref="V110" r:id="rId26" location="" tooltip="" display="https://www.prsa.org/docs/default-source/about/ethics/ethicaluseofai.pdf?sfvrsn=5d02139f_2"/>
    <hyperlink ref="V116" r:id="rId27" location="" tooltip="" display="https://www.federalregister.gov/documents/2020/12/08/2020-27065/promoting-the-use-of-trustworthy-artificial-intelligence-in-the-federal-government#print"/>
    <hyperlink ref="V118" r:id="rId28" location="" tooltip="" display="https://docs.google.com/document/d/1PXw3ghNyEM2UF5MG_pgVZc4eoC-3KKNF/edit#heading=h.2et92p0"/>
    <hyperlink ref="V122" r:id="rId29" location="" tooltip="" display="https://www.thefutureworldofwork.org/media/35420/uni_ethical_ai.pdf"/>
    <hyperlink ref="V126" r:id="rId30" location="" tooltip="" display="https://eur-lex.europa.eu/resource.html?uri=cellar:e0649735-a372-11eb-9585-01aa75ed71a1.0001.02/DOC_1&amp;format=PDF"/>
    <hyperlink ref="D127" r:id="rId31" location="" tooltip="" display="https://www.pwc.com/gx/en/issues/data-and-analytics/artificial-intelligence/what-is-responsible-ai/responsible-ai-practical-guide.pdf"/>
    <hyperlink ref="V132" r:id="rId32" location="" tooltip="" display="https://cdn.wan-ifra.org/wp-content/uploads/2023/09/06095924/20230905-Global-AI-Principles-Formatted.pdf"/>
    <hyperlink ref="D135" r:id="rId33" location="" tooltip="" display="https://www.sap.com/documents/2018/09/940c6047-1c7d-0010-87a3-c30de2ffd8ff.html"/>
    <hyperlink ref="D139" r:id="rId34" location="" tooltip="" display="https://www.epam.com/insights/blogs/7-principles-to-guide-responsible-development-of-ai-systems"/>
    <hyperlink ref="D145" r:id="rId35" location="" tooltip="" display="https://vectorinstitute.ai/ai-trust-and-safety-principles/"/>
    <hyperlink ref="V151" r:id="rId36" location="" tooltip="" display="https://www.intel.com/content/dam/www/central-libraries/us/en/documents/2023-12/responsible-ai-principles.pdf"/>
    <hyperlink ref="V154" r:id="rId37" location="" tooltip="" display="https://www.digitaldubai.ae/pdfviewer/web/viewer.html?file=https://www.digitaldubai.ae/docs/default-source/ai-principles-resources/ai-ethics.pdf?sfvrsn=d4184f8d_6"/>
    <hyperlink ref="V166" r:id="rId38" location="" tooltip="" display="https://www.oecd-ilibrary.org/docserver/d62f618a-en.pdf?expires=1707308025&amp;id=id&amp;accname=guest&amp;checksum=90CEDCC6622F2EB334291352FF4C93EA"/>
    <hyperlink ref="V179" r:id="rId39" location="" tooltip="" display="https://s3.amazonaws.com/brt.org/Business_Roundtable_Artificial_Intelligence_Roadmap_Jan2022_1.pdf"/>
    <hyperlink ref="V183" r:id="rId40" location="" tooltip="" display="https://www.adobe.com/content/dam/cc/en/ai-ethics/pdfs/Adobe-AI-Ethics-Principles.pdf"/>
    <hyperlink ref="V193" r:id="rId41" location="" tooltip="" display="https://www.telekom.com/resource/blob/544510/05590955739ae386de5d5664da609f87/dl-181008-digitale-ethik-en-data.pdf"/>
    <hyperlink ref="D195" r:id="rId42" location="" tooltip="" display="https://economictimes.indiatimes.com/news/international/business/ap-other-news-organisations-develop-standards-for-use-of-ai-in-newsrooms/articleshow/102812235.cms?from=mdr"/>
    <hyperlink ref="V196" r:id="rId43" location="" tooltip="" display="https://www3.weforum.org/docs/WEF_Adopting_AI_Responsibly_Guidelines_for_Procurement_of_AI_Solutions_by_the_Private_Sector_2023.pdf"/>
    <hyperlink ref="D245" r:id="rId44" location="" tooltip="" display="https://standards.ieee.org/wp-content/uploads/import/documents/other/ead_general_principles.pdf"/>
    <hyperlink ref="D334" r:id="rId45" location="" tooltip="" display="https://www.fda.gov/medical-devices/software-medical-device-samd/artificial-intelligence-and-machine-learning-software-medical-device"/>
    <hyperlink ref="V334" r:id="rId46" location="" tooltip="" display="https://www.fda.gov/media/145022/download"/>
    <hyperlink ref="V344" r:id="rId47" location="" tooltip="" display="https://www.pewtrusts.org/-/media/assets/2021/08/ai_medicalproducts_issuebrief_final.pdf"/>
    <hyperlink ref="V353" r:id="rId48" location="" tooltip="" display="https://www.fda.gov/media/166704/download"/>
    <hyperlink ref="V360" r:id="rId49" location="" tooltip="" display="https://s3.amazonaws.com/brt.org/Business_Roundtable_Artificial_Intelligence_Roadmap_Jan2022_1.pdf"/>
    <hyperlink ref="V361" r:id="rId50" location="" tooltip="" display="https://standards.ieee.org/wp-content/uploads/import/documents/other/ead_v2.pdf"/>
    <hyperlink ref="V365" r:id="rId51" location="" tooltip="" display="https://www.practicalbioethics.org/wp-content/uploads/2021/11/EthicalAI_Brief2022.pdf"/>
    <hyperlink ref="V368" r:id="rId52" location="" tooltip="" display="https://www.fujitsu.com/global/documents/about/research/technology/ai/aiethics/2023_aiethics_WP-01_en.pdf"/>
    <hyperlink ref="V375" r:id="rId53" location="" tooltip="" display="https://www.sap.com/documents/2022/01/a8431b91-117e-0010-bca6-c68f7e60039b.html"/>
    <hyperlink ref="V379" r:id="rId54" location="" tooltip="" display="https://unite.un.org/sites/unite.un.org/files/unite_paper_-_ethical_ai_at_the_un.pdf"/>
    <hyperlink ref="V406" r:id="rId55" location="" tooltip="" display="https://www.turing.ac.uk/sites/default/files/2019-08/understanding_artificial_intelligence_ethics_and_safety.pdf"/>
    <hyperlink ref="D417" r:id="rId56" location="" tooltip="" display="https://magazine.amstat.org/blog/2023/09/01/ethicsai/"/>
    <hyperlink ref="V417" r:id="rId57" location="" tooltip="" display="https://magazine.amstat.org/blog/2023/09/01/ethicsai/"/>
    <hyperlink ref="V423" r:id="rId58" location="" tooltip="" display="https://www.dni.gov/files/ODNI/documents/Principles_of_AI_Ethics_for_the_Intelligence_Community.pdf"/>
    <hyperlink ref="V424" r:id="rId59" location="" tooltip="" display="https://www.ieai.sot.tum.de/wp-content/uploads/2022/06/IEAI-White-Paper-on-Risk-Management-Approach_2022-FINAL.pdf"/>
    <hyperlink ref="V426" r:id="rId60" location="" tooltip="" display="https://www.usaid.gov/sites/default/files/2023-12/_USAID%20AI%20Ethics%20Guide_1.pdf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6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