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elih/Documents/Masters/KTH_DASE-ICT Innovation_Data Science/Data Mining/Project/test_graph/KTH-ID2211-Data-Mining-master/__DOCS/"/>
    </mc:Choice>
  </mc:AlternateContent>
  <xr:revisionPtr revIDLastSave="0" documentId="13_ncr:1_{17F7562F-6376-6F4B-A85B-FED35CBC3CC4}" xr6:coauthVersionLast="45" xr6:coauthVersionMax="45" xr10:uidLastSave="{00000000-0000-0000-0000-000000000000}"/>
  <bookViews>
    <workbookView xWindow="380" yWindow="460" windowWidth="28040" windowHeight="17040" activeTab="2" xr2:uid="{2B7A797C-A8DF-4340-A160-385A5FE6794A}"/>
  </bookViews>
  <sheets>
    <sheet name="INFO" sheetId="5" r:id="rId1"/>
    <sheet name="Calculation Discussion" sheetId="9" r:id="rId2"/>
    <sheet name="Performance Comparison" sheetId="10" r:id="rId3"/>
    <sheet name="PC-2" sheetId="11" r:id="rId4"/>
    <sheet name="PC-3" sheetId="12" r:id="rId5"/>
    <sheet name="Overall Performance &amp; Algorithm" sheetId="8" r:id="rId6"/>
    <sheet name="user-0" sheetId="7" r:id="rId7"/>
    <sheet name="user-1" sheetId="1" r:id="rId8"/>
    <sheet name="user-2" sheetId="2" r:id="rId9"/>
    <sheet name="user-3" sheetId="3" r:id="rId10"/>
    <sheet name="user-4" sheetId="4" r:id="rId11"/>
    <sheet name="user-5"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9" l="1"/>
  <c r="C12" i="9"/>
  <c r="K29" i="8"/>
  <c r="K28" i="8"/>
  <c r="K25" i="8"/>
  <c r="K24" i="8"/>
  <c r="I32" i="8"/>
  <c r="H32" i="8"/>
</calcChain>
</file>

<file path=xl/sharedStrings.xml><?xml version="1.0" encoding="utf-8"?>
<sst xmlns="http://schemas.openxmlformats.org/spreadsheetml/2006/main" count="469" uniqueCount="201">
  <si>
    <t>user</t>
  </si>
  <si>
    <t>movie</t>
  </si>
  <si>
    <t>prediction</t>
  </si>
  <si>
    <t>reality</t>
  </si>
  <si>
    <t>ngbr_ratio</t>
  </si>
  <si>
    <t>tot_rev_m</t>
  </si>
  <si>
    <t>tot_rev_m_OLD</t>
  </si>
  <si>
    <t>tot_rev_m_NEW</t>
  </si>
  <si>
    <t>n_old_edge</t>
  </si>
  <si>
    <t>n_new_edge</t>
  </si>
  <si>
    <t>A1I7NCQWIHY7SN</t>
  </si>
  <si>
    <t>B00006LLJ4</t>
  </si>
  <si>
    <t>22.0</t>
  </si>
  <si>
    <t>B0006IWQIU</t>
  </si>
  <si>
    <t>20.0</t>
  </si>
  <si>
    <t>B000JGG6T4</t>
  </si>
  <si>
    <t>18.0</t>
  </si>
  <si>
    <t>B003NTSBTC</t>
  </si>
  <si>
    <t>14.000000000000002</t>
  </si>
  <si>
    <t>B002O3Z4W0</t>
  </si>
  <si>
    <t>B000WX5KA0</t>
  </si>
  <si>
    <t>12.0</t>
  </si>
  <si>
    <t>10.0</t>
  </si>
  <si>
    <t>B005ZMUP8K</t>
  </si>
  <si>
    <t>B004BPGQYO</t>
  </si>
  <si>
    <t>8.0</t>
  </si>
  <si>
    <t>A2LSRBVD2MK3PL</t>
  </si>
  <si>
    <t>B000Z8GZYW</t>
  </si>
  <si>
    <t>B00000F566</t>
  </si>
  <si>
    <t>B001JI7WTO</t>
  </si>
  <si>
    <t>6.0</t>
  </si>
  <si>
    <t>B0027BW4QI</t>
  </si>
  <si>
    <t>4.0</t>
  </si>
  <si>
    <t>AAECAHBNP1VD2</t>
  </si>
  <si>
    <t>B0028O9VE2</t>
  </si>
  <si>
    <t>B001QH32CE</t>
  </si>
  <si>
    <t>B00007854O</t>
  </si>
  <si>
    <t>B0000CDUXK</t>
  </si>
  <si>
    <t>B002SEQ8ZM</t>
  </si>
  <si>
    <t>B0006Z2KOI</t>
  </si>
  <si>
    <t>A3CYUVICQY1MNN</t>
  </si>
  <si>
    <t>B00004CLDD</t>
  </si>
  <si>
    <t>100.0</t>
  </si>
  <si>
    <t>16.0</t>
  </si>
  <si>
    <t>B005IZLPMY</t>
  </si>
  <si>
    <t>Parameter</t>
  </si>
  <si>
    <t>Meaning</t>
  </si>
  <si>
    <t>user whom we will try to predict his future behavior</t>
  </si>
  <si>
    <t>A2582KMXLK2P06</t>
  </si>
  <si>
    <t>B001O94E76</t>
  </si>
  <si>
    <t>A3MV1KKHX51FYT</t>
  </si>
  <si>
    <t>B001N07MSE</t>
  </si>
  <si>
    <t>B0000CDUXM</t>
  </si>
  <si>
    <t>630015839X</t>
  </si>
  <si>
    <t>B001NVNAL6</t>
  </si>
  <si>
    <t>B000I0I1JO</t>
  </si>
  <si>
    <t>Sample - user0</t>
  </si>
  <si>
    <t>one of the movies that we recommended</t>
  </si>
  <si>
    <t>AUC</t>
  </si>
  <si>
    <t>TPR</t>
  </si>
  <si>
    <t>Precision</t>
  </si>
  <si>
    <t>FPR</t>
  </si>
  <si>
    <t>Thresholds</t>
  </si>
  <si>
    <t>Calc_Time</t>
  </si>
  <si>
    <t>lst_name</t>
  </si>
  <si>
    <t>lst_value</t>
  </si>
  <si>
    <t>other_metrics</t>
  </si>
  <si>
    <t>metrics_val</t>
  </si>
  <si>
    <t>0.0</t>
  </si>
  <si>
    <t>101.0</t>
  </si>
  <si>
    <t>Graph Creation</t>
  </si>
  <si>
    <t>debug_mode</t>
  </si>
  <si>
    <t>Off</t>
  </si>
  <si>
    <t>threshold</t>
  </si>
  <si>
    <t>70.0</t>
  </si>
  <si>
    <t>0.328125</t>
  </si>
  <si>
    <t>0:01:14.851422</t>
  </si>
  <si>
    <t>n_movies_model</t>
  </si>
  <si>
    <t>acc</t>
  </si>
  <si>
    <t>0.957</t>
  </si>
  <si>
    <t>0.34375</t>
  </si>
  <si>
    <t>1.0</t>
  </si>
  <si>
    <t>Random Walk &amp; Prediction</t>
  </si>
  <si>
    <t>n_movies_validation</t>
  </si>
  <si>
    <t>tpr</t>
  </si>
  <si>
    <t>0.003205128205128205</t>
  </si>
  <si>
    <t>30.0</t>
  </si>
  <si>
    <t>0:54:48.936197</t>
  </si>
  <si>
    <t>walk_steps</t>
  </si>
  <si>
    <t>fpr</t>
  </si>
  <si>
    <t>0.359375</t>
  </si>
  <si>
    <t>0.88</t>
  </si>
  <si>
    <t>0.005341880341880342</t>
  </si>
  <si>
    <t>28.000000000000004</t>
  </si>
  <si>
    <t>Threshold search</t>
  </si>
  <si>
    <t>beta</t>
  </si>
  <si>
    <t>0.15</t>
  </si>
  <si>
    <t>tnr</t>
  </si>
  <si>
    <t>0.821429</t>
  </si>
  <si>
    <t>0.009615384615384616</t>
  </si>
  <si>
    <t>26.0</t>
  </si>
  <si>
    <t>0:00:06.153668</t>
  </si>
  <si>
    <t>top_neighbor</t>
  </si>
  <si>
    <t>fnr</t>
  </si>
  <si>
    <t>0.671875</t>
  </si>
  <si>
    <t>0.375</t>
  </si>
  <si>
    <t>0.71875</t>
  </si>
  <si>
    <t>0.014957264957264958</t>
  </si>
  <si>
    <t>24.0</t>
  </si>
  <si>
    <t>TOTAL TIME</t>
  </si>
  <si>
    <t>n_test_users</t>
  </si>
  <si>
    <t>precision</t>
  </si>
  <si>
    <t>0.421875</t>
  </si>
  <si>
    <t>0.631579</t>
  </si>
  <si>
    <t>0.026709401709401708</t>
  </si>
  <si>
    <t>0:56:09.941287</t>
  </si>
  <si>
    <t>f1</t>
  </si>
  <si>
    <t>0.49411764705882355</t>
  </si>
  <si>
    <t>0.519231</t>
  </si>
  <si>
    <t>0.035256410256410256</t>
  </si>
  <si>
    <t>start_index_v</t>
  </si>
  <si>
    <t>0.453125</t>
  </si>
  <si>
    <t>0.45</t>
  </si>
  <si>
    <t>0.04807692307692308</t>
  </si>
  <si>
    <t>file_name</t>
  </si>
  <si>
    <t>data/movies.txt</t>
  </si>
  <si>
    <t>0.391892</t>
  </si>
  <si>
    <t>0.08333333333333333</t>
  </si>
  <si>
    <t>top_N_suggestions</t>
  </si>
  <si>
    <t>0.5625</t>
  </si>
  <si>
    <t>0.271028</t>
  </si>
  <si>
    <t>0.13034188034188035</t>
  </si>
  <si>
    <t>0.227848</t>
  </si>
  <si>
    <t>0.2670940170940171</t>
  </si>
  <si>
    <t>0.765625</t>
  </si>
  <si>
    <t>0.146758</t>
  </si>
  <si>
    <t>0.3952991452991453</t>
  </si>
  <si>
    <t>0.828125</t>
  </si>
  <si>
    <t>0.116945</t>
  </si>
  <si>
    <t>0.5288461538461539</t>
  </si>
  <si>
    <t>0.890625</t>
  </si>
  <si>
    <t>0.096715</t>
  </si>
  <si>
    <t>0.7393162393162394</t>
  </si>
  <si>
    <t>0.953125</t>
  </si>
  <si>
    <t>0.076101</t>
  </si>
  <si>
    <t>0.8696581196581197</t>
  </si>
  <si>
    <t>0.069714</t>
  </si>
  <si>
    <t>0.9893162393162394</t>
  </si>
  <si>
    <t>2.0</t>
  </si>
  <si>
    <t>0.064646</t>
  </si>
  <si>
    <t>dataset-1</t>
  </si>
  <si>
    <t>dataset-2</t>
  </si>
  <si>
    <t>SUM</t>
  </si>
  <si>
    <t>Model-Giant</t>
  </si>
  <si>
    <t>Test-Giant</t>
  </si>
  <si>
    <t>users</t>
  </si>
  <si>
    <t>movies</t>
  </si>
  <si>
    <t>0.7706</t>
  </si>
  <si>
    <t>depending on the threshold whether we predict that the user will review the movie or not</t>
  </si>
  <si>
    <t>Note</t>
  </si>
  <si>
    <t>So, predicted as movie B003NTSBTC will be reviewed by A3MV1KKHX51FYT</t>
  </si>
  <si>
    <t>was the movie really reviwed by this user?</t>
  </si>
  <si>
    <t>user A3MV1KKHX51FYT actually reviwed the movie B003NTSBTC</t>
  </si>
  <si>
    <t>how many percentage of user's top-50 neighbors reviewed this movie?</t>
  </si>
  <si>
    <t>so 7 out of 50 top-50 neighbours of user A3MV1KKHX51FYT reviewed the movie B003NTSBTC</t>
  </si>
  <si>
    <t>how man times have this movie been reviewed in total (both in dataset-1 and dataset-2)?</t>
  </si>
  <si>
    <t>247 different users reviewed this movie in 70K reviews (for the ease of understanding we don't give the giant components'count but the raw review count)</t>
  </si>
  <si>
    <t>apparently, this movie is a new one and was not in the modeling graph</t>
  </si>
  <si>
    <t>all the reviews done are new reviews (however it is possible that some of those reviews were done by the reviewers from the old dataset because people keep reviweving continously and they can be seen in both datasets)</t>
  </si>
  <si>
    <t>how many reviews have been done by this user in the NEW dataset?</t>
  </si>
  <si>
    <t>how many reviews have been done by this user in the OLD dataset?</t>
  </si>
  <si>
    <t>how many of the reviewers reviewed this movie in the PAST (dataset-1)?</t>
  </si>
  <si>
    <t>how many of the reviewers reviewed this movie RECENTLY (dataset-2)?</t>
  </si>
  <si>
    <t>User A3MV1KKHX51FYT has reviewed 27 movies in the test dataset (dataset-2)</t>
  </si>
  <si>
    <t>User A3MV1KKHX51FYT has reviewed 27 movies in the modeling dataset (dataset-1). This information gives us how active this user is. In a future work, this information can be used to give higher importance to more active users than the less active users.</t>
  </si>
  <si>
    <t>14.0</t>
  </si>
  <si>
    <t>TP</t>
  </si>
  <si>
    <t>prediction=1 &amp; reality=1</t>
  </si>
  <si>
    <t>FN</t>
  </si>
  <si>
    <t>prediction=0 &amp; reality=1</t>
  </si>
  <si>
    <t xml:space="preserve">tp/(tp + fp)         </t>
  </si>
  <si>
    <t>FP</t>
  </si>
  <si>
    <t>prediction=1 &amp; reality=0</t>
  </si>
  <si>
    <t>Recall (TPR)</t>
  </si>
  <si>
    <t>tp/(tp + fn)</t>
  </si>
  <si>
    <t>Because we predicted 4 positive, our TP=4</t>
  </si>
  <si>
    <t>we haven't predicted anything as 0 while it is 1, FN=0</t>
  </si>
  <si>
    <t>we predicted 4 1s while they are really 0, FP=4</t>
  </si>
  <si>
    <t>4/(4+4)=0.5</t>
  </si>
  <si>
    <t>4/(4+0)=1</t>
  </si>
  <si>
    <t>Decisicion-1</t>
  </si>
  <si>
    <t>Decisicion-2</t>
  </si>
  <si>
    <t>In total, this user reviewed 7 moviesi in the new dataset but we could only detect 4 of them so, FN=7-4=3</t>
  </si>
  <si>
    <t>4/7=0.57</t>
  </si>
  <si>
    <t>Decisicion-3</t>
  </si>
  <si>
    <t>FP=6</t>
  </si>
  <si>
    <t>FN=0?</t>
  </si>
  <si>
    <t>4/10=0.4</t>
  </si>
  <si>
    <t>Decisicion-4</t>
  </si>
  <si>
    <t>FN=7-4=3</t>
  </si>
  <si>
    <t>edges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</si>
</sst>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b/>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4">
    <xf numFmtId="0" fontId="0" fillId="0" borderId="0" xfId="0"/>
    <xf numFmtId="0" fontId="3" fillId="0" borderId="1" xfId="0" applyFont="1" applyBorder="1"/>
    <xf numFmtId="0" fontId="2" fillId="0" borderId="1" xfId="0" applyFont="1" applyBorder="1"/>
    <xf numFmtId="0" fontId="1" fillId="0" borderId="1" xfId="0" applyFont="1" applyBorder="1"/>
    <xf numFmtId="0" fontId="0" fillId="0" borderId="1" xfId="0" applyBorder="1"/>
    <xf numFmtId="0" fontId="4" fillId="0" borderId="1" xfId="0" applyFont="1" applyBorder="1"/>
    <xf numFmtId="0" fontId="0" fillId="0" borderId="1" xfId="0" applyBorder="1" applyAlignment="1">
      <alignment horizontal="center"/>
    </xf>
    <xf numFmtId="0" fontId="0" fillId="0" borderId="1" xfId="0" applyBorder="1" applyAlignment="1">
      <alignment horizontal="left"/>
    </xf>
    <xf numFmtId="0" fontId="0" fillId="0" borderId="1" xfId="0" applyFill="1" applyBorder="1" applyAlignment="1">
      <alignment horizontal="left"/>
    </xf>
    <xf numFmtId="0" fontId="0" fillId="0" borderId="0" xfId="0" applyAlignment="1">
      <alignment horizontal="left"/>
    </xf>
    <xf numFmtId="0" fontId="1" fillId="0" borderId="1" xfId="0" applyFont="1" applyBorder="1" applyAlignment="1">
      <alignment horizontal="left"/>
    </xf>
    <xf numFmtId="164" fontId="2" fillId="0" borderId="1" xfId="0" applyNumberFormat="1" applyFont="1" applyBorder="1"/>
    <xf numFmtId="0" fontId="3"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9" fontId="0" fillId="0" borderId="1" xfId="0" applyNumberFormat="1" applyBorder="1" applyAlignment="1">
      <alignment horizontal="center"/>
    </xf>
    <xf numFmtId="0" fontId="0" fillId="0" borderId="1" xfId="0" applyBorder="1" applyAlignment="1">
      <alignment horizontal="center" vertical="center"/>
    </xf>
    <xf numFmtId="0" fontId="2" fillId="0" borderId="0" xfId="0" applyFont="1" applyFill="1" applyBorder="1"/>
    <xf numFmtId="0" fontId="2" fillId="0" borderId="2" xfId="0" applyFont="1" applyBorder="1"/>
    <xf numFmtId="0" fontId="2" fillId="0" borderId="3" xfId="0" applyFont="1" applyFill="1" applyBorder="1"/>
    <xf numFmtId="0" fontId="3" fillId="0" borderId="1" xfId="0" applyFont="1" applyFill="1" applyBorder="1"/>
    <xf numFmtId="0" fontId="0" fillId="2" borderId="1" xfId="0" applyFill="1" applyBorder="1" applyAlignment="1">
      <alignment vertical="center"/>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101600</xdr:rowOff>
    </xdr:from>
    <xdr:ext cx="5588000" cy="3200400"/>
    <xdr:sp macro="" textlink="">
      <xdr:nvSpPr>
        <xdr:cNvPr id="2" name="TextBox 1">
          <a:extLst>
            <a:ext uri="{FF2B5EF4-FFF2-40B4-BE49-F238E27FC236}">
              <a16:creationId xmlns:a16="http://schemas.microsoft.com/office/drawing/2014/main" id="{381922E7-5DAF-5E45-8745-B017B17C1672}"/>
            </a:ext>
          </a:extLst>
        </xdr:cNvPr>
        <xdr:cNvSpPr txBox="1"/>
      </xdr:nvSpPr>
      <xdr:spPr>
        <a:xfrm>
          <a:off x="0" y="2540000"/>
          <a:ext cx="5588000" cy="32004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ppv = tp/(tp + fp)         	# precision - positive predictive value</a:t>
          </a:r>
        </a:p>
        <a:p>
          <a:r>
            <a:rPr lang="en-GB" sz="1100"/>
            <a:t>tpr = tp/(tp + fn)          	# sensitivity, recall</a:t>
          </a:r>
        </a:p>
        <a:p>
          <a:r>
            <a:rPr lang="en-GB" sz="1100"/>
            <a:t>tnr = tn/(tn + fp)          	# specifity </a:t>
          </a:r>
        </a:p>
        <a:p>
          <a:r>
            <a:rPr lang="en-GB" sz="1100"/>
            <a:t>fpr = fp/(fp + tn)</a:t>
          </a:r>
        </a:p>
        <a:p>
          <a:r>
            <a:rPr lang="en-GB" sz="1100"/>
            <a:t>fnr = fn/(fn + tp)</a:t>
          </a:r>
        </a:p>
        <a:p>
          <a:r>
            <a:rPr lang="en-GB" sz="1100"/>
            <a:t>f1 = (2*tp)/(2*tp + fp + fn)</a:t>
          </a:r>
        </a:p>
        <a:p>
          <a:r>
            <a:rPr lang="en-GB" sz="1100"/>
            <a:t>--------------------------------------------</a:t>
          </a:r>
        </a:p>
        <a:p>
          <a:r>
            <a:rPr lang="en-GB" sz="1100"/>
            <a:t>tp = len(df_FINAL_copy.query("prediction==1 and reality==1").values)</a:t>
          </a:r>
        </a:p>
        <a:p>
          <a:r>
            <a:rPr lang="en-GB" sz="1100"/>
            <a:t>fp = len(df_FINAL_copy.query("prediction==1 and reality==0").values)</a:t>
          </a:r>
        </a:p>
        <a:p>
          <a:r>
            <a:rPr lang="en-GB" sz="1100"/>
            <a:t>tn = len(df_FINAL_copy.query("prediction==0 and reality==0").values)</a:t>
          </a:r>
        </a:p>
        <a:p>
          <a:r>
            <a:rPr lang="en-GB" sz="1100"/>
            <a:t>fn = len(df_FINAL_copy.query("prediction==0 and reality==1").values)</a:t>
          </a:r>
        </a:p>
        <a:p>
          <a:pPr marL="0" marR="0" lvl="0" indent="0" defTabSz="914400" eaLnBrk="1" fontAlgn="auto" latinLnBrk="0" hangingPunct="1">
            <a:lnSpc>
              <a:spcPct val="100000"/>
            </a:lnSpc>
            <a:spcBef>
              <a:spcPts val="0"/>
            </a:spcBef>
            <a:spcAft>
              <a:spcPts val="0"/>
            </a:spcAft>
            <a:buClrTx/>
            <a:buSzTx/>
            <a:buFontTx/>
            <a:buNone/>
            <a:tabLst/>
            <a:defRPr/>
          </a:pPr>
          <a:r>
            <a:rPr lang="en-GB" sz="1100"/>
            <a:t>--------------------------------------------</a:t>
          </a:r>
        </a:p>
        <a:p>
          <a:pPr marL="0" marR="0" lvl="0" indent="0" defTabSz="914400" eaLnBrk="1" fontAlgn="auto" latinLnBrk="0" hangingPunct="1">
            <a:lnSpc>
              <a:spcPct val="100000"/>
            </a:lnSpc>
            <a:spcBef>
              <a:spcPts val="0"/>
            </a:spcBef>
            <a:spcAft>
              <a:spcPts val="0"/>
            </a:spcAft>
            <a:buClrTx/>
            <a:buSzTx/>
            <a:buFontTx/>
            <a:buNone/>
            <a:tabLst/>
            <a:defRPr/>
          </a:pPr>
          <a:r>
            <a:rPr lang="en-GB" sz="1100"/>
            <a:t>each user sheet includes top-10 recommended movies for each user</a:t>
          </a:r>
        </a:p>
        <a:p>
          <a:r>
            <a:rPr lang="en-GB" sz="1100"/>
            <a:t>prediction will change depending on the</a:t>
          </a:r>
          <a:r>
            <a:rPr lang="en-GB" sz="1100" baseline="0"/>
            <a:t> threshold value of ngbr_ratio. </a:t>
          </a:r>
        </a:p>
        <a:p>
          <a:r>
            <a:rPr lang="en-GB" sz="1100" baseline="0"/>
            <a:t>(prediction column for the users in the sheets, gives the prediction as threshold=10)</a:t>
          </a:r>
        </a:p>
        <a:p>
          <a:r>
            <a:rPr lang="en-GB" sz="1100" baseline="0"/>
            <a:t>(meaning that if ngbr_ratio &gt; 10 then prediction=1 else prediction=0)</a:t>
          </a:r>
        </a:p>
        <a:p>
          <a:r>
            <a:rPr lang="en-GB" sz="1100" baseline="0"/>
            <a:t>If threshold is too high, in some cases, we will not recommend anything to some of the users...</a:t>
          </a:r>
          <a:endParaRPr lang="en-GB" sz="1100"/>
        </a:p>
      </xdr:txBody>
    </xdr:sp>
    <xdr:clientData/>
  </xdr:oneCellAnchor>
  <xdr:twoCellAnchor editAs="oneCell">
    <xdr:from>
      <xdr:col>2</xdr:col>
      <xdr:colOff>12700</xdr:colOff>
      <xdr:row>12</xdr:row>
      <xdr:rowOff>16164</xdr:rowOff>
    </xdr:from>
    <xdr:to>
      <xdr:col>3</xdr:col>
      <xdr:colOff>3721100</xdr:colOff>
      <xdr:row>34</xdr:row>
      <xdr:rowOff>177800</xdr:rowOff>
    </xdr:to>
    <xdr:pic>
      <xdr:nvPicPr>
        <xdr:cNvPr id="7" name="Picture 6">
          <a:extLst>
            <a:ext uri="{FF2B5EF4-FFF2-40B4-BE49-F238E27FC236}">
              <a16:creationId xmlns:a16="http://schemas.microsoft.com/office/drawing/2014/main" id="{841F33DA-DE88-EA42-AB5E-574AA2EFCF2C}"/>
            </a:ext>
          </a:extLst>
        </xdr:cNvPr>
        <xdr:cNvPicPr>
          <a:picLocks noChangeAspect="1"/>
        </xdr:cNvPicPr>
      </xdr:nvPicPr>
      <xdr:blipFill>
        <a:blip xmlns:r="http://schemas.openxmlformats.org/officeDocument/2006/relationships" r:embed="rId1"/>
        <a:stretch>
          <a:fillRect/>
        </a:stretch>
      </xdr:blipFill>
      <xdr:spPr>
        <a:xfrm>
          <a:off x="6908800" y="3140364"/>
          <a:ext cx="4965700" cy="46320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368300</xdr:colOff>
      <xdr:row>0</xdr:row>
      <xdr:rowOff>101600</xdr:rowOff>
    </xdr:from>
    <xdr:ext cx="4284378" cy="436530"/>
    <xdr:sp macro="" textlink="">
      <xdr:nvSpPr>
        <xdr:cNvPr id="2" name="TextBox 1">
          <a:extLst>
            <a:ext uri="{FF2B5EF4-FFF2-40B4-BE49-F238E27FC236}">
              <a16:creationId xmlns:a16="http://schemas.microsoft.com/office/drawing/2014/main" id="{33929425-F41B-8B42-B1FE-6721E04A6F90}"/>
            </a:ext>
          </a:extLst>
        </xdr:cNvPr>
        <xdr:cNvSpPr txBox="1"/>
      </xdr:nvSpPr>
      <xdr:spPr>
        <a:xfrm>
          <a:off x="5334000" y="101600"/>
          <a:ext cx="4284378" cy="4365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 to understand which column</a:t>
          </a:r>
          <a:r>
            <a:rPr lang="en-GB" sz="1100" baseline="0"/>
            <a:t> means what, please read the INFO sheet</a:t>
          </a:r>
        </a:p>
        <a:p>
          <a:r>
            <a:rPr lang="en-GB" sz="1100" baseline="0"/>
            <a:t>* here prediction values are given considering that the threshold is 10</a:t>
          </a:r>
        </a:p>
      </xdr:txBody>
    </xdr:sp>
    <xdr:clientData/>
  </xdr:oneCellAnchor>
  <xdr:oneCellAnchor>
    <xdr:from>
      <xdr:col>0</xdr:col>
      <xdr:colOff>88900</xdr:colOff>
      <xdr:row>16</xdr:row>
      <xdr:rowOff>139700</xdr:rowOff>
    </xdr:from>
    <xdr:ext cx="12623800" cy="3543300"/>
    <xdr:sp macro="" textlink="">
      <xdr:nvSpPr>
        <xdr:cNvPr id="3" name="TextBox 2">
          <a:extLst>
            <a:ext uri="{FF2B5EF4-FFF2-40B4-BE49-F238E27FC236}">
              <a16:creationId xmlns:a16="http://schemas.microsoft.com/office/drawing/2014/main" id="{7E9E53C4-CFD2-B247-8ACA-BFBED1EDAE8A}"/>
            </a:ext>
          </a:extLst>
        </xdr:cNvPr>
        <xdr:cNvSpPr txBox="1"/>
      </xdr:nvSpPr>
      <xdr:spPr>
        <a:xfrm>
          <a:off x="88900" y="3835400"/>
          <a:ext cx="12623800" cy="35433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t>There</a:t>
          </a:r>
          <a:r>
            <a:rPr lang="en-GB" sz="1100" b="1" baseline="0"/>
            <a:t> are different decision mechanisms can be used. Which one is used in common? we couldn't be sure on that..</a:t>
          </a:r>
          <a:endParaRPr lang="en-GB" sz="1100" b="1"/>
        </a:p>
        <a:p>
          <a:r>
            <a:rPr lang="en-GB" sz="1100" b="1"/>
            <a:t>Decision-1:</a:t>
          </a:r>
        </a:p>
        <a:p>
          <a:r>
            <a:rPr lang="en-GB" sz="1100"/>
            <a:t>Only consider</a:t>
          </a:r>
          <a:r>
            <a:rPr lang="en-GB" sz="1100" baseline="0"/>
            <a:t> your dataset with your recommended movies. In other words, all the calculations will be done with those 10 recommended movies. </a:t>
          </a:r>
        </a:p>
        <a:p>
          <a:r>
            <a:rPr lang="en-GB" sz="1100" baseline="0"/>
            <a:t>This will lead to high precision values. The problem here is, for this example, the user reviewed 7 movies in dataset-2 but only 4 of them is in that list. So, we calculate the recall (TPR) as 100% because we don't care anything outside this 10 movies we recommended.</a:t>
          </a:r>
          <a:endParaRPr lang="en-GB" sz="1100"/>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b="1"/>
            <a:t>Decision-2:</a:t>
          </a:r>
        </a:p>
        <a:p>
          <a:pPr marL="0" marR="0" lvl="0" indent="0" defTabSz="914400" eaLnBrk="1" fontAlgn="auto" latinLnBrk="0" hangingPunct="1">
            <a:lnSpc>
              <a:spcPct val="100000"/>
            </a:lnSpc>
            <a:spcBef>
              <a:spcPts val="0"/>
            </a:spcBef>
            <a:spcAft>
              <a:spcPts val="0"/>
            </a:spcAft>
            <a:buClrTx/>
            <a:buSzTx/>
            <a:buFontTx/>
            <a:buNone/>
            <a:tabLst/>
            <a:defRPr/>
          </a:pPr>
          <a:r>
            <a:rPr lang="en-GB" sz="1100" b="0"/>
            <a:t>Keep the overall reviewed movies by this user in mind, include them to the calculations. So</a:t>
          </a:r>
          <a:r>
            <a:rPr lang="en-GB" sz="1100" b="0" baseline="0"/>
            <a:t> if the user reviewed 7 movies but we found 4 of them, then the rest 3 of them will be counted as FN.</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t>But, if we do so, then probably we are doing wrong with the precision. Since, we recommend 10 movies, that should mean, for all those movies prediction=1 should be considered, right?</a:t>
          </a:r>
          <a:endParaRPr lang="en-GB" sz="1100" b="0"/>
        </a:p>
        <a:p>
          <a:endParaRPr lang="en-GB" sz="1100"/>
        </a:p>
        <a:p>
          <a:r>
            <a:rPr lang="en-GB" sz="1100" b="1"/>
            <a:t>Decision-3:</a:t>
          </a:r>
        </a:p>
        <a:p>
          <a:r>
            <a:rPr lang="en-GB" sz="1100" b="0"/>
            <a:t>Similar to Decision-1</a:t>
          </a:r>
          <a:r>
            <a:rPr lang="en-GB" sz="1100" b="0" baseline="0"/>
            <a:t> but this time, we will accept all 10 movies recommended as predicition=1. We will not consider the total number of reviews in dataset-2 but only in our small dataset of 10 movies.</a:t>
          </a:r>
        </a:p>
        <a:p>
          <a:r>
            <a:rPr lang="en-GB" sz="1100" b="0" baseline="0"/>
            <a:t>Then again, this will lead to 100% TPR</a:t>
          </a:r>
        </a:p>
        <a:p>
          <a:endParaRPr lang="en-GB" sz="1100" b="0" baseline="0"/>
        </a:p>
        <a:p>
          <a:r>
            <a:rPr lang="en-GB" sz="1100" b="1" baseline="0"/>
            <a:t>Decision-4:</a:t>
          </a:r>
        </a:p>
        <a:p>
          <a:r>
            <a:rPr lang="en-GB" sz="1100" b="0" baseline="0"/>
            <a:t>Similar to decision-2 but it's a combination of decision-2 and decision-3. This looks like more reasonable than other decisions. BUT,</a:t>
          </a:r>
        </a:p>
        <a:p>
          <a:r>
            <a:rPr lang="en-GB" sz="1100" b="0" baseline="0"/>
            <a:t>Here, the problem is, if the user reviews more than 10 movies, we will never end up with 100% </a:t>
          </a:r>
          <a:r>
            <a:rPr lang="en-GB" sz="1100" b="1" baseline="0">
              <a:solidFill>
                <a:srgbClr val="FF0000"/>
              </a:solidFill>
            </a:rPr>
            <a:t>TPR</a:t>
          </a:r>
          <a:r>
            <a:rPr lang="en-GB" sz="1100" b="0" baseline="0"/>
            <a:t> even if our all 10 recommendations are correct. (</a:t>
          </a:r>
          <a:r>
            <a:rPr lang="en-GB" sz="1100" b="1" baseline="0">
              <a:solidFill>
                <a:srgbClr val="FF0000"/>
              </a:solidFill>
            </a:rPr>
            <a:t>10/11</a:t>
          </a:r>
          <a:r>
            <a:rPr lang="en-GB" sz="1100" b="0" baseline="0"/>
            <a:t> &gt; check the case of user-5 sheet)</a:t>
          </a:r>
        </a:p>
        <a:p>
          <a:r>
            <a:rPr lang="en-GB" sz="1100" b="0" baseline="0"/>
            <a:t>Another problem is, most of the time, reviewers review only 1 movie, in this case, we will end up with terrible </a:t>
          </a:r>
          <a:r>
            <a:rPr lang="en-GB" sz="1100" b="1" baseline="0">
              <a:solidFill>
                <a:srgbClr val="FF0000"/>
              </a:solidFill>
            </a:rPr>
            <a:t>precision</a:t>
          </a:r>
          <a:r>
            <a:rPr lang="en-GB" sz="1100" b="0" baseline="0"/>
            <a:t> values even if we correctly predict this 1 movie precision=1/10 = </a:t>
          </a:r>
          <a:r>
            <a:rPr lang="en-GB" sz="1100" b="1" baseline="0">
              <a:solidFill>
                <a:srgbClr val="FF0000"/>
              </a:solidFill>
            </a:rPr>
            <a:t>0.1. </a:t>
          </a:r>
          <a:r>
            <a:rPr lang="en-GB" sz="1100" b="0" baseline="0">
              <a:solidFill>
                <a:sysClr val="windowText" lastClr="000000"/>
              </a:solidFill>
            </a:rPr>
            <a:t>This concern is valid for Decision-3, as well.</a:t>
          </a:r>
          <a:br>
            <a:rPr lang="en-GB" sz="1100" b="0" baseline="0"/>
          </a:br>
          <a:endParaRPr lang="en-GB" sz="1100" b="0"/>
        </a:p>
      </xdr:txBody>
    </xdr:sp>
    <xdr:clientData/>
  </xdr:oneCellAnchor>
  <xdr:oneCellAnchor>
    <xdr:from>
      <xdr:col>8</xdr:col>
      <xdr:colOff>1955800</xdr:colOff>
      <xdr:row>16</xdr:row>
      <xdr:rowOff>165100</xdr:rowOff>
    </xdr:from>
    <xdr:ext cx="4406900" cy="3530600"/>
    <xdr:sp macro="" textlink="">
      <xdr:nvSpPr>
        <xdr:cNvPr id="4" name="TextBox 3">
          <a:extLst>
            <a:ext uri="{FF2B5EF4-FFF2-40B4-BE49-F238E27FC236}">
              <a16:creationId xmlns:a16="http://schemas.microsoft.com/office/drawing/2014/main" id="{9F23A12D-1DA8-2840-A9F0-CA284C24164E}"/>
            </a:ext>
          </a:extLst>
        </xdr:cNvPr>
        <xdr:cNvSpPr txBox="1"/>
      </xdr:nvSpPr>
      <xdr:spPr>
        <a:xfrm>
          <a:off x="12750800" y="3860800"/>
          <a:ext cx="4406900" cy="353060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Another</a:t>
          </a:r>
          <a:r>
            <a:rPr lang="en-GB" sz="1100" baseline="0"/>
            <a:t> question is, should we calculate each values (precision &amp; recall) per  user and take the mean or should we calculate them for all users in one calculation? Let's talk for Decision-4:</a:t>
          </a:r>
        </a:p>
        <a:p>
          <a:endParaRPr lang="en-GB" sz="1100" baseline="0"/>
        </a:p>
        <a:p>
          <a:r>
            <a:rPr lang="en-GB" sz="1100" b="1" baseline="0"/>
            <a:t>reality:</a:t>
          </a:r>
        </a:p>
        <a:p>
          <a:r>
            <a:rPr lang="en-GB" sz="1100" baseline="0"/>
            <a:t>User-X: 4 1s, 6 0s (7 reviews) </a:t>
          </a:r>
        </a:p>
        <a:p>
          <a:r>
            <a:rPr lang="en-GB" sz="1100" baseline="0"/>
            <a:t>User-Y: 1 1s, 9 os (3 reviews) </a:t>
          </a:r>
        </a:p>
        <a:p>
          <a:endParaRPr lang="en-GB" sz="1100" baseline="0"/>
        </a:p>
        <a:p>
          <a:r>
            <a:rPr lang="en-GB" sz="1100" b="1" baseline="0"/>
            <a:t>Calculation-1: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User-X&gt;&gt; Precision: 0.4   recall: 0.57 (showed in above table-decision-4)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User-Y&gt;&gt; Precision: 0.1 (1/10)   recall: 0.33 (1/3)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average: Precision: (0.4 </a:t>
          </a:r>
          <a:r>
            <a:rPr lang="en-GB" sz="1100" b="0" baseline="0"/>
            <a:t>+ 0.1</a:t>
          </a:r>
          <a:r>
            <a:rPr lang="en-GB" sz="1100" baseline="0"/>
            <a:t>)/2 = 0.25   ... recall: (0.57+0.33)/2 = 0.45</a:t>
          </a:r>
        </a:p>
        <a:p>
          <a:endParaRPr lang="en-GB" sz="1100"/>
        </a:p>
        <a:p>
          <a:r>
            <a:rPr lang="en-GB" sz="1100" b="1"/>
            <a:t>Calculation-2:</a:t>
          </a:r>
        </a:p>
        <a:p>
          <a:r>
            <a:rPr lang="en-GB" sz="1100"/>
            <a:t>consider</a:t>
          </a:r>
          <a:r>
            <a:rPr lang="en-GB" sz="1100" baseline="0"/>
            <a:t> 2 users as merged:</a:t>
          </a:r>
        </a:p>
        <a:p>
          <a:r>
            <a:rPr lang="en-GB" sz="1100" baseline="0"/>
            <a:t>5 1s, 15 0s (10 reviews)</a:t>
          </a:r>
        </a:p>
        <a:p>
          <a:r>
            <a:rPr lang="en-GB" sz="1100" baseline="0"/>
            <a:t>Precision: 5/20 = 0.25    ... recall: 5/10 = 0.5</a:t>
          </a:r>
        </a:p>
        <a:p>
          <a:endParaRPr lang="en-GB" sz="1100" baseline="0"/>
        </a:p>
        <a:p>
          <a:r>
            <a:rPr lang="en-GB" sz="1100" baseline="0"/>
            <a:t>depending on how you choose to calculate, the result would change..</a:t>
          </a:r>
          <a:endParaRPr lang="en-GB" sz="1100"/>
        </a:p>
      </xdr:txBody>
    </xdr:sp>
    <xdr:clientData/>
  </xdr:oneCellAnchor>
  <xdr:oneCellAnchor>
    <xdr:from>
      <xdr:col>7</xdr:col>
      <xdr:colOff>2019300</xdr:colOff>
      <xdr:row>0</xdr:row>
      <xdr:rowOff>50800</xdr:rowOff>
    </xdr:from>
    <xdr:ext cx="3614516" cy="952825"/>
    <xdr:sp macro="" textlink="">
      <xdr:nvSpPr>
        <xdr:cNvPr id="5" name="TextBox 4">
          <a:extLst>
            <a:ext uri="{FF2B5EF4-FFF2-40B4-BE49-F238E27FC236}">
              <a16:creationId xmlns:a16="http://schemas.microsoft.com/office/drawing/2014/main" id="{29B0E1CD-1BF3-F64F-B3A7-06A02B0CACFF}"/>
            </a:ext>
          </a:extLst>
        </xdr:cNvPr>
        <xdr:cNvSpPr txBox="1"/>
      </xdr:nvSpPr>
      <xdr:spPr>
        <a:xfrm>
          <a:off x="9753600" y="50800"/>
          <a:ext cx="3614516" cy="952825"/>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Considering those notes, how should we calculate</a:t>
          </a:r>
          <a:r>
            <a:rPr lang="en-GB" sz="1100" baseline="0"/>
            <a:t> the AUC?</a:t>
          </a:r>
        </a:p>
        <a:p>
          <a:r>
            <a:rPr lang="en-GB" sz="1100" baseline="0"/>
            <a:t>1) Considering all the movies in dataset-2?</a:t>
          </a:r>
        </a:p>
        <a:p>
          <a:r>
            <a:rPr lang="en-GB" sz="1100" baseline="0"/>
            <a:t>2) Considering movies in the suggestion list?</a:t>
          </a:r>
        </a:p>
        <a:p>
          <a:endParaRPr lang="en-GB" sz="1100" baseline="0"/>
        </a:p>
        <a:p>
          <a:r>
            <a:rPr lang="en-GB" sz="1100" baseline="0"/>
            <a:t>We think it is calculated for all movies...</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0</xdr:row>
      <xdr:rowOff>127000</xdr:rowOff>
    </xdr:from>
    <xdr:to>
      <xdr:col>10</xdr:col>
      <xdr:colOff>117400</xdr:colOff>
      <xdr:row>21</xdr:row>
      <xdr:rowOff>127000</xdr:rowOff>
    </xdr:to>
    <xdr:pic>
      <xdr:nvPicPr>
        <xdr:cNvPr id="2" name="Picture 1">
          <a:extLst>
            <a:ext uri="{FF2B5EF4-FFF2-40B4-BE49-F238E27FC236}">
              <a16:creationId xmlns:a16="http://schemas.microsoft.com/office/drawing/2014/main" id="{8862AF3B-A4D6-C048-9367-83301667ED63}"/>
            </a:ext>
          </a:extLst>
        </xdr:cNvPr>
        <xdr:cNvPicPr>
          <a:picLocks noChangeAspect="1"/>
        </xdr:cNvPicPr>
      </xdr:nvPicPr>
      <xdr:blipFill>
        <a:blip xmlns:r="http://schemas.openxmlformats.org/officeDocument/2006/relationships" r:embed="rId1"/>
        <a:stretch>
          <a:fillRect/>
        </a:stretch>
      </xdr:blipFill>
      <xdr:spPr>
        <a:xfrm>
          <a:off x="50800" y="127000"/>
          <a:ext cx="8321600" cy="4267200"/>
        </a:xfrm>
        <a:prstGeom prst="rect">
          <a:avLst/>
        </a:prstGeom>
      </xdr:spPr>
    </xdr:pic>
    <xdr:clientData/>
  </xdr:twoCellAnchor>
  <xdr:twoCellAnchor editAs="oneCell">
    <xdr:from>
      <xdr:col>10</xdr:col>
      <xdr:colOff>152400</xdr:colOff>
      <xdr:row>0</xdr:row>
      <xdr:rowOff>50800</xdr:rowOff>
    </xdr:from>
    <xdr:to>
      <xdr:col>20</xdr:col>
      <xdr:colOff>313406</xdr:colOff>
      <xdr:row>21</xdr:row>
      <xdr:rowOff>38100</xdr:rowOff>
    </xdr:to>
    <xdr:pic>
      <xdr:nvPicPr>
        <xdr:cNvPr id="3" name="Picture 2">
          <a:extLst>
            <a:ext uri="{FF2B5EF4-FFF2-40B4-BE49-F238E27FC236}">
              <a16:creationId xmlns:a16="http://schemas.microsoft.com/office/drawing/2014/main" id="{38930A11-BF57-CB4A-9D94-6447C404D1DB}"/>
            </a:ext>
          </a:extLst>
        </xdr:cNvPr>
        <xdr:cNvPicPr>
          <a:picLocks noChangeAspect="1"/>
        </xdr:cNvPicPr>
      </xdr:nvPicPr>
      <xdr:blipFill>
        <a:blip xmlns:r="http://schemas.openxmlformats.org/officeDocument/2006/relationships" r:embed="rId2"/>
        <a:stretch>
          <a:fillRect/>
        </a:stretch>
      </xdr:blipFill>
      <xdr:spPr>
        <a:xfrm>
          <a:off x="8407400" y="50800"/>
          <a:ext cx="8416006" cy="4254500"/>
        </a:xfrm>
        <a:prstGeom prst="rect">
          <a:avLst/>
        </a:prstGeom>
      </xdr:spPr>
    </xdr:pic>
    <xdr:clientData/>
  </xdr:twoCellAnchor>
  <xdr:oneCellAnchor>
    <xdr:from>
      <xdr:col>0</xdr:col>
      <xdr:colOff>63500</xdr:colOff>
      <xdr:row>22</xdr:row>
      <xdr:rowOff>38100</xdr:rowOff>
    </xdr:from>
    <xdr:ext cx="6756400" cy="1125436"/>
    <xdr:sp macro="" textlink="">
      <xdr:nvSpPr>
        <xdr:cNvPr id="4" name="TextBox 3">
          <a:extLst>
            <a:ext uri="{FF2B5EF4-FFF2-40B4-BE49-F238E27FC236}">
              <a16:creationId xmlns:a16="http://schemas.microsoft.com/office/drawing/2014/main" id="{29748203-E3FF-6A46-9DA9-659DF2AA8AE2}"/>
            </a:ext>
          </a:extLst>
        </xdr:cNvPr>
        <xdr:cNvSpPr txBox="1"/>
      </xdr:nvSpPr>
      <xdr:spPr>
        <a:xfrm>
          <a:off x="63500" y="4508500"/>
          <a:ext cx="6756400" cy="112543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a:t>
          </a:r>
          <a:r>
            <a:rPr lang="en-GB" sz="1100" baseline="0"/>
            <a:t> table on the </a:t>
          </a:r>
        </a:p>
        <a:p>
          <a:r>
            <a:rPr lang="en-GB" sz="1100" b="1" baseline="0"/>
            <a:t>LEFT</a:t>
          </a:r>
          <a:r>
            <a:rPr lang="en-GB" sz="1100" baseline="0"/>
            <a:t>: Shows the AUC considering the results for only TOP-10 movies</a:t>
          </a:r>
        </a:p>
        <a:p>
          <a:r>
            <a:rPr lang="en-GB" sz="1100" b="1" baseline="0"/>
            <a:t>RIGHT</a:t>
          </a:r>
          <a:r>
            <a:rPr lang="en-GB" sz="1100" baseline="0"/>
            <a:t>: Shows the AUC considering ALL movies in dataset-2</a:t>
          </a:r>
        </a:p>
        <a:p>
          <a:r>
            <a:rPr lang="en-GB" sz="1100" baseline="0">
              <a:solidFill>
                <a:srgbClr val="FF0000"/>
              </a:solidFill>
            </a:rPr>
            <a:t>*** Avg degree for users is around 1.3 &gt;&gt; we think this explains the reason why precision values are too low ***</a:t>
          </a:r>
        </a:p>
        <a:p>
          <a:r>
            <a:rPr lang="en-GB" sz="1100" baseline="0"/>
            <a:t>LEFT: </a:t>
          </a:r>
          <a:r>
            <a:rPr lang="en-GB" sz="1100" b="1" baseline="0"/>
            <a:t>Decision-4</a:t>
          </a:r>
          <a:r>
            <a:rPr lang="en-GB" sz="1100" baseline="0"/>
            <a:t> TPR &amp; Precision were calculated by the logic described in "Calculation Discussions"</a:t>
          </a:r>
        </a:p>
        <a:p>
          <a:r>
            <a:rPr lang="en-GB" sz="1100" baseline="0"/>
            <a:t>For decision-4 results, we use </a:t>
          </a:r>
          <a:r>
            <a:rPr lang="en-GB" sz="1100" b="1" baseline="0"/>
            <a:t>Calculation-2</a:t>
          </a:r>
          <a:r>
            <a:rPr lang="en-GB" sz="1100" baseline="0"/>
            <a:t> in the same sheet. Bottom tables are for TOP-20</a:t>
          </a:r>
          <a:endParaRPr lang="en-GB" sz="1100"/>
        </a:p>
      </xdr:txBody>
    </xdr:sp>
    <xdr:clientData/>
  </xdr:oneCellAnchor>
  <xdr:oneCellAnchor>
    <xdr:from>
      <xdr:col>8</xdr:col>
      <xdr:colOff>381000</xdr:colOff>
      <xdr:row>21</xdr:row>
      <xdr:rowOff>152400</xdr:rowOff>
    </xdr:from>
    <xdr:ext cx="10223500" cy="1244600"/>
    <xdr:sp macro="" textlink="">
      <xdr:nvSpPr>
        <xdr:cNvPr id="5" name="TextBox 4">
          <a:extLst>
            <a:ext uri="{FF2B5EF4-FFF2-40B4-BE49-F238E27FC236}">
              <a16:creationId xmlns:a16="http://schemas.microsoft.com/office/drawing/2014/main" id="{BF52A668-8C0F-FE4D-B970-A6E3ED42B556}"/>
            </a:ext>
          </a:extLst>
        </xdr:cNvPr>
        <xdr:cNvSpPr txBox="1"/>
      </xdr:nvSpPr>
      <xdr:spPr>
        <a:xfrm>
          <a:off x="6985000" y="4419600"/>
          <a:ext cx="10223500" cy="1244600"/>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Since we have good AUC values in</a:t>
          </a:r>
          <a:r>
            <a:rPr lang="en-GB" sz="1100" baseline="0"/>
            <a:t> any kind of calculation, having low precision values for Decision-4 calculations is related to that many users have only 1 reviews </a:t>
          </a:r>
        </a:p>
        <a:p>
          <a:r>
            <a:rPr lang="en-GB" sz="1100" baseline="0"/>
            <a:t>out of hundreds of movies and we recommend 10 movies to everyone. If we look at it globally and don't recommend the same amount of movies but use a threshold instead, </a:t>
          </a:r>
        </a:p>
        <a:p>
          <a:r>
            <a:rPr lang="en-GB" sz="1100" baseline="0"/>
            <a:t>we have much higher values.</a:t>
          </a:r>
        </a:p>
        <a:p>
          <a:endParaRPr lang="en-GB" sz="1100" baseline="0"/>
        </a:p>
        <a:p>
          <a:r>
            <a:rPr lang="en-GB" sz="1100" baseline="0"/>
            <a:t>TOTAL TIME for LEFT and RIGHT are differen because calculating the TPR &amp; Precision values for the ALL Movies take more time than doing it only for top-N movies</a:t>
          </a:r>
        </a:p>
        <a:p>
          <a:r>
            <a:rPr lang="en-GB" sz="1100" baseline="0"/>
            <a:t>(Since top-10 movies for each user will vary, once we checked one of them, we have seen that for 100 users, there were 104 different movies in top-10 list.)</a:t>
          </a:r>
          <a:endParaRPr lang="en-GB" sz="1100"/>
        </a:p>
      </xdr:txBody>
    </xdr:sp>
    <xdr:clientData/>
  </xdr:oneCellAnchor>
  <xdr:twoCellAnchor editAs="oneCell">
    <xdr:from>
      <xdr:col>0</xdr:col>
      <xdr:colOff>76200</xdr:colOff>
      <xdr:row>28</xdr:row>
      <xdr:rowOff>12700</xdr:rowOff>
    </xdr:from>
    <xdr:to>
      <xdr:col>10</xdr:col>
      <xdr:colOff>80750</xdr:colOff>
      <xdr:row>44</xdr:row>
      <xdr:rowOff>165100</xdr:rowOff>
    </xdr:to>
    <xdr:pic>
      <xdr:nvPicPr>
        <xdr:cNvPr id="6" name="Picture 5">
          <a:extLst>
            <a:ext uri="{FF2B5EF4-FFF2-40B4-BE49-F238E27FC236}">
              <a16:creationId xmlns:a16="http://schemas.microsoft.com/office/drawing/2014/main" id="{CA177795-29D1-7244-80A3-AC0A8E29F5A8}"/>
            </a:ext>
          </a:extLst>
        </xdr:cNvPr>
        <xdr:cNvPicPr>
          <a:picLocks noChangeAspect="1"/>
        </xdr:cNvPicPr>
      </xdr:nvPicPr>
      <xdr:blipFill>
        <a:blip xmlns:r="http://schemas.openxmlformats.org/officeDocument/2006/relationships" r:embed="rId3"/>
        <a:stretch>
          <a:fillRect/>
        </a:stretch>
      </xdr:blipFill>
      <xdr:spPr>
        <a:xfrm>
          <a:off x="76200" y="5702300"/>
          <a:ext cx="8259550" cy="3403600"/>
        </a:xfrm>
        <a:prstGeom prst="rect">
          <a:avLst/>
        </a:prstGeom>
      </xdr:spPr>
    </xdr:pic>
    <xdr:clientData/>
  </xdr:twoCellAnchor>
  <xdr:twoCellAnchor editAs="oneCell">
    <xdr:from>
      <xdr:col>10</xdr:col>
      <xdr:colOff>134212</xdr:colOff>
      <xdr:row>28</xdr:row>
      <xdr:rowOff>25400</xdr:rowOff>
    </xdr:from>
    <xdr:to>
      <xdr:col>20</xdr:col>
      <xdr:colOff>439543</xdr:colOff>
      <xdr:row>44</xdr:row>
      <xdr:rowOff>139700</xdr:rowOff>
    </xdr:to>
    <xdr:pic>
      <xdr:nvPicPr>
        <xdr:cNvPr id="7" name="Picture 6">
          <a:extLst>
            <a:ext uri="{FF2B5EF4-FFF2-40B4-BE49-F238E27FC236}">
              <a16:creationId xmlns:a16="http://schemas.microsoft.com/office/drawing/2014/main" id="{92A5D4F1-A793-B744-BF7D-708B15495AC8}"/>
            </a:ext>
          </a:extLst>
        </xdr:cNvPr>
        <xdr:cNvPicPr>
          <a:picLocks noChangeAspect="1"/>
        </xdr:cNvPicPr>
      </xdr:nvPicPr>
      <xdr:blipFill>
        <a:blip xmlns:r="http://schemas.openxmlformats.org/officeDocument/2006/relationships" r:embed="rId4"/>
        <a:stretch>
          <a:fillRect/>
        </a:stretch>
      </xdr:blipFill>
      <xdr:spPr>
        <a:xfrm>
          <a:off x="8389212" y="5715000"/>
          <a:ext cx="8560331" cy="3365500"/>
        </a:xfrm>
        <a:prstGeom prst="rect">
          <a:avLst/>
        </a:prstGeom>
      </xdr:spPr>
    </xdr:pic>
    <xdr:clientData/>
  </xdr:twoCellAnchor>
  <xdr:oneCellAnchor>
    <xdr:from>
      <xdr:col>4</xdr:col>
      <xdr:colOff>215900</xdr:colOff>
      <xdr:row>14</xdr:row>
      <xdr:rowOff>101600</xdr:rowOff>
    </xdr:from>
    <xdr:ext cx="4851400" cy="1206500"/>
    <xdr:sp macro="" textlink="">
      <xdr:nvSpPr>
        <xdr:cNvPr id="8" name="TextBox 7">
          <a:extLst>
            <a:ext uri="{FF2B5EF4-FFF2-40B4-BE49-F238E27FC236}">
              <a16:creationId xmlns:a16="http://schemas.microsoft.com/office/drawing/2014/main" id="{E5EC2C6E-EC1A-324A-94EA-9EB3B246302B}"/>
            </a:ext>
          </a:extLst>
        </xdr:cNvPr>
        <xdr:cNvSpPr txBox="1"/>
      </xdr:nvSpPr>
      <xdr:spPr>
        <a:xfrm>
          <a:off x="3517900" y="2946400"/>
          <a:ext cx="4851400" cy="12065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solidFill>
                <a:schemeClr val="tx1"/>
              </a:solidFill>
              <a:effectLst/>
              <a:latin typeface="+mn-lt"/>
              <a:ea typeface="+mn-ea"/>
              <a:cs typeface="+mn-cs"/>
            </a:rPr>
            <a:t>If our understanding</a:t>
          </a:r>
          <a:r>
            <a:rPr lang="en-GB" sz="1100" baseline="0">
              <a:solidFill>
                <a:schemeClr val="tx1"/>
              </a:solidFill>
              <a:effectLst/>
              <a:latin typeface="+mn-lt"/>
              <a:ea typeface="+mn-ea"/>
              <a:cs typeface="+mn-cs"/>
            </a:rPr>
            <a:t> is correct from "</a:t>
          </a:r>
          <a:r>
            <a:rPr lang="en-GB" sz="1100" b="1">
              <a:solidFill>
                <a:schemeClr val="tx1"/>
              </a:solidFill>
              <a:effectLst/>
              <a:latin typeface="+mn-lt"/>
              <a:ea typeface="+mn-ea"/>
              <a:cs typeface="+mn-cs"/>
            </a:rPr>
            <a:t>CS224W Project Final Report</a:t>
          </a:r>
        </a:p>
        <a:p>
          <a:r>
            <a:rPr lang="en-GB" sz="1100" b="1">
              <a:solidFill>
                <a:schemeClr val="tx1"/>
              </a:solidFill>
              <a:effectLst/>
              <a:latin typeface="+mn-lt"/>
              <a:ea typeface="+mn-ea"/>
              <a:cs typeface="+mn-cs"/>
            </a:rPr>
            <a:t>Supervised Link Prediction in Bipartite Networks</a:t>
          </a:r>
          <a:r>
            <a:rPr lang="en-GB" sz="1100">
              <a:solidFill>
                <a:schemeClr val="tx1"/>
              </a:solidFill>
              <a:effectLst/>
              <a:latin typeface="+mn-lt"/>
              <a:ea typeface="+mn-ea"/>
              <a:cs typeface="+mn-cs"/>
            </a:rPr>
            <a:t>". Their precision is </a:t>
          </a:r>
          <a:r>
            <a:rPr lang="en-GB" sz="1100" b="1">
              <a:solidFill>
                <a:srgbClr val="FF0000"/>
              </a:solidFill>
              <a:effectLst/>
              <a:latin typeface="+mn-lt"/>
              <a:ea typeface="+mn-ea"/>
              <a:cs typeface="+mn-cs"/>
            </a:rPr>
            <a:t>3.42%</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AUC=</a:t>
          </a:r>
          <a:r>
            <a:rPr lang="en-GB" sz="1100" b="1">
              <a:solidFill>
                <a:srgbClr val="FF0000"/>
              </a:solidFill>
              <a:effectLst/>
              <a:latin typeface="+mn-lt"/>
              <a:ea typeface="+mn-ea"/>
              <a:cs typeface="+mn-cs"/>
            </a:rPr>
            <a:t>0.831</a:t>
          </a:r>
          <a:r>
            <a:rPr lang="en-GB" sz="1100">
              <a:solidFill>
                <a:schemeClr val="tx1"/>
              </a:solidFill>
              <a:effectLst/>
              <a:latin typeface="+mn-lt"/>
              <a:ea typeface="+mn-ea"/>
              <a:cs typeface="+mn-cs"/>
            </a:rPr>
            <a:t> for</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weighted random</a:t>
          </a:r>
          <a:r>
            <a:rPr lang="en-GB" sz="1100" baseline="0">
              <a:solidFill>
                <a:schemeClr val="tx1"/>
              </a:solidFill>
              <a:effectLst/>
              <a:latin typeface="+mn-lt"/>
              <a:ea typeface="+mn-ea"/>
              <a:cs typeface="+mn-cs"/>
            </a:rPr>
            <a:t> walks (</a:t>
          </a:r>
          <a:r>
            <a:rPr lang="en-GB" sz="1100" b="1" baseline="0">
              <a:solidFill>
                <a:srgbClr val="FF0000"/>
              </a:solidFill>
              <a:effectLst/>
              <a:latin typeface="+mn-lt"/>
              <a:ea typeface="+mn-ea"/>
              <a:cs typeface="+mn-cs"/>
            </a:rPr>
            <a:t>top20</a:t>
          </a:r>
          <a:r>
            <a:rPr lang="en-GB" sz="1100" baseline="0">
              <a:solidFill>
                <a:schemeClr val="tx1"/>
              </a:solidFill>
              <a:effectLst/>
              <a:latin typeface="+mn-lt"/>
              <a:ea typeface="+mn-ea"/>
              <a:cs typeface="+mn-cs"/>
            </a:rPr>
            <a:t>) and ours is </a:t>
          </a:r>
          <a:r>
            <a:rPr lang="en-GB" sz="1100" b="1" baseline="0">
              <a:solidFill>
                <a:srgbClr val="FF0000"/>
              </a:solidFill>
              <a:effectLst/>
              <a:latin typeface="+mn-lt"/>
              <a:ea typeface="+mn-ea"/>
              <a:cs typeface="+mn-cs"/>
            </a:rPr>
            <a:t>6.9%</a:t>
          </a:r>
          <a:r>
            <a:rPr lang="en-GB" sz="1100" baseline="0">
              <a:solidFill>
                <a:schemeClr val="tx1"/>
              </a:solidFill>
              <a:effectLst/>
              <a:latin typeface="+mn-lt"/>
              <a:ea typeface="+mn-ea"/>
              <a:cs typeface="+mn-cs"/>
            </a:rPr>
            <a:t>, AUC=</a:t>
          </a:r>
          <a:r>
            <a:rPr lang="en-GB" sz="1100" b="1" baseline="0">
              <a:solidFill>
                <a:srgbClr val="FF0000"/>
              </a:solidFill>
              <a:effectLst/>
              <a:latin typeface="+mn-lt"/>
              <a:ea typeface="+mn-ea"/>
              <a:cs typeface="+mn-cs"/>
            </a:rPr>
            <a:t>0.8198</a:t>
          </a:r>
        </a:p>
        <a:p>
          <a:r>
            <a:rPr lang="en-GB" sz="1100" baseline="0">
              <a:solidFill>
                <a:schemeClr val="tx1"/>
              </a:solidFill>
              <a:effectLst/>
              <a:latin typeface="+mn-lt"/>
              <a:ea typeface="+mn-ea"/>
              <a:cs typeface="+mn-cs"/>
            </a:rPr>
            <a:t> here (</a:t>
          </a:r>
          <a:r>
            <a:rPr lang="en-GB" sz="1100" b="1" baseline="0">
              <a:solidFill>
                <a:srgbClr val="FF0000"/>
              </a:solidFill>
              <a:effectLst/>
              <a:latin typeface="+mn-lt"/>
              <a:ea typeface="+mn-ea"/>
              <a:cs typeface="+mn-cs"/>
            </a:rPr>
            <a:t>top10</a:t>
          </a:r>
          <a:r>
            <a:rPr lang="en-GB" sz="1100" baseline="0">
              <a:solidFill>
                <a:schemeClr val="tx1"/>
              </a:solidFill>
              <a:effectLst/>
              <a:latin typeface="+mn-lt"/>
              <a:ea typeface="+mn-ea"/>
              <a:cs typeface="+mn-cs"/>
            </a:rPr>
            <a:t>) (but overall AUC=</a:t>
          </a:r>
          <a:r>
            <a:rPr lang="en-GB" sz="1100" b="1" baseline="0">
              <a:solidFill>
                <a:srgbClr val="FF0000"/>
              </a:solidFill>
              <a:effectLst/>
              <a:latin typeface="+mn-lt"/>
              <a:ea typeface="+mn-ea"/>
              <a:cs typeface="+mn-cs"/>
            </a:rPr>
            <a:t>0.776</a:t>
          </a:r>
          <a:r>
            <a:rPr lang="en-GB" sz="1100" baseline="0">
              <a:solidFill>
                <a:schemeClr val="tx1"/>
              </a:solidFill>
              <a:effectLst/>
              <a:latin typeface="+mn-lt"/>
              <a:ea typeface="+mn-ea"/>
              <a:cs typeface="+mn-cs"/>
            </a:rPr>
            <a:t>).  Their avg degree is </a:t>
          </a:r>
          <a:r>
            <a:rPr lang="en-GB" sz="1100" b="1" baseline="0">
              <a:solidFill>
                <a:srgbClr val="FF0000"/>
              </a:solidFill>
              <a:effectLst/>
              <a:latin typeface="+mn-lt"/>
              <a:ea typeface="+mn-ea"/>
              <a:cs typeface="+mn-cs"/>
            </a:rPr>
            <a:t>3.7</a:t>
          </a:r>
          <a:r>
            <a:rPr lang="en-GB" sz="1100" baseline="0">
              <a:solidFill>
                <a:schemeClr val="tx1"/>
              </a:solidFill>
              <a:effectLst/>
              <a:latin typeface="+mn-lt"/>
              <a:ea typeface="+mn-ea"/>
              <a:cs typeface="+mn-cs"/>
            </a:rPr>
            <a:t> whereas ours is </a:t>
          </a:r>
          <a:r>
            <a:rPr lang="en-GB" sz="1100" b="1" baseline="0">
              <a:solidFill>
                <a:srgbClr val="FF0000"/>
              </a:solidFill>
              <a:effectLst/>
              <a:latin typeface="+mn-lt"/>
              <a:ea typeface="+mn-ea"/>
              <a:cs typeface="+mn-cs"/>
            </a:rPr>
            <a:t>1.3</a:t>
          </a:r>
          <a:r>
            <a:rPr lang="en-GB" sz="1100" baseline="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So, considering all those, our results are not bad. And they can improve with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50K-20K partitioning.</a:t>
          </a:r>
        </a:p>
        <a:p>
          <a:endParaRPr lang="en-GB" sz="1100">
            <a:solidFill>
              <a:schemeClr val="tx1"/>
            </a:solidFill>
            <a:effectLst/>
            <a:latin typeface="+mn-lt"/>
            <a:ea typeface="+mn-ea"/>
            <a:cs typeface="+mn-cs"/>
          </a:endParaRPr>
        </a:p>
        <a:p>
          <a:endParaRPr lang="en-GB" sz="1100"/>
        </a:p>
      </xdr:txBody>
    </xdr:sp>
    <xdr:clientData/>
  </xdr:oneCellAnchor>
  <xdr:oneCellAnchor>
    <xdr:from>
      <xdr:col>14</xdr:col>
      <xdr:colOff>431800</xdr:colOff>
      <xdr:row>15</xdr:row>
      <xdr:rowOff>25400</xdr:rowOff>
    </xdr:from>
    <xdr:ext cx="5041829" cy="1125180"/>
    <xdr:sp macro="" textlink="">
      <xdr:nvSpPr>
        <xdr:cNvPr id="9" name="TextBox 8">
          <a:extLst>
            <a:ext uri="{FF2B5EF4-FFF2-40B4-BE49-F238E27FC236}">
              <a16:creationId xmlns:a16="http://schemas.microsoft.com/office/drawing/2014/main" id="{30260BDD-143B-564A-AA01-55708E5C54B8}"/>
            </a:ext>
          </a:extLst>
        </xdr:cNvPr>
        <xdr:cNvSpPr txBox="1"/>
      </xdr:nvSpPr>
      <xdr:spPr>
        <a:xfrm>
          <a:off x="11988800" y="3073400"/>
          <a:ext cx="5041829" cy="112518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tx1"/>
              </a:solidFill>
              <a:effectLst/>
              <a:latin typeface="+mn-lt"/>
              <a:ea typeface="+mn-ea"/>
              <a:cs typeface="+mn-cs"/>
            </a:rPr>
            <a:t>Random Walks on the Bipartite-Graph for Personalized Recommendation </a:t>
          </a:r>
          <a:endParaRPr lang="en-GB" sz="1100">
            <a:solidFill>
              <a:schemeClr val="tx1"/>
            </a:solidFill>
            <a:effectLst/>
            <a:latin typeface="+mn-lt"/>
            <a:ea typeface="+mn-ea"/>
            <a:cs typeface="+mn-cs"/>
          </a:endParaRPr>
        </a:p>
        <a:p>
          <a:r>
            <a:rPr lang="en-GB" sz="1100"/>
            <a:t>has precision</a:t>
          </a:r>
          <a:r>
            <a:rPr lang="en-GB" sz="1100" baseline="0"/>
            <a:t> around </a:t>
          </a:r>
          <a:r>
            <a:rPr lang="en-GB" sz="1100" b="1" baseline="0">
              <a:solidFill>
                <a:srgbClr val="FF0000"/>
              </a:solidFill>
            </a:rPr>
            <a:t>30-35%. </a:t>
          </a:r>
          <a:r>
            <a:rPr lang="en-GB" sz="1100" b="0" baseline="0">
              <a:solidFill>
                <a:sysClr val="windowText" lastClr="000000"/>
              </a:solidFill>
            </a:rPr>
            <a:t>(avg degree not mentioned)</a:t>
          </a:r>
        </a:p>
        <a:p>
          <a:r>
            <a:rPr lang="en-GB" sz="1100" b="1">
              <a:solidFill>
                <a:schemeClr val="tx1"/>
              </a:solidFill>
              <a:effectLst/>
              <a:latin typeface="+mn-lt"/>
              <a:ea typeface="+mn-ea"/>
              <a:cs typeface="+mn-cs"/>
            </a:rPr>
            <a:t>Supervised Random Walks:</a:t>
          </a:r>
          <a:r>
            <a:rPr lang="en-GB" sz="1100" b="1" baseline="0">
              <a:solidFill>
                <a:schemeClr val="tx1"/>
              </a:solidFill>
              <a:effectLst/>
              <a:latin typeface="+mn-lt"/>
              <a:ea typeface="+mn-ea"/>
              <a:cs typeface="+mn-cs"/>
            </a:rPr>
            <a:t> </a:t>
          </a:r>
          <a:r>
            <a:rPr lang="en-GB" sz="1100" b="1">
              <a:solidFill>
                <a:schemeClr val="tx1"/>
              </a:solidFill>
              <a:effectLst/>
              <a:latin typeface="+mn-lt"/>
              <a:ea typeface="+mn-ea"/>
              <a:cs typeface="+mn-cs"/>
            </a:rPr>
            <a:t>Predicting and Recommending Links in Social Networks</a:t>
          </a:r>
        </a:p>
        <a:p>
          <a:r>
            <a:rPr lang="en-GB" sz="1100">
              <a:solidFill>
                <a:schemeClr val="tx1"/>
              </a:solidFill>
              <a:effectLst/>
              <a:latin typeface="+mn-lt"/>
              <a:ea typeface="+mn-ea"/>
              <a:cs typeface="+mn-cs"/>
            </a:rPr>
            <a:t>has precision around </a:t>
          </a:r>
          <a:r>
            <a:rPr lang="en-GB" sz="1100" b="1">
              <a:solidFill>
                <a:srgbClr val="FF0000"/>
              </a:solidFill>
              <a:effectLst/>
              <a:latin typeface="+mn-lt"/>
              <a:ea typeface="+mn-ea"/>
              <a:cs typeface="+mn-cs"/>
            </a:rPr>
            <a:t>3-4%</a:t>
          </a:r>
          <a:r>
            <a:rPr lang="en-GB" sz="1100">
              <a:solidFill>
                <a:schemeClr val="tx1"/>
              </a:solidFill>
              <a:effectLst/>
              <a:latin typeface="+mn-lt"/>
              <a:ea typeface="+mn-ea"/>
              <a:cs typeface="+mn-cs"/>
            </a:rPr>
            <a:t>... </a:t>
          </a:r>
          <a:r>
            <a:rPr lang="en-GB" sz="1100" b="0" baseline="0">
              <a:solidFill>
                <a:sysClr val="windowText" lastClr="000000"/>
              </a:solidFill>
            </a:rPr>
            <a:t>(avg degree not mentioned)</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why</a:t>
          </a:r>
          <a:r>
            <a:rPr lang="en-GB" sz="1100" baseline="0">
              <a:solidFill>
                <a:schemeClr val="tx1"/>
              </a:solidFill>
              <a:effectLst/>
              <a:latin typeface="+mn-lt"/>
              <a:ea typeface="+mn-ea"/>
              <a:cs typeface="+mn-cs"/>
            </a:rPr>
            <a:t> are the precision values so different? different graph structures?</a:t>
          </a:r>
        </a:p>
        <a:p>
          <a:r>
            <a:rPr lang="en-GB" sz="1100" baseline="0">
              <a:solidFill>
                <a:schemeClr val="tx1"/>
              </a:solidFill>
              <a:effectLst/>
              <a:latin typeface="+mn-lt"/>
              <a:ea typeface="+mn-ea"/>
              <a:cs typeface="+mn-cs"/>
            </a:rPr>
            <a:t>(see the left side comments, too..)</a:t>
          </a:r>
          <a:endParaRPr lang="en-GB" sz="1100">
            <a:solidFill>
              <a:schemeClr val="tx1"/>
            </a:solidFill>
            <a:effectLst/>
            <a:latin typeface="+mn-lt"/>
            <a:ea typeface="+mn-ea"/>
            <a:cs typeface="+mn-cs"/>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12700</xdr:rowOff>
    </xdr:from>
    <xdr:to>
      <xdr:col>9</xdr:col>
      <xdr:colOff>787400</xdr:colOff>
      <xdr:row>17</xdr:row>
      <xdr:rowOff>125566</xdr:rowOff>
    </xdr:to>
    <xdr:pic>
      <xdr:nvPicPr>
        <xdr:cNvPr id="2" name="Picture 1">
          <a:extLst>
            <a:ext uri="{FF2B5EF4-FFF2-40B4-BE49-F238E27FC236}">
              <a16:creationId xmlns:a16="http://schemas.microsoft.com/office/drawing/2014/main" id="{CFAB9D24-DCF0-4147-9F4A-54386037D277}"/>
            </a:ext>
          </a:extLst>
        </xdr:cNvPr>
        <xdr:cNvPicPr>
          <a:picLocks noChangeAspect="1"/>
        </xdr:cNvPicPr>
      </xdr:nvPicPr>
      <xdr:blipFill>
        <a:blip xmlns:r="http://schemas.openxmlformats.org/officeDocument/2006/relationships" r:embed="rId1"/>
        <a:stretch>
          <a:fillRect/>
        </a:stretch>
      </xdr:blipFill>
      <xdr:spPr>
        <a:xfrm>
          <a:off x="25400" y="12700"/>
          <a:ext cx="8191500" cy="3567266"/>
        </a:xfrm>
        <a:prstGeom prst="rect">
          <a:avLst/>
        </a:prstGeom>
      </xdr:spPr>
    </xdr:pic>
    <xdr:clientData/>
  </xdr:twoCellAnchor>
  <xdr:twoCellAnchor editAs="oneCell">
    <xdr:from>
      <xdr:col>10</xdr:col>
      <xdr:colOff>76200</xdr:colOff>
      <xdr:row>0</xdr:row>
      <xdr:rowOff>0</xdr:rowOff>
    </xdr:from>
    <xdr:to>
      <xdr:col>20</xdr:col>
      <xdr:colOff>177800</xdr:colOff>
      <xdr:row>17</xdr:row>
      <xdr:rowOff>32279</xdr:rowOff>
    </xdr:to>
    <xdr:pic>
      <xdr:nvPicPr>
        <xdr:cNvPr id="3" name="Picture 2">
          <a:extLst>
            <a:ext uri="{FF2B5EF4-FFF2-40B4-BE49-F238E27FC236}">
              <a16:creationId xmlns:a16="http://schemas.microsoft.com/office/drawing/2014/main" id="{C4EF6A99-D8D4-8B41-A74B-9DE4691A663D}"/>
            </a:ext>
          </a:extLst>
        </xdr:cNvPr>
        <xdr:cNvPicPr>
          <a:picLocks noChangeAspect="1"/>
        </xdr:cNvPicPr>
      </xdr:nvPicPr>
      <xdr:blipFill>
        <a:blip xmlns:r="http://schemas.openxmlformats.org/officeDocument/2006/relationships" r:embed="rId2"/>
        <a:stretch>
          <a:fillRect/>
        </a:stretch>
      </xdr:blipFill>
      <xdr:spPr>
        <a:xfrm>
          <a:off x="8331200" y="0"/>
          <a:ext cx="8356600" cy="3486679"/>
        </a:xfrm>
        <a:prstGeom prst="rect">
          <a:avLst/>
        </a:prstGeom>
      </xdr:spPr>
    </xdr:pic>
    <xdr:clientData/>
  </xdr:twoCellAnchor>
  <xdr:oneCellAnchor>
    <xdr:from>
      <xdr:col>0</xdr:col>
      <xdr:colOff>101600</xdr:colOff>
      <xdr:row>17</xdr:row>
      <xdr:rowOff>177800</xdr:rowOff>
    </xdr:from>
    <xdr:ext cx="8636000" cy="436530"/>
    <xdr:sp macro="" textlink="">
      <xdr:nvSpPr>
        <xdr:cNvPr id="4" name="TextBox 3">
          <a:extLst>
            <a:ext uri="{FF2B5EF4-FFF2-40B4-BE49-F238E27FC236}">
              <a16:creationId xmlns:a16="http://schemas.microsoft.com/office/drawing/2014/main" id="{71F44D93-343B-454E-8B87-ED7F1F214949}"/>
            </a:ext>
          </a:extLst>
        </xdr:cNvPr>
        <xdr:cNvSpPr txBox="1"/>
      </xdr:nvSpPr>
      <xdr:spPr>
        <a:xfrm>
          <a:off x="101600" y="3632200"/>
          <a:ext cx="8636000" cy="43653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When top-N movie suggession</a:t>
          </a:r>
          <a:r>
            <a:rPr lang="en-GB" sz="1100" baseline="0"/>
            <a:t>s made smaller (top-5), PRECISION INCREASED and RECALL (TPR) DECREASED when decision-4 logic is used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below is (top-1) </a:t>
          </a:r>
          <a:r>
            <a:rPr lang="en-GB" sz="1100" baseline="0">
              <a:solidFill>
                <a:srgbClr val="FF0000"/>
              </a:solidFill>
            </a:rPr>
            <a:t>*** Average edge per user is around 1.3 (avg degree) &gt;&gt; we think this explains the reason why precision values are too low ***</a:t>
          </a:r>
        </a:p>
      </xdr:txBody>
    </xdr:sp>
    <xdr:clientData/>
  </xdr:oneCellAnchor>
  <xdr:twoCellAnchor editAs="oneCell">
    <xdr:from>
      <xdr:col>0</xdr:col>
      <xdr:colOff>63500</xdr:colOff>
      <xdr:row>20</xdr:row>
      <xdr:rowOff>51934</xdr:rowOff>
    </xdr:from>
    <xdr:to>
      <xdr:col>9</xdr:col>
      <xdr:colOff>812800</xdr:colOff>
      <xdr:row>38</xdr:row>
      <xdr:rowOff>101600</xdr:rowOff>
    </xdr:to>
    <xdr:pic>
      <xdr:nvPicPr>
        <xdr:cNvPr id="5" name="Picture 4">
          <a:extLst>
            <a:ext uri="{FF2B5EF4-FFF2-40B4-BE49-F238E27FC236}">
              <a16:creationId xmlns:a16="http://schemas.microsoft.com/office/drawing/2014/main" id="{E6E91EF4-B654-104A-8BB7-08218E6679F4}"/>
            </a:ext>
          </a:extLst>
        </xdr:cNvPr>
        <xdr:cNvPicPr>
          <a:picLocks noChangeAspect="1"/>
        </xdr:cNvPicPr>
      </xdr:nvPicPr>
      <xdr:blipFill>
        <a:blip xmlns:r="http://schemas.openxmlformats.org/officeDocument/2006/relationships" r:embed="rId3"/>
        <a:stretch>
          <a:fillRect/>
        </a:stretch>
      </xdr:blipFill>
      <xdr:spPr>
        <a:xfrm>
          <a:off x="63500" y="4115934"/>
          <a:ext cx="8178800" cy="3707266"/>
        </a:xfrm>
        <a:prstGeom prst="rect">
          <a:avLst/>
        </a:prstGeom>
      </xdr:spPr>
    </xdr:pic>
    <xdr:clientData/>
  </xdr:twoCellAnchor>
  <xdr:twoCellAnchor editAs="oneCell">
    <xdr:from>
      <xdr:col>10</xdr:col>
      <xdr:colOff>93040</xdr:colOff>
      <xdr:row>20</xdr:row>
      <xdr:rowOff>49521</xdr:rowOff>
    </xdr:from>
    <xdr:to>
      <xdr:col>20</xdr:col>
      <xdr:colOff>76200</xdr:colOff>
      <xdr:row>38</xdr:row>
      <xdr:rowOff>50800</xdr:rowOff>
    </xdr:to>
    <xdr:pic>
      <xdr:nvPicPr>
        <xdr:cNvPr id="6" name="Picture 5">
          <a:extLst>
            <a:ext uri="{FF2B5EF4-FFF2-40B4-BE49-F238E27FC236}">
              <a16:creationId xmlns:a16="http://schemas.microsoft.com/office/drawing/2014/main" id="{3FD73893-A96C-FF4B-8694-A3FB0AB4F3C2}"/>
            </a:ext>
          </a:extLst>
        </xdr:cNvPr>
        <xdr:cNvPicPr>
          <a:picLocks noChangeAspect="1"/>
        </xdr:cNvPicPr>
      </xdr:nvPicPr>
      <xdr:blipFill>
        <a:blip xmlns:r="http://schemas.openxmlformats.org/officeDocument/2006/relationships" r:embed="rId4"/>
        <a:stretch>
          <a:fillRect/>
        </a:stretch>
      </xdr:blipFill>
      <xdr:spPr>
        <a:xfrm>
          <a:off x="8348040" y="4113521"/>
          <a:ext cx="8238160" cy="3658879"/>
        </a:xfrm>
        <a:prstGeom prst="rect">
          <a:avLst/>
        </a:prstGeom>
      </xdr:spPr>
    </xdr:pic>
    <xdr:clientData/>
  </xdr:twoCellAnchor>
  <xdr:oneCellAnchor>
    <xdr:from>
      <xdr:col>10</xdr:col>
      <xdr:colOff>558800</xdr:colOff>
      <xdr:row>17</xdr:row>
      <xdr:rowOff>190500</xdr:rowOff>
    </xdr:from>
    <xdr:ext cx="8384155" cy="264431"/>
    <xdr:sp macro="" textlink="">
      <xdr:nvSpPr>
        <xdr:cNvPr id="7" name="TextBox 6">
          <a:extLst>
            <a:ext uri="{FF2B5EF4-FFF2-40B4-BE49-F238E27FC236}">
              <a16:creationId xmlns:a16="http://schemas.microsoft.com/office/drawing/2014/main" id="{6F75AC3D-C69B-E142-9C4A-9E544C2696CD}"/>
            </a:ext>
          </a:extLst>
        </xdr:cNvPr>
        <xdr:cNvSpPr txBox="1"/>
      </xdr:nvSpPr>
      <xdr:spPr>
        <a:xfrm>
          <a:off x="8813800" y="3644900"/>
          <a:ext cx="8384155" cy="264431"/>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People watch many movies but only</a:t>
          </a:r>
          <a:r>
            <a:rPr lang="en-GB" sz="1100" baseline="0"/>
            <a:t> few of them review very few movies, that's why, top-N prediction doesn't look like working here very well.</a:t>
          </a:r>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407209</xdr:colOff>
      <xdr:row>22</xdr:row>
      <xdr:rowOff>38100</xdr:rowOff>
    </xdr:to>
    <xdr:pic>
      <xdr:nvPicPr>
        <xdr:cNvPr id="2" name="Picture 1">
          <a:extLst>
            <a:ext uri="{FF2B5EF4-FFF2-40B4-BE49-F238E27FC236}">
              <a16:creationId xmlns:a16="http://schemas.microsoft.com/office/drawing/2014/main" id="{EC4AA16D-F821-9941-970C-8E7FFDE1BE95}"/>
            </a:ext>
          </a:extLst>
        </xdr:cNvPr>
        <xdr:cNvPicPr>
          <a:picLocks noChangeAspect="1"/>
        </xdr:cNvPicPr>
      </xdr:nvPicPr>
      <xdr:blipFill>
        <a:blip xmlns:r="http://schemas.openxmlformats.org/officeDocument/2006/relationships" r:embed="rId1"/>
        <a:stretch>
          <a:fillRect/>
        </a:stretch>
      </xdr:blipFill>
      <xdr:spPr>
        <a:xfrm>
          <a:off x="0" y="0"/>
          <a:ext cx="7836709" cy="4508500"/>
        </a:xfrm>
        <a:prstGeom prst="rect">
          <a:avLst/>
        </a:prstGeom>
      </xdr:spPr>
    </xdr:pic>
    <xdr:clientData/>
  </xdr:twoCellAnchor>
  <xdr:twoCellAnchor editAs="oneCell">
    <xdr:from>
      <xdr:col>9</xdr:col>
      <xdr:colOff>495300</xdr:colOff>
      <xdr:row>0</xdr:row>
      <xdr:rowOff>0</xdr:rowOff>
    </xdr:from>
    <xdr:to>
      <xdr:col>19</xdr:col>
      <xdr:colOff>246774</xdr:colOff>
      <xdr:row>21</xdr:row>
      <xdr:rowOff>127000</xdr:rowOff>
    </xdr:to>
    <xdr:pic>
      <xdr:nvPicPr>
        <xdr:cNvPr id="3" name="Picture 2">
          <a:extLst>
            <a:ext uri="{FF2B5EF4-FFF2-40B4-BE49-F238E27FC236}">
              <a16:creationId xmlns:a16="http://schemas.microsoft.com/office/drawing/2014/main" id="{93D98015-2485-5448-ACE4-BFA3808B8E41}"/>
            </a:ext>
          </a:extLst>
        </xdr:cNvPr>
        <xdr:cNvPicPr>
          <a:picLocks noChangeAspect="1"/>
        </xdr:cNvPicPr>
      </xdr:nvPicPr>
      <xdr:blipFill>
        <a:blip xmlns:r="http://schemas.openxmlformats.org/officeDocument/2006/relationships" r:embed="rId2"/>
        <a:stretch>
          <a:fillRect/>
        </a:stretch>
      </xdr:blipFill>
      <xdr:spPr>
        <a:xfrm>
          <a:off x="7924800" y="0"/>
          <a:ext cx="8006474" cy="4394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21</xdr:row>
      <xdr:rowOff>152400</xdr:rowOff>
    </xdr:from>
    <xdr:ext cx="6578600" cy="2095500"/>
    <xdr:sp macro="" textlink="">
      <xdr:nvSpPr>
        <xdr:cNvPr id="2" name="TextBox 1">
          <a:extLst>
            <a:ext uri="{FF2B5EF4-FFF2-40B4-BE49-F238E27FC236}">
              <a16:creationId xmlns:a16="http://schemas.microsoft.com/office/drawing/2014/main" id="{281E7A21-1A4D-204D-BE5E-7DEFF96FE530}"/>
            </a:ext>
          </a:extLst>
        </xdr:cNvPr>
        <xdr:cNvSpPr txBox="1"/>
      </xdr:nvSpPr>
      <xdr:spPr>
        <a:xfrm>
          <a:off x="0" y="4419600"/>
          <a:ext cx="6578600" cy="20955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50K reviews were picked to create the</a:t>
          </a:r>
          <a:r>
            <a:rPr lang="en-GB" sz="1100" baseline="0"/>
            <a:t> model graph (dataset-1)</a:t>
          </a:r>
          <a:endParaRPr lang="en-GB" sz="1100"/>
        </a:p>
        <a:p>
          <a:r>
            <a:rPr lang="en-GB" sz="1100"/>
            <a:t>Out of 50K, we picked the connected</a:t>
          </a:r>
          <a:r>
            <a:rPr lang="en-GB" sz="1100" baseline="0"/>
            <a:t> giant component to create the P matrix (with weights=scores)</a:t>
          </a:r>
        </a:p>
        <a:p>
          <a:r>
            <a:rPr lang="en-GB" sz="1100" baseline="0"/>
            <a:t>For the giant component:</a:t>
          </a:r>
          <a:endParaRPr lang="en-GB" sz="1100"/>
        </a:p>
        <a:p>
          <a:r>
            <a:rPr lang="en-GB"/>
            <a:t>nodes: 35940 (users: </a:t>
          </a:r>
          <a:r>
            <a:rPr lang="en-SE" sz="1100" b="0" i="0" u="none" strike="noStrike">
              <a:solidFill>
                <a:schemeClr val="tx1"/>
              </a:solidFill>
              <a:effectLst/>
              <a:latin typeface="+mn-lt"/>
              <a:ea typeface="+mn-ea"/>
              <a:cs typeface="+mn-cs"/>
            </a:rPr>
            <a:t>34921</a:t>
          </a:r>
          <a:r>
            <a:rPr lang="en-SE"/>
            <a:t> movies:</a:t>
          </a:r>
          <a:r>
            <a:rPr lang="en-SE" baseline="0"/>
            <a:t> 1019</a:t>
          </a:r>
          <a:r>
            <a:rPr lang="en-GB"/>
            <a:t>)...</a:t>
          </a:r>
          <a:r>
            <a:rPr lang="en-GB" baseline="0"/>
            <a:t> </a:t>
          </a:r>
          <a:r>
            <a:rPr lang="en-GB"/>
            <a:t>edges: 47984</a:t>
          </a:r>
        </a:p>
        <a:p>
          <a:r>
            <a:rPr lang="en-GB"/>
            <a:t>(47984/50000 = 96% of the graph</a:t>
          </a:r>
          <a:r>
            <a:rPr lang="en-GB" baseline="0"/>
            <a:t> is the giant component</a:t>
          </a:r>
          <a:r>
            <a:rPr lang="en-GB"/>
            <a:t>)</a:t>
          </a:r>
        </a:p>
        <a:p>
          <a:endParaRPr lang="en-GB"/>
        </a:p>
        <a:p>
          <a:r>
            <a:rPr lang="en-GB"/>
            <a:t>* 20K reviews were picked to create the test graph (dataset-2)</a:t>
          </a:r>
        </a:p>
        <a:p>
          <a:pPr marL="0" marR="0" lvl="0" indent="0" defTabSz="914400" eaLnBrk="1" fontAlgn="auto" latinLnBrk="0" hangingPunct="1">
            <a:lnSpc>
              <a:spcPct val="100000"/>
            </a:lnSpc>
            <a:spcBef>
              <a:spcPts val="0"/>
            </a:spcBef>
            <a:spcAft>
              <a:spcPts val="0"/>
            </a:spcAft>
            <a:buClrTx/>
            <a:buSzTx/>
            <a:buFontTx/>
            <a:buNone/>
            <a:tabLst/>
            <a:defRPr/>
          </a:pPr>
          <a:r>
            <a:rPr lang="en-GB" sz="1100"/>
            <a:t>Out of 50K, we picked the connected</a:t>
          </a:r>
          <a:r>
            <a:rPr lang="en-GB" sz="1100" baseline="0"/>
            <a:t> giant component to create the P matrix for verification (with weights=scores)</a:t>
          </a:r>
        </a:p>
        <a:p>
          <a:r>
            <a:rPr lang="en-GB" sz="1100" baseline="0"/>
            <a:t>For the giant component:</a:t>
          </a:r>
          <a:endParaRPr lang="en-GB" sz="1100"/>
        </a:p>
        <a:p>
          <a:r>
            <a:rPr lang="en-GB"/>
            <a:t>nodes: </a:t>
          </a:r>
          <a:r>
            <a:rPr lang="en-SE"/>
            <a:t>15459 </a:t>
          </a:r>
          <a:r>
            <a:rPr lang="en-GB"/>
            <a:t> (users: </a:t>
          </a:r>
          <a:r>
            <a:rPr lang="en-SE" sz="1100" b="0" i="0" u="none" strike="noStrike">
              <a:solidFill>
                <a:schemeClr val="tx1"/>
              </a:solidFill>
              <a:effectLst/>
              <a:latin typeface="+mn-lt"/>
              <a:ea typeface="+mn-ea"/>
              <a:cs typeface="+mn-cs"/>
            </a:rPr>
            <a:t>15104</a:t>
          </a:r>
          <a:r>
            <a:rPr lang="en-SE"/>
            <a:t>  movies:</a:t>
          </a:r>
          <a:r>
            <a:rPr lang="en-SE" baseline="0"/>
            <a:t> </a:t>
          </a:r>
          <a:r>
            <a:rPr lang="en-SE" sz="1100" b="0" i="0" u="none" strike="noStrike">
              <a:solidFill>
                <a:schemeClr val="tx1"/>
              </a:solidFill>
              <a:effectLst/>
              <a:latin typeface="+mn-lt"/>
              <a:ea typeface="+mn-ea"/>
              <a:cs typeface="+mn-cs"/>
            </a:rPr>
            <a:t>355</a:t>
          </a:r>
          <a:r>
            <a:rPr lang="en-SE"/>
            <a:t> </a:t>
          </a:r>
          <a:r>
            <a:rPr lang="en-GB"/>
            <a:t>)...</a:t>
          </a:r>
          <a:r>
            <a:rPr lang="en-GB" baseline="0"/>
            <a:t> </a:t>
          </a:r>
          <a:r>
            <a:rPr lang="en-GB"/>
            <a:t>edges: </a:t>
          </a:r>
          <a:r>
            <a:rPr lang="en-SE"/>
            <a:t>18799</a:t>
          </a:r>
          <a:endParaRPr lang="en-GB"/>
        </a:p>
        <a:p>
          <a:r>
            <a:rPr lang="en-GB"/>
            <a:t>(</a:t>
          </a:r>
          <a:r>
            <a:rPr lang="en-SE"/>
            <a:t>18799</a:t>
          </a:r>
          <a:r>
            <a:rPr lang="en-GB"/>
            <a:t>/20000 = 94% of the graph</a:t>
          </a:r>
          <a:r>
            <a:rPr lang="en-GB" baseline="0"/>
            <a:t> is the giant component</a:t>
          </a:r>
          <a:r>
            <a:rPr lang="en-GB"/>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endParaRPr lang="en-GB"/>
        </a:p>
        <a:p>
          <a:endParaRPr lang="en-GB" sz="1100"/>
        </a:p>
      </xdr:txBody>
    </xdr:sp>
    <xdr:clientData/>
  </xdr:oneCellAnchor>
  <xdr:oneCellAnchor>
    <xdr:from>
      <xdr:col>11</xdr:col>
      <xdr:colOff>63500</xdr:colOff>
      <xdr:row>0</xdr:row>
      <xdr:rowOff>50800</xdr:rowOff>
    </xdr:from>
    <xdr:ext cx="5829300" cy="4432300"/>
    <xdr:sp macro="" textlink="">
      <xdr:nvSpPr>
        <xdr:cNvPr id="3" name="TextBox 2">
          <a:extLst>
            <a:ext uri="{FF2B5EF4-FFF2-40B4-BE49-F238E27FC236}">
              <a16:creationId xmlns:a16="http://schemas.microsoft.com/office/drawing/2014/main" id="{7DEEAD44-24B1-414B-8E04-376D60A26AD0}"/>
            </a:ext>
          </a:extLst>
        </xdr:cNvPr>
        <xdr:cNvSpPr txBox="1"/>
      </xdr:nvSpPr>
      <xdr:spPr>
        <a:xfrm>
          <a:off x="11442700" y="50800"/>
          <a:ext cx="5829300" cy="44323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 100 users picked rndomly to predict their future behaviors </a:t>
          </a:r>
        </a:p>
        <a:p>
          <a:r>
            <a:rPr lang="en-GB" sz="1100"/>
            <a:t>(these users were</a:t>
          </a:r>
          <a:r>
            <a:rPr lang="en-GB" sz="1100" baseline="0"/>
            <a:t> picked among the users who exist in both dataset-1 and dataset-2</a:t>
          </a:r>
          <a:r>
            <a:rPr lang="en-GB" sz="1100"/>
            <a:t>)</a:t>
          </a:r>
        </a:p>
        <a:p>
          <a:endParaRPr lang="en-GB" sz="1100"/>
        </a:p>
        <a:p>
          <a:r>
            <a:rPr lang="en-GB" sz="1100"/>
            <a:t>For each user</a:t>
          </a:r>
        </a:p>
        <a:p>
          <a:r>
            <a:rPr lang="en-GB" sz="1100"/>
            <a:t>* 40 steps</a:t>
          </a:r>
          <a:r>
            <a:rPr lang="en-GB" sz="1100" baseline="0"/>
            <a:t> of random walk applied with beta=0.15</a:t>
          </a:r>
          <a:endParaRPr lang="en-GB" sz="1100"/>
        </a:p>
        <a:p>
          <a:r>
            <a:rPr lang="en-GB" sz="1100"/>
            <a:t>* 50</a:t>
          </a:r>
          <a:r>
            <a:rPr lang="en-GB" sz="1100" baseline="0"/>
            <a:t> most similar users picked for each of them depending on their scores/probabilities in r vector</a:t>
          </a:r>
        </a:p>
        <a:p>
          <a:r>
            <a:rPr lang="en-GB" sz="1100" baseline="0"/>
            <a:t>(this 50 can change from one user to another obviously)</a:t>
          </a:r>
        </a:p>
        <a:p>
          <a:r>
            <a:rPr lang="en-GB" sz="1100" baseline="0"/>
            <a:t>* in the new dataset, all movies were checked if they were reviewed by those </a:t>
          </a:r>
          <a:r>
            <a:rPr lang="en-GB" sz="1100" u="none" baseline="0"/>
            <a:t>top-50 users</a:t>
          </a:r>
        </a:p>
        <a:p>
          <a:r>
            <a:rPr lang="en-GB" sz="1100" u="none" baseline="0"/>
            <a:t>i.e. if 10 out of 50 has reviewed the movie, then the ngbr_ratio is set as 20 </a:t>
          </a:r>
        </a:p>
        <a:p>
          <a:r>
            <a:rPr lang="en-GB" sz="1100" u="none" baseline="0"/>
            <a:t>(threshold checks this value)</a:t>
          </a:r>
        </a:p>
        <a:p>
          <a:r>
            <a:rPr lang="en-GB" sz="1100" u="none" baseline="0"/>
            <a:t>* top-10 mostly reviewed movies by top-50 (top-10 movies having the highest ngbr_ratio) were picked to recommend</a:t>
          </a:r>
        </a:p>
        <a:p>
          <a:endParaRPr lang="en-GB" sz="1100" u="none" baseline="0"/>
        </a:p>
        <a:p>
          <a:r>
            <a:rPr lang="en-GB" sz="1100" u="none" baseline="0"/>
            <a:t>!! Here, the thing is, mostly people review 1 movie, how acceptable to recommend 10 movies in that case? The more discussion is held in the 'Calculation Discussion' sheet related to that.</a:t>
          </a:r>
        </a:p>
        <a:p>
          <a:r>
            <a:rPr lang="en-GB" sz="1100" u="none" baseline="0"/>
            <a:t>@@ depending on the threshold, maybe only 2 out of 10 top-10 movies are recommendable, will we still recommend 10 movies? (i.e. some movies end up with 0% ratio but if almost all movies end up that way, then in the top-10, there will be movies with 0% ratio just because we had to put 10-movies in the recommendation.)</a:t>
          </a:r>
        </a:p>
        <a:p>
          <a:endParaRPr lang="en-GB" sz="1100" baseline="0"/>
        </a:p>
        <a:p>
          <a:r>
            <a:rPr lang="en-GB" sz="1100" baseline="0"/>
            <a:t>------- more info</a:t>
          </a:r>
        </a:p>
        <a:p>
          <a:r>
            <a:rPr lang="en-GB" sz="1100" baseline="0"/>
            <a:t>* r vector is initialized as a vector where the value of the index is 1 for the user but 0 for the rest. for example, for user-0</a:t>
          </a:r>
        </a:p>
        <a:p>
          <a:r>
            <a:rPr lang="en-GB" sz="1100" baseline="0"/>
            <a:t>r = [1 0 0 .... 0]     dimension(r)=1xN    N=number of nodes in dataset-1</a:t>
          </a:r>
        </a:p>
        <a:p>
          <a:r>
            <a:rPr lang="en-GB" sz="1100" baseline="0"/>
            <a:t>(all movies and the user itself were ignored while picking top-50 similar users)</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EF1B-7131-DA45-8B50-55FAA898E955}">
  <dimension ref="A1:D11"/>
  <sheetViews>
    <sheetView showGridLines="0" workbookViewId="0"/>
  </sheetViews>
  <sheetFormatPr baseColWidth="10" defaultRowHeight="16" x14ac:dyDescent="0.2"/>
  <cols>
    <col min="1" max="1" width="13.6640625" bestFit="1" customWidth="1"/>
    <col min="2" max="2" width="76.83203125" bestFit="1" customWidth="1"/>
    <col min="3" max="3" width="16.5" bestFit="1" customWidth="1"/>
    <col min="4" max="4" width="114.5" bestFit="1" customWidth="1"/>
  </cols>
  <sheetData>
    <row r="1" spans="1:4" x14ac:dyDescent="0.2">
      <c r="A1" s="3" t="s">
        <v>45</v>
      </c>
      <c r="B1" s="3" t="s">
        <v>46</v>
      </c>
      <c r="C1" s="3" t="s">
        <v>56</v>
      </c>
      <c r="D1" s="3" t="s">
        <v>159</v>
      </c>
    </row>
    <row r="2" spans="1:4" x14ac:dyDescent="0.2">
      <c r="A2" s="1" t="s">
        <v>0</v>
      </c>
      <c r="B2" s="4" t="s">
        <v>47</v>
      </c>
      <c r="C2" s="4" t="s">
        <v>50</v>
      </c>
      <c r="D2" s="4"/>
    </row>
    <row r="3" spans="1:4" x14ac:dyDescent="0.2">
      <c r="A3" s="1" t="s">
        <v>1</v>
      </c>
      <c r="B3" s="4" t="s">
        <v>57</v>
      </c>
      <c r="C3" s="4" t="s">
        <v>17</v>
      </c>
      <c r="D3" s="4"/>
    </row>
    <row r="4" spans="1:4" x14ac:dyDescent="0.2">
      <c r="A4" s="1" t="s">
        <v>2</v>
      </c>
      <c r="B4" s="4" t="s">
        <v>158</v>
      </c>
      <c r="C4" s="6">
        <v>1</v>
      </c>
      <c r="D4" s="4" t="s">
        <v>160</v>
      </c>
    </row>
    <row r="5" spans="1:4" x14ac:dyDescent="0.2">
      <c r="A5" s="1" t="s">
        <v>3</v>
      </c>
      <c r="B5" s="4" t="s">
        <v>161</v>
      </c>
      <c r="C5" s="6">
        <v>1</v>
      </c>
      <c r="D5" s="4" t="s">
        <v>162</v>
      </c>
    </row>
    <row r="6" spans="1:4" x14ac:dyDescent="0.2">
      <c r="A6" s="1" t="s">
        <v>4</v>
      </c>
      <c r="B6" s="4" t="s">
        <v>163</v>
      </c>
      <c r="C6" s="16">
        <v>0.14000000000000001</v>
      </c>
      <c r="D6" s="4" t="s">
        <v>164</v>
      </c>
    </row>
    <row r="7" spans="1:4" s="15" customFormat="1" ht="34" x14ac:dyDescent="0.2">
      <c r="A7" s="12" t="s">
        <v>5</v>
      </c>
      <c r="B7" s="13" t="s">
        <v>165</v>
      </c>
      <c r="C7" s="17">
        <v>367</v>
      </c>
      <c r="D7" s="14" t="s">
        <v>166</v>
      </c>
    </row>
    <row r="8" spans="1:4" x14ac:dyDescent="0.2">
      <c r="A8" s="1" t="s">
        <v>6</v>
      </c>
      <c r="B8" s="4" t="s">
        <v>171</v>
      </c>
      <c r="C8" s="6">
        <v>0</v>
      </c>
      <c r="D8" s="4" t="s">
        <v>167</v>
      </c>
    </row>
    <row r="9" spans="1:4" s="15" customFormat="1" ht="34" x14ac:dyDescent="0.2">
      <c r="A9" s="12" t="s">
        <v>7</v>
      </c>
      <c r="B9" s="13" t="s">
        <v>172</v>
      </c>
      <c r="C9" s="17">
        <v>367</v>
      </c>
      <c r="D9" s="14" t="s">
        <v>168</v>
      </c>
    </row>
    <row r="10" spans="1:4" s="15" customFormat="1" ht="34" x14ac:dyDescent="0.2">
      <c r="A10" s="12" t="s">
        <v>8</v>
      </c>
      <c r="B10" s="13" t="s">
        <v>170</v>
      </c>
      <c r="C10" s="17">
        <v>27</v>
      </c>
      <c r="D10" s="14" t="s">
        <v>174</v>
      </c>
    </row>
    <row r="11" spans="1:4" x14ac:dyDescent="0.2">
      <c r="A11" s="1" t="s">
        <v>9</v>
      </c>
      <c r="B11" s="4" t="s">
        <v>169</v>
      </c>
      <c r="C11" s="6">
        <v>7</v>
      </c>
      <c r="D11" s="4"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97577-8E9F-734E-9ECB-AD9D63AA67F4}">
  <dimension ref="A1:J11"/>
  <sheetViews>
    <sheetView showGridLines="0" workbookViewId="0"/>
  </sheetViews>
  <sheetFormatPr baseColWidth="10" defaultRowHeight="16" x14ac:dyDescent="0.2"/>
  <cols>
    <col min="1" max="1" width="1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33</v>
      </c>
      <c r="B2" s="2" t="s">
        <v>23</v>
      </c>
      <c r="C2" s="2">
        <v>0</v>
      </c>
      <c r="D2" s="2">
        <v>0</v>
      </c>
      <c r="E2" s="2" t="s">
        <v>25</v>
      </c>
      <c r="F2" s="2">
        <v>596</v>
      </c>
      <c r="G2" s="2">
        <v>0</v>
      </c>
      <c r="H2" s="2">
        <v>596</v>
      </c>
      <c r="I2" s="2">
        <v>3</v>
      </c>
      <c r="J2" s="2">
        <v>4</v>
      </c>
    </row>
    <row r="3" spans="1:10" x14ac:dyDescent="0.2">
      <c r="A3" s="2" t="s">
        <v>33</v>
      </c>
      <c r="B3" s="2" t="s">
        <v>34</v>
      </c>
      <c r="C3" s="2">
        <v>0</v>
      </c>
      <c r="D3" s="2">
        <v>0</v>
      </c>
      <c r="E3" s="2" t="s">
        <v>25</v>
      </c>
      <c r="F3" s="2">
        <v>197</v>
      </c>
      <c r="G3" s="2">
        <v>0</v>
      </c>
      <c r="H3" s="2">
        <v>197</v>
      </c>
      <c r="I3" s="2">
        <v>3</v>
      </c>
      <c r="J3" s="2">
        <v>4</v>
      </c>
    </row>
    <row r="4" spans="1:10" x14ac:dyDescent="0.2">
      <c r="A4" s="2" t="s">
        <v>33</v>
      </c>
      <c r="B4" s="2" t="s">
        <v>35</v>
      </c>
      <c r="C4" s="2">
        <v>0</v>
      </c>
      <c r="D4" s="2">
        <v>0</v>
      </c>
      <c r="E4" s="2" t="s">
        <v>30</v>
      </c>
      <c r="F4" s="2">
        <v>205</v>
      </c>
      <c r="G4" s="2">
        <v>0</v>
      </c>
      <c r="H4" s="2">
        <v>205</v>
      </c>
      <c r="I4" s="2">
        <v>3</v>
      </c>
      <c r="J4" s="2">
        <v>4</v>
      </c>
    </row>
    <row r="5" spans="1:10" x14ac:dyDescent="0.2">
      <c r="A5" s="2" t="s">
        <v>33</v>
      </c>
      <c r="B5" s="2">
        <v>7883704540</v>
      </c>
      <c r="C5" s="2">
        <v>0</v>
      </c>
      <c r="D5" s="2">
        <v>0</v>
      </c>
      <c r="E5" s="2" t="s">
        <v>30</v>
      </c>
      <c r="F5" s="2">
        <v>767</v>
      </c>
      <c r="G5" s="2">
        <v>0</v>
      </c>
      <c r="H5" s="2">
        <v>767</v>
      </c>
      <c r="I5" s="2">
        <v>3</v>
      </c>
      <c r="J5" s="2">
        <v>4</v>
      </c>
    </row>
    <row r="6" spans="1:10" x14ac:dyDescent="0.2">
      <c r="A6" s="2" t="s">
        <v>33</v>
      </c>
      <c r="B6" s="2" t="s">
        <v>17</v>
      </c>
      <c r="C6" s="2">
        <v>0</v>
      </c>
      <c r="D6" s="2">
        <v>0</v>
      </c>
      <c r="E6" s="2" t="s">
        <v>30</v>
      </c>
      <c r="F6" s="2">
        <v>367</v>
      </c>
      <c r="G6" s="2">
        <v>0</v>
      </c>
      <c r="H6" s="2">
        <v>367</v>
      </c>
      <c r="I6" s="2">
        <v>3</v>
      </c>
      <c r="J6" s="2">
        <v>4</v>
      </c>
    </row>
    <row r="7" spans="1:10" x14ac:dyDescent="0.2">
      <c r="A7" s="2" t="s">
        <v>33</v>
      </c>
      <c r="B7" s="2" t="s">
        <v>15</v>
      </c>
      <c r="C7" s="2">
        <v>0</v>
      </c>
      <c r="D7" s="2">
        <v>1</v>
      </c>
      <c r="E7" s="2" t="s">
        <v>30</v>
      </c>
      <c r="F7" s="2">
        <v>297</v>
      </c>
      <c r="G7" s="2">
        <v>0</v>
      </c>
      <c r="H7" s="2">
        <v>297</v>
      </c>
      <c r="I7" s="2">
        <v>3</v>
      </c>
      <c r="J7" s="2">
        <v>4</v>
      </c>
    </row>
    <row r="8" spans="1:10" x14ac:dyDescent="0.2">
      <c r="A8" s="2" t="s">
        <v>33</v>
      </c>
      <c r="B8" s="2" t="s">
        <v>36</v>
      </c>
      <c r="C8" s="2">
        <v>0</v>
      </c>
      <c r="D8" s="2">
        <v>0</v>
      </c>
      <c r="E8" s="2" t="s">
        <v>32</v>
      </c>
      <c r="F8" s="2">
        <v>39</v>
      </c>
      <c r="G8" s="2">
        <v>0</v>
      </c>
      <c r="H8" s="2">
        <v>39</v>
      </c>
      <c r="I8" s="2">
        <v>3</v>
      </c>
      <c r="J8" s="2">
        <v>4</v>
      </c>
    </row>
    <row r="9" spans="1:10" x14ac:dyDescent="0.2">
      <c r="A9" s="2" t="s">
        <v>33</v>
      </c>
      <c r="B9" s="2" t="s">
        <v>37</v>
      </c>
      <c r="C9" s="2">
        <v>0</v>
      </c>
      <c r="D9" s="2">
        <v>0</v>
      </c>
      <c r="E9" s="2" t="s">
        <v>32</v>
      </c>
      <c r="F9" s="2">
        <v>42</v>
      </c>
      <c r="G9" s="2">
        <v>0</v>
      </c>
      <c r="H9" s="2">
        <v>42</v>
      </c>
      <c r="I9" s="2">
        <v>3</v>
      </c>
      <c r="J9" s="2">
        <v>4</v>
      </c>
    </row>
    <row r="10" spans="1:10" x14ac:dyDescent="0.2">
      <c r="A10" s="2" t="s">
        <v>33</v>
      </c>
      <c r="B10" s="2" t="s">
        <v>38</v>
      </c>
      <c r="C10" s="2">
        <v>0</v>
      </c>
      <c r="D10" s="2">
        <v>0</v>
      </c>
      <c r="E10" s="2" t="s">
        <v>32</v>
      </c>
      <c r="F10" s="2">
        <v>393</v>
      </c>
      <c r="G10" s="2">
        <v>0</v>
      </c>
      <c r="H10" s="2">
        <v>393</v>
      </c>
      <c r="I10" s="2">
        <v>3</v>
      </c>
      <c r="J10" s="2">
        <v>4</v>
      </c>
    </row>
    <row r="11" spans="1:10" x14ac:dyDescent="0.2">
      <c r="A11" s="2" t="s">
        <v>33</v>
      </c>
      <c r="B11" s="2" t="s">
        <v>39</v>
      </c>
      <c r="C11" s="2">
        <v>0</v>
      </c>
      <c r="D11" s="2">
        <v>0</v>
      </c>
      <c r="E11" s="2" t="s">
        <v>32</v>
      </c>
      <c r="F11" s="2">
        <v>293</v>
      </c>
      <c r="G11" s="2">
        <v>0</v>
      </c>
      <c r="H11" s="2">
        <v>293</v>
      </c>
      <c r="I11" s="2">
        <v>3</v>
      </c>
      <c r="J11" s="2">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E5F9-B433-EF48-BF4D-11EA4871CCDD}">
  <dimension ref="A1:J11"/>
  <sheetViews>
    <sheetView showGridLines="0" workbookViewId="0">
      <selection sqref="A1:XFD1"/>
    </sheetView>
  </sheetViews>
  <sheetFormatPr baseColWidth="10" defaultRowHeight="16" x14ac:dyDescent="0.2"/>
  <cols>
    <col min="1" max="1" width="16.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40</v>
      </c>
      <c r="B2" s="2" t="s">
        <v>41</v>
      </c>
      <c r="C2" s="2">
        <v>1</v>
      </c>
      <c r="D2" s="2">
        <v>1</v>
      </c>
      <c r="E2" s="2" t="s">
        <v>42</v>
      </c>
      <c r="F2" s="2">
        <v>171</v>
      </c>
      <c r="G2" s="2">
        <v>0</v>
      </c>
      <c r="H2" s="2">
        <v>171</v>
      </c>
      <c r="I2" s="2">
        <v>1</v>
      </c>
      <c r="J2" s="2">
        <v>1</v>
      </c>
    </row>
    <row r="3" spans="1:10" x14ac:dyDescent="0.2">
      <c r="A3" s="2" t="s">
        <v>40</v>
      </c>
      <c r="B3" s="2" t="s">
        <v>23</v>
      </c>
      <c r="C3" s="2">
        <v>1</v>
      </c>
      <c r="D3" s="2">
        <v>0</v>
      </c>
      <c r="E3" s="2" t="s">
        <v>43</v>
      </c>
      <c r="F3" s="2">
        <v>596</v>
      </c>
      <c r="G3" s="2">
        <v>0</v>
      </c>
      <c r="H3" s="2">
        <v>596</v>
      </c>
      <c r="I3" s="2">
        <v>1</v>
      </c>
      <c r="J3" s="2">
        <v>1</v>
      </c>
    </row>
    <row r="4" spans="1:10" x14ac:dyDescent="0.2">
      <c r="A4" s="2" t="s">
        <v>40</v>
      </c>
      <c r="B4" s="2">
        <v>7883704540</v>
      </c>
      <c r="C4" s="2">
        <v>1</v>
      </c>
      <c r="D4" s="2">
        <v>0</v>
      </c>
      <c r="E4" s="2" t="s">
        <v>21</v>
      </c>
      <c r="F4" s="2">
        <v>767</v>
      </c>
      <c r="G4" s="2">
        <v>0</v>
      </c>
      <c r="H4" s="2">
        <v>767</v>
      </c>
      <c r="I4" s="2">
        <v>1</v>
      </c>
      <c r="J4" s="2">
        <v>1</v>
      </c>
    </row>
    <row r="5" spans="1:10" x14ac:dyDescent="0.2">
      <c r="A5" s="2" t="s">
        <v>40</v>
      </c>
      <c r="B5" s="2" t="s">
        <v>11</v>
      </c>
      <c r="C5" s="2">
        <v>0</v>
      </c>
      <c r="D5" s="2">
        <v>0</v>
      </c>
      <c r="E5" s="2" t="s">
        <v>22</v>
      </c>
      <c r="F5" s="2">
        <v>361</v>
      </c>
      <c r="G5" s="2">
        <v>0</v>
      </c>
      <c r="H5" s="2">
        <v>361</v>
      </c>
      <c r="I5" s="2">
        <v>1</v>
      </c>
      <c r="J5" s="2">
        <v>1</v>
      </c>
    </row>
    <row r="6" spans="1:10" x14ac:dyDescent="0.2">
      <c r="A6" s="2" t="s">
        <v>40</v>
      </c>
      <c r="B6" s="2">
        <v>6305176299</v>
      </c>
      <c r="C6" s="2">
        <v>0</v>
      </c>
      <c r="D6" s="2">
        <v>0</v>
      </c>
      <c r="E6" s="2" t="s">
        <v>22</v>
      </c>
      <c r="F6" s="2">
        <v>103</v>
      </c>
      <c r="G6" s="2">
        <v>0</v>
      </c>
      <c r="H6" s="2">
        <v>103</v>
      </c>
      <c r="I6" s="2">
        <v>1</v>
      </c>
      <c r="J6" s="2">
        <v>1</v>
      </c>
    </row>
    <row r="7" spans="1:10" x14ac:dyDescent="0.2">
      <c r="A7" s="2" t="s">
        <v>40</v>
      </c>
      <c r="B7" s="2" t="s">
        <v>35</v>
      </c>
      <c r="C7" s="2">
        <v>0</v>
      </c>
      <c r="D7" s="2">
        <v>0</v>
      </c>
      <c r="E7" s="2" t="s">
        <v>22</v>
      </c>
      <c r="F7" s="2">
        <v>205</v>
      </c>
      <c r="G7" s="2">
        <v>0</v>
      </c>
      <c r="H7" s="2">
        <v>205</v>
      </c>
      <c r="I7" s="2">
        <v>1</v>
      </c>
      <c r="J7" s="2">
        <v>1</v>
      </c>
    </row>
    <row r="8" spans="1:10" x14ac:dyDescent="0.2">
      <c r="A8" s="2" t="s">
        <v>40</v>
      </c>
      <c r="B8" s="2" t="s">
        <v>17</v>
      </c>
      <c r="C8" s="2">
        <v>0</v>
      </c>
      <c r="D8" s="2">
        <v>0</v>
      </c>
      <c r="E8" s="2" t="s">
        <v>25</v>
      </c>
      <c r="F8" s="2">
        <v>367</v>
      </c>
      <c r="G8" s="2">
        <v>0</v>
      </c>
      <c r="H8" s="2">
        <v>367</v>
      </c>
      <c r="I8" s="2">
        <v>1</v>
      </c>
      <c r="J8" s="2">
        <v>1</v>
      </c>
    </row>
    <row r="9" spans="1:10" x14ac:dyDescent="0.2">
      <c r="A9" s="2" t="s">
        <v>40</v>
      </c>
      <c r="B9" s="2" t="s">
        <v>44</v>
      </c>
      <c r="C9" s="2">
        <v>0</v>
      </c>
      <c r="D9" s="2">
        <v>0</v>
      </c>
      <c r="E9" s="2" t="s">
        <v>25</v>
      </c>
      <c r="F9" s="2">
        <v>540</v>
      </c>
      <c r="G9" s="2">
        <v>0</v>
      </c>
      <c r="H9" s="2">
        <v>540</v>
      </c>
      <c r="I9" s="2">
        <v>1</v>
      </c>
      <c r="J9" s="2">
        <v>1</v>
      </c>
    </row>
    <row r="10" spans="1:10" x14ac:dyDescent="0.2">
      <c r="A10" s="2" t="s">
        <v>40</v>
      </c>
      <c r="B10" s="2" t="s">
        <v>13</v>
      </c>
      <c r="C10" s="2">
        <v>0</v>
      </c>
      <c r="D10" s="2">
        <v>0</v>
      </c>
      <c r="E10" s="2" t="s">
        <v>25</v>
      </c>
      <c r="F10" s="2">
        <v>503</v>
      </c>
      <c r="G10" s="2">
        <v>0</v>
      </c>
      <c r="H10" s="2">
        <v>503</v>
      </c>
      <c r="I10" s="2">
        <v>1</v>
      </c>
      <c r="J10" s="2">
        <v>1</v>
      </c>
    </row>
    <row r="11" spans="1:10" x14ac:dyDescent="0.2">
      <c r="A11" s="2" t="s">
        <v>40</v>
      </c>
      <c r="B11" s="2" t="s">
        <v>19</v>
      </c>
      <c r="C11" s="2">
        <v>0</v>
      </c>
      <c r="D11" s="2">
        <v>0</v>
      </c>
      <c r="E11" s="2" t="s">
        <v>30</v>
      </c>
      <c r="F11" s="2">
        <v>253</v>
      </c>
      <c r="G11" s="2">
        <v>0</v>
      </c>
      <c r="H11" s="2">
        <v>253</v>
      </c>
      <c r="I11" s="2">
        <v>1</v>
      </c>
      <c r="J11"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7B39-A88B-9E47-A624-FDD713967BDE}">
  <dimension ref="A1:J11"/>
  <sheetViews>
    <sheetView showGridLines="0" workbookViewId="0"/>
  </sheetViews>
  <sheetFormatPr baseColWidth="10" defaultRowHeight="16" x14ac:dyDescent="0.2"/>
  <cols>
    <col min="1" max="1" width="16" bestFit="1" customWidth="1"/>
    <col min="2" max="2" width="12.16406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48</v>
      </c>
      <c r="B2" s="2" t="s">
        <v>17</v>
      </c>
      <c r="C2" s="2">
        <v>1</v>
      </c>
      <c r="D2" s="2">
        <v>0</v>
      </c>
      <c r="E2" s="2" t="s">
        <v>18</v>
      </c>
      <c r="F2" s="2">
        <v>367</v>
      </c>
      <c r="G2" s="2">
        <v>0</v>
      </c>
      <c r="H2" s="2">
        <v>367</v>
      </c>
      <c r="I2" s="2">
        <v>25</v>
      </c>
      <c r="J2" s="2">
        <v>11</v>
      </c>
    </row>
    <row r="3" spans="1:10" x14ac:dyDescent="0.2">
      <c r="A3" s="2" t="s">
        <v>48</v>
      </c>
      <c r="B3" s="2">
        <v>7883704540</v>
      </c>
      <c r="C3" s="2">
        <v>0</v>
      </c>
      <c r="D3" s="2">
        <v>0</v>
      </c>
      <c r="E3" s="2" t="s">
        <v>22</v>
      </c>
      <c r="F3" s="2">
        <v>767</v>
      </c>
      <c r="G3" s="2">
        <v>0</v>
      </c>
      <c r="H3" s="2">
        <v>767</v>
      </c>
      <c r="I3" s="2">
        <v>25</v>
      </c>
      <c r="J3" s="2">
        <v>11</v>
      </c>
    </row>
    <row r="4" spans="1:10" x14ac:dyDescent="0.2">
      <c r="A4" s="2" t="s">
        <v>48</v>
      </c>
      <c r="B4" s="2" t="s">
        <v>29</v>
      </c>
      <c r="C4" s="2">
        <v>0</v>
      </c>
      <c r="D4" s="2">
        <v>0</v>
      </c>
      <c r="E4" s="2" t="s">
        <v>22</v>
      </c>
      <c r="F4" s="2">
        <v>348</v>
      </c>
      <c r="G4" s="2">
        <v>0</v>
      </c>
      <c r="H4" s="2">
        <v>348</v>
      </c>
      <c r="I4" s="2">
        <v>25</v>
      </c>
      <c r="J4" s="2">
        <v>11</v>
      </c>
    </row>
    <row r="5" spans="1:10" x14ac:dyDescent="0.2">
      <c r="A5" s="2" t="s">
        <v>48</v>
      </c>
      <c r="B5" s="2">
        <v>5559783986</v>
      </c>
      <c r="C5" s="2">
        <v>0</v>
      </c>
      <c r="D5" s="2">
        <v>0</v>
      </c>
      <c r="E5" s="2" t="s">
        <v>25</v>
      </c>
      <c r="F5" s="2">
        <v>130</v>
      </c>
      <c r="G5" s="2">
        <v>0</v>
      </c>
      <c r="H5" s="2">
        <v>130</v>
      </c>
      <c r="I5" s="2">
        <v>25</v>
      </c>
      <c r="J5" s="2">
        <v>11</v>
      </c>
    </row>
    <row r="6" spans="1:10" x14ac:dyDescent="0.2">
      <c r="A6" s="2" t="s">
        <v>48</v>
      </c>
      <c r="B6" s="2" t="s">
        <v>23</v>
      </c>
      <c r="C6" s="2">
        <v>0</v>
      </c>
      <c r="D6" s="2">
        <v>1</v>
      </c>
      <c r="E6" s="2" t="s">
        <v>25</v>
      </c>
      <c r="F6" s="2">
        <v>596</v>
      </c>
      <c r="G6" s="2">
        <v>0</v>
      </c>
      <c r="H6" s="2">
        <v>596</v>
      </c>
      <c r="I6" s="2">
        <v>25</v>
      </c>
      <c r="J6" s="2">
        <v>11</v>
      </c>
    </row>
    <row r="7" spans="1:10" x14ac:dyDescent="0.2">
      <c r="A7" s="2" t="s">
        <v>48</v>
      </c>
      <c r="B7" s="2">
        <v>6300270971</v>
      </c>
      <c r="C7" s="2">
        <v>0</v>
      </c>
      <c r="D7" s="2">
        <v>0</v>
      </c>
      <c r="E7" s="2" t="s">
        <v>25</v>
      </c>
      <c r="F7" s="2">
        <v>159</v>
      </c>
      <c r="G7" s="2">
        <v>0</v>
      </c>
      <c r="H7" s="2">
        <v>159</v>
      </c>
      <c r="I7" s="2">
        <v>25</v>
      </c>
      <c r="J7" s="2">
        <v>11</v>
      </c>
    </row>
    <row r="8" spans="1:10" x14ac:dyDescent="0.2">
      <c r="A8" s="2" t="s">
        <v>48</v>
      </c>
      <c r="B8" s="2" t="s">
        <v>34</v>
      </c>
      <c r="C8" s="2">
        <v>0</v>
      </c>
      <c r="D8" s="2">
        <v>0</v>
      </c>
      <c r="E8" s="2" t="s">
        <v>30</v>
      </c>
      <c r="F8" s="2">
        <v>197</v>
      </c>
      <c r="G8" s="2">
        <v>0</v>
      </c>
      <c r="H8" s="2">
        <v>197</v>
      </c>
      <c r="I8" s="2">
        <v>25</v>
      </c>
      <c r="J8" s="2">
        <v>11</v>
      </c>
    </row>
    <row r="9" spans="1:10" x14ac:dyDescent="0.2">
      <c r="A9" s="2" t="s">
        <v>48</v>
      </c>
      <c r="B9" s="2" t="s">
        <v>15</v>
      </c>
      <c r="C9" s="2">
        <v>0</v>
      </c>
      <c r="D9" s="2">
        <v>0</v>
      </c>
      <c r="E9" s="2" t="s">
        <v>30</v>
      </c>
      <c r="F9" s="2">
        <v>297</v>
      </c>
      <c r="G9" s="2">
        <v>0</v>
      </c>
      <c r="H9" s="2">
        <v>297</v>
      </c>
      <c r="I9" s="2">
        <v>25</v>
      </c>
      <c r="J9" s="2">
        <v>11</v>
      </c>
    </row>
    <row r="10" spans="1:10" x14ac:dyDescent="0.2">
      <c r="A10" s="2" t="s">
        <v>48</v>
      </c>
      <c r="B10" s="2" t="s">
        <v>49</v>
      </c>
      <c r="C10" s="2">
        <v>0</v>
      </c>
      <c r="D10" s="2">
        <v>0</v>
      </c>
      <c r="E10" s="2" t="s">
        <v>30</v>
      </c>
      <c r="F10" s="2">
        <v>169</v>
      </c>
      <c r="G10" s="2">
        <v>0</v>
      </c>
      <c r="H10" s="2">
        <v>169</v>
      </c>
      <c r="I10" s="2">
        <v>25</v>
      </c>
      <c r="J10" s="2">
        <v>11</v>
      </c>
    </row>
    <row r="11" spans="1:10" x14ac:dyDescent="0.2">
      <c r="A11" s="2" t="s">
        <v>48</v>
      </c>
      <c r="B11" s="2" t="s">
        <v>44</v>
      </c>
      <c r="C11" s="2">
        <v>0</v>
      </c>
      <c r="D11" s="2">
        <v>0</v>
      </c>
      <c r="E11" s="2" t="s">
        <v>30</v>
      </c>
      <c r="F11" s="2">
        <v>540</v>
      </c>
      <c r="G11" s="2">
        <v>0</v>
      </c>
      <c r="H11" s="2">
        <v>540</v>
      </c>
      <c r="I11" s="2">
        <v>25</v>
      </c>
      <c r="J11" s="2">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5E24-FEAB-6D45-B7F3-D4129AC4CBC4}">
  <dimension ref="A1:K16"/>
  <sheetViews>
    <sheetView showGridLines="0" workbookViewId="0">
      <selection activeCell="J5" sqref="J5"/>
    </sheetView>
  </sheetViews>
  <sheetFormatPr baseColWidth="10" defaultRowHeight="16" x14ac:dyDescent="0.2"/>
  <cols>
    <col min="1" max="1" width="16.33203125" bestFit="1" customWidth="1"/>
    <col min="2" max="2" width="12.33203125" bestFit="1" customWidth="1"/>
    <col min="3" max="3" width="9.5" bestFit="1" customWidth="1"/>
    <col min="4" max="4" width="6.33203125" bestFit="1" customWidth="1"/>
    <col min="5" max="5" width="9.5" bestFit="1" customWidth="1"/>
    <col min="6" max="6" width="11.1640625" bestFit="1" customWidth="1"/>
    <col min="7" max="7" width="36.33203125" bestFit="1" customWidth="1"/>
    <col min="8" max="8" width="40.1640625" bestFit="1" customWidth="1"/>
    <col min="9" max="9" width="46" bestFit="1" customWidth="1"/>
    <col min="10" max="10" width="14.83203125" bestFit="1" customWidth="1"/>
    <col min="11" max="11" width="11.1640625" bestFit="1" customWidth="1"/>
  </cols>
  <sheetData>
    <row r="1" spans="1:11" x14ac:dyDescent="0.2">
      <c r="A1" s="1" t="s">
        <v>0</v>
      </c>
      <c r="B1" s="1" t="s">
        <v>1</v>
      </c>
      <c r="C1" s="1" t="s">
        <v>2</v>
      </c>
      <c r="D1" s="1" t="s">
        <v>3</v>
      </c>
      <c r="E1" s="1" t="s">
        <v>4</v>
      </c>
      <c r="F1" s="1" t="s">
        <v>9</v>
      </c>
    </row>
    <row r="2" spans="1:11" x14ac:dyDescent="0.2">
      <c r="A2" s="2" t="s">
        <v>50</v>
      </c>
      <c r="B2" s="2" t="s">
        <v>51</v>
      </c>
      <c r="C2" s="2">
        <v>1</v>
      </c>
      <c r="D2" s="2">
        <v>0</v>
      </c>
      <c r="E2" s="2" t="s">
        <v>175</v>
      </c>
      <c r="F2" s="2">
        <v>7</v>
      </c>
    </row>
    <row r="3" spans="1:11" x14ac:dyDescent="0.2">
      <c r="A3" s="2" t="s">
        <v>50</v>
      </c>
      <c r="B3" s="2" t="s">
        <v>17</v>
      </c>
      <c r="C3" s="2">
        <v>1</v>
      </c>
      <c r="D3" s="2">
        <v>1</v>
      </c>
      <c r="E3" s="2" t="s">
        <v>175</v>
      </c>
      <c r="F3" s="2">
        <v>7</v>
      </c>
    </row>
    <row r="4" spans="1:11" x14ac:dyDescent="0.2">
      <c r="A4" s="2" t="s">
        <v>50</v>
      </c>
      <c r="B4" s="2" t="s">
        <v>20</v>
      </c>
      <c r="C4" s="2">
        <v>1</v>
      </c>
      <c r="D4" s="2">
        <v>0</v>
      </c>
      <c r="E4" s="2" t="s">
        <v>21</v>
      </c>
      <c r="F4" s="2">
        <v>7</v>
      </c>
    </row>
    <row r="5" spans="1:11" x14ac:dyDescent="0.2">
      <c r="A5" s="2" t="s">
        <v>50</v>
      </c>
      <c r="B5" s="2" t="s">
        <v>52</v>
      </c>
      <c r="C5" s="2">
        <v>1</v>
      </c>
      <c r="D5" s="2">
        <v>1</v>
      </c>
      <c r="E5" s="2" t="s">
        <v>21</v>
      </c>
      <c r="F5" s="2">
        <v>7</v>
      </c>
    </row>
    <row r="6" spans="1:11" x14ac:dyDescent="0.2">
      <c r="A6" s="2" t="s">
        <v>50</v>
      </c>
      <c r="B6" s="2" t="s">
        <v>53</v>
      </c>
      <c r="C6" s="2">
        <v>1</v>
      </c>
      <c r="D6" s="2">
        <v>1</v>
      </c>
      <c r="E6" s="2" t="s">
        <v>21</v>
      </c>
      <c r="F6" s="2">
        <v>7</v>
      </c>
    </row>
    <row r="7" spans="1:11" x14ac:dyDescent="0.2">
      <c r="A7" s="2" t="s">
        <v>50</v>
      </c>
      <c r="B7" s="2" t="s">
        <v>49</v>
      </c>
      <c r="C7" s="2">
        <v>1</v>
      </c>
      <c r="D7" s="2">
        <v>0</v>
      </c>
      <c r="E7" s="2" t="s">
        <v>21</v>
      </c>
      <c r="F7" s="2">
        <v>7</v>
      </c>
    </row>
    <row r="8" spans="1:11" x14ac:dyDescent="0.2">
      <c r="A8" s="2" t="s">
        <v>50</v>
      </c>
      <c r="B8" s="2" t="s">
        <v>54</v>
      </c>
      <c r="C8" s="2">
        <v>1</v>
      </c>
      <c r="D8" s="2">
        <v>0</v>
      </c>
      <c r="E8" s="2" t="s">
        <v>21</v>
      </c>
      <c r="F8" s="2">
        <v>7</v>
      </c>
    </row>
    <row r="9" spans="1:11" x14ac:dyDescent="0.2">
      <c r="A9" s="2" t="s">
        <v>50</v>
      </c>
      <c r="B9" s="2" t="s">
        <v>55</v>
      </c>
      <c r="C9" s="2">
        <v>1</v>
      </c>
      <c r="D9" s="2">
        <v>1</v>
      </c>
      <c r="E9" s="2" t="s">
        <v>21</v>
      </c>
      <c r="F9" s="2">
        <v>7</v>
      </c>
    </row>
    <row r="10" spans="1:11" x14ac:dyDescent="0.2">
      <c r="A10" s="2" t="s">
        <v>50</v>
      </c>
      <c r="B10" s="2" t="s">
        <v>44</v>
      </c>
      <c r="C10" s="2">
        <v>0</v>
      </c>
      <c r="D10" s="2">
        <v>0</v>
      </c>
      <c r="E10" s="2" t="s">
        <v>22</v>
      </c>
      <c r="F10" s="2">
        <v>7</v>
      </c>
    </row>
    <row r="11" spans="1:11" x14ac:dyDescent="0.2">
      <c r="A11" s="2" t="s">
        <v>50</v>
      </c>
      <c r="B11" s="2">
        <v>792841042</v>
      </c>
      <c r="C11" s="2">
        <v>0</v>
      </c>
      <c r="D11" s="2">
        <v>0</v>
      </c>
      <c r="E11" s="2" t="s">
        <v>25</v>
      </c>
      <c r="F11" s="19">
        <v>7</v>
      </c>
      <c r="G11" s="3" t="s">
        <v>176</v>
      </c>
      <c r="H11" s="3" t="s">
        <v>181</v>
      </c>
      <c r="I11" s="3" t="s">
        <v>178</v>
      </c>
      <c r="J11" s="21" t="s">
        <v>60</v>
      </c>
      <c r="K11" s="21" t="s">
        <v>183</v>
      </c>
    </row>
    <row r="12" spans="1:11" x14ac:dyDescent="0.2">
      <c r="C12">
        <f>SUM(C2:C11)</f>
        <v>8</v>
      </c>
      <c r="D12">
        <f>SUM(D2:D11)</f>
        <v>4</v>
      </c>
      <c r="F12" s="20">
        <v>7</v>
      </c>
      <c r="G12" s="4" t="s">
        <v>177</v>
      </c>
      <c r="H12" s="4" t="s">
        <v>182</v>
      </c>
      <c r="I12" s="4" t="s">
        <v>179</v>
      </c>
      <c r="J12" s="4" t="s">
        <v>180</v>
      </c>
      <c r="K12" s="4" t="s">
        <v>184</v>
      </c>
    </row>
    <row r="13" spans="1:11" x14ac:dyDescent="0.2">
      <c r="B13" s="18"/>
      <c r="C13" s="18"/>
      <c r="F13" s="4" t="s">
        <v>190</v>
      </c>
      <c r="G13" s="4" t="s">
        <v>185</v>
      </c>
      <c r="H13" s="4" t="s">
        <v>187</v>
      </c>
      <c r="I13" s="4" t="s">
        <v>186</v>
      </c>
      <c r="J13" s="4" t="s">
        <v>188</v>
      </c>
      <c r="K13" s="4" t="s">
        <v>189</v>
      </c>
    </row>
    <row r="14" spans="1:11" s="15" customFormat="1" ht="51" x14ac:dyDescent="0.2">
      <c r="F14" s="13" t="s">
        <v>191</v>
      </c>
      <c r="G14" s="13"/>
      <c r="H14" s="13"/>
      <c r="I14" s="14" t="s">
        <v>192</v>
      </c>
      <c r="J14" s="13" t="s">
        <v>188</v>
      </c>
      <c r="K14" s="13" t="s">
        <v>193</v>
      </c>
    </row>
    <row r="15" spans="1:11" x14ac:dyDescent="0.2">
      <c r="F15" s="13" t="s">
        <v>194</v>
      </c>
      <c r="G15" s="4"/>
      <c r="H15" s="4" t="s">
        <v>195</v>
      </c>
      <c r="I15" s="4" t="s">
        <v>196</v>
      </c>
      <c r="J15" s="4" t="s">
        <v>197</v>
      </c>
      <c r="K15" s="4" t="s">
        <v>189</v>
      </c>
    </row>
    <row r="16" spans="1:11" x14ac:dyDescent="0.2">
      <c r="F16" s="22" t="s">
        <v>198</v>
      </c>
      <c r="G16" s="23"/>
      <c r="H16" s="23" t="s">
        <v>195</v>
      </c>
      <c r="I16" s="23" t="s">
        <v>199</v>
      </c>
      <c r="J16" s="23" t="s">
        <v>197</v>
      </c>
      <c r="K16" s="22" t="s">
        <v>193</v>
      </c>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CD25-981F-4C4E-9FBC-4251C29E0197}">
  <dimension ref="A1"/>
  <sheetViews>
    <sheetView showGridLines="0" tabSelected="1" topLeftCell="A9" workbookViewId="0">
      <selection activeCell="U2" sqref="U2"/>
    </sheetView>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5A553-8F6B-174A-946A-FF0463B75340}">
  <dimension ref="A1"/>
  <sheetViews>
    <sheetView showGridLines="0" workbookViewId="0">
      <selection activeCell="U22" sqref="U22"/>
    </sheetView>
  </sheetViews>
  <sheetFormatPr baseColWidth="10"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172B-A615-A843-895D-76542D6A6C70}">
  <dimension ref="A1"/>
  <sheetViews>
    <sheetView showGridLines="0" workbookViewId="0">
      <selection activeCell="P29" sqref="P29"/>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EB1F-8BCB-0C4D-8F24-4DC43A9602A8}">
  <dimension ref="A1:K33"/>
  <sheetViews>
    <sheetView showGridLines="0" workbookViewId="0"/>
  </sheetViews>
  <sheetFormatPr baseColWidth="10" defaultRowHeight="16" x14ac:dyDescent="0.2"/>
  <cols>
    <col min="1" max="1" width="3.1640625" bestFit="1" customWidth="1"/>
    <col min="2" max="2" width="6.6640625" bestFit="1" customWidth="1"/>
    <col min="3" max="3" width="8.6640625" bestFit="1" customWidth="1"/>
    <col min="4" max="4" width="8.83203125" bestFit="1" customWidth="1"/>
    <col min="5" max="5" width="20.83203125" bestFit="1" customWidth="1"/>
    <col min="6" max="6" width="18.83203125" bestFit="1" customWidth="1"/>
    <col min="7" max="7" width="21.1640625" bestFit="1" customWidth="1"/>
    <col min="8" max="8" width="16.33203125" bestFit="1" customWidth="1"/>
    <col min="9" max="10" width="12.5" bestFit="1" customWidth="1"/>
    <col min="11" max="11" width="19.83203125" bestFit="1" customWidth="1"/>
    <col min="13" max="13" width="6.1640625" bestFit="1" customWidth="1"/>
  </cols>
  <sheetData>
    <row r="1" spans="1:11" x14ac:dyDescent="0.2">
      <c r="A1" s="5"/>
      <c r="B1" s="1" t="s">
        <v>58</v>
      </c>
      <c r="C1" s="1" t="s">
        <v>59</v>
      </c>
      <c r="D1" s="1" t="s">
        <v>60</v>
      </c>
      <c r="E1" s="1" t="s">
        <v>61</v>
      </c>
      <c r="F1" s="1" t="s">
        <v>62</v>
      </c>
      <c r="G1" s="1" t="s">
        <v>63</v>
      </c>
      <c r="H1" s="1" t="s">
        <v>64</v>
      </c>
      <c r="I1" s="1" t="s">
        <v>65</v>
      </c>
      <c r="J1" s="1" t="s">
        <v>66</v>
      </c>
      <c r="K1" s="1" t="s">
        <v>67</v>
      </c>
    </row>
    <row r="2" spans="1:11" x14ac:dyDescent="0.2">
      <c r="A2" s="1">
        <v>0</v>
      </c>
      <c r="B2" s="11" t="s">
        <v>157</v>
      </c>
      <c r="C2" s="2" t="s">
        <v>68</v>
      </c>
      <c r="D2" s="2" t="s">
        <v>68</v>
      </c>
      <c r="E2" s="2" t="s">
        <v>68</v>
      </c>
      <c r="F2" s="2" t="s">
        <v>69</v>
      </c>
      <c r="G2" s="2" t="s">
        <v>70</v>
      </c>
      <c r="H2" s="2" t="s">
        <v>71</v>
      </c>
      <c r="I2" s="2" t="s">
        <v>72</v>
      </c>
      <c r="J2" s="2" t="s">
        <v>73</v>
      </c>
      <c r="K2" s="2" t="s">
        <v>74</v>
      </c>
    </row>
    <row r="3" spans="1:11" x14ac:dyDescent="0.2">
      <c r="A3" s="1">
        <v>1</v>
      </c>
      <c r="B3" s="5"/>
      <c r="C3" s="2" t="s">
        <v>75</v>
      </c>
      <c r="D3" s="2" t="s">
        <v>68</v>
      </c>
      <c r="E3" s="2" t="s">
        <v>68</v>
      </c>
      <c r="F3" s="2" t="s">
        <v>42</v>
      </c>
      <c r="G3" s="2" t="s">
        <v>76</v>
      </c>
      <c r="H3" s="2" t="s">
        <v>77</v>
      </c>
      <c r="I3" s="2">
        <v>50000</v>
      </c>
      <c r="J3" s="2" t="s">
        <v>78</v>
      </c>
      <c r="K3" s="2" t="s">
        <v>79</v>
      </c>
    </row>
    <row r="4" spans="1:11" x14ac:dyDescent="0.2">
      <c r="A4" s="1">
        <v>2</v>
      </c>
      <c r="B4" s="5"/>
      <c r="C4" s="2" t="s">
        <v>80</v>
      </c>
      <c r="D4" s="2" t="s">
        <v>81</v>
      </c>
      <c r="E4" s="2" t="s">
        <v>68</v>
      </c>
      <c r="F4" s="2" t="s">
        <v>74</v>
      </c>
      <c r="G4" s="2" t="s">
        <v>82</v>
      </c>
      <c r="H4" s="2" t="s">
        <v>83</v>
      </c>
      <c r="I4" s="2">
        <v>20000</v>
      </c>
      <c r="J4" s="2" t="s">
        <v>84</v>
      </c>
      <c r="K4" s="2" t="s">
        <v>75</v>
      </c>
    </row>
    <row r="5" spans="1:11" x14ac:dyDescent="0.2">
      <c r="A5" s="1">
        <v>3</v>
      </c>
      <c r="B5" s="5"/>
      <c r="C5" s="2" t="s">
        <v>80</v>
      </c>
      <c r="D5" s="2" t="s">
        <v>81</v>
      </c>
      <c r="E5" s="2" t="s">
        <v>85</v>
      </c>
      <c r="F5" s="2" t="s">
        <v>86</v>
      </c>
      <c r="G5" s="2" t="s">
        <v>87</v>
      </c>
      <c r="H5" s="2" t="s">
        <v>88</v>
      </c>
      <c r="I5" s="2">
        <v>40</v>
      </c>
      <c r="J5" s="2" t="s">
        <v>89</v>
      </c>
      <c r="K5" s="2" t="s">
        <v>68</v>
      </c>
    </row>
    <row r="6" spans="1:11" x14ac:dyDescent="0.2">
      <c r="A6" s="1">
        <v>4</v>
      </c>
      <c r="B6" s="5"/>
      <c r="C6" s="2" t="s">
        <v>90</v>
      </c>
      <c r="D6" s="2" t="s">
        <v>91</v>
      </c>
      <c r="E6" s="2" t="s">
        <v>92</v>
      </c>
      <c r="F6" s="2" t="s">
        <v>93</v>
      </c>
      <c r="G6" s="2" t="s">
        <v>94</v>
      </c>
      <c r="H6" s="2" t="s">
        <v>95</v>
      </c>
      <c r="I6" s="2" t="s">
        <v>96</v>
      </c>
      <c r="J6" s="2" t="s">
        <v>97</v>
      </c>
      <c r="K6" s="2" t="s">
        <v>81</v>
      </c>
    </row>
    <row r="7" spans="1:11" x14ac:dyDescent="0.2">
      <c r="A7" s="1">
        <v>5</v>
      </c>
      <c r="B7" s="5"/>
      <c r="C7" s="2" t="s">
        <v>90</v>
      </c>
      <c r="D7" s="2" t="s">
        <v>98</v>
      </c>
      <c r="E7" s="2" t="s">
        <v>99</v>
      </c>
      <c r="F7" s="2" t="s">
        <v>100</v>
      </c>
      <c r="G7" s="2" t="s">
        <v>101</v>
      </c>
      <c r="H7" s="2" t="s">
        <v>102</v>
      </c>
      <c r="I7" s="2">
        <v>50</v>
      </c>
      <c r="J7" s="2" t="s">
        <v>103</v>
      </c>
      <c r="K7" s="2" t="s">
        <v>104</v>
      </c>
    </row>
    <row r="8" spans="1:11" x14ac:dyDescent="0.2">
      <c r="A8" s="1">
        <v>6</v>
      </c>
      <c r="B8" s="5"/>
      <c r="C8" s="2" t="s">
        <v>105</v>
      </c>
      <c r="D8" s="2" t="s">
        <v>106</v>
      </c>
      <c r="E8" s="2" t="s">
        <v>107</v>
      </c>
      <c r="F8" s="2" t="s">
        <v>108</v>
      </c>
      <c r="G8" s="2" t="s">
        <v>109</v>
      </c>
      <c r="H8" s="2" t="s">
        <v>110</v>
      </c>
      <c r="I8" s="2">
        <v>100</v>
      </c>
      <c r="J8" s="2" t="s">
        <v>111</v>
      </c>
      <c r="K8" s="2" t="s">
        <v>81</v>
      </c>
    </row>
    <row r="9" spans="1:11" x14ac:dyDescent="0.2">
      <c r="A9" s="1">
        <v>7</v>
      </c>
      <c r="B9" s="5"/>
      <c r="C9" s="2" t="s">
        <v>112</v>
      </c>
      <c r="D9" s="2" t="s">
        <v>113</v>
      </c>
      <c r="E9" s="2" t="s">
        <v>114</v>
      </c>
      <c r="F9" s="2" t="s">
        <v>12</v>
      </c>
      <c r="G9" s="2" t="s">
        <v>115</v>
      </c>
      <c r="H9" s="2" t="s">
        <v>73</v>
      </c>
      <c r="I9" s="2" t="s">
        <v>74</v>
      </c>
      <c r="J9" s="2" t="s">
        <v>116</v>
      </c>
      <c r="K9" s="2" t="s">
        <v>117</v>
      </c>
    </row>
    <row r="10" spans="1:11" x14ac:dyDescent="0.2">
      <c r="A10" s="1">
        <v>8</v>
      </c>
      <c r="B10" s="5"/>
      <c r="C10" s="2" t="s">
        <v>112</v>
      </c>
      <c r="D10" s="2" t="s">
        <v>118</v>
      </c>
      <c r="E10" s="2" t="s">
        <v>119</v>
      </c>
      <c r="F10" s="2" t="s">
        <v>14</v>
      </c>
      <c r="G10" s="5"/>
      <c r="H10" s="2" t="s">
        <v>120</v>
      </c>
      <c r="I10" s="2">
        <v>50000</v>
      </c>
      <c r="J10" s="5"/>
      <c r="K10" s="5"/>
    </row>
    <row r="11" spans="1:11" x14ac:dyDescent="0.2">
      <c r="A11" s="1">
        <v>9</v>
      </c>
      <c r="B11" s="5"/>
      <c r="C11" s="2" t="s">
        <v>121</v>
      </c>
      <c r="D11" s="2" t="s">
        <v>122</v>
      </c>
      <c r="E11" s="2" t="s">
        <v>123</v>
      </c>
      <c r="F11" s="2" t="s">
        <v>16</v>
      </c>
      <c r="G11" s="5"/>
      <c r="H11" s="2" t="s">
        <v>124</v>
      </c>
      <c r="I11" s="2" t="s">
        <v>125</v>
      </c>
      <c r="J11" s="5"/>
      <c r="K11" s="5"/>
    </row>
    <row r="12" spans="1:11" x14ac:dyDescent="0.2">
      <c r="A12" s="1">
        <v>10</v>
      </c>
      <c r="B12" s="5"/>
      <c r="C12" s="2" t="s">
        <v>121</v>
      </c>
      <c r="D12" s="2" t="s">
        <v>126</v>
      </c>
      <c r="E12" s="2" t="s">
        <v>127</v>
      </c>
      <c r="F12" s="2" t="s">
        <v>43</v>
      </c>
      <c r="G12" s="5"/>
      <c r="H12" s="2" t="s">
        <v>128</v>
      </c>
      <c r="I12" s="2">
        <v>10</v>
      </c>
      <c r="J12" s="5"/>
      <c r="K12" s="5"/>
    </row>
    <row r="13" spans="1:11" x14ac:dyDescent="0.2">
      <c r="A13" s="1">
        <v>11</v>
      </c>
      <c r="B13" s="5"/>
      <c r="C13" s="2" t="s">
        <v>129</v>
      </c>
      <c r="D13" s="2" t="s">
        <v>130</v>
      </c>
      <c r="E13" s="2" t="s">
        <v>131</v>
      </c>
      <c r="F13" s="2" t="s">
        <v>18</v>
      </c>
      <c r="G13" s="5"/>
      <c r="H13" s="5"/>
      <c r="I13" s="5"/>
      <c r="J13" s="5"/>
      <c r="K13" s="5"/>
    </row>
    <row r="14" spans="1:11" x14ac:dyDescent="0.2">
      <c r="A14" s="1">
        <v>12</v>
      </c>
      <c r="B14" s="5"/>
      <c r="C14" s="2" t="s">
        <v>104</v>
      </c>
      <c r="D14" s="2" t="s">
        <v>132</v>
      </c>
      <c r="E14" s="2" t="s">
        <v>133</v>
      </c>
      <c r="F14" s="2" t="s">
        <v>21</v>
      </c>
      <c r="G14" s="5"/>
      <c r="H14" s="5"/>
      <c r="I14" s="5"/>
      <c r="J14" s="5"/>
      <c r="K14" s="5"/>
    </row>
    <row r="15" spans="1:11" x14ac:dyDescent="0.2">
      <c r="A15" s="1">
        <v>13</v>
      </c>
      <c r="B15" s="5"/>
      <c r="C15" s="2" t="s">
        <v>134</v>
      </c>
      <c r="D15" s="2" t="s">
        <v>135</v>
      </c>
      <c r="E15" s="2" t="s">
        <v>136</v>
      </c>
      <c r="F15" s="2" t="s">
        <v>22</v>
      </c>
      <c r="G15" s="5"/>
      <c r="H15" s="5"/>
      <c r="I15" s="5"/>
      <c r="J15" s="5"/>
      <c r="K15" s="5"/>
    </row>
    <row r="16" spans="1:11" x14ac:dyDescent="0.2">
      <c r="A16" s="1">
        <v>14</v>
      </c>
      <c r="B16" s="5"/>
      <c r="C16" s="2" t="s">
        <v>137</v>
      </c>
      <c r="D16" s="2" t="s">
        <v>138</v>
      </c>
      <c r="E16" s="2" t="s">
        <v>139</v>
      </c>
      <c r="F16" s="2" t="s">
        <v>25</v>
      </c>
      <c r="G16" s="5"/>
      <c r="H16" s="5"/>
      <c r="I16" s="5"/>
      <c r="J16" s="5"/>
      <c r="K16" s="5"/>
    </row>
    <row r="17" spans="1:11" x14ac:dyDescent="0.2">
      <c r="A17" s="1">
        <v>15</v>
      </c>
      <c r="B17" s="5"/>
      <c r="C17" s="2" t="s">
        <v>140</v>
      </c>
      <c r="D17" s="2" t="s">
        <v>141</v>
      </c>
      <c r="E17" s="2" t="s">
        <v>142</v>
      </c>
      <c r="F17" s="2" t="s">
        <v>30</v>
      </c>
      <c r="G17" s="5"/>
      <c r="H17" s="5"/>
      <c r="I17" s="5"/>
      <c r="J17" s="5"/>
      <c r="K17" s="5"/>
    </row>
    <row r="18" spans="1:11" x14ac:dyDescent="0.2">
      <c r="A18" s="1">
        <v>16</v>
      </c>
      <c r="B18" s="5"/>
      <c r="C18" s="2" t="s">
        <v>143</v>
      </c>
      <c r="D18" s="2" t="s">
        <v>144</v>
      </c>
      <c r="E18" s="2" t="s">
        <v>145</v>
      </c>
      <c r="F18" s="2" t="s">
        <v>32</v>
      </c>
      <c r="G18" s="5"/>
      <c r="H18" s="5"/>
      <c r="I18" s="5"/>
      <c r="J18" s="5"/>
      <c r="K18" s="5"/>
    </row>
    <row r="19" spans="1:11" x14ac:dyDescent="0.2">
      <c r="A19" s="1">
        <v>17</v>
      </c>
      <c r="B19" s="5"/>
      <c r="C19" s="2" t="s">
        <v>81</v>
      </c>
      <c r="D19" s="2" t="s">
        <v>146</v>
      </c>
      <c r="E19" s="2" t="s">
        <v>147</v>
      </c>
      <c r="F19" s="2" t="s">
        <v>148</v>
      </c>
      <c r="G19" s="5"/>
      <c r="H19" s="5"/>
      <c r="I19" s="5"/>
      <c r="J19" s="5"/>
      <c r="K19" s="5"/>
    </row>
    <row r="20" spans="1:11" x14ac:dyDescent="0.2">
      <c r="A20" s="1">
        <v>18</v>
      </c>
      <c r="B20" s="5"/>
      <c r="C20" s="2" t="s">
        <v>81</v>
      </c>
      <c r="D20" s="2" t="s">
        <v>149</v>
      </c>
      <c r="E20" s="2" t="s">
        <v>81</v>
      </c>
      <c r="F20" s="2" t="s">
        <v>68</v>
      </c>
      <c r="G20" s="5"/>
      <c r="H20" s="5"/>
      <c r="I20" s="5"/>
      <c r="J20" s="5"/>
      <c r="K20" s="5"/>
    </row>
    <row r="23" spans="1:11" x14ac:dyDescent="0.2">
      <c r="H23" s="10" t="s">
        <v>155</v>
      </c>
      <c r="I23" s="7" t="s">
        <v>150</v>
      </c>
      <c r="J23" s="7" t="s">
        <v>151</v>
      </c>
      <c r="K23" s="8" t="s">
        <v>152</v>
      </c>
    </row>
    <row r="24" spans="1:11" x14ac:dyDescent="0.2">
      <c r="H24" s="7" t="s">
        <v>150</v>
      </c>
      <c r="I24" s="7">
        <v>31152</v>
      </c>
      <c r="J24" s="7">
        <v>3769</v>
      </c>
      <c r="K24" s="7">
        <f>SUM(I24:J24)</f>
        <v>34921</v>
      </c>
    </row>
    <row r="25" spans="1:11" x14ac:dyDescent="0.2">
      <c r="H25" s="7" t="s">
        <v>151</v>
      </c>
      <c r="I25" s="7">
        <v>3769</v>
      </c>
      <c r="J25" s="7">
        <v>11335</v>
      </c>
      <c r="K25" s="7">
        <f>SUM(I25:J25)</f>
        <v>15104</v>
      </c>
    </row>
    <row r="26" spans="1:11" x14ac:dyDescent="0.2">
      <c r="H26" s="9"/>
      <c r="I26" s="9"/>
      <c r="J26" s="9"/>
      <c r="K26" s="9"/>
    </row>
    <row r="27" spans="1:11" x14ac:dyDescent="0.2">
      <c r="H27" s="10" t="s">
        <v>156</v>
      </c>
      <c r="I27" s="7" t="s">
        <v>150</v>
      </c>
      <c r="J27" s="7" t="s">
        <v>151</v>
      </c>
      <c r="K27" s="8" t="s">
        <v>152</v>
      </c>
    </row>
    <row r="28" spans="1:11" x14ac:dyDescent="0.2">
      <c r="H28" s="7" t="s">
        <v>150</v>
      </c>
      <c r="I28" s="7">
        <v>1019</v>
      </c>
      <c r="J28" s="7">
        <v>0</v>
      </c>
      <c r="K28" s="7">
        <f>SUM(I28:J28)</f>
        <v>1019</v>
      </c>
    </row>
    <row r="29" spans="1:11" x14ac:dyDescent="0.2">
      <c r="H29" s="7" t="s">
        <v>151</v>
      </c>
      <c r="I29" s="7">
        <v>0</v>
      </c>
      <c r="J29" s="7">
        <v>355</v>
      </c>
      <c r="K29" s="7">
        <f>SUM(I29:J29)</f>
        <v>355</v>
      </c>
    </row>
    <row r="31" spans="1:11" x14ac:dyDescent="0.2">
      <c r="H31" s="8" t="s">
        <v>153</v>
      </c>
      <c r="I31" s="7" t="s">
        <v>154</v>
      </c>
    </row>
    <row r="32" spans="1:11" x14ac:dyDescent="0.2">
      <c r="H32" s="7">
        <f>47984/50000</f>
        <v>0.95967999999999998</v>
      </c>
      <c r="I32" s="7">
        <f>18799/20000</f>
        <v>0.93994999999999995</v>
      </c>
    </row>
    <row r="33" spans="8:10" x14ac:dyDescent="0.2">
      <c r="H33" s="7">
        <v>47984</v>
      </c>
      <c r="I33" s="7">
        <v>18799</v>
      </c>
      <c r="J33" t="s">
        <v>200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EBFD-919E-AF44-AE8E-4DA5E2D3FF48}">
  <dimension ref="A1:J11"/>
  <sheetViews>
    <sheetView showGridLines="0" workbookViewId="0">
      <selection activeCell="E1" sqref="E1:E1048576"/>
    </sheetView>
  </sheetViews>
  <sheetFormatPr baseColWidth="10" defaultRowHeight="16" x14ac:dyDescent="0.2"/>
  <cols>
    <col min="1" max="1" width="16.33203125" bestFit="1" customWidth="1"/>
    <col min="2" max="2" width="12.332031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50</v>
      </c>
      <c r="B2" s="2" t="s">
        <v>51</v>
      </c>
      <c r="C2" s="2">
        <v>1</v>
      </c>
      <c r="D2" s="2">
        <v>0</v>
      </c>
      <c r="E2" s="2" t="s">
        <v>18</v>
      </c>
      <c r="F2" s="2">
        <v>131</v>
      </c>
      <c r="G2" s="2">
        <v>0</v>
      </c>
      <c r="H2" s="2">
        <v>131</v>
      </c>
      <c r="I2" s="2">
        <v>27</v>
      </c>
      <c r="J2" s="2">
        <v>7</v>
      </c>
    </row>
    <row r="3" spans="1:10" x14ac:dyDescent="0.2">
      <c r="A3" s="2" t="s">
        <v>50</v>
      </c>
      <c r="B3" s="2" t="s">
        <v>17</v>
      </c>
      <c r="C3" s="2">
        <v>1</v>
      </c>
      <c r="D3" s="2">
        <v>1</v>
      </c>
      <c r="E3" s="2" t="s">
        <v>18</v>
      </c>
      <c r="F3" s="2">
        <v>367</v>
      </c>
      <c r="G3" s="2">
        <v>0</v>
      </c>
      <c r="H3" s="2">
        <v>367</v>
      </c>
      <c r="I3" s="2">
        <v>27</v>
      </c>
      <c r="J3" s="2">
        <v>7</v>
      </c>
    </row>
    <row r="4" spans="1:10" x14ac:dyDescent="0.2">
      <c r="A4" s="2" t="s">
        <v>50</v>
      </c>
      <c r="B4" s="2" t="s">
        <v>20</v>
      </c>
      <c r="C4" s="2">
        <v>1</v>
      </c>
      <c r="D4" s="2">
        <v>0</v>
      </c>
      <c r="E4" s="2" t="s">
        <v>21</v>
      </c>
      <c r="F4" s="2">
        <v>247</v>
      </c>
      <c r="G4" s="2">
        <v>0</v>
      </c>
      <c r="H4" s="2">
        <v>247</v>
      </c>
      <c r="I4" s="2">
        <v>27</v>
      </c>
      <c r="J4" s="2">
        <v>7</v>
      </c>
    </row>
    <row r="5" spans="1:10" x14ac:dyDescent="0.2">
      <c r="A5" s="2" t="s">
        <v>50</v>
      </c>
      <c r="B5" s="2" t="s">
        <v>52</v>
      </c>
      <c r="C5" s="2">
        <v>1</v>
      </c>
      <c r="D5" s="2">
        <v>1</v>
      </c>
      <c r="E5" s="2" t="s">
        <v>21</v>
      </c>
      <c r="F5" s="2">
        <v>78</v>
      </c>
      <c r="G5" s="2">
        <v>0</v>
      </c>
      <c r="H5" s="2">
        <v>78</v>
      </c>
      <c r="I5" s="2">
        <v>27</v>
      </c>
      <c r="J5" s="2">
        <v>7</v>
      </c>
    </row>
    <row r="6" spans="1:10" x14ac:dyDescent="0.2">
      <c r="A6" s="2" t="s">
        <v>50</v>
      </c>
      <c r="B6" s="2" t="s">
        <v>53</v>
      </c>
      <c r="C6" s="2">
        <v>1</v>
      </c>
      <c r="D6" s="2">
        <v>1</v>
      </c>
      <c r="E6" s="2" t="s">
        <v>21</v>
      </c>
      <c r="F6" s="2">
        <v>87</v>
      </c>
      <c r="G6" s="2">
        <v>0</v>
      </c>
      <c r="H6" s="2">
        <v>87</v>
      </c>
      <c r="I6" s="2">
        <v>27</v>
      </c>
      <c r="J6" s="2">
        <v>7</v>
      </c>
    </row>
    <row r="7" spans="1:10" x14ac:dyDescent="0.2">
      <c r="A7" s="2" t="s">
        <v>50</v>
      </c>
      <c r="B7" s="2" t="s">
        <v>49</v>
      </c>
      <c r="C7" s="2">
        <v>1</v>
      </c>
      <c r="D7" s="2">
        <v>0</v>
      </c>
      <c r="E7" s="2" t="s">
        <v>21</v>
      </c>
      <c r="F7" s="2">
        <v>169</v>
      </c>
      <c r="G7" s="2">
        <v>0</v>
      </c>
      <c r="H7" s="2">
        <v>169</v>
      </c>
      <c r="I7" s="2">
        <v>27</v>
      </c>
      <c r="J7" s="2">
        <v>7</v>
      </c>
    </row>
    <row r="8" spans="1:10" x14ac:dyDescent="0.2">
      <c r="A8" s="2" t="s">
        <v>50</v>
      </c>
      <c r="B8" s="2" t="s">
        <v>54</v>
      </c>
      <c r="C8" s="2">
        <v>1</v>
      </c>
      <c r="D8" s="2">
        <v>0</v>
      </c>
      <c r="E8" s="2" t="s">
        <v>21</v>
      </c>
      <c r="F8" s="2">
        <v>29</v>
      </c>
      <c r="G8" s="2">
        <v>0</v>
      </c>
      <c r="H8" s="2">
        <v>29</v>
      </c>
      <c r="I8" s="2">
        <v>27</v>
      </c>
      <c r="J8" s="2">
        <v>7</v>
      </c>
    </row>
    <row r="9" spans="1:10" x14ac:dyDescent="0.2">
      <c r="A9" s="2" t="s">
        <v>50</v>
      </c>
      <c r="B9" s="2" t="s">
        <v>55</v>
      </c>
      <c r="C9" s="2">
        <v>1</v>
      </c>
      <c r="D9" s="2">
        <v>1</v>
      </c>
      <c r="E9" s="2" t="s">
        <v>21</v>
      </c>
      <c r="F9" s="2">
        <v>104</v>
      </c>
      <c r="G9" s="2">
        <v>0</v>
      </c>
      <c r="H9" s="2">
        <v>104</v>
      </c>
      <c r="I9" s="2">
        <v>27</v>
      </c>
      <c r="J9" s="2">
        <v>7</v>
      </c>
    </row>
    <row r="10" spans="1:10" x14ac:dyDescent="0.2">
      <c r="A10" s="2" t="s">
        <v>50</v>
      </c>
      <c r="B10" s="2" t="s">
        <v>44</v>
      </c>
      <c r="C10" s="2">
        <v>0</v>
      </c>
      <c r="D10" s="2">
        <v>0</v>
      </c>
      <c r="E10" s="2" t="s">
        <v>22</v>
      </c>
      <c r="F10" s="2">
        <v>540</v>
      </c>
      <c r="G10" s="2">
        <v>0</v>
      </c>
      <c r="H10" s="2">
        <v>540</v>
      </c>
      <c r="I10" s="2">
        <v>27</v>
      </c>
      <c r="J10" s="2">
        <v>7</v>
      </c>
    </row>
    <row r="11" spans="1:10" x14ac:dyDescent="0.2">
      <c r="A11" s="2" t="s">
        <v>50</v>
      </c>
      <c r="B11" s="2">
        <v>792841042</v>
      </c>
      <c r="C11" s="2">
        <v>0</v>
      </c>
      <c r="D11" s="2">
        <v>0</v>
      </c>
      <c r="E11" s="2" t="s">
        <v>25</v>
      </c>
      <c r="F11" s="2">
        <v>48</v>
      </c>
      <c r="G11" s="2">
        <v>0</v>
      </c>
      <c r="H11" s="2">
        <v>48</v>
      </c>
      <c r="I11" s="2">
        <v>27</v>
      </c>
      <c r="J11" s="2">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CB068-C2EF-EF43-9C0D-A47A79B0FC95}">
  <dimension ref="A1:J11"/>
  <sheetViews>
    <sheetView showGridLines="0" workbookViewId="0">
      <selection sqref="A1:XFD1"/>
    </sheetView>
  </sheetViews>
  <sheetFormatPr baseColWidth="10" defaultRowHeight="16" x14ac:dyDescent="0.2"/>
  <cols>
    <col min="1" max="1" width="15.6640625" bestFit="1" customWidth="1"/>
    <col min="2" max="2" width="12.5" bestFit="1" customWidth="1"/>
    <col min="3" max="3" width="9.5" bestFit="1" customWidth="1"/>
    <col min="4" max="4" width="6.33203125" bestFit="1" customWidth="1"/>
    <col min="5" max="5" width="18.8320312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10</v>
      </c>
      <c r="B2" s="2" t="s">
        <v>11</v>
      </c>
      <c r="C2" s="2">
        <v>1</v>
      </c>
      <c r="D2" s="2">
        <v>0</v>
      </c>
      <c r="E2" s="2" t="s">
        <v>12</v>
      </c>
      <c r="F2" s="2">
        <v>361</v>
      </c>
      <c r="G2" s="2">
        <v>0</v>
      </c>
      <c r="H2" s="2">
        <v>361</v>
      </c>
      <c r="I2" s="2">
        <v>1</v>
      </c>
      <c r="J2" s="2">
        <v>1</v>
      </c>
    </row>
    <row r="3" spans="1:10" x14ac:dyDescent="0.2">
      <c r="A3" s="2" t="s">
        <v>10</v>
      </c>
      <c r="B3" s="2" t="s">
        <v>13</v>
      </c>
      <c r="C3" s="2">
        <v>1</v>
      </c>
      <c r="D3" s="2">
        <v>0</v>
      </c>
      <c r="E3" s="2" t="s">
        <v>14</v>
      </c>
      <c r="F3" s="2">
        <v>503</v>
      </c>
      <c r="G3" s="2">
        <v>0</v>
      </c>
      <c r="H3" s="2">
        <v>503</v>
      </c>
      <c r="I3" s="2">
        <v>1</v>
      </c>
      <c r="J3" s="2">
        <v>1</v>
      </c>
    </row>
    <row r="4" spans="1:10" x14ac:dyDescent="0.2">
      <c r="A4" s="2" t="s">
        <v>10</v>
      </c>
      <c r="B4" s="2" t="s">
        <v>15</v>
      </c>
      <c r="C4" s="2">
        <v>1</v>
      </c>
      <c r="D4" s="2">
        <v>0</v>
      </c>
      <c r="E4" s="2" t="s">
        <v>16</v>
      </c>
      <c r="F4" s="2">
        <v>297</v>
      </c>
      <c r="G4" s="2">
        <v>0</v>
      </c>
      <c r="H4" s="2">
        <v>297</v>
      </c>
      <c r="I4" s="2">
        <v>1</v>
      </c>
      <c r="J4" s="2">
        <v>1</v>
      </c>
    </row>
    <row r="5" spans="1:10" x14ac:dyDescent="0.2">
      <c r="A5" s="2" t="s">
        <v>10</v>
      </c>
      <c r="B5" s="2" t="s">
        <v>17</v>
      </c>
      <c r="C5" s="2">
        <v>1</v>
      </c>
      <c r="D5" s="2">
        <v>0</v>
      </c>
      <c r="E5" s="2" t="s">
        <v>18</v>
      </c>
      <c r="F5" s="2">
        <v>367</v>
      </c>
      <c r="G5" s="2">
        <v>0</v>
      </c>
      <c r="H5" s="2">
        <v>367</v>
      </c>
      <c r="I5" s="2">
        <v>1</v>
      </c>
      <c r="J5" s="2">
        <v>1</v>
      </c>
    </row>
    <row r="6" spans="1:10" x14ac:dyDescent="0.2">
      <c r="A6" s="2" t="s">
        <v>10</v>
      </c>
      <c r="B6" s="2" t="s">
        <v>19</v>
      </c>
      <c r="C6" s="2">
        <v>1</v>
      </c>
      <c r="D6" s="2">
        <v>0</v>
      </c>
      <c r="E6" s="2" t="s">
        <v>18</v>
      </c>
      <c r="F6" s="2">
        <v>253</v>
      </c>
      <c r="G6" s="2">
        <v>0</v>
      </c>
      <c r="H6" s="2">
        <v>253</v>
      </c>
      <c r="I6" s="2">
        <v>1</v>
      </c>
      <c r="J6" s="2">
        <v>1</v>
      </c>
    </row>
    <row r="7" spans="1:10" x14ac:dyDescent="0.2">
      <c r="A7" s="2" t="s">
        <v>10</v>
      </c>
      <c r="B7" s="2" t="s">
        <v>20</v>
      </c>
      <c r="C7" s="2">
        <v>1</v>
      </c>
      <c r="D7" s="2">
        <v>0</v>
      </c>
      <c r="E7" s="2" t="s">
        <v>21</v>
      </c>
      <c r="F7" s="2">
        <v>247</v>
      </c>
      <c r="G7" s="2">
        <v>0</v>
      </c>
      <c r="H7" s="2">
        <v>247</v>
      </c>
      <c r="I7" s="2">
        <v>1</v>
      </c>
      <c r="J7" s="2">
        <v>1</v>
      </c>
    </row>
    <row r="8" spans="1:10" x14ac:dyDescent="0.2">
      <c r="A8" s="2" t="s">
        <v>10</v>
      </c>
      <c r="B8" s="2">
        <v>7883704540</v>
      </c>
      <c r="C8" s="2">
        <v>1</v>
      </c>
      <c r="D8" s="2">
        <v>0</v>
      </c>
      <c r="E8" s="2" t="s">
        <v>21</v>
      </c>
      <c r="F8" s="2">
        <v>767</v>
      </c>
      <c r="G8" s="2">
        <v>0</v>
      </c>
      <c r="H8" s="2">
        <v>767</v>
      </c>
      <c r="I8" s="2">
        <v>1</v>
      </c>
      <c r="J8" s="2">
        <v>1</v>
      </c>
    </row>
    <row r="9" spans="1:10" x14ac:dyDescent="0.2">
      <c r="A9" s="2" t="s">
        <v>10</v>
      </c>
      <c r="B9" s="2">
        <v>6300270971</v>
      </c>
      <c r="C9" s="2">
        <v>0</v>
      </c>
      <c r="D9" s="2">
        <v>0</v>
      </c>
      <c r="E9" s="2" t="s">
        <v>22</v>
      </c>
      <c r="F9" s="2">
        <v>159</v>
      </c>
      <c r="G9" s="2">
        <v>0</v>
      </c>
      <c r="H9" s="2">
        <v>159</v>
      </c>
      <c r="I9" s="2">
        <v>1</v>
      </c>
      <c r="J9" s="2">
        <v>1</v>
      </c>
    </row>
    <row r="10" spans="1:10" x14ac:dyDescent="0.2">
      <c r="A10" s="2" t="s">
        <v>10</v>
      </c>
      <c r="B10" s="2" t="s">
        <v>23</v>
      </c>
      <c r="C10" s="2">
        <v>0</v>
      </c>
      <c r="D10" s="2">
        <v>0</v>
      </c>
      <c r="E10" s="2" t="s">
        <v>22</v>
      </c>
      <c r="F10" s="2">
        <v>596</v>
      </c>
      <c r="G10" s="2">
        <v>0</v>
      </c>
      <c r="H10" s="2">
        <v>596</v>
      </c>
      <c r="I10" s="2">
        <v>1</v>
      </c>
      <c r="J10" s="2">
        <v>1</v>
      </c>
    </row>
    <row r="11" spans="1:10" x14ac:dyDescent="0.2">
      <c r="A11" s="2" t="s">
        <v>10</v>
      </c>
      <c r="B11" s="2" t="s">
        <v>24</v>
      </c>
      <c r="C11" s="2">
        <v>0</v>
      </c>
      <c r="D11" s="2">
        <v>0</v>
      </c>
      <c r="E11" s="2" t="s">
        <v>25</v>
      </c>
      <c r="F11" s="2">
        <v>127</v>
      </c>
      <c r="G11" s="2">
        <v>0</v>
      </c>
      <c r="H11" s="2">
        <v>127</v>
      </c>
      <c r="I11" s="2">
        <v>1</v>
      </c>
      <c r="J11" s="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EAA65-8181-2D40-B913-F228424D216E}">
  <dimension ref="A1:J11"/>
  <sheetViews>
    <sheetView showGridLines="0" workbookViewId="0">
      <selection activeCell="A2" sqref="A2"/>
    </sheetView>
  </sheetViews>
  <sheetFormatPr baseColWidth="10" defaultRowHeight="16" x14ac:dyDescent="0.2"/>
  <cols>
    <col min="1" max="1" width="16.5" bestFit="1" customWidth="1"/>
    <col min="2" max="2" width="12.1640625" bestFit="1" customWidth="1"/>
    <col min="3" max="3" width="9.5" bestFit="1" customWidth="1"/>
    <col min="4" max="4" width="6.33203125" bestFit="1" customWidth="1"/>
    <col min="5" max="5" width="9.5" bestFit="1" customWidth="1"/>
    <col min="6" max="6" width="9.1640625" bestFit="1" customWidth="1"/>
    <col min="7" max="7" width="13.5" bestFit="1" customWidth="1"/>
    <col min="8" max="8" width="13.6640625" bestFit="1" customWidth="1"/>
    <col min="9" max="9" width="10.33203125" bestFit="1" customWidth="1"/>
    <col min="10" max="10" width="11.16406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s="2" t="s">
        <v>26</v>
      </c>
      <c r="B2" s="2" t="s">
        <v>27</v>
      </c>
      <c r="C2" s="2">
        <v>1</v>
      </c>
      <c r="D2" s="2">
        <v>0</v>
      </c>
      <c r="E2" s="2" t="s">
        <v>21</v>
      </c>
      <c r="F2" s="2">
        <v>256</v>
      </c>
      <c r="G2" s="2">
        <v>0</v>
      </c>
      <c r="H2" s="2">
        <v>256</v>
      </c>
      <c r="I2" s="2">
        <v>3</v>
      </c>
      <c r="J2" s="2">
        <v>2</v>
      </c>
    </row>
    <row r="3" spans="1:10" x14ac:dyDescent="0.2">
      <c r="A3" s="2" t="s">
        <v>26</v>
      </c>
      <c r="B3" s="2" t="s">
        <v>23</v>
      </c>
      <c r="C3" s="2">
        <v>0</v>
      </c>
      <c r="D3" s="2">
        <v>0</v>
      </c>
      <c r="E3" s="2" t="s">
        <v>22</v>
      </c>
      <c r="F3" s="2">
        <v>596</v>
      </c>
      <c r="G3" s="2">
        <v>0</v>
      </c>
      <c r="H3" s="2">
        <v>596</v>
      </c>
      <c r="I3" s="2">
        <v>3</v>
      </c>
      <c r="J3" s="2">
        <v>2</v>
      </c>
    </row>
    <row r="4" spans="1:10" x14ac:dyDescent="0.2">
      <c r="A4" s="2" t="s">
        <v>26</v>
      </c>
      <c r="B4" s="2" t="s">
        <v>15</v>
      </c>
      <c r="C4" s="2">
        <v>0</v>
      </c>
      <c r="D4" s="2">
        <v>0</v>
      </c>
      <c r="E4" s="2" t="s">
        <v>22</v>
      </c>
      <c r="F4" s="2">
        <v>297</v>
      </c>
      <c r="G4" s="2">
        <v>0</v>
      </c>
      <c r="H4" s="2">
        <v>297</v>
      </c>
      <c r="I4" s="2">
        <v>3</v>
      </c>
      <c r="J4" s="2">
        <v>2</v>
      </c>
    </row>
    <row r="5" spans="1:10" x14ac:dyDescent="0.2">
      <c r="A5" s="2" t="s">
        <v>26</v>
      </c>
      <c r="B5" s="2" t="s">
        <v>28</v>
      </c>
      <c r="C5" s="2">
        <v>0</v>
      </c>
      <c r="D5" s="2">
        <v>0</v>
      </c>
      <c r="E5" s="2" t="s">
        <v>25</v>
      </c>
      <c r="F5" s="2">
        <v>226</v>
      </c>
      <c r="G5" s="2">
        <v>0</v>
      </c>
      <c r="H5" s="2">
        <v>226</v>
      </c>
      <c r="I5" s="2">
        <v>3</v>
      </c>
      <c r="J5" s="2">
        <v>2</v>
      </c>
    </row>
    <row r="6" spans="1:10" x14ac:dyDescent="0.2">
      <c r="A6" s="2" t="s">
        <v>26</v>
      </c>
      <c r="B6" s="2" t="s">
        <v>29</v>
      </c>
      <c r="C6" s="2">
        <v>0</v>
      </c>
      <c r="D6" s="2">
        <v>0</v>
      </c>
      <c r="E6" s="2" t="s">
        <v>25</v>
      </c>
      <c r="F6" s="2">
        <v>348</v>
      </c>
      <c r="G6" s="2">
        <v>0</v>
      </c>
      <c r="H6" s="2">
        <v>348</v>
      </c>
      <c r="I6" s="2">
        <v>3</v>
      </c>
      <c r="J6" s="2">
        <v>2</v>
      </c>
    </row>
    <row r="7" spans="1:10" x14ac:dyDescent="0.2">
      <c r="A7" s="2" t="s">
        <v>26</v>
      </c>
      <c r="B7" s="2">
        <v>7883704540</v>
      </c>
      <c r="C7" s="2">
        <v>0</v>
      </c>
      <c r="D7" s="2">
        <v>0</v>
      </c>
      <c r="E7" s="2" t="s">
        <v>25</v>
      </c>
      <c r="F7" s="2">
        <v>767</v>
      </c>
      <c r="G7" s="2">
        <v>0</v>
      </c>
      <c r="H7" s="2">
        <v>767</v>
      </c>
      <c r="I7" s="2">
        <v>3</v>
      </c>
      <c r="J7" s="2">
        <v>2</v>
      </c>
    </row>
    <row r="8" spans="1:10" x14ac:dyDescent="0.2">
      <c r="A8" s="2" t="s">
        <v>26</v>
      </c>
      <c r="B8" s="2" t="s">
        <v>11</v>
      </c>
      <c r="C8" s="2">
        <v>0</v>
      </c>
      <c r="D8" s="2">
        <v>0</v>
      </c>
      <c r="E8" s="2" t="s">
        <v>30</v>
      </c>
      <c r="F8" s="2">
        <v>361</v>
      </c>
      <c r="G8" s="2">
        <v>0</v>
      </c>
      <c r="H8" s="2">
        <v>361</v>
      </c>
      <c r="I8" s="2">
        <v>3</v>
      </c>
      <c r="J8" s="2">
        <v>2</v>
      </c>
    </row>
    <row r="9" spans="1:10" x14ac:dyDescent="0.2">
      <c r="A9" s="2" t="s">
        <v>26</v>
      </c>
      <c r="B9" s="2" t="s">
        <v>17</v>
      </c>
      <c r="C9" s="2">
        <v>0</v>
      </c>
      <c r="D9" s="2">
        <v>0</v>
      </c>
      <c r="E9" s="2" t="s">
        <v>30</v>
      </c>
      <c r="F9" s="2">
        <v>367</v>
      </c>
      <c r="G9" s="2">
        <v>0</v>
      </c>
      <c r="H9" s="2">
        <v>367</v>
      </c>
      <c r="I9" s="2">
        <v>3</v>
      </c>
      <c r="J9" s="2">
        <v>2</v>
      </c>
    </row>
    <row r="10" spans="1:10" x14ac:dyDescent="0.2">
      <c r="A10" s="2" t="s">
        <v>26</v>
      </c>
      <c r="B10" s="2" t="s">
        <v>31</v>
      </c>
      <c r="C10" s="2">
        <v>0</v>
      </c>
      <c r="D10" s="2">
        <v>0</v>
      </c>
      <c r="E10" s="2" t="s">
        <v>30</v>
      </c>
      <c r="F10" s="2">
        <v>94</v>
      </c>
      <c r="G10" s="2">
        <v>0</v>
      </c>
      <c r="H10" s="2">
        <v>94</v>
      </c>
      <c r="I10" s="2">
        <v>3</v>
      </c>
      <c r="J10" s="2">
        <v>2</v>
      </c>
    </row>
    <row r="11" spans="1:10" x14ac:dyDescent="0.2">
      <c r="A11" s="2" t="s">
        <v>26</v>
      </c>
      <c r="B11" s="2">
        <v>6300270971</v>
      </c>
      <c r="C11" s="2">
        <v>0</v>
      </c>
      <c r="D11" s="2">
        <v>0</v>
      </c>
      <c r="E11" s="2" t="s">
        <v>32</v>
      </c>
      <c r="F11" s="2">
        <v>159</v>
      </c>
      <c r="G11" s="2">
        <v>0</v>
      </c>
      <c r="H11" s="2">
        <v>159</v>
      </c>
      <c r="I11" s="2">
        <v>3</v>
      </c>
      <c r="J11"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INFO</vt:lpstr>
      <vt:lpstr>Calculation Discussion</vt:lpstr>
      <vt:lpstr>Performance Comparison</vt:lpstr>
      <vt:lpstr>PC-2</vt:lpstr>
      <vt:lpstr>PC-3</vt:lpstr>
      <vt:lpstr>Overall Performance &amp; Algorithm</vt:lpstr>
      <vt:lpstr>user-0</vt:lpstr>
      <vt:lpstr>user-1</vt:lpstr>
      <vt:lpstr>user-2</vt:lpstr>
      <vt:lpstr>user-3</vt:lpstr>
      <vt:lpstr>user-4</vt:lpstr>
      <vt:lpstr>user-5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2020-05-23T08:18:01Z</dcterms:created>
  <dcterms:modified xsi:type="dcterms:W3CDTF">2020-05-24T11:40:30Z</dcterms:modified>
</cp:coreProperties>
</file>