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F6377E07-62C9-4E7F-BCB6-A8D1F519A3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W35" i="1"/>
  <c r="L35" i="1"/>
  <c r="X4" i="1"/>
  <c r="X5" i="1"/>
  <c r="X6" i="1"/>
  <c r="X7" i="1"/>
  <c r="X8" i="1"/>
  <c r="X9" i="1"/>
  <c r="X10" i="1"/>
  <c r="X11" i="1"/>
  <c r="X12" i="1"/>
  <c r="X15" i="1"/>
  <c r="X16" i="1"/>
  <c r="X17" i="1"/>
  <c r="X18" i="1"/>
  <c r="X19" i="1"/>
  <c r="X22" i="1"/>
  <c r="X23" i="1"/>
  <c r="X24" i="1"/>
  <c r="X25" i="1"/>
  <c r="X26" i="1"/>
  <c r="X27" i="1"/>
  <c r="X30" i="1"/>
  <c r="X31" i="1"/>
  <c r="X32" i="1"/>
  <c r="X33" i="1"/>
  <c r="X3" i="1"/>
  <c r="V35" i="1"/>
  <c r="U35" i="1"/>
  <c r="T35" i="1"/>
  <c r="S35" i="1"/>
  <c r="R35" i="1"/>
  <c r="Q35" i="1"/>
  <c r="P35" i="1"/>
  <c r="N35" i="1"/>
  <c r="M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<sst xmlns="http://schemas.openxmlformats.org/spreadsheetml/2006/main" count="199" uniqueCount="69">
  <si>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</si>
  <si>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</si>
  <si>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</si>
  <si>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</si>
  <si>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</si>
  <si>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</si>
  <si>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</si>
  <si>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</si>
  <si>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</si>
  <si>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</si>
  <si>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</si>
  <si>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</si>
  <si>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</si>
  <si>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</si>
  <si>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</si>
  <si>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</si>
  <si>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</si>
  <si>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</si>
  <si>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</si>
  <si>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</si>
  <si>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</si>
  <si>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</si>
  <si>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</si>
  <si>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</si>
  <si>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</si>
  <si>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</si>
  <si>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</si>
  <si>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</si>
  <si>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</si>
  <si>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</si>
  <si>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</si>
  <si>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</si>
  <si>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</si>
  <si>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</si>
  <si>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</si>
  <si>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</si>
  <si>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</si>
  <si>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</si>
  <si>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</si>
  <si>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</si>
  <si>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</si>
  <si>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</si>
  <si>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</si>
  <si>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</si>
  <si>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</si>
  <si>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</si>
  <si>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</si>
  <si>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</si>
  <si>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</si>
  <si>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</si>
  <si>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</si>
  <si>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</si>
  <si>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</si>
  <si>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</si>
  <si>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</si>
  <si>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</si>
  <si>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use keyword</t>
  </si>
  <si>
    <t>Function isUndef is not declared</t>
  </si>
  <si>
    <t>operator next not supported in NUSMV - to flatten??</t>
  </si>
  <si>
    <t>$a already created with type UffLog</t>
  </si>
  <si>
    <t>fixed</t>
  </si>
  <si>
    <t>Tcas.asm</t>
  </si>
  <si>
    <t>with boolean complex conditions</t>
  </si>
  <si>
    <t>LGS_3L.asm</t>
  </si>
  <si>
    <t>var currentLock has no bool value but1</t>
  </si>
  <si>
    <t>renamed derived</t>
  </si>
  <si>
    <t>with agents, won't work</t>
  </si>
  <si>
    <t>not fixable</t>
  </si>
  <si>
    <t>changed kword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</si>
</sst>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8" workbookViewId="0">
      <selection activeCell="B37" sqref="B37"/>
    </sheetView>
  </sheetViews>
  <sheetFormatPr defaultRowHeight="15" x14ac:dyDescent="0.25"/>
  <cols>
    <col min="1" max="1" width="43.140625" style="2" customWidth="1"/>
    <col min="2" max="2" width="12.140625" style="2" customWidth="1"/>
    <col min="3" max="5" width="6.42578125" customWidth="1"/>
    <col min="6" max="6" width="10.5703125" customWidth="1"/>
    <col min="7" max="7" width="8.7109375" customWidth="1"/>
    <col min="8" max="8" width="12.140625" customWidth="1"/>
    <col min="9" max="11" width="6.42578125" customWidth="1"/>
    <col min="12" max="12" width="9.28515625" customWidth="1"/>
    <col min="13" max="13" width="6.42578125" customWidth="1"/>
    <col min="14" max="14" width="9.7109375" customWidth="1"/>
    <col min="15" max="15" width="12.7109375" customWidth="1"/>
    <col min="16" max="18" width="6.42578125" customWidth="1"/>
    <col min="19" max="19" width="7" customWidth="1"/>
    <col min="20" max="20" width="6.42578125" customWidth="1"/>
    <col min="21" max="21" width="9" customWidth="1"/>
    <col min="22" max="23" width="6.42578125" customWidth="1"/>
  </cols>
  <sheetData>
    <row r="1" spans="1:24" s="2" customFormat="1" ht="90" x14ac:dyDescent="0.25">
      <c r="A1" s="1" t="s">
        <v>0</v>
      </c>
      <c r="B1" s="6" t="s">
        <v>7</v>
      </c>
      <c r="C1" s="2" t="s">
        <v>44</v>
      </c>
      <c r="D1" s="2" t="s">
        <v>29</v>
      </c>
      <c r="E1" s="2" t="s">
        <v>30</v>
      </c>
      <c r="F1" s="2" t="s">
        <v>45</v>
      </c>
      <c r="G1" s="2" t="s">
        <v>46</v>
      </c>
      <c r="H1" s="2" t="s">
        <v>31</v>
      </c>
      <c r="I1" s="2" t="s">
        <v>32</v>
      </c>
      <c r="J1" s="2" t="s">
        <v>52</v>
      </c>
      <c r="K1" s="2" t="s">
        <v>33</v>
      </c>
      <c r="L1" s="2" t="s">
        <v>63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47</v>
      </c>
      <c r="R1" s="2" t="s">
        <v>50</v>
      </c>
      <c r="S1" s="2" t="s">
        <v>51</v>
      </c>
      <c r="T1" s="2" t="s">
        <v>48</v>
      </c>
      <c r="U1" s="2" t="s">
        <v>43</v>
      </c>
      <c r="V1" s="2" t="s">
        <v>49</v>
      </c>
      <c r="W1" s="2" t="s">
        <v>61</v>
      </c>
      <c r="X1" s="2" t="s">
        <v>42</v>
      </c>
    </row>
    <row r="2" spans="1:24" s="2" customFormat="1" x14ac:dyDescent="0.25">
      <c r="A2" s="3" t="s">
        <v>6</v>
      </c>
      <c r="B2" s="3"/>
    </row>
    <row r="3" spans="1:24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X3" t="str">
        <f t="shared" ref="X3:X12" si="0">IF(COUNTIF(C3:W3,"X")=0,"No","Yes")</f>
        <v>Yes</v>
      </c>
    </row>
    <row r="4" spans="1:24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X4" t="str">
        <f t="shared" si="0"/>
        <v>Yes</v>
      </c>
    </row>
    <row r="5" spans="1:24" ht="13.5" customHeight="1" x14ac:dyDescent="0.25">
      <c r="A5" s="4" t="s">
        <v>11</v>
      </c>
      <c r="B5" s="2" t="s">
        <v>9</v>
      </c>
      <c r="V5" t="s">
        <v>1</v>
      </c>
      <c r="X5" t="str">
        <f t="shared" si="0"/>
        <v>Yes</v>
      </c>
    </row>
    <row r="6" spans="1:24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X6" t="str">
        <f t="shared" si="0"/>
        <v>Yes</v>
      </c>
    </row>
    <row r="7" spans="1:24" ht="13.5" customHeight="1" x14ac:dyDescent="0.25">
      <c r="A7" s="2" t="s">
        <v>14</v>
      </c>
      <c r="B7" s="2" t="s">
        <v>10</v>
      </c>
      <c r="P7" t="s">
        <v>1</v>
      </c>
      <c r="X7" t="str">
        <f t="shared" si="0"/>
        <v>Yes</v>
      </c>
    </row>
    <row r="8" spans="1:24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X8" t="str">
        <f t="shared" si="0"/>
        <v>Yes</v>
      </c>
    </row>
    <row r="9" spans="1:24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tr">
        <f t="shared" si="0"/>
        <v>Yes</v>
      </c>
    </row>
    <row r="10" spans="1:24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X10" t="str">
        <f t="shared" si="0"/>
        <v>Yes</v>
      </c>
    </row>
    <row r="11" spans="1:24" ht="13.5" customHeight="1" x14ac:dyDescent="0.25">
      <c r="A11" s="2" t="s">
        <v>4</v>
      </c>
      <c r="B11" s="2" t="s">
        <v>10</v>
      </c>
      <c r="T11" t="s">
        <v>1</v>
      </c>
      <c r="X11" t="str">
        <f t="shared" si="0"/>
        <v>Yes</v>
      </c>
    </row>
    <row r="12" spans="1:24" ht="13.5" customHeight="1" x14ac:dyDescent="0.25">
      <c r="A12" s="2" t="s">
        <v>16</v>
      </c>
      <c r="B12" s="2" t="s">
        <v>10</v>
      </c>
      <c r="P12" t="s">
        <v>1</v>
      </c>
      <c r="X12" t="str">
        <f t="shared" si="0"/>
        <v>Yes</v>
      </c>
    </row>
    <row r="13" spans="1:24" ht="13.5" customHeight="1" x14ac:dyDescent="0.25"/>
    <row r="14" spans="1:24" ht="13.5" customHeight="1" x14ac:dyDescent="0.25">
      <c r="A14" s="5" t="s">
        <v>15</v>
      </c>
    </row>
    <row r="15" spans="1:24" ht="13.5" customHeight="1" x14ac:dyDescent="0.25">
      <c r="A15" s="2" t="s">
        <v>39</v>
      </c>
      <c r="B15" s="2" t="s">
        <v>10</v>
      </c>
      <c r="D15" t="s">
        <v>1</v>
      </c>
      <c r="E15" t="s">
        <v>1</v>
      </c>
      <c r="P15" t="s">
        <v>1</v>
      </c>
      <c r="X15" t="str">
        <f>IF(COUNTIF(C15:W15,"X")=0,"No","Yes")</f>
        <v>Yes</v>
      </c>
    </row>
    <row r="16" spans="1:24" ht="13.5" customHeight="1" x14ac:dyDescent="0.25">
      <c r="A16" s="2" t="s">
        <v>17</v>
      </c>
      <c r="B16" s="2" t="s">
        <v>9</v>
      </c>
      <c r="V16" t="s">
        <v>1</v>
      </c>
      <c r="X16" t="str">
        <f>IF(COUNTIF(C16:W16,"X")=0,"No","Yes")</f>
        <v>Yes</v>
      </c>
    </row>
    <row r="17" spans="1:24" ht="13.5" customHeight="1" x14ac:dyDescent="0.25">
      <c r="A17" s="2" t="s">
        <v>18</v>
      </c>
      <c r="B17" s="2" t="s">
        <v>9</v>
      </c>
      <c r="U17" t="s">
        <v>1</v>
      </c>
      <c r="X17" t="str">
        <f>IF(COUNTIF(C17:W17,"X")=0,"No","Yes")</f>
        <v>Yes</v>
      </c>
    </row>
    <row r="18" spans="1:24" ht="13.5" customHeight="1" x14ac:dyDescent="0.25">
      <c r="A18" s="4" t="s">
        <v>62</v>
      </c>
      <c r="B18" s="2" t="s">
        <v>22</v>
      </c>
      <c r="W18" t="s">
        <v>1</v>
      </c>
      <c r="X18" t="str">
        <f>IF(COUNTIF(C18:W18,"X")=0,"No","Yes")</f>
        <v>Yes</v>
      </c>
    </row>
    <row r="19" spans="1:24" ht="13.5" customHeight="1" x14ac:dyDescent="0.25">
      <c r="A19" s="2" t="s">
        <v>53</v>
      </c>
      <c r="B19" s="2" t="s">
        <v>22</v>
      </c>
      <c r="J19" t="s">
        <v>1</v>
      </c>
      <c r="X19" t="str">
        <f>IF(COUNTIF(C19:W19,"X")=0,"No","Yes")</f>
        <v>Yes</v>
      </c>
    </row>
    <row r="20" spans="1:24" ht="13.5" customHeight="1" x14ac:dyDescent="0.25"/>
    <row r="21" spans="1:24" ht="13.5" customHeight="1" x14ac:dyDescent="0.25">
      <c r="A21" s="5" t="s">
        <v>19</v>
      </c>
    </row>
    <row r="22" spans="1:24" ht="13.5" customHeight="1" x14ac:dyDescent="0.25">
      <c r="A22" s="2" t="s">
        <v>21</v>
      </c>
      <c r="B22" s="2" t="s">
        <v>22</v>
      </c>
      <c r="J22" t="s">
        <v>1</v>
      </c>
      <c r="T22" t="s">
        <v>1</v>
      </c>
      <c r="X22" t="str">
        <f t="shared" ref="X22:X27" si="1">IF(COUNTIF(C22:W22,"X")=0,"No","Yes")</f>
        <v>Yes</v>
      </c>
    </row>
    <row r="23" spans="1:24" ht="13.5" customHeight="1" x14ac:dyDescent="0.25">
      <c r="A23" s="2" t="s">
        <v>20</v>
      </c>
      <c r="B23" s="2" t="s">
        <v>22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X23" t="str">
        <f t="shared" si="1"/>
        <v>Yes</v>
      </c>
    </row>
    <row r="24" spans="1:24" ht="13.5" customHeight="1" x14ac:dyDescent="0.25">
      <c r="A24" s="2" t="s">
        <v>28</v>
      </c>
      <c r="B24" s="2" t="s">
        <v>22</v>
      </c>
      <c r="E24" t="s">
        <v>1</v>
      </c>
      <c r="Q24" t="s">
        <v>1</v>
      </c>
      <c r="S24" t="s">
        <v>1</v>
      </c>
      <c r="X24" t="str">
        <f t="shared" si="1"/>
        <v>Yes</v>
      </c>
    </row>
    <row r="25" spans="1:24" ht="13.5" customHeight="1" x14ac:dyDescent="0.25">
      <c r="A25" s="2" t="s">
        <v>41</v>
      </c>
      <c r="B25" s="2" t="s">
        <v>22</v>
      </c>
      <c r="N25" t="s">
        <v>1</v>
      </c>
      <c r="X25" t="str">
        <f t="shared" si="1"/>
        <v>Yes</v>
      </c>
    </row>
    <row r="26" spans="1:24" ht="13.5" customHeight="1" x14ac:dyDescent="0.25">
      <c r="A26" s="2" t="s">
        <v>23</v>
      </c>
      <c r="B26" s="2" t="s">
        <v>22</v>
      </c>
      <c r="E26" t="s">
        <v>1</v>
      </c>
      <c r="R26" t="s">
        <v>1</v>
      </c>
      <c r="X26" t="str">
        <f t="shared" si="1"/>
        <v>Yes</v>
      </c>
    </row>
    <row r="27" spans="1:24" ht="13.5" customHeight="1" x14ac:dyDescent="0.25">
      <c r="A27" s="2" t="s">
        <v>24</v>
      </c>
      <c r="B27" s="2" t="s">
        <v>10</v>
      </c>
      <c r="S27" t="s">
        <v>1</v>
      </c>
      <c r="X27" t="str">
        <f t="shared" si="1"/>
        <v>Yes</v>
      </c>
    </row>
    <row r="28" spans="1:24" ht="13.5" customHeight="1" x14ac:dyDescent="0.25"/>
    <row r="29" spans="1:24" ht="13.5" customHeight="1" x14ac:dyDescent="0.25">
      <c r="A29" s="5" t="s">
        <v>26</v>
      </c>
    </row>
    <row r="30" spans="1:24" ht="13.5" customHeight="1" x14ac:dyDescent="0.25">
      <c r="A30" s="2" t="s">
        <v>40</v>
      </c>
      <c r="B30" s="2" t="s">
        <v>10</v>
      </c>
      <c r="O30" t="s">
        <v>1</v>
      </c>
      <c r="T30" t="s">
        <v>1</v>
      </c>
      <c r="X30" t="str">
        <f>IF(COUNTIF(C30:W30,"X")=0,"No","Yes")</f>
        <v>Yes</v>
      </c>
    </row>
    <row r="31" spans="1:24" ht="13.5" customHeight="1" x14ac:dyDescent="0.25">
      <c r="A31" s="2" t="s">
        <v>25</v>
      </c>
      <c r="B31" s="2" t="s">
        <v>22</v>
      </c>
      <c r="V31" t="s">
        <v>1</v>
      </c>
      <c r="X31" t="str">
        <f>IF(COUNTIF(C31:W31,"X")=0,"No","Yes")</f>
        <v>Yes</v>
      </c>
    </row>
    <row r="32" spans="1:24" ht="13.5" customHeight="1" x14ac:dyDescent="0.25">
      <c r="A32" s="2" t="s">
        <v>38</v>
      </c>
      <c r="B32" s="2" t="s">
        <v>9</v>
      </c>
      <c r="K32" t="s">
        <v>1</v>
      </c>
      <c r="X32" t="str">
        <f>IF(COUNTIF(C32:W32,"X")=0,"No","Yes")</f>
        <v>Yes</v>
      </c>
    </row>
    <row r="33" spans="1:24" ht="13.5" customHeight="1" x14ac:dyDescent="0.25">
      <c r="A33" s="2" t="s">
        <v>27</v>
      </c>
      <c r="B33" s="2" t="s">
        <v>22</v>
      </c>
      <c r="L33" t="s">
        <v>1</v>
      </c>
      <c r="S33" t="s">
        <v>1</v>
      </c>
      <c r="X33" t="str">
        <f>IF(COUNTIF(C33:W33,"X")=0,"No","Yes")</f>
        <v>Yes</v>
      </c>
    </row>
    <row r="35" spans="1:24" x14ac:dyDescent="0.25">
      <c r="A35" s="5" t="s">
        <v>54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No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No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  <c r="W35" t="str">
        <f>IF(COUNTIFS(W3:W33,"X",B3:B33,"No")&gt;0,"No","Yes")</f>
        <v>Yes</v>
      </c>
    </row>
    <row r="36" spans="1:24" s="2" customFormat="1" ht="90" x14ac:dyDescent="0.25">
      <c r="C36" s="2" t="s">
        <v>55</v>
      </c>
      <c r="D36" s="2" t="s">
        <v>55</v>
      </c>
      <c r="E36" s="2" t="s">
        <v>55</v>
      </c>
      <c r="F36" s="2" t="s">
        <v>56</v>
      </c>
      <c r="G36" s="2" t="s">
        <v>56</v>
      </c>
      <c r="H36" s="2" t="s">
        <v>58</v>
      </c>
      <c r="I36" s="2" t="s">
        <v>55</v>
      </c>
      <c r="J36" s="2" t="s">
        <v>55</v>
      </c>
      <c r="K36" s="2" t="s">
        <v>55</v>
      </c>
      <c r="L36" s="2" t="s">
        <v>55</v>
      </c>
      <c r="M36" s="2" t="s">
        <v>55</v>
      </c>
      <c r="N36" s="2" t="s">
        <v>59</v>
      </c>
      <c r="O36" s="2" t="s">
        <v>57</v>
      </c>
      <c r="P36" s="2" t="s">
        <v>55</v>
      </c>
      <c r="Q36" s="2" t="s">
        <v>55</v>
      </c>
      <c r="R36" s="2" t="s">
        <v>55</v>
      </c>
      <c r="S36" s="2" t="s">
        <v>55</v>
      </c>
      <c r="T36" s="2" t="s">
        <v>55</v>
      </c>
      <c r="U36" s="2" t="s">
        <v>64</v>
      </c>
      <c r="V36" s="2" t="s">
        <v>55</v>
      </c>
      <c r="W36" s="2" t="s">
        <v>55</v>
      </c>
    </row>
    <row r="37" spans="1:24" s="2" customFormat="1" ht="30" x14ac:dyDescent="0.25">
      <c r="F37" s="2" t="s">
        <v>68</v>
      </c>
      <c r="G37" s="2" t="s">
        <v>68</v>
      </c>
      <c r="H37" s="2" t="s">
        <v>60</v>
      </c>
      <c r="L37" s="2" t="s">
        <v>65</v>
      </c>
      <c r="N37" s="2" t="s">
        <v>67</v>
      </c>
      <c r="O37" s="2" t="s">
        <v>66</v>
      </c>
      <c r="U37" s="2" t="s">
        <v>60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9 B21:B30 B34 B32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0 B3:B19 B32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W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2025-05-13T14:51:57Z</dcterms:modified>
</cp:coreProperties>
</file>