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5480" windowHeight="9780" tabRatio="602"/>
  </bookViews>
  <sheets>
    <sheet name="Октябрь и с начала года" sheetId="8" r:id="rId1"/>
  </sheets>
  <definedNames>
    <definedName name="_xlnm.Print_Titles" localSheetId="0">'Октябрь и с начала года'!$3:$4</definedName>
    <definedName name="_xlnm.Print_Area" localSheetId="0">'Октябрь и с начала года'!$A$1:$O$111</definedName>
  </definedNames>
  <calcPr calcId="125725"/>
</workbook>
</file>

<file path=xl/calcChain.xml><?xml version="1.0" encoding="utf-8"?>
<calcChain xmlns="http://schemas.openxmlformats.org/spreadsheetml/2006/main">
  <c r="J39" i="8"/>
  <c r="J38"/>
  <c r="J37"/>
  <c r="J30"/>
  <c r="J16"/>
  <c r="J12"/>
  <c r="J11"/>
  <c r="J9"/>
</calcChain>
</file>

<file path=xl/sharedStrings.xml><?xml version="1.0" encoding="utf-8"?>
<sst xmlns="http://schemas.openxmlformats.org/spreadsheetml/2006/main" count="811" uniqueCount="459">
  <si>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</si>
  <si>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</si>
  <si>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</si>
  <si>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</si>
  <si>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</si>
  <si>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</si>
  <si>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</si>
  <si>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</si>
  <si>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</si>
  <si>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</si>
  <si>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</si>
  <si>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</si>
  <si>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</si>
  <si>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</si>
  <si>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1.1.</t>
  </si>
  <si>
    <t>1.2.</t>
  </si>
  <si>
    <t>1.3.</t>
  </si>
  <si>
    <t>1.4.</t>
  </si>
  <si>
    <t>1.5.</t>
  </si>
  <si>
    <t>1.6.</t>
  </si>
  <si>
    <t>1.7.</t>
  </si>
  <si>
    <t>1.8.</t>
  </si>
  <si>
    <t>1.9.</t>
  </si>
  <si>
    <t xml:space="preserve">Газопровод-отвод и ГРС Медвенка-2 Курской области  </t>
  </si>
  <si>
    <t>2018 г.</t>
  </si>
  <si>
    <t>1.10.</t>
  </si>
  <si>
    <t>Курская область</t>
  </si>
  <si>
    <t>-</t>
  </si>
  <si>
    <t>1.11.</t>
  </si>
  <si>
    <t>1.12.</t>
  </si>
  <si>
    <t>1.13.</t>
  </si>
  <si>
    <t>1.14.</t>
  </si>
  <si>
    <t>1.15.</t>
  </si>
  <si>
    <t>1.16.</t>
  </si>
  <si>
    <t>1.17.</t>
  </si>
  <si>
    <t>1.18.</t>
  </si>
  <si>
    <t>1.19.</t>
  </si>
  <si>
    <t>1.20.</t>
  </si>
  <si>
    <t>1.21.</t>
  </si>
  <si>
    <t>1.22.</t>
  </si>
  <si>
    <t>1.23.</t>
  </si>
  <si>
    <t>1.24.</t>
  </si>
  <si>
    <t>1.25.</t>
  </si>
  <si>
    <t>1.26.</t>
  </si>
  <si>
    <t>1.27.</t>
  </si>
  <si>
    <t>1.28.</t>
  </si>
  <si>
    <t>1.29.</t>
  </si>
  <si>
    <t>1.30.</t>
  </si>
  <si>
    <t>Объекты теплоснабжение</t>
  </si>
  <si>
    <t>1.31.</t>
  </si>
  <si>
    <t>8,9 МВт</t>
  </si>
  <si>
    <t>Объекты водоснабжения</t>
  </si>
  <si>
    <t>2018-2020 гг.</t>
  </si>
  <si>
    <t>2. Электроэнергетика</t>
  </si>
  <si>
    <t>Объекты энергетики</t>
  </si>
  <si>
    <t>2.1.</t>
  </si>
  <si>
    <t>2.2.</t>
  </si>
  <si>
    <t>3.  Транспортный комплекс</t>
  </si>
  <si>
    <t xml:space="preserve">Автомобильные дороги регионального и межмуниципального значения </t>
  </si>
  <si>
    <t>3.1.</t>
  </si>
  <si>
    <t>3.2.</t>
  </si>
  <si>
    <t>3.3.</t>
  </si>
  <si>
    <t>3.4.</t>
  </si>
  <si>
    <t>3.5.</t>
  </si>
  <si>
    <t>3.6.</t>
  </si>
  <si>
    <t>3.7.</t>
  </si>
  <si>
    <t>3.8.</t>
  </si>
  <si>
    <t>3.9.</t>
  </si>
  <si>
    <t>3.10.</t>
  </si>
  <si>
    <t>3.11.</t>
  </si>
  <si>
    <t>3.12.</t>
  </si>
  <si>
    <t>3.13.</t>
  </si>
  <si>
    <t>3.14.</t>
  </si>
  <si>
    <t>2019 г.</t>
  </si>
  <si>
    <t>3.15.</t>
  </si>
  <si>
    <t>Администрация Мантуровского района</t>
  </si>
  <si>
    <t xml:space="preserve">4.  Социальная сфера </t>
  </si>
  <si>
    <t>Объекты здравоохранения</t>
  </si>
  <si>
    <t>4.1.</t>
  </si>
  <si>
    <t>Курский областной онкологический диспансер. III  пусковой комплекс</t>
  </si>
  <si>
    <t>ОКУ «УКС  Курской области»</t>
  </si>
  <si>
    <t>Курская область, Курский район</t>
  </si>
  <si>
    <t>2012-2019 гг.</t>
  </si>
  <si>
    <t>4.2.</t>
  </si>
  <si>
    <t>4.3.</t>
  </si>
  <si>
    <t>4.4.</t>
  </si>
  <si>
    <t>4.5.</t>
  </si>
  <si>
    <t>4.6.</t>
  </si>
  <si>
    <t>4.7.</t>
  </si>
  <si>
    <t>4.8.</t>
  </si>
  <si>
    <t>4.9.</t>
  </si>
  <si>
    <t>2018-2019 гг.</t>
  </si>
  <si>
    <t>4.10.</t>
  </si>
  <si>
    <t>4.11.</t>
  </si>
  <si>
    <t>4.12.</t>
  </si>
  <si>
    <t>4.13.</t>
  </si>
  <si>
    <t>4.14.</t>
  </si>
  <si>
    <t xml:space="preserve">Объекты образования </t>
  </si>
  <si>
    <t>4.15.</t>
  </si>
  <si>
    <t>1000 мест</t>
  </si>
  <si>
    <t>2017-2019 гг.</t>
  </si>
  <si>
    <t>140 мест</t>
  </si>
  <si>
    <t>Объекты спорта</t>
  </si>
  <si>
    <t>2017-2018 гг.</t>
  </si>
  <si>
    <t>Реконструкция ипподрома  в г.Курске</t>
  </si>
  <si>
    <t>Физкультурно-оздоровительный комплекс  в п.Пристень</t>
  </si>
  <si>
    <t>Курская область, п.Пристень</t>
  </si>
  <si>
    <t>Объекты культуры</t>
  </si>
  <si>
    <t xml:space="preserve">Государственная картинная галерея  и областной краеведческий музей по ул.Дзержинского в г.Курске </t>
  </si>
  <si>
    <t>ОКУ «УКС Курской области»</t>
  </si>
  <si>
    <t>Курская область, Дмитриевский район</t>
  </si>
  <si>
    <t>2019-2020 гг.</t>
  </si>
  <si>
    <t>5.1.</t>
  </si>
  <si>
    <t>2017-2021 гг.</t>
  </si>
  <si>
    <t>5.2.</t>
  </si>
  <si>
    <t>5.3.</t>
  </si>
  <si>
    <t>ПИР</t>
  </si>
  <si>
    <t>2.3.</t>
  </si>
  <si>
    <t>260 мест</t>
  </si>
  <si>
    <t>2017-2020 гг.</t>
  </si>
  <si>
    <t xml:space="preserve">Курская  область </t>
  </si>
  <si>
    <t>5 мВт</t>
  </si>
  <si>
    <t>Строительство автомобильной дороги Нижние Борки-Нижняя Ровенка-Ровенка в Горшеченском районе Курской области</t>
  </si>
  <si>
    <t>6,869 км</t>
  </si>
  <si>
    <t>АО «Курские электрические сети»</t>
  </si>
  <si>
    <t>Модернизация ТП и РП 6 (10 кВ) в г. Курске</t>
  </si>
  <si>
    <t>Реконструкция ЛЭП 6 (10) кВ  в г. Курске</t>
  </si>
  <si>
    <t>Реконструкция ВЛ-0,4 кВ от ТП-8 по ул. Дзержинского, ул. Маяковского</t>
  </si>
  <si>
    <t>Реконструкция ВЛ-0,4 кВ от ТП-1, ТП-50 по ул. Ленина с. Замостье</t>
  </si>
  <si>
    <t>Замена устаревшего оборудования</t>
  </si>
  <si>
    <t>5 кВ</t>
  </si>
  <si>
    <t>4,7 кВ</t>
  </si>
  <si>
    <t>5,1 кВ</t>
  </si>
  <si>
    <t>6 кВ</t>
  </si>
  <si>
    <t>4,2 кВ</t>
  </si>
  <si>
    <t>1,6 кВ</t>
  </si>
  <si>
    <t>Курская область, Конышевский район</t>
  </si>
  <si>
    <t>Курская область,                    г. Щигры, ул. Мичурина, 32</t>
  </si>
  <si>
    <t>Администрация Беловского района</t>
  </si>
  <si>
    <t xml:space="preserve">Газоснабжение ул.Привокзальная в с.Старое Роговое Старороговского сельсовета  Горшеченского района </t>
  </si>
  <si>
    <t>Администрация Горшеченского района</t>
  </si>
  <si>
    <t>Администрация Дмитриевского района</t>
  </si>
  <si>
    <t>Администрация Железногорского района</t>
  </si>
  <si>
    <t>Администрация Золотухинского района</t>
  </si>
  <si>
    <t xml:space="preserve">Газовые сети для газоснабжения с.Рыжково Ваблинского сельсовета Конышевского района </t>
  </si>
  <si>
    <t>Администрация Конышевского района</t>
  </si>
  <si>
    <t>Администрация Льговского района</t>
  </si>
  <si>
    <t xml:space="preserve">Распределительный газопровод к д.Эммануйловка Большеугонского сельсовета  Льговского района </t>
  </si>
  <si>
    <t>Газоснабжение д.Волобуево, д.Большое Умрихино, д.Перьково Старковского сельсовета  Октябрьского района</t>
  </si>
  <si>
    <t>Администрация Октябрьского района</t>
  </si>
  <si>
    <t>Администрация Рыльского района</t>
  </si>
  <si>
    <t>Администрация Солнцевского района</t>
  </si>
  <si>
    <t xml:space="preserve">Водопроводные сети в д.Будановка Будановского сельсовета  Золотухинского района </t>
  </si>
  <si>
    <t>Администрация Кореневского района</t>
  </si>
  <si>
    <t xml:space="preserve">Водоснабжение д.Крутые Верхи Ястребовского сельсовета Мантуровского района </t>
  </si>
  <si>
    <t xml:space="preserve">Сети водоснабжения д.Гнилое, д.Хаповка Верхне-Смородинского сельсовета Поныровского района </t>
  </si>
  <si>
    <t>Администрация Поныровского района</t>
  </si>
  <si>
    <t xml:space="preserve">Водоснабжение с.Черновец Черновецкого сельсовета  Пристенского района </t>
  </si>
  <si>
    <t>Администрация Пристенского района</t>
  </si>
  <si>
    <t xml:space="preserve">Водоснабжение с.Капыстичи Березниковского сельсовета  Рыльского района </t>
  </si>
  <si>
    <t>Администрация Рыльского  района</t>
  </si>
  <si>
    <t>Администрация Советского района</t>
  </si>
  <si>
    <t>Курская область, Горшеченский район</t>
  </si>
  <si>
    <t>Курская область, Железногорский район</t>
  </si>
  <si>
    <t>Курская область,  Железногорский район</t>
  </si>
  <si>
    <t>Курская область, Золотухинский район</t>
  </si>
  <si>
    <t>Курская область, Льговский район</t>
  </si>
  <si>
    <t>Курская область, Октябрьский район</t>
  </si>
  <si>
    <t>Курская область, Рыльский район</t>
  </si>
  <si>
    <t>Курская область,  Беловский район</t>
  </si>
  <si>
    <t>Курская область, Глушковский район</t>
  </si>
  <si>
    <t>Курская область, Мантуровский район</t>
  </si>
  <si>
    <t>Курская область, Поныровский район</t>
  </si>
  <si>
    <t>Курская область, Пристенский район</t>
  </si>
  <si>
    <t>Курская область, Советский район</t>
  </si>
  <si>
    <t>3,064 км</t>
  </si>
  <si>
    <t>13,842 км</t>
  </si>
  <si>
    <t>11,911 км</t>
  </si>
  <si>
    <t>5,161 км</t>
  </si>
  <si>
    <t>5,6405 км</t>
  </si>
  <si>
    <t>3,5465 км</t>
  </si>
  <si>
    <t>8,791 км</t>
  </si>
  <si>
    <t>4,3 км</t>
  </si>
  <si>
    <t>3,9755 км</t>
  </si>
  <si>
    <t>6,793 км</t>
  </si>
  <si>
    <t>8,83 км</t>
  </si>
  <si>
    <t>Национальная безопасность и правоохранительная деятельность</t>
  </si>
  <si>
    <t>Курская область, Фатежский район</t>
  </si>
  <si>
    <t>Реконструкция Региональной автоматизи-рованной системы централизованного оповещения (РАСЦО) населения Курской области (объект «Ланда»)</t>
  </si>
  <si>
    <t>19  пунктов управления</t>
  </si>
  <si>
    <t>2.4.</t>
  </si>
  <si>
    <t>2.5.</t>
  </si>
  <si>
    <t>2.6.</t>
  </si>
  <si>
    <t>2.7.</t>
  </si>
  <si>
    <t>2.8.</t>
  </si>
  <si>
    <t>2.9.</t>
  </si>
  <si>
    <t>2.10.</t>
  </si>
  <si>
    <t>2.11.</t>
  </si>
  <si>
    <t>2.12.</t>
  </si>
  <si>
    <t>2.13.</t>
  </si>
  <si>
    <t>2.14.</t>
  </si>
  <si>
    <t>2.15.</t>
  </si>
  <si>
    <t>2.16.</t>
  </si>
  <si>
    <t>2.17.</t>
  </si>
  <si>
    <t>2.18.</t>
  </si>
  <si>
    <t>2.19.</t>
  </si>
  <si>
    <t>2.20.</t>
  </si>
  <si>
    <t>2.21.</t>
  </si>
  <si>
    <t>2.22.</t>
  </si>
  <si>
    <t>2.23.</t>
  </si>
  <si>
    <t xml:space="preserve">строительный адрес объекта </t>
  </si>
  <si>
    <t>Курская область,        п.Поныри</t>
  </si>
  <si>
    <t>Курская область,        г.Курчатов</t>
  </si>
  <si>
    <t>Курская область,             г.Суджа</t>
  </si>
  <si>
    <t>ООО «Газпром инвестгазификация»</t>
  </si>
  <si>
    <t>ОКУ «Комитет автодорог Курской области»</t>
  </si>
  <si>
    <t>ПАО «Газпром»</t>
  </si>
  <si>
    <t>МО «Пристенский район»</t>
  </si>
  <si>
    <t>ОАО «Фармстандарт-Лексредства»</t>
  </si>
  <si>
    <t>АО «Щигровский комбинат хлебопродуктов»</t>
  </si>
  <si>
    <t>1.Объекты газоснабжения и водоснабжения</t>
  </si>
  <si>
    <t>Строительство 2-х КЛ-6 кВ от ПС «Лесная» до проект. РП</t>
  </si>
  <si>
    <t>Модернизация ПС «Промышленная»</t>
  </si>
  <si>
    <t>Строительство спаренной КЛ-10 кВ от ПС «Атомград» до ТП-19</t>
  </si>
  <si>
    <t>Инвестор - ОАО «Фармстандарт-Лексредства»</t>
  </si>
  <si>
    <t>Инвестор - АО «Щигровский комбинат хлебопродуктов»</t>
  </si>
  <si>
    <t xml:space="preserve">Водоснабжение центральной усадьбы            пос. Коммунар Коммунаровского сельсовета  Беловского района </t>
  </si>
  <si>
    <t>Реконструкция ВЛ-0,4 кВ от ТП-518 по         ул. Жуковского, Ильича, Ново-Восточная</t>
  </si>
  <si>
    <t>Реконструкция ВЛ-0,4 кВ от ТП-5 по           ул. Колхозная, ул. Полевая</t>
  </si>
  <si>
    <t>Реконструкция ВЛ-0,4 кВ от ТП-18 по ул.            70 Лет Октября, ул. Сапунова</t>
  </si>
  <si>
    <t>Реконструкция ВЛ-0,4 кВ от ТП-34 по             ул. Школьная с. Заолешенка</t>
  </si>
  <si>
    <t>Строительство кабельной линии мощностью 6 кВ от ПС «110/6 кВ Лесная» филиала               ПАО «МРСК Центра» - «Курскэнерго» до РУ -6 кВ ОАО «Фармстандарт-Лексредства»</t>
  </si>
  <si>
    <t xml:space="preserve">Газоснабжение с.Ажово Разветьевского сельсовета  Железногорского района </t>
  </si>
  <si>
    <t>н/д</t>
  </si>
  <si>
    <t>5. Инвестиционные проекты, реализация которых требует строительства объектов инфраструктуры</t>
  </si>
  <si>
    <t>120 мест</t>
  </si>
  <si>
    <t>Строительство</t>
  </si>
  <si>
    <t>Частная собственность</t>
  </si>
  <si>
    <t>Протяженность 0,4 км</t>
  </si>
  <si>
    <t>МО п. им                        К. Либкнехта Курчатовского района Курской области</t>
  </si>
  <si>
    <t>340 коек, 500 пос./см</t>
  </si>
  <si>
    <t>2 км</t>
  </si>
  <si>
    <t xml:space="preserve">№              п/п                           </t>
  </si>
  <si>
    <t>Расширение жд пути необщего пользования  на АО «Щигровский комбинат хлебопродуктов» и проект строительства мощностей по подработке, хранению и перевалке зерновых и масличных культур АО «Щигровский комбинат хлебопродуктов»)</t>
  </si>
  <si>
    <t>Реконструкция</t>
  </si>
  <si>
    <t>Муниципальная собственность</t>
  </si>
  <si>
    <t>Областная собственность</t>
  </si>
  <si>
    <t>Федеральная государственная собственность</t>
  </si>
  <si>
    <t>Проектирование,строительство</t>
  </si>
  <si>
    <t>Приобретение</t>
  </si>
  <si>
    <t>Объем инвестиций  2018 - 2020 годов, тыс.руб. (план)</t>
  </si>
  <si>
    <t>2020 г.</t>
  </si>
  <si>
    <t>Средняя общеобразовательная школа по проспекту А. Дериглазова г.Курска</t>
  </si>
  <si>
    <t>Курская область, г.Курск, проспект Дериглазова</t>
  </si>
  <si>
    <t>Средняя общеобразовательная школа в городе Железногорске Курской области, Микрорайон № 13</t>
  </si>
  <si>
    <t>Курская область, г.Железногорск Курской области, Микрорайон № 13</t>
  </si>
  <si>
    <t>Средняя общеобразовательная школа по проспекту В. Клыкова г.Курска</t>
  </si>
  <si>
    <t>Курская область, г.Курск, проспект В.Клыкова</t>
  </si>
  <si>
    <t>Детский сад в пос.Солнцево Солнцевского района Курской области</t>
  </si>
  <si>
    <t>Курская область, Солнцевский район, пос.Солнцево</t>
  </si>
  <si>
    <t>Курская область, Октябрьский район, с. Дьяконово, ул. Победы, 63</t>
  </si>
  <si>
    <t>180 мест</t>
  </si>
  <si>
    <t>Курская область, Рыльский район,                пос. Марьино, ул. Центральная, д.1.</t>
  </si>
  <si>
    <t>МКОУ «Залининская СОШ» Октябрьского района Курской области</t>
  </si>
  <si>
    <t>Администрация               г. Курска</t>
  </si>
  <si>
    <t>Администрация               г. Железногорска</t>
  </si>
  <si>
    <t>Администрация                г. Льгова</t>
  </si>
  <si>
    <t>Курская область, Курский район,              д. Дурнево.</t>
  </si>
  <si>
    <t>3,465 км</t>
  </si>
  <si>
    <t>Реконструкция здания в спортивно-восстановительный центр сборных команд учебно-тренеровочного центра комитета по физической культуре и спорту Курской области в д. Дурнево Курского района Курской области»</t>
  </si>
  <si>
    <t>Курская область, Курчатовский район</t>
  </si>
  <si>
    <t>Строительство физкультурно-оздоровительных комплексов в Беловском, Глушковском, Кореневском, Хомутовском, Рыльском районах Курской области; физкультурно-оздоровительного комплекса с крытым катком в Суджанском районе; физкультурно-оздоровительного комплекса с  бассейном в городе Льгове</t>
  </si>
  <si>
    <t>Газораспределительные сети низкого давления с.Неварь, п. Лесной, п.Чемерки Первоавгустовского сельсовета Дмитриевского района Курской области</t>
  </si>
  <si>
    <t>6,05 км</t>
  </si>
  <si>
    <t>2018-2019 гг</t>
  </si>
  <si>
    <t>Газоснабженние д.Апальково (ул. Кубань) и д. Умеренково Золотухинского района Курской области</t>
  </si>
  <si>
    <t>Курская область,  Золотухинский район район</t>
  </si>
  <si>
    <t>4,432 км</t>
  </si>
  <si>
    <t>Газоснабжение с.Верхняя Соковнинка Наумовского сельсовета Конышевского района Курской области</t>
  </si>
  <si>
    <t xml:space="preserve">Курская область,  Конышевский район </t>
  </si>
  <si>
    <t>10,941 км</t>
  </si>
  <si>
    <t>Газоснабжение с.Боброво и д. Кулига Бобровского сельсовета Рыльского района</t>
  </si>
  <si>
    <t>10,818 км</t>
  </si>
  <si>
    <t xml:space="preserve">Водоснабжение с.Долгий Колодезь Корочаеского сельсовета Беловского района </t>
  </si>
  <si>
    <t>7,328 км</t>
  </si>
  <si>
    <t xml:space="preserve">Водопроводные сети пос. им. Куйбышева Рылького района Курской области (реконструкция) </t>
  </si>
  <si>
    <t>5,11 км</t>
  </si>
  <si>
    <t>Водоснабжение д.Волжанец Волжанского сельсовета Советского района (1 этап)</t>
  </si>
  <si>
    <t>Водоснабжение д.Волжанец Волжанского сельсовета Советского района (2 этап)</t>
  </si>
  <si>
    <t>4,407 км</t>
  </si>
  <si>
    <t>Курская область, г.Курск, ул. Дзержинского</t>
  </si>
  <si>
    <t>63 места</t>
  </si>
  <si>
    <t>2018-2022 гг.</t>
  </si>
  <si>
    <t xml:space="preserve">Водопровод в с.Комаровка Комаровского сельсовета Кореневского района </t>
  </si>
  <si>
    <t>8,8 км</t>
  </si>
  <si>
    <t>ПАО «Квадра» - «Курская генерация»</t>
  </si>
  <si>
    <t>Курская область, г.Курск</t>
  </si>
  <si>
    <t>г.Курск, районы Курской области</t>
  </si>
  <si>
    <t>Реконструкция ТМ №3 ТЭЦ-СЗР. Участок от ТК-8 до ТК-14А (по ул. Светлая)</t>
  </si>
  <si>
    <t>Реконструкция луча №3 ТЭЦ-4. Участок от ТК-15 до ТК-1 (по ул.Семеновская- Димитрова)</t>
  </si>
  <si>
    <t>Реконструкция ТМ№2 ТЭЦ-1. Участок от ТК-10 до точки подъёма и от точки опуска до П-4 пр-т Кулакова (1этап от от точки опуска до П-4 пр-т Кулакова )</t>
  </si>
  <si>
    <t>Реконструкция сетей горячего водоснабжения Сеймского района «Комплекс теплоснабжения» внутриквартальных тепловых сетей</t>
  </si>
  <si>
    <t>Реконструкция ГТУ №1 с применением модернизированных узлов и деталей (ТЭЦ СЗР ПГУ)</t>
  </si>
  <si>
    <t>Замена</t>
  </si>
  <si>
    <t>Реконструкция ГТУ №2 с применением модернизированных узлов и деталей (ТЭЦ СЗР ПГУ)</t>
  </si>
  <si>
    <t xml:space="preserve">1226 м </t>
  </si>
  <si>
    <t xml:space="preserve"> 888 м </t>
  </si>
  <si>
    <t xml:space="preserve">1914 м </t>
  </si>
  <si>
    <t xml:space="preserve">1892 м </t>
  </si>
  <si>
    <t xml:space="preserve">2509 м </t>
  </si>
  <si>
    <t>5000 п.м.</t>
  </si>
  <si>
    <t>45 МВт</t>
  </si>
  <si>
    <t>27 шт.</t>
  </si>
  <si>
    <t xml:space="preserve">Создание </t>
  </si>
  <si>
    <t>ПАО «МРСК Центра» -  «Курскэнерго»</t>
  </si>
  <si>
    <t>Установка 1-фазных приборов учета э/энергии на присоединениях 0,4 кВ (17242 шт; Доп. финансирование ППРСУЭЭ)</t>
  </si>
  <si>
    <t>Установка</t>
  </si>
  <si>
    <t>Установка 3-фазных приборов учета э/энергии на присоединениях 0,4  кВ (5553 шт; Доп. финансирование ППРСУЭЭ)</t>
  </si>
  <si>
    <t>Установка приборов учета э/энергии на присоединениях 6-10 кВ электрических подстанций (1537 шт; Программа ПРСУ РРЭЭ)</t>
  </si>
  <si>
    <t>17242 шт</t>
  </si>
  <si>
    <t>5553 шт</t>
  </si>
  <si>
    <t>1537 шт</t>
  </si>
  <si>
    <t>3 шт</t>
  </si>
  <si>
    <t>Техпереворужение</t>
  </si>
  <si>
    <t>13 шт</t>
  </si>
  <si>
    <t>2 шт</t>
  </si>
  <si>
    <t>Курская область, г.Рыльск</t>
  </si>
  <si>
    <t>14 шт</t>
  </si>
  <si>
    <t>Реконструкция 2-цепной ВЛ 110 кВ Садовая-Железногорск, участок Б.Жирово-Фатеж с заменой опор и провода по техсостоянию (протяженность 13,1 км)</t>
  </si>
  <si>
    <t>13,1 км</t>
  </si>
  <si>
    <t>Реконструкция 2-цепной ВЛ 110 кВ Садовая-Железногорск, участок Фатеж-Троицкая с заменой опор и провода по техсостоянию (протяженность 20,1 км)</t>
  </si>
  <si>
    <t>20,1 км</t>
  </si>
  <si>
    <t>Строительство отпайки ВЛ 35 кВ Троицкая-Воропаево до ПС 35/10 кВ заявителя для Техприсоединения ООО Агропромкомплектация-Курск договор № 41494118 от 14.08.17 (свыше 670 кВт, протяженность 16,0 км)</t>
  </si>
  <si>
    <t>16 км</t>
  </si>
  <si>
    <t>Курская область, Курский и Октябрьский районы</t>
  </si>
  <si>
    <t>7,647 км</t>
  </si>
  <si>
    <t>Автомобильные дороги  местного  значения</t>
  </si>
  <si>
    <t>Автомобильная  дорога «Крым»-Иванино на участке  км 0+000-км 8+200 в Курском и Октябрьском районах Курской области , I этап</t>
  </si>
  <si>
    <t>Автомобильная дорога к д.Озерово Золотухинского района Курской области</t>
  </si>
  <si>
    <t>Администрация Золотухинского района Курской области</t>
  </si>
  <si>
    <t>5,175 км</t>
  </si>
  <si>
    <t>Автомобильная дорога д.Зиборово-д.Хворостово-д.Барбинка Золотухинского района Курской области</t>
  </si>
  <si>
    <t>Автомобильная дорога к д.Березуцкое Курчатовского района Курской области</t>
  </si>
  <si>
    <t>Администрация Курчатовского района Курской области</t>
  </si>
  <si>
    <t>Автомобильная дорога в с.Белое Обоянского района Курской области с подъездом до объекта торговли (1 этап)</t>
  </si>
  <si>
    <t>Администрация Обоянского района Курской области</t>
  </si>
  <si>
    <t>Курская область, Обоянский район</t>
  </si>
  <si>
    <t>Подъезд к д. Яковлевка Артюховского сельсовета Октябрьского района Курской области</t>
  </si>
  <si>
    <t>Администрация Октябрьского района Курской области</t>
  </si>
  <si>
    <t>Подъезд к д.Филиппова Филипповского сельсовета Октябрьского района Курской области (1 этап)</t>
  </si>
  <si>
    <t>Автомобильная дорога к д.Тишина Лощина 1-го Поныровского сельсовета Поныровского района Курской области (1 этап)</t>
  </si>
  <si>
    <t xml:space="preserve">Администрация Поныровского района Курской области </t>
  </si>
  <si>
    <t>Автомобильная дорога «Курск-Льгов-Рыльск-граница с Украиной»-Локоть»-Реза - Красный Пахарь» Рыльского района Курской области</t>
  </si>
  <si>
    <t>Администрация Рыльского района Курской области</t>
  </si>
  <si>
    <t>Автомобильная дорога «Курск-Льгов-Рыльск-граница с Украиной»-Гниловка»-х.Нижняя мельница Рыльского района Курской области</t>
  </si>
  <si>
    <t>Автомобильная дорога к д. Шаншинка Фатежского района Курской области (1 этап)</t>
  </si>
  <si>
    <t xml:space="preserve">Администрация Фатежского района Курской области </t>
  </si>
  <si>
    <t>Автомобильная дорога к д.Федоровка Фатежского района Курской области (1 этап)</t>
  </si>
  <si>
    <t>Администрация  Дмитриевского района Курской области</t>
  </si>
  <si>
    <t>Администрация Фатежского района Курской области</t>
  </si>
  <si>
    <t>2,142 км</t>
  </si>
  <si>
    <t>3,54 км</t>
  </si>
  <si>
    <t>2,891 км</t>
  </si>
  <si>
    <t>3,29 км</t>
  </si>
  <si>
    <t>3,525 км</t>
  </si>
  <si>
    <t>3,4206 км</t>
  </si>
  <si>
    <t>2,482 км</t>
  </si>
  <si>
    <t>1,938 км</t>
  </si>
  <si>
    <t>2,275 км</t>
  </si>
  <si>
    <t>4,806 км</t>
  </si>
  <si>
    <t>Курская область, города и  районы Курской области</t>
  </si>
  <si>
    <t>Курская область, Фатежский, Железногорский районы</t>
  </si>
  <si>
    <t>4,1 км</t>
  </si>
  <si>
    <t>15,5 кВ</t>
  </si>
  <si>
    <t>Курская область,                  г. Льгов, ул.К.Маркса, д.33</t>
  </si>
  <si>
    <t>Курская АЭС-2. Стройка. Энергоблоки №1 и №2</t>
  </si>
  <si>
    <t>Курская область, г.Курчатов</t>
  </si>
  <si>
    <t>2013-2024 гг.</t>
  </si>
  <si>
    <t>АО «Концерн Росэнергоатом»</t>
  </si>
  <si>
    <t xml:space="preserve"> Собственность государственных корпораций</t>
  </si>
  <si>
    <t>2500 МВт</t>
  </si>
  <si>
    <t>Инвестор - АО «Концерн Росэнергоатом»</t>
  </si>
  <si>
    <t>Реконструкция тепловой магистрали №1 «ТЭЦ-1-город». Участок от ТК-33/7 до ТК-33/10 по ул. К. Армии</t>
  </si>
  <si>
    <t>Реконструкция тепловой магистрали №1 «ТЭЦ-1-город». Участок от ТК-33/10а  до ТК-33/12 и от ТК-33/12 до ТК2а/6 по ул. К. Армии</t>
  </si>
  <si>
    <t>43899,9 кв.м</t>
  </si>
  <si>
    <t xml:space="preserve">МБОУ «СОШ № 3»  г.Льгова           Курской области </t>
  </si>
  <si>
    <t>Замена кожухотрубных скоростных водоподогревателей марки 16-325-4000-Р для нужд горячего водоснабжения ВТС Сеймского округа на пластинчатые</t>
  </si>
  <si>
    <t>Создание, реконструкция, модернизация</t>
  </si>
  <si>
    <t xml:space="preserve">Строительство объекта «Блочно-модульная котельная установка» (БМК) для теплоснабжения потребителей по улицам Захара Суворова, Пушкина, Советская, Ленина в п. им К. Либкнехта Курчатовского района Курской области </t>
  </si>
  <si>
    <t>Создание Комплексной системы информационной безопасности (1 этап)</t>
  </si>
  <si>
    <t xml:space="preserve">Реконструкция ПС 110 кВ Глушково с заменой блоков ОД и КЗ, масляных выключателей на элегазовые 110 кВ (3 шт)  по техсостоянию </t>
  </si>
  <si>
    <t>Техперевооружение ПС 110 кВ Глушково с заменой масляных выключателей на вакуумные 10 кВ (13 штук) по техсостоянию</t>
  </si>
  <si>
    <t>Реконструкция ПС 110 кВ Конышёвка с заменой блоков ОД и КЗ на элегазовые выключатели 110 кВ (2 штуки) по техсостоянию</t>
  </si>
  <si>
    <t>Техперевооружение ПС 110 кВ Рыльск с заменой масляных выключателей на вакуумные 10 кВ (14 штук) по техсостоянию</t>
  </si>
  <si>
    <t>Приобретение ОНТМ. Приборы и средства механизации (3-фазная автоуст-1 шт, калибратор перем.тока-1 шт, установка изм.диэлект-1 шт, САТУРН-М-3 шт, НЕПТУН-10 шт, АЧР-5 шт, ПАРМА-15 шт, Циф.тестер-5 шт, УРАН2-10 шт, терминал защит(Ноутбук)-7 шт ген. техчастот-5 шт, томограф-2 шт, энергомера-30 шт)</t>
  </si>
  <si>
    <t>Строительство объекта «Автомобильная дорога с. Романовка-п.Дмитриевская Колония Новопершинского сельсовета Дмитриевского района Курской области»</t>
  </si>
  <si>
    <t>Строительство объекта  «Автомобильная дорога к д. Куликовка Фатежского района Курской области»</t>
  </si>
  <si>
    <t>Строительство, реконструкция ФГБУ «Санаторий «Марьино»» Управления делами Президента Российской Федерации</t>
  </si>
  <si>
    <t>Проектно-сметная документация разработана. Получено положительное заключение Ростовского филиала ФАУ «Главгосэкспертиза России». В настоящее время документация проходит ведомственную экспертизу в ПАО "Газпром".</t>
  </si>
  <si>
    <t>Объект введен в эксплуатацию  в феврале 2018 года</t>
  </si>
  <si>
    <t>Строительство объекта намечено осуществить в рамках реализации Соглашения о сотрудничестве между  ПАО "Газпром", Администрацией Курской области и АО "Российские ипподромы"  за счет средств АО "Газпром" в рамках реализации программы "Газпром-детям".</t>
  </si>
  <si>
    <t>Разрабатывается проектно-сметная документация</t>
  </si>
  <si>
    <t>Финансирование объекта с начала года не осуществлялось, в настоящее время ведется работа по проведению аукциона</t>
  </si>
  <si>
    <t>Объект исключен из инвестпрограммы инвестора</t>
  </si>
  <si>
    <t>Строительство конно-спортивной школы</t>
  </si>
  <si>
    <t>Финансирование объекта с начала года не осуществлялось, заключен муниципальный контракт от 17.07.2018</t>
  </si>
  <si>
    <t xml:space="preserve">Согласно графику, утвержденному Губернатором Курской области от 13.04.2018г., выкуп произведен МО "город Курск", цена контракта 752371,739 тыс.рублей </t>
  </si>
  <si>
    <t>Объект введен в эксплуатацию 17.08.2018</t>
  </si>
  <si>
    <t>Объект введен в эксплуатацию в июле 2018 года</t>
  </si>
  <si>
    <t xml:space="preserve">Аукцион состоялся. Определен победитель - ООО "Ростелеком" </t>
  </si>
  <si>
    <t xml:space="preserve">  Строительно-монтажные работы завершены, срок завершения работ - 4 кв. 2018 г. </t>
  </si>
  <si>
    <t xml:space="preserve">  Строительно-монтажные работы завершены</t>
  </si>
  <si>
    <t>Заключены договоры на поставку. Завершение поставки в 4 кв. 2018 г.</t>
  </si>
  <si>
    <t>Объект реализован не будет и будет исключен</t>
  </si>
  <si>
    <t>Отчет об исполнении плана создания инвестиционных объектов и объектов инфраструктуры в Курской области на 2018-2020 годы за октябрь и нарастающим итогом с начала 2018 года.</t>
  </si>
  <si>
    <t>100%                         Финансирование объекта с начала года - 6751,650 тыс. руб., в  октябре - 135,421 тыс. руб.</t>
  </si>
  <si>
    <t xml:space="preserve">100 %                  Финансирование объекта с начала года -17938,305 тыс. рублей, в октябре-4796,203 тыс.руб. </t>
  </si>
  <si>
    <t>1,8%                         Финансирование объекта с начала года - 206 тыс. руб., в октябре финансирование не осуществлялось</t>
  </si>
  <si>
    <t xml:space="preserve">100%                   Финансирование объекта с начала года - 2769,274 тыс. рублей, в октябре - 225 тыс.рублей. Объект введен в эксплуатацию </t>
  </si>
  <si>
    <t xml:space="preserve">100 %                финансирование объекта с начала года 6122,41607 тыс. рублей, в  октябре финансирование объекта не осуществлялось  </t>
  </si>
  <si>
    <t>100 %                      Финансирование объекта с начала года - 5925,831 тыс. рублей, в  октябре финансирование не осуществлялось</t>
  </si>
  <si>
    <t>Финансирование объекта с начала года не осуществлялось, заключен муниципальный контракт от 02.11.2018 г.</t>
  </si>
  <si>
    <t>31,5%                 Финансирование объекта с начала года - 5000 тыс. рублей, в октябре финансирование объекта не осуществлялось, лимит 2018 года освоен в полном объеме</t>
  </si>
  <si>
    <t>Финансирование объекта с начала года не осуществлялось, заключен муниципальный контракт от 10 октября 2018 года</t>
  </si>
  <si>
    <t>100%                   Финансирование объекта с начала года -  9948,506 тыс. рублей. Объект введен в эксплуатацию.</t>
  </si>
  <si>
    <t>100 %                      Финансирование объекта с начала года -  12359,445 тыс. рублей, в октябре финансирование объекта не осуществлялось</t>
  </si>
  <si>
    <t xml:space="preserve">100 %                    Финансирование объекта с начала года -  17343,029 тыс. рублей, в октябре финансирование объекта не осуществлялось. </t>
  </si>
  <si>
    <t>100 %                   Финансирование объекта с начала года -  13241,576 тыс. рублей,  в октябре - 1553,676 тыс. рублей.</t>
  </si>
  <si>
    <t>Финансирование объекта с начала года не осуществлялось. Заключен муниципальный контракт от 30.07.2018</t>
  </si>
  <si>
    <t>100 %                  Финансирование объекта с начала года - 9086,759 тыс. рублей, в октябре - 3861,872 тыс. рублей</t>
  </si>
  <si>
    <t>Финансирование объекта с начала года не осуществлялось.Заключен муниципальный контракт от 07.08.2018</t>
  </si>
  <si>
    <t>92% - операционного блока 50%-палаточного блока             Финансирование объекта с начала года -    605,718 млн. рублей, в  октябре  - 73,349  млн. рублей.</t>
  </si>
  <si>
    <t xml:space="preserve"> 28 %.                                  На объекте ведутся строительно-монтажные работы. Профинансировано 188,984 млн. рублей., в октябре - 8,9 млн.рублей.</t>
  </si>
  <si>
    <t>18%                                      На объекте ведутся строительно-монтажные работы. Профинансировано 84,956 млн. рублей., в октябре - 35,505 млн.рублей.</t>
  </si>
  <si>
    <t>100%                                     Объект введен в эксплуатацию.</t>
  </si>
  <si>
    <t>Ввод в эксплуатацию физкультурно-оздоровительного комплекса в сл.Белая и пос.Хомутовка запланирован  в ноябре 2018 года, физкультурно-оздоровительных комплексов в  пос.Коренево, г.Льгов - в декабре 2018 года.</t>
  </si>
  <si>
    <t>10%                                            На объекте ведутся строительно-монтажные работы. Финансирование объекта с начала года - 14,388 млн.рублей. в октябре - 14,388 млн.рублей</t>
  </si>
  <si>
    <t>Уточнена потребность в финансировании объекта (133923,19 тыс.руб.), степень готовности - 4%, сумма финансирование объекта с начала года -  5,26 млн. рублей, в октябре финансирование не осуществлялось. Финансирование на 2018 год осуществлено в полном масштабе.</t>
  </si>
  <si>
    <t xml:space="preserve">14,46 %               Финансирования объекта с начала года  - 45826,5 млн. рублей, в  октябре - 1403 млн. рублей. </t>
  </si>
  <si>
    <t>Уточнена потребность в финансировании объекта (45 355 тыс.руб.), степень готовности - 99,3%, сумма финансирование объекта с начала года -  948 тыс. рублей, в октябре финансирование объекта не осуществлялось</t>
  </si>
  <si>
    <t>53%                     Финансирование объекта с начала года -  30468 тыс.рублей; в  октябре - 6001 тыс.рублей</t>
  </si>
  <si>
    <t xml:space="preserve">98%                     Финансирование объекта с начала года - 40168,5 тыс.рублей; в  октябре финансирование не осуществлялось  </t>
  </si>
  <si>
    <t xml:space="preserve">Уточнена потребность в финансировании объекта (845793,741 тыс.руб.), степень готовности - 6%, сумма финансирование объекта с начала года -  54,177 млн. рублей, в октябре - 35,534 млн.рублей.                       </t>
  </si>
  <si>
    <t>Финансирование объекта с начала года не осуществлялось. Объект запланирован к реализации в 2018 году муниципальным образованием.</t>
  </si>
  <si>
    <t>95%                             Финансирование объекта с начала года - 18,673 млн.руб., в октябре - 18,673 млн.рублей.</t>
  </si>
  <si>
    <t xml:space="preserve">99 %                             Финансирование объекта с начала года - 22470,4 тыс. руб., в  октябре финансирование не осуществлялось.  </t>
  </si>
  <si>
    <t xml:space="preserve">0,3%              Финансирование объекта с начала года - 430,0 тыс. руб., в  октябре финансирование не осуществлялось </t>
  </si>
  <si>
    <t xml:space="preserve">1,9%                             Финансирование объекта с начала года - 1500 тыс. руб., в  октябре финансирование не осуществлялось.  </t>
  </si>
  <si>
    <t xml:space="preserve">                            Финансирование объекта с начала года - 11 тыс. руб., в  октябре финансирование не осуществлялось </t>
  </si>
  <si>
    <t>65,2 %                    Финансирование объекта с начала года - 22590 тыс. руб., в октябре - 5178,6 тыс. руб.</t>
  </si>
  <si>
    <t>Проведены торгово-закупочные процедуры.Поставка в 4 кв. 2018 г.</t>
  </si>
  <si>
    <t>95%                         Строительно-монтажные работы завершены, финансирование объекта с начала года - 16379 тыс.руб.В октябре - 16379 тыс.руб.</t>
  </si>
  <si>
    <t xml:space="preserve">  88%                           Строительно-монтажные работы завершены, финансирование объекта с начала года - 9239 тыс.руб. В октябре - 9239 тыс.руб.</t>
  </si>
  <si>
    <t xml:space="preserve">  95%                          Строительно-монтажные работы завершены, финансирование объекта с начала года - 11876 тыс.руб. В октябре - 11876 тыс.руб.</t>
  </si>
  <si>
    <t xml:space="preserve">  96%                        Строительно-монтажные работы завершены, финансирование объекта с начала года - 10689 тыс.руб. В октябре - 10689 тыс.руб.</t>
  </si>
  <si>
    <t>68 %             Финансирование объекта с начала года - 16996,24 тыс.рублей, в  октябре - финансирование не осуществлялось</t>
  </si>
  <si>
    <t>44%                Финансирование объекта с начала года - 16565,1 тыс.рублей., в октябре - 3535,93 тыс.рублей</t>
  </si>
  <si>
    <t>49%                      Финансирование объекта с начала года - 8046,1 тыс.рублей, в октябре - 515,04 тыс.рублей</t>
  </si>
  <si>
    <t>Степень готовности объектов в октябре и с начала 2018 года</t>
  </si>
</sst>
</file>

<file path=xl/styles.xml><?xml version="1.0" encoding="utf-8"?>
<styleSheet xmlns="http://schemas.openxmlformats.org/spreadsheetml/2006/main">
  <numFmts count="8">
    <numFmt numFmtId="164" formatCode="#,##0.0"/>
    <numFmt numFmtId="165" formatCode="#,##0.000"/>
    <numFmt numFmtId="166" formatCode="0.0"/>
    <numFmt numFmtId="167" formatCode="0.000"/>
    <numFmt numFmtId="168" formatCode="#,##0.0000"/>
    <numFmt numFmtId="169" formatCode="0.0000"/>
    <numFmt numFmtId="170" formatCode="#,##0.000\ _₽"/>
    <numFmt numFmtId="171" formatCode="#,##0\ _₽"/>
  </numFmts>
  <fonts count="10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77">
    <xf numFmtId="0" fontId="0" fillId="0" borderId="0" xfId="0"/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164" fontId="4" fillId="2" borderId="3" xfId="1" applyNumberFormat="1" applyFont="1" applyFill="1" applyBorder="1" applyAlignment="1">
      <alignment horizontal="center" vertical="center" wrapText="1"/>
    </xf>
    <xf numFmtId="164" fontId="4" fillId="2" borderId="2" xfId="1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4" fillId="2" borderId="3" xfId="0" applyFont="1" applyFill="1" applyBorder="1" applyAlignment="1">
      <alignment horizontal="center" vertical="center" wrapText="1"/>
    </xf>
    <xf numFmtId="166" fontId="4" fillId="2" borderId="3" xfId="0" applyNumberFormat="1" applyFont="1" applyFill="1" applyBorder="1" applyAlignment="1">
      <alignment horizontal="center" vertical="center"/>
    </xf>
    <xf numFmtId="165" fontId="4" fillId="2" borderId="3" xfId="1" applyNumberFormat="1" applyFont="1" applyFill="1" applyBorder="1" applyAlignment="1">
      <alignment horizontal="center" vertical="center" wrapText="1"/>
    </xf>
    <xf numFmtId="4" fontId="4" fillId="2" borderId="3" xfId="1" applyNumberFormat="1" applyFont="1" applyFill="1" applyBorder="1" applyAlignment="1">
      <alignment horizontal="center" vertical="center" wrapText="1"/>
    </xf>
    <xf numFmtId="49" fontId="4" fillId="2" borderId="3" xfId="1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2" fontId="4" fillId="2" borderId="3" xfId="0" applyNumberFormat="1" applyFont="1" applyFill="1" applyBorder="1" applyAlignment="1">
      <alignment horizontal="center" vertical="center"/>
    </xf>
    <xf numFmtId="3" fontId="4" fillId="2" borderId="3" xfId="1" applyNumberFormat="1" applyFont="1" applyFill="1" applyBorder="1" applyAlignment="1">
      <alignment horizontal="center" vertical="center" wrapText="1"/>
    </xf>
    <xf numFmtId="168" fontId="4" fillId="2" borderId="3" xfId="1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wrapText="1"/>
    </xf>
    <xf numFmtId="0" fontId="9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9" fontId="4" fillId="2" borderId="3" xfId="1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wrapText="1"/>
    </xf>
    <xf numFmtId="166" fontId="4" fillId="2" borderId="3" xfId="1" applyNumberFormat="1" applyFont="1" applyFill="1" applyBorder="1" applyAlignment="1">
      <alignment horizontal="center" vertical="center" wrapText="1"/>
    </xf>
    <xf numFmtId="1" fontId="4" fillId="2" borderId="3" xfId="1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4" fontId="9" fillId="2" borderId="3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3" fillId="2" borderId="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5" fontId="3" fillId="2" borderId="3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167" fontId="4" fillId="2" borderId="3" xfId="0" applyNumberFormat="1" applyFont="1" applyFill="1" applyBorder="1" applyAlignment="1">
      <alignment horizontal="center" vertical="center"/>
    </xf>
    <xf numFmtId="170" fontId="6" fillId="2" borderId="3" xfId="0" applyNumberFormat="1" applyFont="1" applyFill="1" applyBorder="1" applyAlignment="1">
      <alignment horizontal="center" vertical="center"/>
    </xf>
    <xf numFmtId="169" fontId="4" fillId="2" borderId="3" xfId="0" applyNumberFormat="1" applyFont="1" applyFill="1" applyBorder="1" applyAlignment="1">
      <alignment horizontal="center" vertical="center"/>
    </xf>
    <xf numFmtId="171" fontId="6" fillId="2" borderId="3" xfId="0" applyNumberFormat="1" applyFont="1" applyFill="1" applyBorder="1" applyAlignment="1">
      <alignment horizontal="center" vertical="center"/>
    </xf>
    <xf numFmtId="169" fontId="6" fillId="2" borderId="3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4" fontId="4" fillId="2" borderId="3" xfId="0" applyNumberFormat="1" applyFont="1" applyFill="1" applyBorder="1" applyAlignment="1">
      <alignment horizontal="center" vertical="center" wrapText="1"/>
    </xf>
    <xf numFmtId="3" fontId="4" fillId="2" borderId="3" xfId="0" applyNumberFormat="1" applyFont="1" applyFill="1" applyBorder="1" applyAlignment="1">
      <alignment horizontal="center" vertical="center" wrapText="1"/>
    </xf>
    <xf numFmtId="164" fontId="4" fillId="2" borderId="3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65" fontId="3" fillId="2" borderId="3" xfId="0" applyNumberFormat="1" applyFont="1" applyFill="1" applyBorder="1" applyAlignment="1">
      <alignment horizontal="center" vertical="center"/>
    </xf>
    <xf numFmtId="4" fontId="3" fillId="2" borderId="3" xfId="0" applyNumberFormat="1" applyFont="1" applyFill="1" applyBorder="1" applyAlignment="1">
      <alignment horizontal="center" vertical="center"/>
    </xf>
    <xf numFmtId="4" fontId="3" fillId="2" borderId="3" xfId="0" applyNumberFormat="1" applyFont="1" applyFill="1" applyBorder="1" applyAlignment="1">
      <alignment horizontal="center" vertical="center" wrapText="1"/>
    </xf>
    <xf numFmtId="3" fontId="3" fillId="2" borderId="3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" fontId="9" fillId="2" borderId="3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10"/>
  <sheetViews>
    <sheetView tabSelected="1" zoomScale="80" zoomScaleNormal="80" workbookViewId="0">
      <pane xSplit="2" ySplit="6" topLeftCell="F107" activePane="bottomRight" state="frozen"/>
      <selection pane="topRight" activeCell="C1" sqref="C1"/>
      <selection pane="bottomLeft" activeCell="A14" sqref="A14"/>
      <selection pane="bottomRight" activeCell="G110" sqref="G110"/>
    </sheetView>
  </sheetViews>
  <sheetFormatPr defaultRowHeight="15"/>
  <cols>
    <col min="1" max="1" width="7.7109375" style="3" customWidth="1"/>
    <col min="2" max="2" width="40.140625" style="3" customWidth="1"/>
    <col min="3" max="3" width="19.140625" style="3" customWidth="1"/>
    <col min="4" max="4" width="18.85546875" style="3" customWidth="1"/>
    <col min="5" max="5" width="15.42578125" style="3" customWidth="1"/>
    <col min="6" max="6" width="22.140625" style="3" customWidth="1"/>
    <col min="7" max="7" width="12.5703125" style="3" customWidth="1"/>
    <col min="8" max="8" width="15.42578125" style="3" customWidth="1"/>
    <col min="9" max="9" width="17.5703125" style="3" customWidth="1"/>
    <col min="10" max="10" width="14.85546875" style="3" bestFit="1" customWidth="1"/>
    <col min="11" max="11" width="12.7109375" style="3" customWidth="1"/>
    <col min="12" max="12" width="13" style="3" bestFit="1" customWidth="1"/>
    <col min="13" max="13" width="12" style="3" bestFit="1" customWidth="1"/>
    <col min="14" max="14" width="15.140625" style="3" customWidth="1"/>
    <col min="15" max="15" width="25.28515625" style="3" customWidth="1"/>
    <col min="16" max="217" width="9.140625" style="1"/>
    <col min="218" max="218" width="6.28515625" style="1" bestFit="1" customWidth="1"/>
    <col min="219" max="219" width="40.42578125" style="1" customWidth="1"/>
    <col min="220" max="220" width="13.85546875" style="1" customWidth="1"/>
    <col min="221" max="221" width="18" style="1" customWidth="1"/>
    <col min="222" max="222" width="16.42578125" style="1" customWidth="1"/>
    <col min="223" max="223" width="20.85546875" style="1" customWidth="1"/>
    <col min="224" max="224" width="11.7109375" style="1" customWidth="1"/>
    <col min="225" max="225" width="20.5703125" style="1" customWidth="1"/>
    <col min="226" max="226" width="16.42578125" style="1" customWidth="1"/>
    <col min="227" max="227" width="13.85546875" style="1" customWidth="1"/>
    <col min="228" max="228" width="13" style="1" customWidth="1"/>
    <col min="229" max="229" width="17.5703125" style="1" customWidth="1"/>
    <col min="230" max="230" width="10.5703125" style="1" customWidth="1"/>
    <col min="231" max="231" width="12.7109375" style="1" customWidth="1"/>
    <col min="232" max="232" width="35.140625" style="1" customWidth="1"/>
    <col min="233" max="473" width="9.140625" style="1"/>
    <col min="474" max="474" width="6.28515625" style="1" bestFit="1" customWidth="1"/>
    <col min="475" max="475" width="40.42578125" style="1" customWidth="1"/>
    <col min="476" max="476" width="13.85546875" style="1" customWidth="1"/>
    <col min="477" max="477" width="18" style="1" customWidth="1"/>
    <col min="478" max="478" width="16.42578125" style="1" customWidth="1"/>
    <col min="479" max="479" width="20.85546875" style="1" customWidth="1"/>
    <col min="480" max="480" width="11.7109375" style="1" customWidth="1"/>
    <col min="481" max="481" width="20.5703125" style="1" customWidth="1"/>
    <col min="482" max="482" width="16.42578125" style="1" customWidth="1"/>
    <col min="483" max="483" width="13.85546875" style="1" customWidth="1"/>
    <col min="484" max="484" width="13" style="1" customWidth="1"/>
    <col min="485" max="485" width="17.5703125" style="1" customWidth="1"/>
    <col min="486" max="486" width="10.5703125" style="1" customWidth="1"/>
    <col min="487" max="487" width="12.7109375" style="1" customWidth="1"/>
    <col min="488" max="488" width="35.140625" style="1" customWidth="1"/>
    <col min="489" max="729" width="9.140625" style="1"/>
    <col min="730" max="730" width="6.28515625" style="1" bestFit="1" customWidth="1"/>
    <col min="731" max="731" width="40.42578125" style="1" customWidth="1"/>
    <col min="732" max="732" width="13.85546875" style="1" customWidth="1"/>
    <col min="733" max="733" width="18" style="1" customWidth="1"/>
    <col min="734" max="734" width="16.42578125" style="1" customWidth="1"/>
    <col min="735" max="735" width="20.85546875" style="1" customWidth="1"/>
    <col min="736" max="736" width="11.7109375" style="1" customWidth="1"/>
    <col min="737" max="737" width="20.5703125" style="1" customWidth="1"/>
    <col min="738" max="738" width="16.42578125" style="1" customWidth="1"/>
    <col min="739" max="739" width="13.85546875" style="1" customWidth="1"/>
    <col min="740" max="740" width="13" style="1" customWidth="1"/>
    <col min="741" max="741" width="17.5703125" style="1" customWidth="1"/>
    <col min="742" max="742" width="10.5703125" style="1" customWidth="1"/>
    <col min="743" max="743" width="12.7109375" style="1" customWidth="1"/>
    <col min="744" max="744" width="35.140625" style="1" customWidth="1"/>
    <col min="745" max="985" width="9.140625" style="1"/>
    <col min="986" max="986" width="6.28515625" style="1" bestFit="1" customWidth="1"/>
    <col min="987" max="987" width="40.42578125" style="1" customWidth="1"/>
    <col min="988" max="988" width="13.85546875" style="1" customWidth="1"/>
    <col min="989" max="989" width="18" style="1" customWidth="1"/>
    <col min="990" max="990" width="16.42578125" style="1" customWidth="1"/>
    <col min="991" max="991" width="20.85546875" style="1" customWidth="1"/>
    <col min="992" max="992" width="11.7109375" style="1" customWidth="1"/>
    <col min="993" max="993" width="20.5703125" style="1" customWidth="1"/>
    <col min="994" max="994" width="16.42578125" style="1" customWidth="1"/>
    <col min="995" max="995" width="13.85546875" style="1" customWidth="1"/>
    <col min="996" max="996" width="13" style="1" customWidth="1"/>
    <col min="997" max="997" width="17.5703125" style="1" customWidth="1"/>
    <col min="998" max="998" width="10.5703125" style="1" customWidth="1"/>
    <col min="999" max="999" width="12.7109375" style="1" customWidth="1"/>
    <col min="1000" max="1000" width="35.140625" style="1" customWidth="1"/>
    <col min="1001" max="1241" width="9.140625" style="1"/>
    <col min="1242" max="1242" width="6.28515625" style="1" bestFit="1" customWidth="1"/>
    <col min="1243" max="1243" width="40.42578125" style="1" customWidth="1"/>
    <col min="1244" max="1244" width="13.85546875" style="1" customWidth="1"/>
    <col min="1245" max="1245" width="18" style="1" customWidth="1"/>
    <col min="1246" max="1246" width="16.42578125" style="1" customWidth="1"/>
    <col min="1247" max="1247" width="20.85546875" style="1" customWidth="1"/>
    <col min="1248" max="1248" width="11.7109375" style="1" customWidth="1"/>
    <col min="1249" max="1249" width="20.5703125" style="1" customWidth="1"/>
    <col min="1250" max="1250" width="16.42578125" style="1" customWidth="1"/>
    <col min="1251" max="1251" width="13.85546875" style="1" customWidth="1"/>
    <col min="1252" max="1252" width="13" style="1" customWidth="1"/>
    <col min="1253" max="1253" width="17.5703125" style="1" customWidth="1"/>
    <col min="1254" max="1254" width="10.5703125" style="1" customWidth="1"/>
    <col min="1255" max="1255" width="12.7109375" style="1" customWidth="1"/>
    <col min="1256" max="1256" width="35.140625" style="1" customWidth="1"/>
    <col min="1257" max="1497" width="9.140625" style="1"/>
    <col min="1498" max="1498" width="6.28515625" style="1" bestFit="1" customWidth="1"/>
    <col min="1499" max="1499" width="40.42578125" style="1" customWidth="1"/>
    <col min="1500" max="1500" width="13.85546875" style="1" customWidth="1"/>
    <col min="1501" max="1501" width="18" style="1" customWidth="1"/>
    <col min="1502" max="1502" width="16.42578125" style="1" customWidth="1"/>
    <col min="1503" max="1503" width="20.85546875" style="1" customWidth="1"/>
    <col min="1504" max="1504" width="11.7109375" style="1" customWidth="1"/>
    <col min="1505" max="1505" width="20.5703125" style="1" customWidth="1"/>
    <col min="1506" max="1506" width="16.42578125" style="1" customWidth="1"/>
    <col min="1507" max="1507" width="13.85546875" style="1" customWidth="1"/>
    <col min="1508" max="1508" width="13" style="1" customWidth="1"/>
    <col min="1509" max="1509" width="17.5703125" style="1" customWidth="1"/>
    <col min="1510" max="1510" width="10.5703125" style="1" customWidth="1"/>
    <col min="1511" max="1511" width="12.7109375" style="1" customWidth="1"/>
    <col min="1512" max="1512" width="35.140625" style="1" customWidth="1"/>
    <col min="1513" max="1753" width="9.140625" style="1"/>
    <col min="1754" max="1754" width="6.28515625" style="1" bestFit="1" customWidth="1"/>
    <col min="1755" max="1755" width="40.42578125" style="1" customWidth="1"/>
    <col min="1756" max="1756" width="13.85546875" style="1" customWidth="1"/>
    <col min="1757" max="1757" width="18" style="1" customWidth="1"/>
    <col min="1758" max="1758" width="16.42578125" style="1" customWidth="1"/>
    <col min="1759" max="1759" width="20.85546875" style="1" customWidth="1"/>
    <col min="1760" max="1760" width="11.7109375" style="1" customWidth="1"/>
    <col min="1761" max="1761" width="20.5703125" style="1" customWidth="1"/>
    <col min="1762" max="1762" width="16.42578125" style="1" customWidth="1"/>
    <col min="1763" max="1763" width="13.85546875" style="1" customWidth="1"/>
    <col min="1764" max="1764" width="13" style="1" customWidth="1"/>
    <col min="1765" max="1765" width="17.5703125" style="1" customWidth="1"/>
    <col min="1766" max="1766" width="10.5703125" style="1" customWidth="1"/>
    <col min="1767" max="1767" width="12.7109375" style="1" customWidth="1"/>
    <col min="1768" max="1768" width="35.140625" style="1" customWidth="1"/>
    <col min="1769" max="2009" width="9.140625" style="1"/>
    <col min="2010" max="2010" width="6.28515625" style="1" bestFit="1" customWidth="1"/>
    <col min="2011" max="2011" width="40.42578125" style="1" customWidth="1"/>
    <col min="2012" max="2012" width="13.85546875" style="1" customWidth="1"/>
    <col min="2013" max="2013" width="18" style="1" customWidth="1"/>
    <col min="2014" max="2014" width="16.42578125" style="1" customWidth="1"/>
    <col min="2015" max="2015" width="20.85546875" style="1" customWidth="1"/>
    <col min="2016" max="2016" width="11.7109375" style="1" customWidth="1"/>
    <col min="2017" max="2017" width="20.5703125" style="1" customWidth="1"/>
    <col min="2018" max="2018" width="16.42578125" style="1" customWidth="1"/>
    <col min="2019" max="2019" width="13.85546875" style="1" customWidth="1"/>
    <col min="2020" max="2020" width="13" style="1" customWidth="1"/>
    <col min="2021" max="2021" width="17.5703125" style="1" customWidth="1"/>
    <col min="2022" max="2022" width="10.5703125" style="1" customWidth="1"/>
    <col min="2023" max="2023" width="12.7109375" style="1" customWidth="1"/>
    <col min="2024" max="2024" width="35.140625" style="1" customWidth="1"/>
    <col min="2025" max="2265" width="9.140625" style="1"/>
    <col min="2266" max="2266" width="6.28515625" style="1" bestFit="1" customWidth="1"/>
    <col min="2267" max="2267" width="40.42578125" style="1" customWidth="1"/>
    <col min="2268" max="2268" width="13.85546875" style="1" customWidth="1"/>
    <col min="2269" max="2269" width="18" style="1" customWidth="1"/>
    <col min="2270" max="2270" width="16.42578125" style="1" customWidth="1"/>
    <col min="2271" max="2271" width="20.85546875" style="1" customWidth="1"/>
    <col min="2272" max="2272" width="11.7109375" style="1" customWidth="1"/>
    <col min="2273" max="2273" width="20.5703125" style="1" customWidth="1"/>
    <col min="2274" max="2274" width="16.42578125" style="1" customWidth="1"/>
    <col min="2275" max="2275" width="13.85546875" style="1" customWidth="1"/>
    <col min="2276" max="2276" width="13" style="1" customWidth="1"/>
    <col min="2277" max="2277" width="17.5703125" style="1" customWidth="1"/>
    <col min="2278" max="2278" width="10.5703125" style="1" customWidth="1"/>
    <col min="2279" max="2279" width="12.7109375" style="1" customWidth="1"/>
    <col min="2280" max="2280" width="35.140625" style="1" customWidth="1"/>
    <col min="2281" max="2521" width="9.140625" style="1"/>
    <col min="2522" max="2522" width="6.28515625" style="1" bestFit="1" customWidth="1"/>
    <col min="2523" max="2523" width="40.42578125" style="1" customWidth="1"/>
    <col min="2524" max="2524" width="13.85546875" style="1" customWidth="1"/>
    <col min="2525" max="2525" width="18" style="1" customWidth="1"/>
    <col min="2526" max="2526" width="16.42578125" style="1" customWidth="1"/>
    <col min="2527" max="2527" width="20.85546875" style="1" customWidth="1"/>
    <col min="2528" max="2528" width="11.7109375" style="1" customWidth="1"/>
    <col min="2529" max="2529" width="20.5703125" style="1" customWidth="1"/>
    <col min="2530" max="2530" width="16.42578125" style="1" customWidth="1"/>
    <col min="2531" max="2531" width="13.85546875" style="1" customWidth="1"/>
    <col min="2532" max="2532" width="13" style="1" customWidth="1"/>
    <col min="2533" max="2533" width="17.5703125" style="1" customWidth="1"/>
    <col min="2534" max="2534" width="10.5703125" style="1" customWidth="1"/>
    <col min="2535" max="2535" width="12.7109375" style="1" customWidth="1"/>
    <col min="2536" max="2536" width="35.140625" style="1" customWidth="1"/>
    <col min="2537" max="2777" width="9.140625" style="1"/>
    <col min="2778" max="2778" width="6.28515625" style="1" bestFit="1" customWidth="1"/>
    <col min="2779" max="2779" width="40.42578125" style="1" customWidth="1"/>
    <col min="2780" max="2780" width="13.85546875" style="1" customWidth="1"/>
    <col min="2781" max="2781" width="18" style="1" customWidth="1"/>
    <col min="2782" max="2782" width="16.42578125" style="1" customWidth="1"/>
    <col min="2783" max="2783" width="20.85546875" style="1" customWidth="1"/>
    <col min="2784" max="2784" width="11.7109375" style="1" customWidth="1"/>
    <col min="2785" max="2785" width="20.5703125" style="1" customWidth="1"/>
    <col min="2786" max="2786" width="16.42578125" style="1" customWidth="1"/>
    <col min="2787" max="2787" width="13.85546875" style="1" customWidth="1"/>
    <col min="2788" max="2788" width="13" style="1" customWidth="1"/>
    <col min="2789" max="2789" width="17.5703125" style="1" customWidth="1"/>
    <col min="2790" max="2790" width="10.5703125" style="1" customWidth="1"/>
    <col min="2791" max="2791" width="12.7109375" style="1" customWidth="1"/>
    <col min="2792" max="2792" width="35.140625" style="1" customWidth="1"/>
    <col min="2793" max="3033" width="9.140625" style="1"/>
    <col min="3034" max="3034" width="6.28515625" style="1" bestFit="1" customWidth="1"/>
    <col min="3035" max="3035" width="40.42578125" style="1" customWidth="1"/>
    <col min="3036" max="3036" width="13.85546875" style="1" customWidth="1"/>
    <col min="3037" max="3037" width="18" style="1" customWidth="1"/>
    <col min="3038" max="3038" width="16.42578125" style="1" customWidth="1"/>
    <col min="3039" max="3039" width="20.85546875" style="1" customWidth="1"/>
    <col min="3040" max="3040" width="11.7109375" style="1" customWidth="1"/>
    <col min="3041" max="3041" width="20.5703125" style="1" customWidth="1"/>
    <col min="3042" max="3042" width="16.42578125" style="1" customWidth="1"/>
    <col min="3043" max="3043" width="13.85546875" style="1" customWidth="1"/>
    <col min="3044" max="3044" width="13" style="1" customWidth="1"/>
    <col min="3045" max="3045" width="17.5703125" style="1" customWidth="1"/>
    <col min="3046" max="3046" width="10.5703125" style="1" customWidth="1"/>
    <col min="3047" max="3047" width="12.7109375" style="1" customWidth="1"/>
    <col min="3048" max="3048" width="35.140625" style="1" customWidth="1"/>
    <col min="3049" max="3289" width="9.140625" style="1"/>
    <col min="3290" max="3290" width="6.28515625" style="1" bestFit="1" customWidth="1"/>
    <col min="3291" max="3291" width="40.42578125" style="1" customWidth="1"/>
    <col min="3292" max="3292" width="13.85546875" style="1" customWidth="1"/>
    <col min="3293" max="3293" width="18" style="1" customWidth="1"/>
    <col min="3294" max="3294" width="16.42578125" style="1" customWidth="1"/>
    <col min="3295" max="3295" width="20.85546875" style="1" customWidth="1"/>
    <col min="3296" max="3296" width="11.7109375" style="1" customWidth="1"/>
    <col min="3297" max="3297" width="20.5703125" style="1" customWidth="1"/>
    <col min="3298" max="3298" width="16.42578125" style="1" customWidth="1"/>
    <col min="3299" max="3299" width="13.85546875" style="1" customWidth="1"/>
    <col min="3300" max="3300" width="13" style="1" customWidth="1"/>
    <col min="3301" max="3301" width="17.5703125" style="1" customWidth="1"/>
    <col min="3302" max="3302" width="10.5703125" style="1" customWidth="1"/>
    <col min="3303" max="3303" width="12.7109375" style="1" customWidth="1"/>
    <col min="3304" max="3304" width="35.140625" style="1" customWidth="1"/>
    <col min="3305" max="3545" width="9.140625" style="1"/>
    <col min="3546" max="3546" width="6.28515625" style="1" bestFit="1" customWidth="1"/>
    <col min="3547" max="3547" width="40.42578125" style="1" customWidth="1"/>
    <col min="3548" max="3548" width="13.85546875" style="1" customWidth="1"/>
    <col min="3549" max="3549" width="18" style="1" customWidth="1"/>
    <col min="3550" max="3550" width="16.42578125" style="1" customWidth="1"/>
    <col min="3551" max="3551" width="20.85546875" style="1" customWidth="1"/>
    <col min="3552" max="3552" width="11.7109375" style="1" customWidth="1"/>
    <col min="3553" max="3553" width="20.5703125" style="1" customWidth="1"/>
    <col min="3554" max="3554" width="16.42578125" style="1" customWidth="1"/>
    <col min="3555" max="3555" width="13.85546875" style="1" customWidth="1"/>
    <col min="3556" max="3556" width="13" style="1" customWidth="1"/>
    <col min="3557" max="3557" width="17.5703125" style="1" customWidth="1"/>
    <col min="3558" max="3558" width="10.5703125" style="1" customWidth="1"/>
    <col min="3559" max="3559" width="12.7109375" style="1" customWidth="1"/>
    <col min="3560" max="3560" width="35.140625" style="1" customWidth="1"/>
    <col min="3561" max="3801" width="9.140625" style="1"/>
    <col min="3802" max="3802" width="6.28515625" style="1" bestFit="1" customWidth="1"/>
    <col min="3803" max="3803" width="40.42578125" style="1" customWidth="1"/>
    <col min="3804" max="3804" width="13.85546875" style="1" customWidth="1"/>
    <col min="3805" max="3805" width="18" style="1" customWidth="1"/>
    <col min="3806" max="3806" width="16.42578125" style="1" customWidth="1"/>
    <col min="3807" max="3807" width="20.85546875" style="1" customWidth="1"/>
    <col min="3808" max="3808" width="11.7109375" style="1" customWidth="1"/>
    <col min="3809" max="3809" width="20.5703125" style="1" customWidth="1"/>
    <col min="3810" max="3810" width="16.42578125" style="1" customWidth="1"/>
    <col min="3811" max="3811" width="13.85546875" style="1" customWidth="1"/>
    <col min="3812" max="3812" width="13" style="1" customWidth="1"/>
    <col min="3813" max="3813" width="17.5703125" style="1" customWidth="1"/>
    <col min="3814" max="3814" width="10.5703125" style="1" customWidth="1"/>
    <col min="3815" max="3815" width="12.7109375" style="1" customWidth="1"/>
    <col min="3816" max="3816" width="35.140625" style="1" customWidth="1"/>
    <col min="3817" max="4057" width="9.140625" style="1"/>
    <col min="4058" max="4058" width="6.28515625" style="1" bestFit="1" customWidth="1"/>
    <col min="4059" max="4059" width="40.42578125" style="1" customWidth="1"/>
    <col min="4060" max="4060" width="13.85546875" style="1" customWidth="1"/>
    <col min="4061" max="4061" width="18" style="1" customWidth="1"/>
    <col min="4062" max="4062" width="16.42578125" style="1" customWidth="1"/>
    <col min="4063" max="4063" width="20.85546875" style="1" customWidth="1"/>
    <col min="4064" max="4064" width="11.7109375" style="1" customWidth="1"/>
    <col min="4065" max="4065" width="20.5703125" style="1" customWidth="1"/>
    <col min="4066" max="4066" width="16.42578125" style="1" customWidth="1"/>
    <col min="4067" max="4067" width="13.85546875" style="1" customWidth="1"/>
    <col min="4068" max="4068" width="13" style="1" customWidth="1"/>
    <col min="4069" max="4069" width="17.5703125" style="1" customWidth="1"/>
    <col min="4070" max="4070" width="10.5703125" style="1" customWidth="1"/>
    <col min="4071" max="4071" width="12.7109375" style="1" customWidth="1"/>
    <col min="4072" max="4072" width="35.140625" style="1" customWidth="1"/>
    <col min="4073" max="4313" width="9.140625" style="1"/>
    <col min="4314" max="4314" width="6.28515625" style="1" bestFit="1" customWidth="1"/>
    <col min="4315" max="4315" width="40.42578125" style="1" customWidth="1"/>
    <col min="4316" max="4316" width="13.85546875" style="1" customWidth="1"/>
    <col min="4317" max="4317" width="18" style="1" customWidth="1"/>
    <col min="4318" max="4318" width="16.42578125" style="1" customWidth="1"/>
    <col min="4319" max="4319" width="20.85546875" style="1" customWidth="1"/>
    <col min="4320" max="4320" width="11.7109375" style="1" customWidth="1"/>
    <col min="4321" max="4321" width="20.5703125" style="1" customWidth="1"/>
    <col min="4322" max="4322" width="16.42578125" style="1" customWidth="1"/>
    <col min="4323" max="4323" width="13.85546875" style="1" customWidth="1"/>
    <col min="4324" max="4324" width="13" style="1" customWidth="1"/>
    <col min="4325" max="4325" width="17.5703125" style="1" customWidth="1"/>
    <col min="4326" max="4326" width="10.5703125" style="1" customWidth="1"/>
    <col min="4327" max="4327" width="12.7109375" style="1" customWidth="1"/>
    <col min="4328" max="4328" width="35.140625" style="1" customWidth="1"/>
    <col min="4329" max="4569" width="9.140625" style="1"/>
    <col min="4570" max="4570" width="6.28515625" style="1" bestFit="1" customWidth="1"/>
    <col min="4571" max="4571" width="40.42578125" style="1" customWidth="1"/>
    <col min="4572" max="4572" width="13.85546875" style="1" customWidth="1"/>
    <col min="4573" max="4573" width="18" style="1" customWidth="1"/>
    <col min="4574" max="4574" width="16.42578125" style="1" customWidth="1"/>
    <col min="4575" max="4575" width="20.85546875" style="1" customWidth="1"/>
    <col min="4576" max="4576" width="11.7109375" style="1" customWidth="1"/>
    <col min="4577" max="4577" width="20.5703125" style="1" customWidth="1"/>
    <col min="4578" max="4578" width="16.42578125" style="1" customWidth="1"/>
    <col min="4579" max="4579" width="13.85546875" style="1" customWidth="1"/>
    <col min="4580" max="4580" width="13" style="1" customWidth="1"/>
    <col min="4581" max="4581" width="17.5703125" style="1" customWidth="1"/>
    <col min="4582" max="4582" width="10.5703125" style="1" customWidth="1"/>
    <col min="4583" max="4583" width="12.7109375" style="1" customWidth="1"/>
    <col min="4584" max="4584" width="35.140625" style="1" customWidth="1"/>
    <col min="4585" max="4825" width="9.140625" style="1"/>
    <col min="4826" max="4826" width="6.28515625" style="1" bestFit="1" customWidth="1"/>
    <col min="4827" max="4827" width="40.42578125" style="1" customWidth="1"/>
    <col min="4828" max="4828" width="13.85546875" style="1" customWidth="1"/>
    <col min="4829" max="4829" width="18" style="1" customWidth="1"/>
    <col min="4830" max="4830" width="16.42578125" style="1" customWidth="1"/>
    <col min="4831" max="4831" width="20.85546875" style="1" customWidth="1"/>
    <col min="4832" max="4832" width="11.7109375" style="1" customWidth="1"/>
    <col min="4833" max="4833" width="20.5703125" style="1" customWidth="1"/>
    <col min="4834" max="4834" width="16.42578125" style="1" customWidth="1"/>
    <col min="4835" max="4835" width="13.85546875" style="1" customWidth="1"/>
    <col min="4836" max="4836" width="13" style="1" customWidth="1"/>
    <col min="4837" max="4837" width="17.5703125" style="1" customWidth="1"/>
    <col min="4838" max="4838" width="10.5703125" style="1" customWidth="1"/>
    <col min="4839" max="4839" width="12.7109375" style="1" customWidth="1"/>
    <col min="4840" max="4840" width="35.140625" style="1" customWidth="1"/>
    <col min="4841" max="5081" width="9.140625" style="1"/>
    <col min="5082" max="5082" width="6.28515625" style="1" bestFit="1" customWidth="1"/>
    <col min="5083" max="5083" width="40.42578125" style="1" customWidth="1"/>
    <col min="5084" max="5084" width="13.85546875" style="1" customWidth="1"/>
    <col min="5085" max="5085" width="18" style="1" customWidth="1"/>
    <col min="5086" max="5086" width="16.42578125" style="1" customWidth="1"/>
    <col min="5087" max="5087" width="20.85546875" style="1" customWidth="1"/>
    <col min="5088" max="5088" width="11.7109375" style="1" customWidth="1"/>
    <col min="5089" max="5089" width="20.5703125" style="1" customWidth="1"/>
    <col min="5090" max="5090" width="16.42578125" style="1" customWidth="1"/>
    <col min="5091" max="5091" width="13.85546875" style="1" customWidth="1"/>
    <col min="5092" max="5092" width="13" style="1" customWidth="1"/>
    <col min="5093" max="5093" width="17.5703125" style="1" customWidth="1"/>
    <col min="5094" max="5094" width="10.5703125" style="1" customWidth="1"/>
    <col min="5095" max="5095" width="12.7109375" style="1" customWidth="1"/>
    <col min="5096" max="5096" width="35.140625" style="1" customWidth="1"/>
    <col min="5097" max="5337" width="9.140625" style="1"/>
    <col min="5338" max="5338" width="6.28515625" style="1" bestFit="1" customWidth="1"/>
    <col min="5339" max="5339" width="40.42578125" style="1" customWidth="1"/>
    <col min="5340" max="5340" width="13.85546875" style="1" customWidth="1"/>
    <col min="5341" max="5341" width="18" style="1" customWidth="1"/>
    <col min="5342" max="5342" width="16.42578125" style="1" customWidth="1"/>
    <col min="5343" max="5343" width="20.85546875" style="1" customWidth="1"/>
    <col min="5344" max="5344" width="11.7109375" style="1" customWidth="1"/>
    <col min="5345" max="5345" width="20.5703125" style="1" customWidth="1"/>
    <col min="5346" max="5346" width="16.42578125" style="1" customWidth="1"/>
    <col min="5347" max="5347" width="13.85546875" style="1" customWidth="1"/>
    <col min="5348" max="5348" width="13" style="1" customWidth="1"/>
    <col min="5349" max="5349" width="17.5703125" style="1" customWidth="1"/>
    <col min="5350" max="5350" width="10.5703125" style="1" customWidth="1"/>
    <col min="5351" max="5351" width="12.7109375" style="1" customWidth="1"/>
    <col min="5352" max="5352" width="35.140625" style="1" customWidth="1"/>
    <col min="5353" max="5593" width="9.140625" style="1"/>
    <col min="5594" max="5594" width="6.28515625" style="1" bestFit="1" customWidth="1"/>
    <col min="5595" max="5595" width="40.42578125" style="1" customWidth="1"/>
    <col min="5596" max="5596" width="13.85546875" style="1" customWidth="1"/>
    <col min="5597" max="5597" width="18" style="1" customWidth="1"/>
    <col min="5598" max="5598" width="16.42578125" style="1" customWidth="1"/>
    <col min="5599" max="5599" width="20.85546875" style="1" customWidth="1"/>
    <col min="5600" max="5600" width="11.7109375" style="1" customWidth="1"/>
    <col min="5601" max="5601" width="20.5703125" style="1" customWidth="1"/>
    <col min="5602" max="5602" width="16.42578125" style="1" customWidth="1"/>
    <col min="5603" max="5603" width="13.85546875" style="1" customWidth="1"/>
    <col min="5604" max="5604" width="13" style="1" customWidth="1"/>
    <col min="5605" max="5605" width="17.5703125" style="1" customWidth="1"/>
    <col min="5606" max="5606" width="10.5703125" style="1" customWidth="1"/>
    <col min="5607" max="5607" width="12.7109375" style="1" customWidth="1"/>
    <col min="5608" max="5608" width="35.140625" style="1" customWidth="1"/>
    <col min="5609" max="5849" width="9.140625" style="1"/>
    <col min="5850" max="5850" width="6.28515625" style="1" bestFit="1" customWidth="1"/>
    <col min="5851" max="5851" width="40.42578125" style="1" customWidth="1"/>
    <col min="5852" max="5852" width="13.85546875" style="1" customWidth="1"/>
    <col min="5853" max="5853" width="18" style="1" customWidth="1"/>
    <col min="5854" max="5854" width="16.42578125" style="1" customWidth="1"/>
    <col min="5855" max="5855" width="20.85546875" style="1" customWidth="1"/>
    <col min="5856" max="5856" width="11.7109375" style="1" customWidth="1"/>
    <col min="5857" max="5857" width="20.5703125" style="1" customWidth="1"/>
    <col min="5858" max="5858" width="16.42578125" style="1" customWidth="1"/>
    <col min="5859" max="5859" width="13.85546875" style="1" customWidth="1"/>
    <col min="5860" max="5860" width="13" style="1" customWidth="1"/>
    <col min="5861" max="5861" width="17.5703125" style="1" customWidth="1"/>
    <col min="5862" max="5862" width="10.5703125" style="1" customWidth="1"/>
    <col min="5863" max="5863" width="12.7109375" style="1" customWidth="1"/>
    <col min="5864" max="5864" width="35.140625" style="1" customWidth="1"/>
    <col min="5865" max="6105" width="9.140625" style="1"/>
    <col min="6106" max="6106" width="6.28515625" style="1" bestFit="1" customWidth="1"/>
    <col min="6107" max="6107" width="40.42578125" style="1" customWidth="1"/>
    <col min="6108" max="6108" width="13.85546875" style="1" customWidth="1"/>
    <col min="6109" max="6109" width="18" style="1" customWidth="1"/>
    <col min="6110" max="6110" width="16.42578125" style="1" customWidth="1"/>
    <col min="6111" max="6111" width="20.85546875" style="1" customWidth="1"/>
    <col min="6112" max="6112" width="11.7109375" style="1" customWidth="1"/>
    <col min="6113" max="6113" width="20.5703125" style="1" customWidth="1"/>
    <col min="6114" max="6114" width="16.42578125" style="1" customWidth="1"/>
    <col min="6115" max="6115" width="13.85546875" style="1" customWidth="1"/>
    <col min="6116" max="6116" width="13" style="1" customWidth="1"/>
    <col min="6117" max="6117" width="17.5703125" style="1" customWidth="1"/>
    <col min="6118" max="6118" width="10.5703125" style="1" customWidth="1"/>
    <col min="6119" max="6119" width="12.7109375" style="1" customWidth="1"/>
    <col min="6120" max="6120" width="35.140625" style="1" customWidth="1"/>
    <col min="6121" max="6361" width="9.140625" style="1"/>
    <col min="6362" max="6362" width="6.28515625" style="1" bestFit="1" customWidth="1"/>
    <col min="6363" max="6363" width="40.42578125" style="1" customWidth="1"/>
    <col min="6364" max="6364" width="13.85546875" style="1" customWidth="1"/>
    <col min="6365" max="6365" width="18" style="1" customWidth="1"/>
    <col min="6366" max="6366" width="16.42578125" style="1" customWidth="1"/>
    <col min="6367" max="6367" width="20.85546875" style="1" customWidth="1"/>
    <col min="6368" max="6368" width="11.7109375" style="1" customWidth="1"/>
    <col min="6369" max="6369" width="20.5703125" style="1" customWidth="1"/>
    <col min="6370" max="6370" width="16.42578125" style="1" customWidth="1"/>
    <col min="6371" max="6371" width="13.85546875" style="1" customWidth="1"/>
    <col min="6372" max="6372" width="13" style="1" customWidth="1"/>
    <col min="6373" max="6373" width="17.5703125" style="1" customWidth="1"/>
    <col min="6374" max="6374" width="10.5703125" style="1" customWidth="1"/>
    <col min="6375" max="6375" width="12.7109375" style="1" customWidth="1"/>
    <col min="6376" max="6376" width="35.140625" style="1" customWidth="1"/>
    <col min="6377" max="6617" width="9.140625" style="1"/>
    <col min="6618" max="6618" width="6.28515625" style="1" bestFit="1" customWidth="1"/>
    <col min="6619" max="6619" width="40.42578125" style="1" customWidth="1"/>
    <col min="6620" max="6620" width="13.85546875" style="1" customWidth="1"/>
    <col min="6621" max="6621" width="18" style="1" customWidth="1"/>
    <col min="6622" max="6622" width="16.42578125" style="1" customWidth="1"/>
    <col min="6623" max="6623" width="20.85546875" style="1" customWidth="1"/>
    <col min="6624" max="6624" width="11.7109375" style="1" customWidth="1"/>
    <col min="6625" max="6625" width="20.5703125" style="1" customWidth="1"/>
    <col min="6626" max="6626" width="16.42578125" style="1" customWidth="1"/>
    <col min="6627" max="6627" width="13.85546875" style="1" customWidth="1"/>
    <col min="6628" max="6628" width="13" style="1" customWidth="1"/>
    <col min="6629" max="6629" width="17.5703125" style="1" customWidth="1"/>
    <col min="6630" max="6630" width="10.5703125" style="1" customWidth="1"/>
    <col min="6631" max="6631" width="12.7109375" style="1" customWidth="1"/>
    <col min="6632" max="6632" width="35.140625" style="1" customWidth="1"/>
    <col min="6633" max="6873" width="9.140625" style="1"/>
    <col min="6874" max="6874" width="6.28515625" style="1" bestFit="1" customWidth="1"/>
    <col min="6875" max="6875" width="40.42578125" style="1" customWidth="1"/>
    <col min="6876" max="6876" width="13.85546875" style="1" customWidth="1"/>
    <col min="6877" max="6877" width="18" style="1" customWidth="1"/>
    <col min="6878" max="6878" width="16.42578125" style="1" customWidth="1"/>
    <col min="6879" max="6879" width="20.85546875" style="1" customWidth="1"/>
    <col min="6880" max="6880" width="11.7109375" style="1" customWidth="1"/>
    <col min="6881" max="6881" width="20.5703125" style="1" customWidth="1"/>
    <col min="6882" max="6882" width="16.42578125" style="1" customWidth="1"/>
    <col min="6883" max="6883" width="13.85546875" style="1" customWidth="1"/>
    <col min="6884" max="6884" width="13" style="1" customWidth="1"/>
    <col min="6885" max="6885" width="17.5703125" style="1" customWidth="1"/>
    <col min="6886" max="6886" width="10.5703125" style="1" customWidth="1"/>
    <col min="6887" max="6887" width="12.7109375" style="1" customWidth="1"/>
    <col min="6888" max="6888" width="35.140625" style="1" customWidth="1"/>
    <col min="6889" max="7129" width="9.140625" style="1"/>
    <col min="7130" max="7130" width="6.28515625" style="1" bestFit="1" customWidth="1"/>
    <col min="7131" max="7131" width="40.42578125" style="1" customWidth="1"/>
    <col min="7132" max="7132" width="13.85546875" style="1" customWidth="1"/>
    <col min="7133" max="7133" width="18" style="1" customWidth="1"/>
    <col min="7134" max="7134" width="16.42578125" style="1" customWidth="1"/>
    <col min="7135" max="7135" width="20.85546875" style="1" customWidth="1"/>
    <col min="7136" max="7136" width="11.7109375" style="1" customWidth="1"/>
    <col min="7137" max="7137" width="20.5703125" style="1" customWidth="1"/>
    <col min="7138" max="7138" width="16.42578125" style="1" customWidth="1"/>
    <col min="7139" max="7139" width="13.85546875" style="1" customWidth="1"/>
    <col min="7140" max="7140" width="13" style="1" customWidth="1"/>
    <col min="7141" max="7141" width="17.5703125" style="1" customWidth="1"/>
    <col min="7142" max="7142" width="10.5703125" style="1" customWidth="1"/>
    <col min="7143" max="7143" width="12.7109375" style="1" customWidth="1"/>
    <col min="7144" max="7144" width="35.140625" style="1" customWidth="1"/>
    <col min="7145" max="7385" width="9.140625" style="1"/>
    <col min="7386" max="7386" width="6.28515625" style="1" bestFit="1" customWidth="1"/>
    <col min="7387" max="7387" width="40.42578125" style="1" customWidth="1"/>
    <col min="7388" max="7388" width="13.85546875" style="1" customWidth="1"/>
    <col min="7389" max="7389" width="18" style="1" customWidth="1"/>
    <col min="7390" max="7390" width="16.42578125" style="1" customWidth="1"/>
    <col min="7391" max="7391" width="20.85546875" style="1" customWidth="1"/>
    <col min="7392" max="7392" width="11.7109375" style="1" customWidth="1"/>
    <col min="7393" max="7393" width="20.5703125" style="1" customWidth="1"/>
    <col min="7394" max="7394" width="16.42578125" style="1" customWidth="1"/>
    <col min="7395" max="7395" width="13.85546875" style="1" customWidth="1"/>
    <col min="7396" max="7396" width="13" style="1" customWidth="1"/>
    <col min="7397" max="7397" width="17.5703125" style="1" customWidth="1"/>
    <col min="7398" max="7398" width="10.5703125" style="1" customWidth="1"/>
    <col min="7399" max="7399" width="12.7109375" style="1" customWidth="1"/>
    <col min="7400" max="7400" width="35.140625" style="1" customWidth="1"/>
    <col min="7401" max="7641" width="9.140625" style="1"/>
    <col min="7642" max="7642" width="6.28515625" style="1" bestFit="1" customWidth="1"/>
    <col min="7643" max="7643" width="40.42578125" style="1" customWidth="1"/>
    <col min="7644" max="7644" width="13.85546875" style="1" customWidth="1"/>
    <col min="7645" max="7645" width="18" style="1" customWidth="1"/>
    <col min="7646" max="7646" width="16.42578125" style="1" customWidth="1"/>
    <col min="7647" max="7647" width="20.85546875" style="1" customWidth="1"/>
    <col min="7648" max="7648" width="11.7109375" style="1" customWidth="1"/>
    <col min="7649" max="7649" width="20.5703125" style="1" customWidth="1"/>
    <col min="7650" max="7650" width="16.42578125" style="1" customWidth="1"/>
    <col min="7651" max="7651" width="13.85546875" style="1" customWidth="1"/>
    <col min="7652" max="7652" width="13" style="1" customWidth="1"/>
    <col min="7653" max="7653" width="17.5703125" style="1" customWidth="1"/>
    <col min="7654" max="7654" width="10.5703125" style="1" customWidth="1"/>
    <col min="7655" max="7655" width="12.7109375" style="1" customWidth="1"/>
    <col min="7656" max="7656" width="35.140625" style="1" customWidth="1"/>
    <col min="7657" max="7897" width="9.140625" style="1"/>
    <col min="7898" max="7898" width="6.28515625" style="1" bestFit="1" customWidth="1"/>
    <col min="7899" max="7899" width="40.42578125" style="1" customWidth="1"/>
    <col min="7900" max="7900" width="13.85546875" style="1" customWidth="1"/>
    <col min="7901" max="7901" width="18" style="1" customWidth="1"/>
    <col min="7902" max="7902" width="16.42578125" style="1" customWidth="1"/>
    <col min="7903" max="7903" width="20.85546875" style="1" customWidth="1"/>
    <col min="7904" max="7904" width="11.7109375" style="1" customWidth="1"/>
    <col min="7905" max="7905" width="20.5703125" style="1" customWidth="1"/>
    <col min="7906" max="7906" width="16.42578125" style="1" customWidth="1"/>
    <col min="7907" max="7907" width="13.85546875" style="1" customWidth="1"/>
    <col min="7908" max="7908" width="13" style="1" customWidth="1"/>
    <col min="7909" max="7909" width="17.5703125" style="1" customWidth="1"/>
    <col min="7910" max="7910" width="10.5703125" style="1" customWidth="1"/>
    <col min="7911" max="7911" width="12.7109375" style="1" customWidth="1"/>
    <col min="7912" max="7912" width="35.140625" style="1" customWidth="1"/>
    <col min="7913" max="8153" width="9.140625" style="1"/>
    <col min="8154" max="8154" width="6.28515625" style="1" bestFit="1" customWidth="1"/>
    <col min="8155" max="8155" width="40.42578125" style="1" customWidth="1"/>
    <col min="8156" max="8156" width="13.85546875" style="1" customWidth="1"/>
    <col min="8157" max="8157" width="18" style="1" customWidth="1"/>
    <col min="8158" max="8158" width="16.42578125" style="1" customWidth="1"/>
    <col min="8159" max="8159" width="20.85546875" style="1" customWidth="1"/>
    <col min="8160" max="8160" width="11.7109375" style="1" customWidth="1"/>
    <col min="8161" max="8161" width="20.5703125" style="1" customWidth="1"/>
    <col min="8162" max="8162" width="16.42578125" style="1" customWidth="1"/>
    <col min="8163" max="8163" width="13.85546875" style="1" customWidth="1"/>
    <col min="8164" max="8164" width="13" style="1" customWidth="1"/>
    <col min="8165" max="8165" width="17.5703125" style="1" customWidth="1"/>
    <col min="8166" max="8166" width="10.5703125" style="1" customWidth="1"/>
    <col min="8167" max="8167" width="12.7109375" style="1" customWidth="1"/>
    <col min="8168" max="8168" width="35.140625" style="1" customWidth="1"/>
    <col min="8169" max="8409" width="9.140625" style="1"/>
    <col min="8410" max="8410" width="6.28515625" style="1" bestFit="1" customWidth="1"/>
    <col min="8411" max="8411" width="40.42578125" style="1" customWidth="1"/>
    <col min="8412" max="8412" width="13.85546875" style="1" customWidth="1"/>
    <col min="8413" max="8413" width="18" style="1" customWidth="1"/>
    <col min="8414" max="8414" width="16.42578125" style="1" customWidth="1"/>
    <col min="8415" max="8415" width="20.85546875" style="1" customWidth="1"/>
    <col min="8416" max="8416" width="11.7109375" style="1" customWidth="1"/>
    <col min="8417" max="8417" width="20.5703125" style="1" customWidth="1"/>
    <col min="8418" max="8418" width="16.42578125" style="1" customWidth="1"/>
    <col min="8419" max="8419" width="13.85546875" style="1" customWidth="1"/>
    <col min="8420" max="8420" width="13" style="1" customWidth="1"/>
    <col min="8421" max="8421" width="17.5703125" style="1" customWidth="1"/>
    <col min="8422" max="8422" width="10.5703125" style="1" customWidth="1"/>
    <col min="8423" max="8423" width="12.7109375" style="1" customWidth="1"/>
    <col min="8424" max="8424" width="35.140625" style="1" customWidth="1"/>
    <col min="8425" max="8665" width="9.140625" style="1"/>
    <col min="8666" max="8666" width="6.28515625" style="1" bestFit="1" customWidth="1"/>
    <col min="8667" max="8667" width="40.42578125" style="1" customWidth="1"/>
    <col min="8668" max="8668" width="13.85546875" style="1" customWidth="1"/>
    <col min="8669" max="8669" width="18" style="1" customWidth="1"/>
    <col min="8670" max="8670" width="16.42578125" style="1" customWidth="1"/>
    <col min="8671" max="8671" width="20.85546875" style="1" customWidth="1"/>
    <col min="8672" max="8672" width="11.7109375" style="1" customWidth="1"/>
    <col min="8673" max="8673" width="20.5703125" style="1" customWidth="1"/>
    <col min="8674" max="8674" width="16.42578125" style="1" customWidth="1"/>
    <col min="8675" max="8675" width="13.85546875" style="1" customWidth="1"/>
    <col min="8676" max="8676" width="13" style="1" customWidth="1"/>
    <col min="8677" max="8677" width="17.5703125" style="1" customWidth="1"/>
    <col min="8678" max="8678" width="10.5703125" style="1" customWidth="1"/>
    <col min="8679" max="8679" width="12.7109375" style="1" customWidth="1"/>
    <col min="8680" max="8680" width="35.140625" style="1" customWidth="1"/>
    <col min="8681" max="8921" width="9.140625" style="1"/>
    <col min="8922" max="8922" width="6.28515625" style="1" bestFit="1" customWidth="1"/>
    <col min="8923" max="8923" width="40.42578125" style="1" customWidth="1"/>
    <col min="8924" max="8924" width="13.85546875" style="1" customWidth="1"/>
    <col min="8925" max="8925" width="18" style="1" customWidth="1"/>
    <col min="8926" max="8926" width="16.42578125" style="1" customWidth="1"/>
    <col min="8927" max="8927" width="20.85546875" style="1" customWidth="1"/>
    <col min="8928" max="8928" width="11.7109375" style="1" customWidth="1"/>
    <col min="8929" max="8929" width="20.5703125" style="1" customWidth="1"/>
    <col min="8930" max="8930" width="16.42578125" style="1" customWidth="1"/>
    <col min="8931" max="8931" width="13.85546875" style="1" customWidth="1"/>
    <col min="8932" max="8932" width="13" style="1" customWidth="1"/>
    <col min="8933" max="8933" width="17.5703125" style="1" customWidth="1"/>
    <col min="8934" max="8934" width="10.5703125" style="1" customWidth="1"/>
    <col min="8935" max="8935" width="12.7109375" style="1" customWidth="1"/>
    <col min="8936" max="8936" width="35.140625" style="1" customWidth="1"/>
    <col min="8937" max="9177" width="9.140625" style="1"/>
    <col min="9178" max="9178" width="6.28515625" style="1" bestFit="1" customWidth="1"/>
    <col min="9179" max="9179" width="40.42578125" style="1" customWidth="1"/>
    <col min="9180" max="9180" width="13.85546875" style="1" customWidth="1"/>
    <col min="9181" max="9181" width="18" style="1" customWidth="1"/>
    <col min="9182" max="9182" width="16.42578125" style="1" customWidth="1"/>
    <col min="9183" max="9183" width="20.85546875" style="1" customWidth="1"/>
    <col min="9184" max="9184" width="11.7109375" style="1" customWidth="1"/>
    <col min="9185" max="9185" width="20.5703125" style="1" customWidth="1"/>
    <col min="9186" max="9186" width="16.42578125" style="1" customWidth="1"/>
    <col min="9187" max="9187" width="13.85546875" style="1" customWidth="1"/>
    <col min="9188" max="9188" width="13" style="1" customWidth="1"/>
    <col min="9189" max="9189" width="17.5703125" style="1" customWidth="1"/>
    <col min="9190" max="9190" width="10.5703125" style="1" customWidth="1"/>
    <col min="9191" max="9191" width="12.7109375" style="1" customWidth="1"/>
    <col min="9192" max="9192" width="35.140625" style="1" customWidth="1"/>
    <col min="9193" max="9433" width="9.140625" style="1"/>
    <col min="9434" max="9434" width="6.28515625" style="1" bestFit="1" customWidth="1"/>
    <col min="9435" max="9435" width="40.42578125" style="1" customWidth="1"/>
    <col min="9436" max="9436" width="13.85546875" style="1" customWidth="1"/>
    <col min="9437" max="9437" width="18" style="1" customWidth="1"/>
    <col min="9438" max="9438" width="16.42578125" style="1" customWidth="1"/>
    <col min="9439" max="9439" width="20.85546875" style="1" customWidth="1"/>
    <col min="9440" max="9440" width="11.7109375" style="1" customWidth="1"/>
    <col min="9441" max="9441" width="20.5703125" style="1" customWidth="1"/>
    <col min="9442" max="9442" width="16.42578125" style="1" customWidth="1"/>
    <col min="9443" max="9443" width="13.85546875" style="1" customWidth="1"/>
    <col min="9444" max="9444" width="13" style="1" customWidth="1"/>
    <col min="9445" max="9445" width="17.5703125" style="1" customWidth="1"/>
    <col min="9446" max="9446" width="10.5703125" style="1" customWidth="1"/>
    <col min="9447" max="9447" width="12.7109375" style="1" customWidth="1"/>
    <col min="9448" max="9448" width="35.140625" style="1" customWidth="1"/>
    <col min="9449" max="9689" width="9.140625" style="1"/>
    <col min="9690" max="9690" width="6.28515625" style="1" bestFit="1" customWidth="1"/>
    <col min="9691" max="9691" width="40.42578125" style="1" customWidth="1"/>
    <col min="9692" max="9692" width="13.85546875" style="1" customWidth="1"/>
    <col min="9693" max="9693" width="18" style="1" customWidth="1"/>
    <col min="9694" max="9694" width="16.42578125" style="1" customWidth="1"/>
    <col min="9695" max="9695" width="20.85546875" style="1" customWidth="1"/>
    <col min="9696" max="9696" width="11.7109375" style="1" customWidth="1"/>
    <col min="9697" max="9697" width="20.5703125" style="1" customWidth="1"/>
    <col min="9698" max="9698" width="16.42578125" style="1" customWidth="1"/>
    <col min="9699" max="9699" width="13.85546875" style="1" customWidth="1"/>
    <col min="9700" max="9700" width="13" style="1" customWidth="1"/>
    <col min="9701" max="9701" width="17.5703125" style="1" customWidth="1"/>
    <col min="9702" max="9702" width="10.5703125" style="1" customWidth="1"/>
    <col min="9703" max="9703" width="12.7109375" style="1" customWidth="1"/>
    <col min="9704" max="9704" width="35.140625" style="1" customWidth="1"/>
    <col min="9705" max="9945" width="9.140625" style="1"/>
    <col min="9946" max="9946" width="6.28515625" style="1" bestFit="1" customWidth="1"/>
    <col min="9947" max="9947" width="40.42578125" style="1" customWidth="1"/>
    <col min="9948" max="9948" width="13.85546875" style="1" customWidth="1"/>
    <col min="9949" max="9949" width="18" style="1" customWidth="1"/>
    <col min="9950" max="9950" width="16.42578125" style="1" customWidth="1"/>
    <col min="9951" max="9951" width="20.85546875" style="1" customWidth="1"/>
    <col min="9952" max="9952" width="11.7109375" style="1" customWidth="1"/>
    <col min="9953" max="9953" width="20.5703125" style="1" customWidth="1"/>
    <col min="9954" max="9954" width="16.42578125" style="1" customWidth="1"/>
    <col min="9955" max="9955" width="13.85546875" style="1" customWidth="1"/>
    <col min="9956" max="9956" width="13" style="1" customWidth="1"/>
    <col min="9957" max="9957" width="17.5703125" style="1" customWidth="1"/>
    <col min="9958" max="9958" width="10.5703125" style="1" customWidth="1"/>
    <col min="9959" max="9959" width="12.7109375" style="1" customWidth="1"/>
    <col min="9960" max="9960" width="35.140625" style="1" customWidth="1"/>
    <col min="9961" max="10201" width="9.140625" style="1"/>
    <col min="10202" max="10202" width="6.28515625" style="1" bestFit="1" customWidth="1"/>
    <col min="10203" max="10203" width="40.42578125" style="1" customWidth="1"/>
    <col min="10204" max="10204" width="13.85546875" style="1" customWidth="1"/>
    <col min="10205" max="10205" width="18" style="1" customWidth="1"/>
    <col min="10206" max="10206" width="16.42578125" style="1" customWidth="1"/>
    <col min="10207" max="10207" width="20.85546875" style="1" customWidth="1"/>
    <col min="10208" max="10208" width="11.7109375" style="1" customWidth="1"/>
    <col min="10209" max="10209" width="20.5703125" style="1" customWidth="1"/>
    <col min="10210" max="10210" width="16.42578125" style="1" customWidth="1"/>
    <col min="10211" max="10211" width="13.85546875" style="1" customWidth="1"/>
    <col min="10212" max="10212" width="13" style="1" customWidth="1"/>
    <col min="10213" max="10213" width="17.5703125" style="1" customWidth="1"/>
    <col min="10214" max="10214" width="10.5703125" style="1" customWidth="1"/>
    <col min="10215" max="10215" width="12.7109375" style="1" customWidth="1"/>
    <col min="10216" max="10216" width="35.140625" style="1" customWidth="1"/>
    <col min="10217" max="10457" width="9.140625" style="1"/>
    <col min="10458" max="10458" width="6.28515625" style="1" bestFit="1" customWidth="1"/>
    <col min="10459" max="10459" width="40.42578125" style="1" customWidth="1"/>
    <col min="10460" max="10460" width="13.85546875" style="1" customWidth="1"/>
    <col min="10461" max="10461" width="18" style="1" customWidth="1"/>
    <col min="10462" max="10462" width="16.42578125" style="1" customWidth="1"/>
    <col min="10463" max="10463" width="20.85546875" style="1" customWidth="1"/>
    <col min="10464" max="10464" width="11.7109375" style="1" customWidth="1"/>
    <col min="10465" max="10465" width="20.5703125" style="1" customWidth="1"/>
    <col min="10466" max="10466" width="16.42578125" style="1" customWidth="1"/>
    <col min="10467" max="10467" width="13.85546875" style="1" customWidth="1"/>
    <col min="10468" max="10468" width="13" style="1" customWidth="1"/>
    <col min="10469" max="10469" width="17.5703125" style="1" customWidth="1"/>
    <col min="10470" max="10470" width="10.5703125" style="1" customWidth="1"/>
    <col min="10471" max="10471" width="12.7109375" style="1" customWidth="1"/>
    <col min="10472" max="10472" width="35.140625" style="1" customWidth="1"/>
    <col min="10473" max="10713" width="9.140625" style="1"/>
    <col min="10714" max="10714" width="6.28515625" style="1" bestFit="1" customWidth="1"/>
    <col min="10715" max="10715" width="40.42578125" style="1" customWidth="1"/>
    <col min="10716" max="10716" width="13.85546875" style="1" customWidth="1"/>
    <col min="10717" max="10717" width="18" style="1" customWidth="1"/>
    <col min="10718" max="10718" width="16.42578125" style="1" customWidth="1"/>
    <col min="10719" max="10719" width="20.85546875" style="1" customWidth="1"/>
    <col min="10720" max="10720" width="11.7109375" style="1" customWidth="1"/>
    <col min="10721" max="10721" width="20.5703125" style="1" customWidth="1"/>
    <col min="10722" max="10722" width="16.42578125" style="1" customWidth="1"/>
    <col min="10723" max="10723" width="13.85546875" style="1" customWidth="1"/>
    <col min="10724" max="10724" width="13" style="1" customWidth="1"/>
    <col min="10725" max="10725" width="17.5703125" style="1" customWidth="1"/>
    <col min="10726" max="10726" width="10.5703125" style="1" customWidth="1"/>
    <col min="10727" max="10727" width="12.7109375" style="1" customWidth="1"/>
    <col min="10728" max="10728" width="35.140625" style="1" customWidth="1"/>
    <col min="10729" max="10969" width="9.140625" style="1"/>
    <col min="10970" max="10970" width="6.28515625" style="1" bestFit="1" customWidth="1"/>
    <col min="10971" max="10971" width="40.42578125" style="1" customWidth="1"/>
    <col min="10972" max="10972" width="13.85546875" style="1" customWidth="1"/>
    <col min="10973" max="10973" width="18" style="1" customWidth="1"/>
    <col min="10974" max="10974" width="16.42578125" style="1" customWidth="1"/>
    <col min="10975" max="10975" width="20.85546875" style="1" customWidth="1"/>
    <col min="10976" max="10976" width="11.7109375" style="1" customWidth="1"/>
    <col min="10977" max="10977" width="20.5703125" style="1" customWidth="1"/>
    <col min="10978" max="10978" width="16.42578125" style="1" customWidth="1"/>
    <col min="10979" max="10979" width="13.85546875" style="1" customWidth="1"/>
    <col min="10980" max="10980" width="13" style="1" customWidth="1"/>
    <col min="10981" max="10981" width="17.5703125" style="1" customWidth="1"/>
    <col min="10982" max="10982" width="10.5703125" style="1" customWidth="1"/>
    <col min="10983" max="10983" width="12.7109375" style="1" customWidth="1"/>
    <col min="10984" max="10984" width="35.140625" style="1" customWidth="1"/>
    <col min="10985" max="11225" width="9.140625" style="1"/>
    <col min="11226" max="11226" width="6.28515625" style="1" bestFit="1" customWidth="1"/>
    <col min="11227" max="11227" width="40.42578125" style="1" customWidth="1"/>
    <col min="11228" max="11228" width="13.85546875" style="1" customWidth="1"/>
    <col min="11229" max="11229" width="18" style="1" customWidth="1"/>
    <col min="11230" max="11230" width="16.42578125" style="1" customWidth="1"/>
    <col min="11231" max="11231" width="20.85546875" style="1" customWidth="1"/>
    <col min="11232" max="11232" width="11.7109375" style="1" customWidth="1"/>
    <col min="11233" max="11233" width="20.5703125" style="1" customWidth="1"/>
    <col min="11234" max="11234" width="16.42578125" style="1" customWidth="1"/>
    <col min="11235" max="11235" width="13.85546875" style="1" customWidth="1"/>
    <col min="11236" max="11236" width="13" style="1" customWidth="1"/>
    <col min="11237" max="11237" width="17.5703125" style="1" customWidth="1"/>
    <col min="11238" max="11238" width="10.5703125" style="1" customWidth="1"/>
    <col min="11239" max="11239" width="12.7109375" style="1" customWidth="1"/>
    <col min="11240" max="11240" width="35.140625" style="1" customWidth="1"/>
    <col min="11241" max="11481" width="9.140625" style="1"/>
    <col min="11482" max="11482" width="6.28515625" style="1" bestFit="1" customWidth="1"/>
    <col min="11483" max="11483" width="40.42578125" style="1" customWidth="1"/>
    <col min="11484" max="11484" width="13.85546875" style="1" customWidth="1"/>
    <col min="11485" max="11485" width="18" style="1" customWidth="1"/>
    <col min="11486" max="11486" width="16.42578125" style="1" customWidth="1"/>
    <col min="11487" max="11487" width="20.85546875" style="1" customWidth="1"/>
    <col min="11488" max="11488" width="11.7109375" style="1" customWidth="1"/>
    <col min="11489" max="11489" width="20.5703125" style="1" customWidth="1"/>
    <col min="11490" max="11490" width="16.42578125" style="1" customWidth="1"/>
    <col min="11491" max="11491" width="13.85546875" style="1" customWidth="1"/>
    <col min="11492" max="11492" width="13" style="1" customWidth="1"/>
    <col min="11493" max="11493" width="17.5703125" style="1" customWidth="1"/>
    <col min="11494" max="11494" width="10.5703125" style="1" customWidth="1"/>
    <col min="11495" max="11495" width="12.7109375" style="1" customWidth="1"/>
    <col min="11496" max="11496" width="35.140625" style="1" customWidth="1"/>
    <col min="11497" max="11737" width="9.140625" style="1"/>
    <col min="11738" max="11738" width="6.28515625" style="1" bestFit="1" customWidth="1"/>
    <col min="11739" max="11739" width="40.42578125" style="1" customWidth="1"/>
    <col min="11740" max="11740" width="13.85546875" style="1" customWidth="1"/>
    <col min="11741" max="11741" width="18" style="1" customWidth="1"/>
    <col min="11742" max="11742" width="16.42578125" style="1" customWidth="1"/>
    <col min="11743" max="11743" width="20.85546875" style="1" customWidth="1"/>
    <col min="11744" max="11744" width="11.7109375" style="1" customWidth="1"/>
    <col min="11745" max="11745" width="20.5703125" style="1" customWidth="1"/>
    <col min="11746" max="11746" width="16.42578125" style="1" customWidth="1"/>
    <col min="11747" max="11747" width="13.85546875" style="1" customWidth="1"/>
    <col min="11748" max="11748" width="13" style="1" customWidth="1"/>
    <col min="11749" max="11749" width="17.5703125" style="1" customWidth="1"/>
    <col min="11750" max="11750" width="10.5703125" style="1" customWidth="1"/>
    <col min="11751" max="11751" width="12.7109375" style="1" customWidth="1"/>
    <col min="11752" max="11752" width="35.140625" style="1" customWidth="1"/>
    <col min="11753" max="11993" width="9.140625" style="1"/>
    <col min="11994" max="11994" width="6.28515625" style="1" bestFit="1" customWidth="1"/>
    <col min="11995" max="11995" width="40.42578125" style="1" customWidth="1"/>
    <col min="11996" max="11996" width="13.85546875" style="1" customWidth="1"/>
    <col min="11997" max="11997" width="18" style="1" customWidth="1"/>
    <col min="11998" max="11998" width="16.42578125" style="1" customWidth="1"/>
    <col min="11999" max="11999" width="20.85546875" style="1" customWidth="1"/>
    <col min="12000" max="12000" width="11.7109375" style="1" customWidth="1"/>
    <col min="12001" max="12001" width="20.5703125" style="1" customWidth="1"/>
    <col min="12002" max="12002" width="16.42578125" style="1" customWidth="1"/>
    <col min="12003" max="12003" width="13.85546875" style="1" customWidth="1"/>
    <col min="12004" max="12004" width="13" style="1" customWidth="1"/>
    <col min="12005" max="12005" width="17.5703125" style="1" customWidth="1"/>
    <col min="12006" max="12006" width="10.5703125" style="1" customWidth="1"/>
    <col min="12007" max="12007" width="12.7109375" style="1" customWidth="1"/>
    <col min="12008" max="12008" width="35.140625" style="1" customWidth="1"/>
    <col min="12009" max="12249" width="9.140625" style="1"/>
    <col min="12250" max="12250" width="6.28515625" style="1" bestFit="1" customWidth="1"/>
    <col min="12251" max="12251" width="40.42578125" style="1" customWidth="1"/>
    <col min="12252" max="12252" width="13.85546875" style="1" customWidth="1"/>
    <col min="12253" max="12253" width="18" style="1" customWidth="1"/>
    <col min="12254" max="12254" width="16.42578125" style="1" customWidth="1"/>
    <col min="12255" max="12255" width="20.85546875" style="1" customWidth="1"/>
    <col min="12256" max="12256" width="11.7109375" style="1" customWidth="1"/>
    <col min="12257" max="12257" width="20.5703125" style="1" customWidth="1"/>
    <col min="12258" max="12258" width="16.42578125" style="1" customWidth="1"/>
    <col min="12259" max="12259" width="13.85546875" style="1" customWidth="1"/>
    <col min="12260" max="12260" width="13" style="1" customWidth="1"/>
    <col min="12261" max="12261" width="17.5703125" style="1" customWidth="1"/>
    <col min="12262" max="12262" width="10.5703125" style="1" customWidth="1"/>
    <col min="12263" max="12263" width="12.7109375" style="1" customWidth="1"/>
    <col min="12264" max="12264" width="35.140625" style="1" customWidth="1"/>
    <col min="12265" max="12505" width="9.140625" style="1"/>
    <col min="12506" max="12506" width="6.28515625" style="1" bestFit="1" customWidth="1"/>
    <col min="12507" max="12507" width="40.42578125" style="1" customWidth="1"/>
    <col min="12508" max="12508" width="13.85546875" style="1" customWidth="1"/>
    <col min="12509" max="12509" width="18" style="1" customWidth="1"/>
    <col min="12510" max="12510" width="16.42578125" style="1" customWidth="1"/>
    <col min="12511" max="12511" width="20.85546875" style="1" customWidth="1"/>
    <col min="12512" max="12512" width="11.7109375" style="1" customWidth="1"/>
    <col min="12513" max="12513" width="20.5703125" style="1" customWidth="1"/>
    <col min="12514" max="12514" width="16.42578125" style="1" customWidth="1"/>
    <col min="12515" max="12515" width="13.85546875" style="1" customWidth="1"/>
    <col min="12516" max="12516" width="13" style="1" customWidth="1"/>
    <col min="12517" max="12517" width="17.5703125" style="1" customWidth="1"/>
    <col min="12518" max="12518" width="10.5703125" style="1" customWidth="1"/>
    <col min="12519" max="12519" width="12.7109375" style="1" customWidth="1"/>
    <col min="12520" max="12520" width="35.140625" style="1" customWidth="1"/>
    <col min="12521" max="12761" width="9.140625" style="1"/>
    <col min="12762" max="12762" width="6.28515625" style="1" bestFit="1" customWidth="1"/>
    <col min="12763" max="12763" width="40.42578125" style="1" customWidth="1"/>
    <col min="12764" max="12764" width="13.85546875" style="1" customWidth="1"/>
    <col min="12765" max="12765" width="18" style="1" customWidth="1"/>
    <col min="12766" max="12766" width="16.42578125" style="1" customWidth="1"/>
    <col min="12767" max="12767" width="20.85546875" style="1" customWidth="1"/>
    <col min="12768" max="12768" width="11.7109375" style="1" customWidth="1"/>
    <col min="12769" max="12769" width="20.5703125" style="1" customWidth="1"/>
    <col min="12770" max="12770" width="16.42578125" style="1" customWidth="1"/>
    <col min="12771" max="12771" width="13.85546875" style="1" customWidth="1"/>
    <col min="12772" max="12772" width="13" style="1" customWidth="1"/>
    <col min="12773" max="12773" width="17.5703125" style="1" customWidth="1"/>
    <col min="12774" max="12774" width="10.5703125" style="1" customWidth="1"/>
    <col min="12775" max="12775" width="12.7109375" style="1" customWidth="1"/>
    <col min="12776" max="12776" width="35.140625" style="1" customWidth="1"/>
    <col min="12777" max="13017" width="9.140625" style="1"/>
    <col min="13018" max="13018" width="6.28515625" style="1" bestFit="1" customWidth="1"/>
    <col min="13019" max="13019" width="40.42578125" style="1" customWidth="1"/>
    <col min="13020" max="13020" width="13.85546875" style="1" customWidth="1"/>
    <col min="13021" max="13021" width="18" style="1" customWidth="1"/>
    <col min="13022" max="13022" width="16.42578125" style="1" customWidth="1"/>
    <col min="13023" max="13023" width="20.85546875" style="1" customWidth="1"/>
    <col min="13024" max="13024" width="11.7109375" style="1" customWidth="1"/>
    <col min="13025" max="13025" width="20.5703125" style="1" customWidth="1"/>
    <col min="13026" max="13026" width="16.42578125" style="1" customWidth="1"/>
    <col min="13027" max="13027" width="13.85546875" style="1" customWidth="1"/>
    <col min="13028" max="13028" width="13" style="1" customWidth="1"/>
    <col min="13029" max="13029" width="17.5703125" style="1" customWidth="1"/>
    <col min="13030" max="13030" width="10.5703125" style="1" customWidth="1"/>
    <col min="13031" max="13031" width="12.7109375" style="1" customWidth="1"/>
    <col min="13032" max="13032" width="35.140625" style="1" customWidth="1"/>
    <col min="13033" max="13273" width="9.140625" style="1"/>
    <col min="13274" max="13274" width="6.28515625" style="1" bestFit="1" customWidth="1"/>
    <col min="13275" max="13275" width="40.42578125" style="1" customWidth="1"/>
    <col min="13276" max="13276" width="13.85546875" style="1" customWidth="1"/>
    <col min="13277" max="13277" width="18" style="1" customWidth="1"/>
    <col min="13278" max="13278" width="16.42578125" style="1" customWidth="1"/>
    <col min="13279" max="13279" width="20.85546875" style="1" customWidth="1"/>
    <col min="13280" max="13280" width="11.7109375" style="1" customWidth="1"/>
    <col min="13281" max="13281" width="20.5703125" style="1" customWidth="1"/>
    <col min="13282" max="13282" width="16.42578125" style="1" customWidth="1"/>
    <col min="13283" max="13283" width="13.85546875" style="1" customWidth="1"/>
    <col min="13284" max="13284" width="13" style="1" customWidth="1"/>
    <col min="13285" max="13285" width="17.5703125" style="1" customWidth="1"/>
    <col min="13286" max="13286" width="10.5703125" style="1" customWidth="1"/>
    <col min="13287" max="13287" width="12.7109375" style="1" customWidth="1"/>
    <col min="13288" max="13288" width="35.140625" style="1" customWidth="1"/>
    <col min="13289" max="13529" width="9.140625" style="1"/>
    <col min="13530" max="13530" width="6.28515625" style="1" bestFit="1" customWidth="1"/>
    <col min="13531" max="13531" width="40.42578125" style="1" customWidth="1"/>
    <col min="13532" max="13532" width="13.85546875" style="1" customWidth="1"/>
    <col min="13533" max="13533" width="18" style="1" customWidth="1"/>
    <col min="13534" max="13534" width="16.42578125" style="1" customWidth="1"/>
    <col min="13535" max="13535" width="20.85546875" style="1" customWidth="1"/>
    <col min="13536" max="13536" width="11.7109375" style="1" customWidth="1"/>
    <col min="13537" max="13537" width="20.5703125" style="1" customWidth="1"/>
    <col min="13538" max="13538" width="16.42578125" style="1" customWidth="1"/>
    <col min="13539" max="13539" width="13.85546875" style="1" customWidth="1"/>
    <col min="13540" max="13540" width="13" style="1" customWidth="1"/>
    <col min="13541" max="13541" width="17.5703125" style="1" customWidth="1"/>
    <col min="13542" max="13542" width="10.5703125" style="1" customWidth="1"/>
    <col min="13543" max="13543" width="12.7109375" style="1" customWidth="1"/>
    <col min="13544" max="13544" width="35.140625" style="1" customWidth="1"/>
    <col min="13545" max="13785" width="9.140625" style="1"/>
    <col min="13786" max="13786" width="6.28515625" style="1" bestFit="1" customWidth="1"/>
    <col min="13787" max="13787" width="40.42578125" style="1" customWidth="1"/>
    <col min="13788" max="13788" width="13.85546875" style="1" customWidth="1"/>
    <col min="13789" max="13789" width="18" style="1" customWidth="1"/>
    <col min="13790" max="13790" width="16.42578125" style="1" customWidth="1"/>
    <col min="13791" max="13791" width="20.85546875" style="1" customWidth="1"/>
    <col min="13792" max="13792" width="11.7109375" style="1" customWidth="1"/>
    <col min="13793" max="13793" width="20.5703125" style="1" customWidth="1"/>
    <col min="13794" max="13794" width="16.42578125" style="1" customWidth="1"/>
    <col min="13795" max="13795" width="13.85546875" style="1" customWidth="1"/>
    <col min="13796" max="13796" width="13" style="1" customWidth="1"/>
    <col min="13797" max="13797" width="17.5703125" style="1" customWidth="1"/>
    <col min="13798" max="13798" width="10.5703125" style="1" customWidth="1"/>
    <col min="13799" max="13799" width="12.7109375" style="1" customWidth="1"/>
    <col min="13800" max="13800" width="35.140625" style="1" customWidth="1"/>
    <col min="13801" max="14041" width="9.140625" style="1"/>
    <col min="14042" max="14042" width="6.28515625" style="1" bestFit="1" customWidth="1"/>
    <col min="14043" max="14043" width="40.42578125" style="1" customWidth="1"/>
    <col min="14044" max="14044" width="13.85546875" style="1" customWidth="1"/>
    <col min="14045" max="14045" width="18" style="1" customWidth="1"/>
    <col min="14046" max="14046" width="16.42578125" style="1" customWidth="1"/>
    <col min="14047" max="14047" width="20.85546875" style="1" customWidth="1"/>
    <col min="14048" max="14048" width="11.7109375" style="1" customWidth="1"/>
    <col min="14049" max="14049" width="20.5703125" style="1" customWidth="1"/>
    <col min="14050" max="14050" width="16.42578125" style="1" customWidth="1"/>
    <col min="14051" max="14051" width="13.85546875" style="1" customWidth="1"/>
    <col min="14052" max="14052" width="13" style="1" customWidth="1"/>
    <col min="14053" max="14053" width="17.5703125" style="1" customWidth="1"/>
    <col min="14054" max="14054" width="10.5703125" style="1" customWidth="1"/>
    <col min="14055" max="14055" width="12.7109375" style="1" customWidth="1"/>
    <col min="14056" max="14056" width="35.140625" style="1" customWidth="1"/>
    <col min="14057" max="14297" width="9.140625" style="1"/>
    <col min="14298" max="14298" width="6.28515625" style="1" bestFit="1" customWidth="1"/>
    <col min="14299" max="14299" width="40.42578125" style="1" customWidth="1"/>
    <col min="14300" max="14300" width="13.85546875" style="1" customWidth="1"/>
    <col min="14301" max="14301" width="18" style="1" customWidth="1"/>
    <col min="14302" max="14302" width="16.42578125" style="1" customWidth="1"/>
    <col min="14303" max="14303" width="20.85546875" style="1" customWidth="1"/>
    <col min="14304" max="14304" width="11.7109375" style="1" customWidth="1"/>
    <col min="14305" max="14305" width="20.5703125" style="1" customWidth="1"/>
    <col min="14306" max="14306" width="16.42578125" style="1" customWidth="1"/>
    <col min="14307" max="14307" width="13.85546875" style="1" customWidth="1"/>
    <col min="14308" max="14308" width="13" style="1" customWidth="1"/>
    <col min="14309" max="14309" width="17.5703125" style="1" customWidth="1"/>
    <col min="14310" max="14310" width="10.5703125" style="1" customWidth="1"/>
    <col min="14311" max="14311" width="12.7109375" style="1" customWidth="1"/>
    <col min="14312" max="14312" width="35.140625" style="1" customWidth="1"/>
    <col min="14313" max="14553" width="9.140625" style="1"/>
    <col min="14554" max="14554" width="6.28515625" style="1" bestFit="1" customWidth="1"/>
    <col min="14555" max="14555" width="40.42578125" style="1" customWidth="1"/>
    <col min="14556" max="14556" width="13.85546875" style="1" customWidth="1"/>
    <col min="14557" max="14557" width="18" style="1" customWidth="1"/>
    <col min="14558" max="14558" width="16.42578125" style="1" customWidth="1"/>
    <col min="14559" max="14559" width="20.85546875" style="1" customWidth="1"/>
    <col min="14560" max="14560" width="11.7109375" style="1" customWidth="1"/>
    <col min="14561" max="14561" width="20.5703125" style="1" customWidth="1"/>
    <col min="14562" max="14562" width="16.42578125" style="1" customWidth="1"/>
    <col min="14563" max="14563" width="13.85546875" style="1" customWidth="1"/>
    <col min="14564" max="14564" width="13" style="1" customWidth="1"/>
    <col min="14565" max="14565" width="17.5703125" style="1" customWidth="1"/>
    <col min="14566" max="14566" width="10.5703125" style="1" customWidth="1"/>
    <col min="14567" max="14567" width="12.7109375" style="1" customWidth="1"/>
    <col min="14568" max="14568" width="35.140625" style="1" customWidth="1"/>
    <col min="14569" max="14809" width="9.140625" style="1"/>
    <col min="14810" max="14810" width="6.28515625" style="1" bestFit="1" customWidth="1"/>
    <col min="14811" max="14811" width="40.42578125" style="1" customWidth="1"/>
    <col min="14812" max="14812" width="13.85546875" style="1" customWidth="1"/>
    <col min="14813" max="14813" width="18" style="1" customWidth="1"/>
    <col min="14814" max="14814" width="16.42578125" style="1" customWidth="1"/>
    <col min="14815" max="14815" width="20.85546875" style="1" customWidth="1"/>
    <col min="14816" max="14816" width="11.7109375" style="1" customWidth="1"/>
    <col min="14817" max="14817" width="20.5703125" style="1" customWidth="1"/>
    <col min="14818" max="14818" width="16.42578125" style="1" customWidth="1"/>
    <col min="14819" max="14819" width="13.85546875" style="1" customWidth="1"/>
    <col min="14820" max="14820" width="13" style="1" customWidth="1"/>
    <col min="14821" max="14821" width="17.5703125" style="1" customWidth="1"/>
    <col min="14822" max="14822" width="10.5703125" style="1" customWidth="1"/>
    <col min="14823" max="14823" width="12.7109375" style="1" customWidth="1"/>
    <col min="14824" max="14824" width="35.140625" style="1" customWidth="1"/>
    <col min="14825" max="15065" width="9.140625" style="1"/>
    <col min="15066" max="15066" width="6.28515625" style="1" bestFit="1" customWidth="1"/>
    <col min="15067" max="15067" width="40.42578125" style="1" customWidth="1"/>
    <col min="15068" max="15068" width="13.85546875" style="1" customWidth="1"/>
    <col min="15069" max="15069" width="18" style="1" customWidth="1"/>
    <col min="15070" max="15070" width="16.42578125" style="1" customWidth="1"/>
    <col min="15071" max="15071" width="20.85546875" style="1" customWidth="1"/>
    <col min="15072" max="15072" width="11.7109375" style="1" customWidth="1"/>
    <col min="15073" max="15073" width="20.5703125" style="1" customWidth="1"/>
    <col min="15074" max="15074" width="16.42578125" style="1" customWidth="1"/>
    <col min="15075" max="15075" width="13.85546875" style="1" customWidth="1"/>
    <col min="15076" max="15076" width="13" style="1" customWidth="1"/>
    <col min="15077" max="15077" width="17.5703125" style="1" customWidth="1"/>
    <col min="15078" max="15078" width="10.5703125" style="1" customWidth="1"/>
    <col min="15079" max="15079" width="12.7109375" style="1" customWidth="1"/>
    <col min="15080" max="15080" width="35.140625" style="1" customWidth="1"/>
    <col min="15081" max="16384" width="9.140625" style="1"/>
  </cols>
  <sheetData>
    <row r="1" spans="1:15" ht="18.75">
      <c r="A1" s="8" t="s">
        <v>414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>
      <c r="L2" s="9"/>
      <c r="M2" s="9"/>
      <c r="N2" s="9"/>
      <c r="O2" s="9"/>
    </row>
    <row r="3" spans="1:15" ht="28.5">
      <c r="A3" s="10" t="s">
        <v>242</v>
      </c>
      <c r="B3" s="10" t="s">
        <v>0</v>
      </c>
      <c r="C3" s="12" t="s">
        <v>1</v>
      </c>
      <c r="D3" s="12" t="s">
        <v>2</v>
      </c>
      <c r="E3" s="12" t="s">
        <v>3</v>
      </c>
      <c r="F3" s="4" t="s">
        <v>4</v>
      </c>
      <c r="G3" s="12" t="s">
        <v>5</v>
      </c>
      <c r="H3" s="12" t="s">
        <v>6</v>
      </c>
      <c r="I3" s="10" t="s">
        <v>7</v>
      </c>
      <c r="J3" s="12" t="s">
        <v>250</v>
      </c>
      <c r="K3" s="12"/>
      <c r="L3" s="12"/>
      <c r="M3" s="12"/>
      <c r="N3" s="12"/>
      <c r="O3" s="12" t="s">
        <v>458</v>
      </c>
    </row>
    <row r="4" spans="1:15" ht="28.5">
      <c r="A4" s="11"/>
      <c r="B4" s="11"/>
      <c r="C4" s="12"/>
      <c r="D4" s="12"/>
      <c r="E4" s="12"/>
      <c r="F4" s="4" t="s">
        <v>210</v>
      </c>
      <c r="G4" s="12"/>
      <c r="H4" s="12"/>
      <c r="I4" s="11"/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12"/>
    </row>
    <row r="5" spans="1:15" s="2" customFormat="1">
      <c r="A5" s="13" t="s">
        <v>220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</row>
    <row r="6" spans="1:15" ht="39.75" customHeight="1">
      <c r="A6" s="5"/>
      <c r="B6" s="7" t="s">
        <v>13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6"/>
    </row>
    <row r="7" spans="1:15" s="20" customFormat="1" ht="186" customHeight="1">
      <c r="A7" s="16" t="s">
        <v>14</v>
      </c>
      <c r="B7" s="16" t="s">
        <v>23</v>
      </c>
      <c r="C7" s="16" t="s">
        <v>236</v>
      </c>
      <c r="D7" s="17" t="s">
        <v>214</v>
      </c>
      <c r="E7" s="16" t="s">
        <v>237</v>
      </c>
      <c r="F7" s="16" t="s">
        <v>120</v>
      </c>
      <c r="G7" s="16" t="s">
        <v>24</v>
      </c>
      <c r="H7" s="16" t="s">
        <v>238</v>
      </c>
      <c r="I7" s="18" t="s">
        <v>233</v>
      </c>
      <c r="J7" s="18" t="s">
        <v>233</v>
      </c>
      <c r="K7" s="19"/>
      <c r="L7" s="19"/>
      <c r="M7" s="19"/>
      <c r="N7" s="18" t="s">
        <v>233</v>
      </c>
      <c r="O7" s="17" t="s">
        <v>398</v>
      </c>
    </row>
    <row r="8" spans="1:15" s="26" customFormat="1" ht="186" customHeight="1">
      <c r="A8" s="17" t="s">
        <v>15</v>
      </c>
      <c r="B8" s="21" t="s">
        <v>139</v>
      </c>
      <c r="C8" s="17" t="s">
        <v>236</v>
      </c>
      <c r="D8" s="17" t="s">
        <v>140</v>
      </c>
      <c r="E8" s="17" t="s">
        <v>245</v>
      </c>
      <c r="F8" s="17" t="s">
        <v>162</v>
      </c>
      <c r="G8" s="17" t="s">
        <v>103</v>
      </c>
      <c r="H8" s="22" t="s">
        <v>175</v>
      </c>
      <c r="I8" s="23">
        <v>7751.6499800000001</v>
      </c>
      <c r="J8" s="23">
        <v>6751.6499800000001</v>
      </c>
      <c r="K8" s="23"/>
      <c r="L8" s="23">
        <v>4893.1310000000003</v>
      </c>
      <c r="M8" s="23">
        <v>1723.519</v>
      </c>
      <c r="N8" s="24">
        <v>135</v>
      </c>
      <c r="O8" s="25" t="s">
        <v>415</v>
      </c>
    </row>
    <row r="9" spans="1:15" s="26" customFormat="1" ht="171.75" customHeight="1">
      <c r="A9" s="17" t="s">
        <v>16</v>
      </c>
      <c r="B9" s="21" t="s">
        <v>272</v>
      </c>
      <c r="C9" s="17" t="s">
        <v>236</v>
      </c>
      <c r="D9" s="17" t="s">
        <v>141</v>
      </c>
      <c r="E9" s="17" t="s">
        <v>245</v>
      </c>
      <c r="F9" s="17" t="s">
        <v>110</v>
      </c>
      <c r="G9" s="17" t="s">
        <v>274</v>
      </c>
      <c r="H9" s="27" t="s">
        <v>273</v>
      </c>
      <c r="I9" s="23">
        <v>5670.23</v>
      </c>
      <c r="J9" s="23">
        <f t="shared" ref="J9" si="0">K9+L9+M9+N9</f>
        <v>5670.2300000000005</v>
      </c>
      <c r="K9" s="23">
        <v>1808.672</v>
      </c>
      <c r="L9" s="23">
        <v>2231.0230000000001</v>
      </c>
      <c r="M9" s="23">
        <v>850.53499999999997</v>
      </c>
      <c r="N9" s="24">
        <v>780</v>
      </c>
      <c r="O9" s="25" t="s">
        <v>405</v>
      </c>
    </row>
    <row r="10" spans="1:15" s="26" customFormat="1" ht="146.25" customHeight="1">
      <c r="A10" s="17" t="s">
        <v>17</v>
      </c>
      <c r="B10" s="21" t="s">
        <v>232</v>
      </c>
      <c r="C10" s="17" t="s">
        <v>236</v>
      </c>
      <c r="D10" s="17" t="s">
        <v>142</v>
      </c>
      <c r="E10" s="17" t="s">
        <v>245</v>
      </c>
      <c r="F10" s="17" t="s">
        <v>164</v>
      </c>
      <c r="G10" s="17" t="s">
        <v>103</v>
      </c>
      <c r="H10" s="22" t="s">
        <v>176</v>
      </c>
      <c r="I10" s="23">
        <v>18038.305</v>
      </c>
      <c r="J10" s="23">
        <v>17938.305</v>
      </c>
      <c r="K10" s="23">
        <v>10192.114</v>
      </c>
      <c r="L10" s="23">
        <v>3405.444</v>
      </c>
      <c r="M10" s="23">
        <v>2690.7469000000001</v>
      </c>
      <c r="N10" s="28">
        <v>1650</v>
      </c>
      <c r="O10" s="25" t="s">
        <v>416</v>
      </c>
    </row>
    <row r="11" spans="1:15" s="26" customFormat="1" ht="114.75" customHeight="1">
      <c r="A11" s="17" t="s">
        <v>18</v>
      </c>
      <c r="B11" s="21" t="s">
        <v>275</v>
      </c>
      <c r="C11" s="17" t="s">
        <v>236</v>
      </c>
      <c r="D11" s="17" t="s">
        <v>143</v>
      </c>
      <c r="E11" s="17" t="s">
        <v>245</v>
      </c>
      <c r="F11" s="17" t="s">
        <v>276</v>
      </c>
      <c r="G11" s="17" t="s">
        <v>91</v>
      </c>
      <c r="H11" s="22" t="s">
        <v>277</v>
      </c>
      <c r="I11" s="23">
        <v>8785.83</v>
      </c>
      <c r="J11" s="23">
        <f t="shared" ref="J11:J12" si="1">K11+L11+M11+N11</f>
        <v>8785.83</v>
      </c>
      <c r="K11" s="23">
        <v>3221.5509999999999</v>
      </c>
      <c r="L11" s="23">
        <v>3976.404</v>
      </c>
      <c r="M11" s="23">
        <v>1317.875</v>
      </c>
      <c r="N11" s="28">
        <v>270</v>
      </c>
      <c r="O11" s="25" t="s">
        <v>402</v>
      </c>
    </row>
    <row r="12" spans="1:15" s="26" customFormat="1" ht="130.5" customHeight="1">
      <c r="A12" s="17" t="s">
        <v>19</v>
      </c>
      <c r="B12" s="21" t="s">
        <v>278</v>
      </c>
      <c r="C12" s="17" t="s">
        <v>236</v>
      </c>
      <c r="D12" s="17" t="s">
        <v>145</v>
      </c>
      <c r="E12" s="17" t="s">
        <v>245</v>
      </c>
      <c r="F12" s="17" t="s">
        <v>279</v>
      </c>
      <c r="G12" s="17" t="s">
        <v>91</v>
      </c>
      <c r="H12" s="22" t="s">
        <v>280</v>
      </c>
      <c r="I12" s="23">
        <v>11800.01</v>
      </c>
      <c r="J12" s="23">
        <f t="shared" si="1"/>
        <v>11800.01</v>
      </c>
      <c r="K12" s="23">
        <v>4079.1640000000002</v>
      </c>
      <c r="L12" s="23">
        <v>5035.8440000000001</v>
      </c>
      <c r="M12" s="23">
        <v>1770.002</v>
      </c>
      <c r="N12" s="28">
        <v>915</v>
      </c>
      <c r="O12" s="25" t="s">
        <v>417</v>
      </c>
    </row>
    <row r="13" spans="1:15" s="26" customFormat="1" ht="101.25" customHeight="1">
      <c r="A13" s="17" t="s">
        <v>20</v>
      </c>
      <c r="B13" s="21" t="s">
        <v>144</v>
      </c>
      <c r="C13" s="17" t="s">
        <v>236</v>
      </c>
      <c r="D13" s="17" t="s">
        <v>145</v>
      </c>
      <c r="E13" s="17" t="s">
        <v>245</v>
      </c>
      <c r="F13" s="17" t="s">
        <v>136</v>
      </c>
      <c r="G13" s="17" t="s">
        <v>103</v>
      </c>
      <c r="H13" s="22" t="s">
        <v>177</v>
      </c>
      <c r="I13" s="23">
        <v>12815.058720000001</v>
      </c>
      <c r="J13" s="23">
        <v>9662.1177200000002</v>
      </c>
      <c r="K13" s="23">
        <v>6557.8860000000004</v>
      </c>
      <c r="L13" s="23">
        <v>979.91399999999999</v>
      </c>
      <c r="M13" s="29">
        <v>1449.3187</v>
      </c>
      <c r="N13" s="28">
        <v>675</v>
      </c>
      <c r="O13" s="25" t="s">
        <v>408</v>
      </c>
    </row>
    <row r="14" spans="1:15" s="26" customFormat="1" ht="115.5" customHeight="1">
      <c r="A14" s="17" t="s">
        <v>21</v>
      </c>
      <c r="B14" s="21" t="s">
        <v>147</v>
      </c>
      <c r="C14" s="17" t="s">
        <v>236</v>
      </c>
      <c r="D14" s="17" t="s">
        <v>146</v>
      </c>
      <c r="E14" s="17" t="s">
        <v>245</v>
      </c>
      <c r="F14" s="17" t="s">
        <v>166</v>
      </c>
      <c r="G14" s="17" t="s">
        <v>103</v>
      </c>
      <c r="H14" s="22" t="s">
        <v>178</v>
      </c>
      <c r="I14" s="23">
        <v>5222.2147100000002</v>
      </c>
      <c r="J14" s="23">
        <v>2769.2737099999999</v>
      </c>
      <c r="K14" s="28"/>
      <c r="L14" s="23">
        <v>2128.8820000000001</v>
      </c>
      <c r="M14" s="23">
        <v>415.39170999999999</v>
      </c>
      <c r="N14" s="28">
        <v>225</v>
      </c>
      <c r="O14" s="25" t="s">
        <v>418</v>
      </c>
    </row>
    <row r="15" spans="1:15" s="26" customFormat="1" ht="94.5" customHeight="1">
      <c r="A15" s="17" t="s">
        <v>22</v>
      </c>
      <c r="B15" s="21" t="s">
        <v>148</v>
      </c>
      <c r="C15" s="17" t="s">
        <v>236</v>
      </c>
      <c r="D15" s="17" t="s">
        <v>149</v>
      </c>
      <c r="E15" s="17" t="s">
        <v>245</v>
      </c>
      <c r="F15" s="17" t="s">
        <v>167</v>
      </c>
      <c r="G15" s="17" t="s">
        <v>103</v>
      </c>
      <c r="H15" s="22" t="s">
        <v>179</v>
      </c>
      <c r="I15" s="23">
        <v>8951.6030699999992</v>
      </c>
      <c r="J15" s="23">
        <v>6122.4160700000002</v>
      </c>
      <c r="K15" s="24"/>
      <c r="L15" s="23">
        <v>4664.0529999999999</v>
      </c>
      <c r="M15" s="23">
        <v>918.36306999999999</v>
      </c>
      <c r="N15" s="28">
        <v>540</v>
      </c>
      <c r="O15" s="25" t="s">
        <v>419</v>
      </c>
    </row>
    <row r="16" spans="1:15" s="26" customFormat="1" ht="151.5" customHeight="1">
      <c r="A16" s="17" t="s">
        <v>25</v>
      </c>
      <c r="B16" s="21" t="s">
        <v>281</v>
      </c>
      <c r="C16" s="17" t="s">
        <v>236</v>
      </c>
      <c r="D16" s="17" t="s">
        <v>150</v>
      </c>
      <c r="E16" s="17" t="s">
        <v>245</v>
      </c>
      <c r="F16" s="17" t="s">
        <v>168</v>
      </c>
      <c r="G16" s="17" t="s">
        <v>91</v>
      </c>
      <c r="H16" s="22" t="s">
        <v>282</v>
      </c>
      <c r="I16" s="24">
        <v>8524.25</v>
      </c>
      <c r="J16" s="23">
        <f t="shared" ref="J16" si="2">K16+L16+M16+N16</f>
        <v>8524.25</v>
      </c>
      <c r="K16" s="23">
        <v>3002.2809999999999</v>
      </c>
      <c r="L16" s="23">
        <v>3703.3310000000001</v>
      </c>
      <c r="M16" s="23">
        <v>1278.6379999999999</v>
      </c>
      <c r="N16" s="28">
        <v>540</v>
      </c>
      <c r="O16" s="25" t="s">
        <v>413</v>
      </c>
    </row>
    <row r="17" spans="1:15" s="31" customFormat="1" ht="30" customHeight="1">
      <c r="A17" s="21"/>
      <c r="B17" s="30" t="s">
        <v>48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15" s="31" customFormat="1" ht="91.5" customHeight="1">
      <c r="A18" s="21" t="s">
        <v>28</v>
      </c>
      <c r="B18" s="32" t="s">
        <v>382</v>
      </c>
      <c r="C18" s="21" t="s">
        <v>244</v>
      </c>
      <c r="D18" s="17" t="s">
        <v>295</v>
      </c>
      <c r="E18" s="21" t="s">
        <v>237</v>
      </c>
      <c r="F18" s="21" t="s">
        <v>296</v>
      </c>
      <c r="G18" s="21" t="s">
        <v>24</v>
      </c>
      <c r="H18" s="21" t="s">
        <v>305</v>
      </c>
      <c r="I18" s="24">
        <v>34635.300000000003</v>
      </c>
      <c r="J18" s="24">
        <v>34635.300000000003</v>
      </c>
      <c r="K18" s="33"/>
      <c r="L18" s="33"/>
      <c r="M18" s="33"/>
      <c r="N18" s="24">
        <v>34635.300000000003</v>
      </c>
      <c r="O18" s="25" t="s">
        <v>449</v>
      </c>
    </row>
    <row r="19" spans="1:15" s="31" customFormat="1" ht="60">
      <c r="A19" s="21" t="s">
        <v>29</v>
      </c>
      <c r="B19" s="34" t="s">
        <v>383</v>
      </c>
      <c r="C19" s="21" t="s">
        <v>244</v>
      </c>
      <c r="D19" s="17" t="s">
        <v>295</v>
      </c>
      <c r="E19" s="21" t="s">
        <v>237</v>
      </c>
      <c r="F19" s="21" t="s">
        <v>296</v>
      </c>
      <c r="G19" s="21" t="s">
        <v>73</v>
      </c>
      <c r="H19" s="21" t="s">
        <v>306</v>
      </c>
      <c r="I19" s="24">
        <v>31779.7</v>
      </c>
      <c r="J19" s="24">
        <v>31779.7</v>
      </c>
      <c r="K19" s="33"/>
      <c r="L19" s="33"/>
      <c r="M19" s="33"/>
      <c r="N19" s="24">
        <v>31779.7</v>
      </c>
      <c r="O19" s="25"/>
    </row>
    <row r="20" spans="1:15" s="31" customFormat="1" ht="94.5" customHeight="1">
      <c r="A20" s="21" t="s">
        <v>30</v>
      </c>
      <c r="B20" s="32" t="s">
        <v>298</v>
      </c>
      <c r="C20" s="21" t="s">
        <v>244</v>
      </c>
      <c r="D20" s="17" t="s">
        <v>295</v>
      </c>
      <c r="E20" s="21" t="s">
        <v>237</v>
      </c>
      <c r="F20" s="21" t="s">
        <v>296</v>
      </c>
      <c r="G20" s="21" t="s">
        <v>24</v>
      </c>
      <c r="H20" s="21" t="s">
        <v>307</v>
      </c>
      <c r="I20" s="28">
        <v>22700</v>
      </c>
      <c r="J20" s="28">
        <v>22700</v>
      </c>
      <c r="K20" s="35"/>
      <c r="L20" s="35"/>
      <c r="M20" s="35"/>
      <c r="N20" s="28">
        <v>22700</v>
      </c>
      <c r="O20" s="36" t="s">
        <v>445</v>
      </c>
    </row>
    <row r="21" spans="1:15" s="31" customFormat="1" ht="45">
      <c r="A21" s="21" t="s">
        <v>31</v>
      </c>
      <c r="B21" s="34" t="s">
        <v>299</v>
      </c>
      <c r="C21" s="21" t="s">
        <v>244</v>
      </c>
      <c r="D21" s="17" t="s">
        <v>295</v>
      </c>
      <c r="E21" s="21" t="s">
        <v>237</v>
      </c>
      <c r="F21" s="21" t="s">
        <v>296</v>
      </c>
      <c r="G21" s="21" t="s">
        <v>73</v>
      </c>
      <c r="H21" s="21" t="s">
        <v>308</v>
      </c>
      <c r="I21" s="28">
        <v>41863.4</v>
      </c>
      <c r="J21" s="28">
        <v>41863.4</v>
      </c>
      <c r="K21" s="35"/>
      <c r="L21" s="35"/>
      <c r="M21" s="35"/>
      <c r="N21" s="28">
        <v>41863.4</v>
      </c>
      <c r="O21" s="25"/>
    </row>
    <row r="22" spans="1:15" s="31" customFormat="1" ht="60">
      <c r="A22" s="21" t="s">
        <v>32</v>
      </c>
      <c r="B22" s="34" t="s">
        <v>300</v>
      </c>
      <c r="C22" s="21" t="s">
        <v>244</v>
      </c>
      <c r="D22" s="17" t="s">
        <v>295</v>
      </c>
      <c r="E22" s="21" t="s">
        <v>237</v>
      </c>
      <c r="F22" s="21" t="s">
        <v>296</v>
      </c>
      <c r="G22" s="21" t="s">
        <v>251</v>
      </c>
      <c r="H22" s="21" t="s">
        <v>309</v>
      </c>
      <c r="I22" s="28">
        <v>61742.8</v>
      </c>
      <c r="J22" s="28">
        <v>61742.8</v>
      </c>
      <c r="K22" s="35"/>
      <c r="L22" s="35"/>
      <c r="M22" s="35"/>
      <c r="N22" s="28">
        <v>61742.8</v>
      </c>
      <c r="O22" s="25"/>
    </row>
    <row r="23" spans="1:15" s="31" customFormat="1" ht="111.75" customHeight="1">
      <c r="A23" s="21" t="s">
        <v>33</v>
      </c>
      <c r="B23" s="32" t="s">
        <v>301</v>
      </c>
      <c r="C23" s="21" t="s">
        <v>244</v>
      </c>
      <c r="D23" s="17" t="s">
        <v>295</v>
      </c>
      <c r="E23" s="21" t="s">
        <v>237</v>
      </c>
      <c r="F23" s="21" t="s">
        <v>296</v>
      </c>
      <c r="G23" s="21" t="s">
        <v>52</v>
      </c>
      <c r="H23" s="21" t="s">
        <v>310</v>
      </c>
      <c r="I23" s="18">
        <v>129509.4</v>
      </c>
      <c r="J23" s="18">
        <v>129509.4</v>
      </c>
      <c r="K23" s="35"/>
      <c r="L23" s="35"/>
      <c r="M23" s="35"/>
      <c r="N23" s="18">
        <v>129509.4</v>
      </c>
      <c r="O23" s="36" t="s">
        <v>446</v>
      </c>
    </row>
    <row r="24" spans="1:15" s="31" customFormat="1" ht="90">
      <c r="A24" s="21" t="s">
        <v>34</v>
      </c>
      <c r="B24" s="32" t="s">
        <v>386</v>
      </c>
      <c r="C24" s="21" t="s">
        <v>303</v>
      </c>
      <c r="D24" s="17" t="s">
        <v>295</v>
      </c>
      <c r="E24" s="21" t="s">
        <v>237</v>
      </c>
      <c r="F24" s="21" t="s">
        <v>296</v>
      </c>
      <c r="G24" s="21" t="s">
        <v>24</v>
      </c>
      <c r="H24" s="21" t="s">
        <v>312</v>
      </c>
      <c r="I24" s="28">
        <v>80000</v>
      </c>
      <c r="J24" s="28">
        <v>80000</v>
      </c>
      <c r="K24" s="35"/>
      <c r="L24" s="35"/>
      <c r="M24" s="35"/>
      <c r="N24" s="28">
        <v>80000</v>
      </c>
      <c r="O24" s="36" t="s">
        <v>447</v>
      </c>
    </row>
    <row r="25" spans="1:15" s="31" customFormat="1" ht="93" customHeight="1">
      <c r="A25" s="21" t="s">
        <v>35</v>
      </c>
      <c r="B25" s="34" t="s">
        <v>302</v>
      </c>
      <c r="C25" s="21" t="s">
        <v>244</v>
      </c>
      <c r="D25" s="17" t="s">
        <v>295</v>
      </c>
      <c r="E25" s="21" t="s">
        <v>237</v>
      </c>
      <c r="F25" s="21" t="s">
        <v>296</v>
      </c>
      <c r="G25" s="21" t="s">
        <v>24</v>
      </c>
      <c r="H25" s="21" t="s">
        <v>311</v>
      </c>
      <c r="I25" s="28">
        <v>421469</v>
      </c>
      <c r="J25" s="28">
        <v>421469</v>
      </c>
      <c r="K25" s="35"/>
      <c r="L25" s="35"/>
      <c r="M25" s="35"/>
      <c r="N25" s="18">
        <v>421469</v>
      </c>
      <c r="O25" s="36" t="s">
        <v>448</v>
      </c>
    </row>
    <row r="26" spans="1:15" s="31" customFormat="1" ht="45">
      <c r="A26" s="21" t="s">
        <v>36</v>
      </c>
      <c r="B26" s="34" t="s">
        <v>304</v>
      </c>
      <c r="C26" s="21" t="s">
        <v>244</v>
      </c>
      <c r="D26" s="17" t="s">
        <v>295</v>
      </c>
      <c r="E26" s="21" t="s">
        <v>237</v>
      </c>
      <c r="F26" s="21" t="s">
        <v>296</v>
      </c>
      <c r="G26" s="21" t="s">
        <v>251</v>
      </c>
      <c r="H26" s="21" t="s">
        <v>311</v>
      </c>
      <c r="I26" s="37">
        <v>437930.4</v>
      </c>
      <c r="J26" s="38">
        <v>437930.4</v>
      </c>
      <c r="K26" s="33"/>
      <c r="L26" s="33"/>
      <c r="M26" s="33"/>
      <c r="N26" s="37">
        <v>437930.4</v>
      </c>
      <c r="O26" s="25"/>
    </row>
    <row r="27" spans="1:15" s="26" customFormat="1" ht="102" customHeight="1">
      <c r="A27" s="17" t="s">
        <v>37</v>
      </c>
      <c r="B27" s="39" t="s">
        <v>388</v>
      </c>
      <c r="C27" s="39" t="s">
        <v>387</v>
      </c>
      <c r="D27" s="39" t="s">
        <v>239</v>
      </c>
      <c r="E27" s="17" t="s">
        <v>245</v>
      </c>
      <c r="F27" s="39" t="s">
        <v>270</v>
      </c>
      <c r="G27" s="39" t="s">
        <v>103</v>
      </c>
      <c r="H27" s="39" t="s">
        <v>50</v>
      </c>
      <c r="I27" s="39">
        <v>19655.55</v>
      </c>
      <c r="J27" s="39">
        <v>543.29</v>
      </c>
      <c r="K27" s="39"/>
      <c r="L27" s="39">
        <v>488.82</v>
      </c>
      <c r="M27" s="39">
        <v>54.47</v>
      </c>
      <c r="N27" s="39"/>
      <c r="O27" s="40" t="s">
        <v>444</v>
      </c>
    </row>
    <row r="28" spans="1:15" s="41" customFormat="1" ht="21.75" customHeight="1">
      <c r="A28" s="21"/>
      <c r="B28" s="30" t="s">
        <v>51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spans="1:15" s="26" customFormat="1" ht="188.25" customHeight="1">
      <c r="A29" s="17" t="s">
        <v>38</v>
      </c>
      <c r="B29" s="21" t="s">
        <v>226</v>
      </c>
      <c r="C29" s="17" t="s">
        <v>236</v>
      </c>
      <c r="D29" s="17" t="s">
        <v>138</v>
      </c>
      <c r="E29" s="17" t="s">
        <v>245</v>
      </c>
      <c r="F29" s="17" t="s">
        <v>169</v>
      </c>
      <c r="G29" s="17" t="s">
        <v>103</v>
      </c>
      <c r="H29" s="42" t="s">
        <v>180</v>
      </c>
      <c r="I29" s="23">
        <v>10455.243</v>
      </c>
      <c r="J29" s="23">
        <v>5925.8310000000001</v>
      </c>
      <c r="K29" s="28"/>
      <c r="L29" s="23">
        <v>5036.9560000000001</v>
      </c>
      <c r="M29" s="23">
        <v>888.875</v>
      </c>
      <c r="N29" s="43"/>
      <c r="O29" s="25" t="s">
        <v>420</v>
      </c>
    </row>
    <row r="30" spans="1:15" s="26" customFormat="1" ht="159" customHeight="1">
      <c r="A30" s="17" t="s">
        <v>39</v>
      </c>
      <c r="B30" s="21" t="s">
        <v>283</v>
      </c>
      <c r="C30" s="17" t="s">
        <v>236</v>
      </c>
      <c r="D30" s="17" t="s">
        <v>138</v>
      </c>
      <c r="E30" s="17" t="s">
        <v>245</v>
      </c>
      <c r="F30" s="17" t="s">
        <v>169</v>
      </c>
      <c r="G30" s="17" t="s">
        <v>274</v>
      </c>
      <c r="H30" s="42" t="s">
        <v>284</v>
      </c>
      <c r="I30" s="23">
        <v>16184.73</v>
      </c>
      <c r="J30" s="23">
        <f>K30+L30+M30</f>
        <v>16184.73</v>
      </c>
      <c r="K30" s="23">
        <v>3426.1170000000002</v>
      </c>
      <c r="L30" s="23">
        <v>10330.903</v>
      </c>
      <c r="M30" s="23">
        <v>2427.71</v>
      </c>
      <c r="N30" s="43"/>
      <c r="O30" s="25" t="s">
        <v>421</v>
      </c>
    </row>
    <row r="31" spans="1:15" s="26" customFormat="1" ht="183.75" customHeight="1">
      <c r="A31" s="17" t="s">
        <v>40</v>
      </c>
      <c r="B31" s="21" t="s">
        <v>152</v>
      </c>
      <c r="C31" s="17" t="s">
        <v>236</v>
      </c>
      <c r="D31" s="17" t="s">
        <v>143</v>
      </c>
      <c r="E31" s="17" t="s">
        <v>245</v>
      </c>
      <c r="F31" s="17" t="s">
        <v>165</v>
      </c>
      <c r="G31" s="17" t="s">
        <v>100</v>
      </c>
      <c r="H31" s="42" t="s">
        <v>181</v>
      </c>
      <c r="I31" s="23">
        <v>23464.103930000001</v>
      </c>
      <c r="J31" s="23">
        <v>21067.861000000001</v>
      </c>
      <c r="K31" s="23">
        <v>3324.5610000000001</v>
      </c>
      <c r="L31" s="23">
        <v>14583.120999999999</v>
      </c>
      <c r="M31" s="23">
        <v>3160.1790000000001</v>
      </c>
      <c r="N31" s="43"/>
      <c r="O31" s="25" t="s">
        <v>422</v>
      </c>
    </row>
    <row r="32" spans="1:15" s="26" customFormat="1" ht="90">
      <c r="A32" s="17" t="s">
        <v>41</v>
      </c>
      <c r="B32" s="21" t="s">
        <v>293</v>
      </c>
      <c r="C32" s="17" t="s">
        <v>236</v>
      </c>
      <c r="D32" s="17" t="s">
        <v>153</v>
      </c>
      <c r="E32" s="17" t="s">
        <v>245</v>
      </c>
      <c r="F32" s="17" t="s">
        <v>165</v>
      </c>
      <c r="G32" s="17" t="s">
        <v>52</v>
      </c>
      <c r="H32" s="42" t="s">
        <v>294</v>
      </c>
      <c r="I32" s="23">
        <v>17136.23</v>
      </c>
      <c r="J32" s="23">
        <v>17136.23</v>
      </c>
      <c r="K32" s="23">
        <v>3058.817</v>
      </c>
      <c r="L32" s="23">
        <v>11506.977999999999</v>
      </c>
      <c r="M32" s="23">
        <v>2570.4349999999999</v>
      </c>
      <c r="N32" s="43"/>
      <c r="O32" s="25" t="s">
        <v>423</v>
      </c>
    </row>
    <row r="33" spans="1:15" s="26" customFormat="1" ht="152.25" customHeight="1">
      <c r="A33" s="17" t="s">
        <v>42</v>
      </c>
      <c r="B33" s="21" t="s">
        <v>154</v>
      </c>
      <c r="C33" s="17" t="s">
        <v>236</v>
      </c>
      <c r="D33" s="17" t="s">
        <v>75</v>
      </c>
      <c r="E33" s="17" t="s">
        <v>245</v>
      </c>
      <c r="F33" s="17" t="s">
        <v>171</v>
      </c>
      <c r="G33" s="17" t="s">
        <v>103</v>
      </c>
      <c r="H33" s="42" t="s">
        <v>182</v>
      </c>
      <c r="I33" s="23">
        <v>14595.56545</v>
      </c>
      <c r="J33" s="23">
        <v>9948.5064500000008</v>
      </c>
      <c r="K33" s="23"/>
      <c r="L33" s="23">
        <v>8456.23</v>
      </c>
      <c r="M33" s="23">
        <v>1492.2764500000001</v>
      </c>
      <c r="N33" s="43"/>
      <c r="O33" s="25" t="s">
        <v>424</v>
      </c>
    </row>
    <row r="34" spans="1:15" s="26" customFormat="1" ht="109.5" customHeight="1">
      <c r="A34" s="17" t="s">
        <v>43</v>
      </c>
      <c r="B34" s="21" t="s">
        <v>155</v>
      </c>
      <c r="C34" s="17" t="s">
        <v>236</v>
      </c>
      <c r="D34" s="17" t="s">
        <v>156</v>
      </c>
      <c r="E34" s="17" t="s">
        <v>245</v>
      </c>
      <c r="F34" s="17" t="s">
        <v>172</v>
      </c>
      <c r="G34" s="17" t="s">
        <v>103</v>
      </c>
      <c r="H34" s="42" t="s">
        <v>183</v>
      </c>
      <c r="I34" s="23">
        <v>13359.44312</v>
      </c>
      <c r="J34" s="23">
        <v>12359.44312</v>
      </c>
      <c r="K34" s="23">
        <v>4705.7610000000004</v>
      </c>
      <c r="L34" s="23">
        <v>5799.7659999999996</v>
      </c>
      <c r="M34" s="23">
        <v>1853.9161200000001</v>
      </c>
      <c r="N34" s="43"/>
      <c r="O34" s="25" t="s">
        <v>425</v>
      </c>
    </row>
    <row r="35" spans="1:15" s="26" customFormat="1" ht="110.25" customHeight="1">
      <c r="A35" s="17" t="s">
        <v>44</v>
      </c>
      <c r="B35" s="21" t="s">
        <v>157</v>
      </c>
      <c r="C35" s="17" t="s">
        <v>236</v>
      </c>
      <c r="D35" s="17" t="s">
        <v>158</v>
      </c>
      <c r="E35" s="17" t="s">
        <v>245</v>
      </c>
      <c r="F35" s="17" t="s">
        <v>173</v>
      </c>
      <c r="G35" s="17" t="s">
        <v>103</v>
      </c>
      <c r="H35" s="42" t="s">
        <v>184</v>
      </c>
      <c r="I35" s="23">
        <v>18343.028999999999</v>
      </c>
      <c r="J35" s="23">
        <v>17343.028999999999</v>
      </c>
      <c r="K35" s="23">
        <v>4705.8940000000002</v>
      </c>
      <c r="L35" s="23">
        <v>10035.635</v>
      </c>
      <c r="M35" s="18">
        <v>2601.5</v>
      </c>
      <c r="N35" s="43"/>
      <c r="O35" s="25" t="s">
        <v>426</v>
      </c>
    </row>
    <row r="36" spans="1:15" s="26" customFormat="1" ht="100.5" customHeight="1">
      <c r="A36" s="17" t="s">
        <v>45</v>
      </c>
      <c r="B36" s="21" t="s">
        <v>159</v>
      </c>
      <c r="C36" s="17" t="s">
        <v>236</v>
      </c>
      <c r="D36" s="17" t="s">
        <v>160</v>
      </c>
      <c r="E36" s="17" t="s">
        <v>245</v>
      </c>
      <c r="F36" s="17" t="s">
        <v>168</v>
      </c>
      <c r="G36" s="17" t="s">
        <v>103</v>
      </c>
      <c r="H36" s="42" t="s">
        <v>185</v>
      </c>
      <c r="I36" s="23">
        <v>15241.575999999999</v>
      </c>
      <c r="J36" s="23">
        <v>13241.575999999999</v>
      </c>
      <c r="K36" s="23">
        <v>4705.893</v>
      </c>
      <c r="L36" s="23">
        <v>6549.4470000000001</v>
      </c>
      <c r="M36" s="23">
        <v>1986.2360000000001</v>
      </c>
      <c r="N36" s="43"/>
      <c r="O36" s="25" t="s">
        <v>427</v>
      </c>
    </row>
    <row r="37" spans="1:15" s="26" customFormat="1" ht="78" customHeight="1">
      <c r="A37" s="17" t="s">
        <v>46</v>
      </c>
      <c r="B37" s="21" t="s">
        <v>285</v>
      </c>
      <c r="C37" s="17" t="s">
        <v>236</v>
      </c>
      <c r="D37" s="17" t="s">
        <v>160</v>
      </c>
      <c r="E37" s="17" t="s">
        <v>245</v>
      </c>
      <c r="F37" s="17" t="s">
        <v>168</v>
      </c>
      <c r="G37" s="17" t="s">
        <v>91</v>
      </c>
      <c r="H37" s="42" t="s">
        <v>286</v>
      </c>
      <c r="I37" s="23">
        <v>14581.15</v>
      </c>
      <c r="J37" s="23">
        <f t="shared" ref="J37:J39" si="3">K37+L37+M37</f>
        <v>14581.149999999998</v>
      </c>
      <c r="K37" s="23">
        <v>3082.3710000000001</v>
      </c>
      <c r="L37" s="23">
        <v>9311.6059999999998</v>
      </c>
      <c r="M37" s="23">
        <v>2187.1729999999998</v>
      </c>
      <c r="N37" s="43"/>
      <c r="O37" s="25" t="s">
        <v>428</v>
      </c>
    </row>
    <row r="38" spans="1:15" s="26" customFormat="1" ht="99.75" customHeight="1">
      <c r="A38" s="17" t="s">
        <v>47</v>
      </c>
      <c r="B38" s="21" t="s">
        <v>287</v>
      </c>
      <c r="C38" s="17" t="s">
        <v>236</v>
      </c>
      <c r="D38" s="17" t="s">
        <v>161</v>
      </c>
      <c r="E38" s="17" t="s">
        <v>245</v>
      </c>
      <c r="F38" s="17" t="s">
        <v>174</v>
      </c>
      <c r="G38" s="17" t="s">
        <v>103</v>
      </c>
      <c r="H38" s="42" t="s">
        <v>372</v>
      </c>
      <c r="I38" s="18">
        <v>12439.69994</v>
      </c>
      <c r="J38" s="23">
        <f t="shared" si="3"/>
        <v>9086.7589399999997</v>
      </c>
      <c r="K38" s="23"/>
      <c r="L38" s="23">
        <v>7723.7439999999997</v>
      </c>
      <c r="M38" s="23">
        <v>1363.01494</v>
      </c>
      <c r="N38" s="43"/>
      <c r="O38" s="25" t="s">
        <v>429</v>
      </c>
    </row>
    <row r="39" spans="1:15" s="26" customFormat="1" ht="83.25" customHeight="1">
      <c r="A39" s="17" t="s">
        <v>49</v>
      </c>
      <c r="B39" s="21" t="s">
        <v>288</v>
      </c>
      <c r="C39" s="17" t="s">
        <v>236</v>
      </c>
      <c r="D39" s="17" t="s">
        <v>161</v>
      </c>
      <c r="E39" s="17" t="s">
        <v>245</v>
      </c>
      <c r="F39" s="17" t="s">
        <v>174</v>
      </c>
      <c r="G39" s="17" t="s">
        <v>91</v>
      </c>
      <c r="H39" s="42" t="s">
        <v>289</v>
      </c>
      <c r="I39" s="23">
        <v>11157.69</v>
      </c>
      <c r="J39" s="23">
        <f t="shared" si="3"/>
        <v>11157.69</v>
      </c>
      <c r="K39" s="23">
        <v>2348.5129999999999</v>
      </c>
      <c r="L39" s="23">
        <v>7135.5230000000001</v>
      </c>
      <c r="M39" s="23">
        <v>1673.654</v>
      </c>
      <c r="N39" s="43"/>
      <c r="O39" s="25" t="s">
        <v>430</v>
      </c>
    </row>
    <row r="40" spans="1:15" s="41" customFormat="1" ht="33" customHeight="1">
      <c r="A40" s="30" t="s">
        <v>53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1:15" s="41" customFormat="1" ht="27" customHeight="1">
      <c r="A41" s="21"/>
      <c r="B41" s="30" t="s">
        <v>54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spans="1:15" s="41" customFormat="1" ht="47.25" customHeight="1">
      <c r="A42" s="21" t="s">
        <v>55</v>
      </c>
      <c r="B42" s="39" t="s">
        <v>221</v>
      </c>
      <c r="C42" s="39" t="s">
        <v>236</v>
      </c>
      <c r="D42" s="39" t="s">
        <v>124</v>
      </c>
      <c r="E42" s="39" t="s">
        <v>237</v>
      </c>
      <c r="F42" s="21" t="s">
        <v>296</v>
      </c>
      <c r="G42" s="39" t="s">
        <v>73</v>
      </c>
      <c r="H42" s="39" t="s">
        <v>130</v>
      </c>
      <c r="I42" s="39">
        <v>40358.9</v>
      </c>
      <c r="J42" s="39">
        <v>40358.9</v>
      </c>
      <c r="K42" s="39"/>
      <c r="L42" s="39"/>
      <c r="M42" s="39"/>
      <c r="N42" s="39">
        <v>40358.9</v>
      </c>
      <c r="O42" s="39"/>
    </row>
    <row r="43" spans="1:15" s="41" customFormat="1" ht="106.5" customHeight="1">
      <c r="A43" s="21" t="s">
        <v>56</v>
      </c>
      <c r="B43" s="39" t="s">
        <v>125</v>
      </c>
      <c r="C43" s="39" t="s">
        <v>244</v>
      </c>
      <c r="D43" s="39" t="s">
        <v>124</v>
      </c>
      <c r="E43" s="39" t="s">
        <v>237</v>
      </c>
      <c r="F43" s="21" t="s">
        <v>296</v>
      </c>
      <c r="G43" s="39" t="s">
        <v>91</v>
      </c>
      <c r="H43" s="39" t="s">
        <v>129</v>
      </c>
      <c r="I43" s="39">
        <v>19244.900000000001</v>
      </c>
      <c r="J43" s="39">
        <v>19244.900000000001</v>
      </c>
      <c r="K43" s="39"/>
      <c r="L43" s="39"/>
      <c r="M43" s="39"/>
      <c r="N43" s="39">
        <v>19244.900000000001</v>
      </c>
      <c r="O43" s="44" t="s">
        <v>455</v>
      </c>
    </row>
    <row r="44" spans="1:15" s="41" customFormat="1" ht="129" customHeight="1">
      <c r="A44" s="45" t="s">
        <v>117</v>
      </c>
      <c r="B44" s="39" t="s">
        <v>126</v>
      </c>
      <c r="C44" s="39" t="s">
        <v>244</v>
      </c>
      <c r="D44" s="39" t="s">
        <v>124</v>
      </c>
      <c r="E44" s="39" t="s">
        <v>237</v>
      </c>
      <c r="F44" s="21" t="s">
        <v>296</v>
      </c>
      <c r="G44" s="39" t="s">
        <v>91</v>
      </c>
      <c r="H44" s="39" t="s">
        <v>373</v>
      </c>
      <c r="I44" s="39">
        <v>37293.620000000003</v>
      </c>
      <c r="J44" s="39">
        <v>37293.620000000003</v>
      </c>
      <c r="K44" s="39"/>
      <c r="L44" s="39"/>
      <c r="M44" s="39"/>
      <c r="N44" s="39">
        <v>37293.620000000003</v>
      </c>
      <c r="O44" s="44" t="s">
        <v>456</v>
      </c>
    </row>
    <row r="45" spans="1:15" s="41" customFormat="1" ht="84.75" customHeight="1">
      <c r="A45" s="21" t="s">
        <v>190</v>
      </c>
      <c r="B45" s="39" t="s">
        <v>222</v>
      </c>
      <c r="C45" s="39" t="s">
        <v>244</v>
      </c>
      <c r="D45" s="39" t="s">
        <v>124</v>
      </c>
      <c r="E45" s="39" t="s">
        <v>237</v>
      </c>
      <c r="F45" s="21" t="s">
        <v>296</v>
      </c>
      <c r="G45" s="39" t="s">
        <v>100</v>
      </c>
      <c r="H45" s="39" t="s">
        <v>129</v>
      </c>
      <c r="I45" s="39">
        <v>37000</v>
      </c>
      <c r="J45" s="39">
        <v>15300</v>
      </c>
      <c r="K45" s="39"/>
      <c r="L45" s="39"/>
      <c r="M45" s="39"/>
      <c r="N45" s="39">
        <v>15300</v>
      </c>
      <c r="O45" s="40" t="s">
        <v>457</v>
      </c>
    </row>
    <row r="46" spans="1:15" s="41" customFormat="1" ht="50.25" customHeight="1">
      <c r="A46" s="45" t="s">
        <v>191</v>
      </c>
      <c r="B46" s="32" t="s">
        <v>227</v>
      </c>
      <c r="C46" s="39" t="s">
        <v>244</v>
      </c>
      <c r="D46" s="39" t="s">
        <v>124</v>
      </c>
      <c r="E46" s="39" t="s">
        <v>237</v>
      </c>
      <c r="F46" s="21" t="s">
        <v>296</v>
      </c>
      <c r="G46" s="39" t="s">
        <v>73</v>
      </c>
      <c r="H46" s="39" t="s">
        <v>131</v>
      </c>
      <c r="I46" s="46">
        <v>10524.35</v>
      </c>
      <c r="J46" s="46">
        <v>10524.35</v>
      </c>
      <c r="K46" s="39"/>
      <c r="L46" s="39"/>
      <c r="M46" s="39"/>
      <c r="N46" s="46">
        <v>10524.35</v>
      </c>
      <c r="O46" s="44"/>
    </row>
    <row r="47" spans="1:15" s="41" customFormat="1" ht="60.75" customHeight="1">
      <c r="A47" s="45" t="s">
        <v>192</v>
      </c>
      <c r="B47" s="32" t="s">
        <v>228</v>
      </c>
      <c r="C47" s="39" t="s">
        <v>244</v>
      </c>
      <c r="D47" s="39" t="s">
        <v>124</v>
      </c>
      <c r="E47" s="39" t="s">
        <v>237</v>
      </c>
      <c r="F47" s="39" t="s">
        <v>106</v>
      </c>
      <c r="G47" s="39" t="s">
        <v>24</v>
      </c>
      <c r="H47" s="39" t="s">
        <v>132</v>
      </c>
      <c r="I47" s="46">
        <v>10925.03</v>
      </c>
      <c r="J47" s="46">
        <v>10925.03</v>
      </c>
      <c r="K47" s="39"/>
      <c r="L47" s="39"/>
      <c r="M47" s="39"/>
      <c r="N47" s="46">
        <v>10925.03</v>
      </c>
      <c r="O47" s="44" t="s">
        <v>403</v>
      </c>
    </row>
    <row r="48" spans="1:15" s="41" customFormat="1" ht="50.25" customHeight="1">
      <c r="A48" s="45" t="s">
        <v>193</v>
      </c>
      <c r="B48" s="32" t="s">
        <v>127</v>
      </c>
      <c r="C48" s="39" t="s">
        <v>244</v>
      </c>
      <c r="D48" s="39" t="s">
        <v>124</v>
      </c>
      <c r="E48" s="39" t="s">
        <v>237</v>
      </c>
      <c r="F48" s="39" t="s">
        <v>211</v>
      </c>
      <c r="G48" s="39" t="s">
        <v>73</v>
      </c>
      <c r="H48" s="39" t="s">
        <v>133</v>
      </c>
      <c r="I48" s="46">
        <v>13250.68</v>
      </c>
      <c r="J48" s="46">
        <v>13250.68</v>
      </c>
      <c r="K48" s="39"/>
      <c r="L48" s="39"/>
      <c r="M48" s="39"/>
      <c r="N48" s="46">
        <v>13250.68</v>
      </c>
      <c r="O48" s="39"/>
    </row>
    <row r="49" spans="1:15" s="41" customFormat="1" ht="48" customHeight="1">
      <c r="A49" s="45" t="s">
        <v>194</v>
      </c>
      <c r="B49" s="32" t="s">
        <v>229</v>
      </c>
      <c r="C49" s="39" t="s">
        <v>244</v>
      </c>
      <c r="D49" s="39" t="s">
        <v>124</v>
      </c>
      <c r="E49" s="39" t="s">
        <v>237</v>
      </c>
      <c r="F49" s="39" t="s">
        <v>211</v>
      </c>
      <c r="G49" s="39" t="s">
        <v>73</v>
      </c>
      <c r="H49" s="39" t="s">
        <v>134</v>
      </c>
      <c r="I49" s="46">
        <v>10012.049999999999</v>
      </c>
      <c r="J49" s="46">
        <v>10012.049999999999</v>
      </c>
      <c r="K49" s="39"/>
      <c r="L49" s="39"/>
      <c r="M49" s="39"/>
      <c r="N49" s="46">
        <v>10012.049999999999</v>
      </c>
      <c r="O49" s="39"/>
    </row>
    <row r="50" spans="1:15" s="41" customFormat="1" ht="51.75" customHeight="1">
      <c r="A50" s="45" t="s">
        <v>195</v>
      </c>
      <c r="B50" s="39" t="s">
        <v>223</v>
      </c>
      <c r="C50" s="39" t="s">
        <v>236</v>
      </c>
      <c r="D50" s="39" t="s">
        <v>124</v>
      </c>
      <c r="E50" s="39" t="s">
        <v>237</v>
      </c>
      <c r="F50" s="39" t="s">
        <v>212</v>
      </c>
      <c r="G50" s="39" t="s">
        <v>73</v>
      </c>
      <c r="H50" s="39" t="s">
        <v>135</v>
      </c>
      <c r="I50" s="39">
        <v>16260.76</v>
      </c>
      <c r="J50" s="39">
        <v>16260.76</v>
      </c>
      <c r="K50" s="39"/>
      <c r="L50" s="39"/>
      <c r="M50" s="39"/>
      <c r="N50" s="39">
        <v>16260.76</v>
      </c>
      <c r="O50" s="39"/>
    </row>
    <row r="51" spans="1:15" s="41" customFormat="1" ht="53.25" customHeight="1">
      <c r="A51" s="21" t="s">
        <v>196</v>
      </c>
      <c r="B51" s="32" t="s">
        <v>128</v>
      </c>
      <c r="C51" s="39" t="s">
        <v>244</v>
      </c>
      <c r="D51" s="39" t="s">
        <v>124</v>
      </c>
      <c r="E51" s="39" t="s">
        <v>237</v>
      </c>
      <c r="F51" s="39" t="s">
        <v>213</v>
      </c>
      <c r="G51" s="39" t="s">
        <v>24</v>
      </c>
      <c r="H51" s="39" t="s">
        <v>133</v>
      </c>
      <c r="I51" s="46">
        <v>11747.08</v>
      </c>
      <c r="J51" s="46">
        <v>11747.08</v>
      </c>
      <c r="K51" s="39"/>
      <c r="L51" s="39"/>
      <c r="M51" s="39"/>
      <c r="N51" s="46">
        <v>11747.08</v>
      </c>
      <c r="O51" s="44" t="s">
        <v>403</v>
      </c>
    </row>
    <row r="52" spans="1:15" s="41" customFormat="1" ht="54" customHeight="1">
      <c r="A52" s="21" t="s">
        <v>197</v>
      </c>
      <c r="B52" s="32" t="s">
        <v>230</v>
      </c>
      <c r="C52" s="39" t="s">
        <v>244</v>
      </c>
      <c r="D52" s="39" t="s">
        <v>124</v>
      </c>
      <c r="E52" s="39" t="s">
        <v>237</v>
      </c>
      <c r="F52" s="39" t="s">
        <v>213</v>
      </c>
      <c r="G52" s="39" t="s">
        <v>24</v>
      </c>
      <c r="H52" s="39" t="s">
        <v>130</v>
      </c>
      <c r="I52" s="46">
        <v>10486.16</v>
      </c>
      <c r="J52" s="46">
        <v>10486.16</v>
      </c>
      <c r="K52" s="39"/>
      <c r="L52" s="39"/>
      <c r="M52" s="39"/>
      <c r="N52" s="46">
        <v>10486.16</v>
      </c>
      <c r="O52" s="44" t="s">
        <v>403</v>
      </c>
    </row>
    <row r="53" spans="1:15" s="41" customFormat="1" ht="101.25" customHeight="1">
      <c r="A53" s="21" t="s">
        <v>198</v>
      </c>
      <c r="B53" s="32" t="s">
        <v>389</v>
      </c>
      <c r="C53" s="39" t="s">
        <v>313</v>
      </c>
      <c r="D53" s="39" t="s">
        <v>314</v>
      </c>
      <c r="E53" s="39" t="s">
        <v>237</v>
      </c>
      <c r="F53" s="21" t="s">
        <v>370</v>
      </c>
      <c r="G53" s="39" t="s">
        <v>24</v>
      </c>
      <c r="H53" s="39" t="s">
        <v>116</v>
      </c>
      <c r="I53" s="47">
        <v>14896</v>
      </c>
      <c r="J53" s="47">
        <v>14896</v>
      </c>
      <c r="K53" s="46"/>
      <c r="L53" s="46"/>
      <c r="M53" s="46"/>
      <c r="N53" s="46">
        <v>14896</v>
      </c>
      <c r="O53" s="39" t="s">
        <v>450</v>
      </c>
    </row>
    <row r="54" spans="1:15" s="41" customFormat="1" ht="63" customHeight="1">
      <c r="A54" s="21" t="s">
        <v>199</v>
      </c>
      <c r="B54" s="32" t="s">
        <v>315</v>
      </c>
      <c r="C54" s="39" t="s">
        <v>316</v>
      </c>
      <c r="D54" s="39" t="s">
        <v>314</v>
      </c>
      <c r="E54" s="39" t="s">
        <v>237</v>
      </c>
      <c r="F54" s="21" t="s">
        <v>297</v>
      </c>
      <c r="G54" s="39" t="s">
        <v>251</v>
      </c>
      <c r="H54" s="39" t="s">
        <v>319</v>
      </c>
      <c r="I54" s="47">
        <v>64785</v>
      </c>
      <c r="J54" s="47">
        <v>64785</v>
      </c>
      <c r="K54" s="48"/>
      <c r="L54" s="48"/>
      <c r="M54" s="48"/>
      <c r="N54" s="47">
        <v>64785</v>
      </c>
      <c r="O54" s="39"/>
    </row>
    <row r="55" spans="1:15" s="41" customFormat="1" ht="76.5" customHeight="1">
      <c r="A55" s="21" t="s">
        <v>200</v>
      </c>
      <c r="B55" s="32" t="s">
        <v>317</v>
      </c>
      <c r="C55" s="39" t="s">
        <v>316</v>
      </c>
      <c r="D55" s="39" t="s">
        <v>314</v>
      </c>
      <c r="E55" s="39" t="s">
        <v>237</v>
      </c>
      <c r="F55" s="21" t="s">
        <v>297</v>
      </c>
      <c r="G55" s="39" t="s">
        <v>52</v>
      </c>
      <c r="H55" s="39" t="s">
        <v>320</v>
      </c>
      <c r="I55" s="47">
        <v>139150</v>
      </c>
      <c r="J55" s="47">
        <v>139150</v>
      </c>
      <c r="K55" s="39"/>
      <c r="L55" s="39"/>
      <c r="M55" s="39"/>
      <c r="N55" s="47">
        <v>139150</v>
      </c>
      <c r="O55" s="39" t="s">
        <v>410</v>
      </c>
    </row>
    <row r="56" spans="1:15" s="41" customFormat="1" ht="75.75" customHeight="1">
      <c r="A56" s="21" t="s">
        <v>201</v>
      </c>
      <c r="B56" s="32" t="s">
        <v>318</v>
      </c>
      <c r="C56" s="39" t="s">
        <v>316</v>
      </c>
      <c r="D56" s="39" t="s">
        <v>314</v>
      </c>
      <c r="E56" s="39" t="s">
        <v>237</v>
      </c>
      <c r="F56" s="21" t="s">
        <v>297</v>
      </c>
      <c r="G56" s="39" t="s">
        <v>24</v>
      </c>
      <c r="H56" s="39" t="s">
        <v>321</v>
      </c>
      <c r="I56" s="47">
        <v>7742</v>
      </c>
      <c r="J56" s="47">
        <v>7742</v>
      </c>
      <c r="K56" s="48"/>
      <c r="L56" s="48"/>
      <c r="M56" s="48"/>
      <c r="N56" s="47">
        <v>7742</v>
      </c>
      <c r="O56" s="39" t="s">
        <v>410</v>
      </c>
    </row>
    <row r="57" spans="1:15" s="41" customFormat="1" ht="121.5" customHeight="1">
      <c r="A57" s="21" t="s">
        <v>202</v>
      </c>
      <c r="B57" s="32" t="s">
        <v>390</v>
      </c>
      <c r="C57" s="39" t="s">
        <v>244</v>
      </c>
      <c r="D57" s="39" t="s">
        <v>314</v>
      </c>
      <c r="E57" s="39" t="s">
        <v>237</v>
      </c>
      <c r="F57" s="39" t="s">
        <v>170</v>
      </c>
      <c r="G57" s="39" t="s">
        <v>24</v>
      </c>
      <c r="H57" s="39" t="s">
        <v>322</v>
      </c>
      <c r="I57" s="47">
        <v>17307</v>
      </c>
      <c r="J57" s="47">
        <v>17307</v>
      </c>
      <c r="K57" s="39"/>
      <c r="L57" s="39"/>
      <c r="M57" s="39"/>
      <c r="N57" s="47">
        <v>17307</v>
      </c>
      <c r="O57" s="39" t="s">
        <v>451</v>
      </c>
    </row>
    <row r="58" spans="1:15" s="41" customFormat="1" ht="114.75" customHeight="1">
      <c r="A58" s="21" t="s">
        <v>203</v>
      </c>
      <c r="B58" s="32" t="s">
        <v>391</v>
      </c>
      <c r="C58" s="39" t="s">
        <v>323</v>
      </c>
      <c r="D58" s="39" t="s">
        <v>314</v>
      </c>
      <c r="E58" s="39" t="s">
        <v>237</v>
      </c>
      <c r="F58" s="39" t="s">
        <v>170</v>
      </c>
      <c r="G58" s="39" t="s">
        <v>24</v>
      </c>
      <c r="H58" s="39" t="s">
        <v>324</v>
      </c>
      <c r="I58" s="47">
        <v>10500</v>
      </c>
      <c r="J58" s="47">
        <v>10500</v>
      </c>
      <c r="K58" s="39"/>
      <c r="L58" s="39"/>
      <c r="M58" s="39"/>
      <c r="N58" s="47">
        <v>10500</v>
      </c>
      <c r="O58" s="39" t="s">
        <v>452</v>
      </c>
    </row>
    <row r="59" spans="1:15" s="41" customFormat="1" ht="114.75" customHeight="1">
      <c r="A59" s="21" t="s">
        <v>204</v>
      </c>
      <c r="B59" s="32" t="s">
        <v>392</v>
      </c>
      <c r="C59" s="39" t="s">
        <v>244</v>
      </c>
      <c r="D59" s="39" t="s">
        <v>314</v>
      </c>
      <c r="E59" s="39" t="s">
        <v>237</v>
      </c>
      <c r="F59" s="39" t="s">
        <v>136</v>
      </c>
      <c r="G59" s="39" t="s">
        <v>24</v>
      </c>
      <c r="H59" s="39" t="s">
        <v>325</v>
      </c>
      <c r="I59" s="47">
        <v>12492</v>
      </c>
      <c r="J59" s="47">
        <v>12492</v>
      </c>
      <c r="K59" s="39"/>
      <c r="L59" s="39"/>
      <c r="M59" s="39"/>
      <c r="N59" s="47">
        <v>12492</v>
      </c>
      <c r="O59" s="39" t="s">
        <v>453</v>
      </c>
    </row>
    <row r="60" spans="1:15" s="41" customFormat="1" ht="110.25" customHeight="1">
      <c r="A60" s="21" t="s">
        <v>205</v>
      </c>
      <c r="B60" s="32" t="s">
        <v>393</v>
      </c>
      <c r="C60" s="39" t="s">
        <v>323</v>
      </c>
      <c r="D60" s="39" t="s">
        <v>314</v>
      </c>
      <c r="E60" s="39" t="s">
        <v>237</v>
      </c>
      <c r="F60" s="39" t="s">
        <v>326</v>
      </c>
      <c r="G60" s="39" t="s">
        <v>24</v>
      </c>
      <c r="H60" s="39" t="s">
        <v>327</v>
      </c>
      <c r="I60" s="47">
        <v>11173</v>
      </c>
      <c r="J60" s="47">
        <v>11173</v>
      </c>
      <c r="K60" s="39"/>
      <c r="L60" s="39"/>
      <c r="M60" s="39"/>
      <c r="N60" s="47">
        <v>11173</v>
      </c>
      <c r="O60" s="39" t="s">
        <v>454</v>
      </c>
    </row>
    <row r="61" spans="1:15" s="41" customFormat="1" ht="145.5" customHeight="1">
      <c r="A61" s="21" t="s">
        <v>206</v>
      </c>
      <c r="B61" s="32" t="s">
        <v>394</v>
      </c>
      <c r="C61" s="39" t="s">
        <v>249</v>
      </c>
      <c r="D61" s="39" t="s">
        <v>314</v>
      </c>
      <c r="E61" s="39" t="s">
        <v>237</v>
      </c>
      <c r="F61" s="39" t="s">
        <v>296</v>
      </c>
      <c r="G61" s="39" t="s">
        <v>52</v>
      </c>
      <c r="H61" s="39" t="s">
        <v>327</v>
      </c>
      <c r="I61" s="47">
        <v>23881</v>
      </c>
      <c r="J61" s="47">
        <v>23881</v>
      </c>
      <c r="K61" s="39"/>
      <c r="L61" s="39"/>
      <c r="M61" s="39"/>
      <c r="N61" s="47">
        <v>23881</v>
      </c>
      <c r="O61" s="39" t="s">
        <v>412</v>
      </c>
    </row>
    <row r="62" spans="1:15" s="41" customFormat="1" ht="72" customHeight="1">
      <c r="A62" s="21" t="s">
        <v>207</v>
      </c>
      <c r="B62" s="32" t="s">
        <v>328</v>
      </c>
      <c r="C62" s="39" t="s">
        <v>244</v>
      </c>
      <c r="D62" s="39" t="s">
        <v>314</v>
      </c>
      <c r="E62" s="39" t="s">
        <v>237</v>
      </c>
      <c r="F62" s="39" t="s">
        <v>371</v>
      </c>
      <c r="G62" s="39" t="s">
        <v>111</v>
      </c>
      <c r="H62" s="39" t="s">
        <v>329</v>
      </c>
      <c r="I62" s="47">
        <v>140464</v>
      </c>
      <c r="J62" s="47">
        <v>140464</v>
      </c>
      <c r="K62" s="39"/>
      <c r="L62" s="39"/>
      <c r="M62" s="39"/>
      <c r="N62" s="47">
        <v>140464</v>
      </c>
      <c r="O62" s="39"/>
    </row>
    <row r="63" spans="1:15" s="41" customFormat="1" ht="75.75" customHeight="1">
      <c r="A63" s="21" t="s">
        <v>208</v>
      </c>
      <c r="B63" s="32" t="s">
        <v>330</v>
      </c>
      <c r="C63" s="39" t="s">
        <v>244</v>
      </c>
      <c r="D63" s="39" t="s">
        <v>314</v>
      </c>
      <c r="E63" s="39" t="s">
        <v>237</v>
      </c>
      <c r="F63" s="39" t="s">
        <v>371</v>
      </c>
      <c r="G63" s="39" t="s">
        <v>111</v>
      </c>
      <c r="H63" s="39" t="s">
        <v>331</v>
      </c>
      <c r="I63" s="47">
        <v>213792</v>
      </c>
      <c r="J63" s="47">
        <v>213792</v>
      </c>
      <c r="K63" s="39"/>
      <c r="L63" s="39"/>
      <c r="M63" s="39"/>
      <c r="N63" s="47">
        <v>213792</v>
      </c>
      <c r="O63" s="39"/>
    </row>
    <row r="64" spans="1:15" s="41" customFormat="1" ht="98.25" customHeight="1">
      <c r="A64" s="21" t="s">
        <v>209</v>
      </c>
      <c r="B64" s="32" t="s">
        <v>332</v>
      </c>
      <c r="C64" s="39" t="s">
        <v>236</v>
      </c>
      <c r="D64" s="39" t="s">
        <v>314</v>
      </c>
      <c r="E64" s="39" t="s">
        <v>237</v>
      </c>
      <c r="F64" s="39" t="s">
        <v>163</v>
      </c>
      <c r="G64" s="39" t="s">
        <v>24</v>
      </c>
      <c r="H64" s="39" t="s">
        <v>333</v>
      </c>
      <c r="I64" s="47">
        <v>101390</v>
      </c>
      <c r="J64" s="47">
        <v>101390</v>
      </c>
      <c r="K64" s="39"/>
      <c r="L64" s="39"/>
      <c r="M64" s="39"/>
      <c r="N64" s="47">
        <v>101390</v>
      </c>
      <c r="O64" s="39" t="s">
        <v>411</v>
      </c>
    </row>
    <row r="65" spans="1:15" s="41" customFormat="1" ht="20.25" customHeight="1">
      <c r="A65" s="49" t="s">
        <v>57</v>
      </c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1"/>
    </row>
    <row r="66" spans="1:15" s="41" customFormat="1" ht="20.25" customHeight="1">
      <c r="A66" s="21"/>
      <c r="B66" s="49" t="s">
        <v>58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1"/>
    </row>
    <row r="67" spans="1:15" s="41" customFormat="1" ht="130.5" customHeight="1">
      <c r="A67" s="39" t="s">
        <v>59</v>
      </c>
      <c r="B67" s="39" t="s">
        <v>122</v>
      </c>
      <c r="C67" s="39" t="s">
        <v>236</v>
      </c>
      <c r="D67" s="39" t="s">
        <v>215</v>
      </c>
      <c r="E67" s="39" t="s">
        <v>246</v>
      </c>
      <c r="F67" s="39" t="s">
        <v>162</v>
      </c>
      <c r="G67" s="39" t="s">
        <v>103</v>
      </c>
      <c r="H67" s="39" t="s">
        <v>123</v>
      </c>
      <c r="I67" s="52">
        <v>97583.221999999994</v>
      </c>
      <c r="J67" s="52">
        <v>44305.286</v>
      </c>
      <c r="K67" s="52"/>
      <c r="L67" s="52">
        <v>44305.286</v>
      </c>
      <c r="M67" s="52"/>
      <c r="N67" s="52"/>
      <c r="O67" s="39" t="s">
        <v>441</v>
      </c>
    </row>
    <row r="68" spans="1:15" s="41" customFormat="1" ht="148.5" customHeight="1">
      <c r="A68" s="21" t="s">
        <v>60</v>
      </c>
      <c r="B68" s="39" t="s">
        <v>337</v>
      </c>
      <c r="C68" s="39" t="s">
        <v>244</v>
      </c>
      <c r="D68" s="39" t="s">
        <v>215</v>
      </c>
      <c r="E68" s="39" t="s">
        <v>246</v>
      </c>
      <c r="F68" s="39" t="s">
        <v>334</v>
      </c>
      <c r="G68" s="39" t="s">
        <v>52</v>
      </c>
      <c r="H68" s="39" t="s">
        <v>335</v>
      </c>
      <c r="I68" s="52">
        <v>856708.64</v>
      </c>
      <c r="J68" s="52">
        <v>856708.64</v>
      </c>
      <c r="K68" s="52"/>
      <c r="L68" s="52">
        <v>856708.64</v>
      </c>
      <c r="M68" s="52"/>
      <c r="N68" s="52"/>
      <c r="O68" s="39" t="s">
        <v>442</v>
      </c>
    </row>
    <row r="69" spans="1:15" s="41" customFormat="1" ht="41.25" customHeight="1">
      <c r="A69" s="53" t="s">
        <v>336</v>
      </c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5"/>
    </row>
    <row r="70" spans="1:15" s="41" customFormat="1" ht="123.75" customHeight="1">
      <c r="A70" s="21" t="s">
        <v>61</v>
      </c>
      <c r="B70" s="39" t="s">
        <v>338</v>
      </c>
      <c r="C70" s="39" t="s">
        <v>236</v>
      </c>
      <c r="D70" s="21" t="s">
        <v>339</v>
      </c>
      <c r="E70" s="39" t="s">
        <v>245</v>
      </c>
      <c r="F70" s="21" t="s">
        <v>165</v>
      </c>
      <c r="G70" s="21" t="s">
        <v>24</v>
      </c>
      <c r="H70" s="56" t="s">
        <v>340</v>
      </c>
      <c r="I70" s="57">
        <v>52640.752999999997</v>
      </c>
      <c r="J70" s="57">
        <v>52640.752999999997</v>
      </c>
      <c r="K70" s="57">
        <v>44358.826000000001</v>
      </c>
      <c r="L70" s="57">
        <v>7755.5190000000002</v>
      </c>
      <c r="M70" s="57">
        <v>526.40800000000002</v>
      </c>
      <c r="N70" s="21"/>
      <c r="O70" s="39" t="s">
        <v>443</v>
      </c>
    </row>
    <row r="71" spans="1:15" s="41" customFormat="1" ht="110.25" customHeight="1">
      <c r="A71" s="21" t="s">
        <v>62</v>
      </c>
      <c r="B71" s="39" t="s">
        <v>341</v>
      </c>
      <c r="C71" s="39" t="s">
        <v>236</v>
      </c>
      <c r="D71" s="21" t="s">
        <v>339</v>
      </c>
      <c r="E71" s="39" t="s">
        <v>245</v>
      </c>
      <c r="F71" s="21" t="s">
        <v>165</v>
      </c>
      <c r="G71" s="21" t="s">
        <v>24</v>
      </c>
      <c r="H71" s="56" t="s">
        <v>360</v>
      </c>
      <c r="I71" s="57">
        <v>30887.715</v>
      </c>
      <c r="J71" s="57">
        <v>30887.715</v>
      </c>
      <c r="K71" s="57">
        <v>26028.175999999999</v>
      </c>
      <c r="L71" s="57">
        <v>4550.6620000000003</v>
      </c>
      <c r="M71" s="57">
        <v>308.87700000000001</v>
      </c>
      <c r="N71" s="21"/>
      <c r="O71" s="39" t="s">
        <v>443</v>
      </c>
    </row>
    <row r="72" spans="1:15" s="41" customFormat="1" ht="124.5" customHeight="1">
      <c r="A72" s="21" t="s">
        <v>63</v>
      </c>
      <c r="B72" s="39" t="s">
        <v>342</v>
      </c>
      <c r="C72" s="39" t="s">
        <v>236</v>
      </c>
      <c r="D72" s="21" t="s">
        <v>343</v>
      </c>
      <c r="E72" s="39" t="s">
        <v>245</v>
      </c>
      <c r="F72" s="21" t="s">
        <v>270</v>
      </c>
      <c r="G72" s="21" t="s">
        <v>24</v>
      </c>
      <c r="H72" s="58" t="s">
        <v>361</v>
      </c>
      <c r="I72" s="59">
        <v>40361</v>
      </c>
      <c r="J72" s="59">
        <v>40361</v>
      </c>
      <c r="K72" s="57">
        <v>34011.036999999997</v>
      </c>
      <c r="L72" s="57">
        <v>5946.3530000000001</v>
      </c>
      <c r="M72" s="57">
        <v>403.61</v>
      </c>
      <c r="N72" s="21"/>
      <c r="O72" s="39" t="s">
        <v>443</v>
      </c>
    </row>
    <row r="73" spans="1:15" s="41" customFormat="1" ht="110.25" customHeight="1">
      <c r="A73" s="21" t="s">
        <v>64</v>
      </c>
      <c r="B73" s="39" t="s">
        <v>344</v>
      </c>
      <c r="C73" s="39" t="s">
        <v>236</v>
      </c>
      <c r="D73" s="21" t="s">
        <v>345</v>
      </c>
      <c r="E73" s="39" t="s">
        <v>245</v>
      </c>
      <c r="F73" s="21" t="s">
        <v>346</v>
      </c>
      <c r="G73" s="21" t="s">
        <v>24</v>
      </c>
      <c r="H73" s="58" t="s">
        <v>241</v>
      </c>
      <c r="I73" s="57">
        <v>21131.644</v>
      </c>
      <c r="J73" s="57">
        <v>21131.644</v>
      </c>
      <c r="K73" s="57">
        <v>17807.02</v>
      </c>
      <c r="L73" s="57">
        <v>3113.308</v>
      </c>
      <c r="M73" s="57">
        <v>211.316</v>
      </c>
      <c r="N73" s="21"/>
      <c r="O73" s="39" t="s">
        <v>443</v>
      </c>
    </row>
    <row r="74" spans="1:15" s="41" customFormat="1" ht="120" customHeight="1">
      <c r="A74" s="21" t="s">
        <v>65</v>
      </c>
      <c r="B74" s="39" t="s">
        <v>347</v>
      </c>
      <c r="C74" s="39" t="s">
        <v>236</v>
      </c>
      <c r="D74" s="21" t="s">
        <v>348</v>
      </c>
      <c r="E74" s="39" t="s">
        <v>245</v>
      </c>
      <c r="F74" s="21" t="s">
        <v>167</v>
      </c>
      <c r="G74" s="21" t="s">
        <v>24</v>
      </c>
      <c r="H74" s="58" t="s">
        <v>362</v>
      </c>
      <c r="I74" s="57">
        <v>34939.177000000003</v>
      </c>
      <c r="J74" s="57">
        <v>34939.177000000003</v>
      </c>
      <c r="K74" s="57">
        <v>29442.224999999999</v>
      </c>
      <c r="L74" s="57">
        <v>5147.5600000000004</v>
      </c>
      <c r="M74" s="57">
        <v>349.392</v>
      </c>
      <c r="N74" s="21"/>
      <c r="O74" s="39" t="s">
        <v>443</v>
      </c>
    </row>
    <row r="75" spans="1:15" s="41" customFormat="1" ht="118.5" customHeight="1">
      <c r="A75" s="21" t="s">
        <v>66</v>
      </c>
      <c r="B75" s="39" t="s">
        <v>349</v>
      </c>
      <c r="C75" s="39" t="s">
        <v>236</v>
      </c>
      <c r="D75" s="21" t="s">
        <v>348</v>
      </c>
      <c r="E75" s="39" t="s">
        <v>245</v>
      </c>
      <c r="F75" s="21" t="s">
        <v>167</v>
      </c>
      <c r="G75" s="21" t="s">
        <v>24</v>
      </c>
      <c r="H75" s="58" t="s">
        <v>363</v>
      </c>
      <c r="I75" s="57">
        <v>39663.025000000001</v>
      </c>
      <c r="J75" s="57">
        <v>39663.025000000001</v>
      </c>
      <c r="K75" s="57">
        <v>33422.874000000003</v>
      </c>
      <c r="L75" s="57">
        <v>5843.5209999999997</v>
      </c>
      <c r="M75" s="57">
        <v>396.63</v>
      </c>
      <c r="N75" s="21"/>
      <c r="O75" s="39" t="s">
        <v>443</v>
      </c>
    </row>
    <row r="76" spans="1:15" s="41" customFormat="1" ht="116.25" customHeight="1">
      <c r="A76" s="21" t="s">
        <v>67</v>
      </c>
      <c r="B76" s="39" t="s">
        <v>350</v>
      </c>
      <c r="C76" s="39" t="s">
        <v>236</v>
      </c>
      <c r="D76" s="21" t="s">
        <v>351</v>
      </c>
      <c r="E76" s="39" t="s">
        <v>245</v>
      </c>
      <c r="F76" s="21" t="s">
        <v>172</v>
      </c>
      <c r="G76" s="21" t="s">
        <v>24</v>
      </c>
      <c r="H76" s="58" t="s">
        <v>364</v>
      </c>
      <c r="I76" s="57">
        <v>52332.042999999998</v>
      </c>
      <c r="J76" s="57">
        <v>52332.042999999998</v>
      </c>
      <c r="K76" s="57">
        <v>44098.686000000002</v>
      </c>
      <c r="L76" s="57">
        <v>7710.0370000000003</v>
      </c>
      <c r="M76" s="57">
        <v>523.32000000000005</v>
      </c>
      <c r="N76" s="21"/>
      <c r="O76" s="39" t="s">
        <v>443</v>
      </c>
    </row>
    <row r="77" spans="1:15" s="41" customFormat="1" ht="105">
      <c r="A77" s="21" t="s">
        <v>68</v>
      </c>
      <c r="B77" s="39" t="s">
        <v>352</v>
      </c>
      <c r="C77" s="39" t="s">
        <v>236</v>
      </c>
      <c r="D77" s="21" t="s">
        <v>353</v>
      </c>
      <c r="E77" s="39" t="s">
        <v>245</v>
      </c>
      <c r="F77" s="21" t="s">
        <v>168</v>
      </c>
      <c r="G77" s="21" t="s">
        <v>24</v>
      </c>
      <c r="H77" s="58" t="s">
        <v>365</v>
      </c>
      <c r="I77" s="57">
        <v>52603.02</v>
      </c>
      <c r="J77" s="57">
        <v>52603.02</v>
      </c>
      <c r="K77" s="57">
        <v>44327.031000000003</v>
      </c>
      <c r="L77" s="57">
        <v>7749.9589999999998</v>
      </c>
      <c r="M77" s="57">
        <v>526.03</v>
      </c>
      <c r="N77" s="21"/>
      <c r="O77" s="39" t="s">
        <v>443</v>
      </c>
    </row>
    <row r="78" spans="1:15" s="41" customFormat="1" ht="105">
      <c r="A78" s="21" t="s">
        <v>69</v>
      </c>
      <c r="B78" s="39" t="s">
        <v>354</v>
      </c>
      <c r="C78" s="39" t="s">
        <v>236</v>
      </c>
      <c r="D78" s="21" t="s">
        <v>353</v>
      </c>
      <c r="E78" s="39" t="s">
        <v>245</v>
      </c>
      <c r="F78" s="21" t="s">
        <v>168</v>
      </c>
      <c r="G78" s="21" t="s">
        <v>24</v>
      </c>
      <c r="H78" s="58" t="s">
        <v>366</v>
      </c>
      <c r="I78" s="57">
        <v>20373.990000000002</v>
      </c>
      <c r="J78" s="57">
        <v>20373.990000000002</v>
      </c>
      <c r="K78" s="57">
        <v>17168.566999999999</v>
      </c>
      <c r="L78" s="57">
        <v>3001.683</v>
      </c>
      <c r="M78" s="57">
        <v>203.74</v>
      </c>
      <c r="N78" s="21"/>
      <c r="O78" s="39" t="s">
        <v>443</v>
      </c>
    </row>
    <row r="79" spans="1:15" s="41" customFormat="1" ht="112.5" customHeight="1">
      <c r="A79" s="21" t="s">
        <v>70</v>
      </c>
      <c r="B79" s="39" t="s">
        <v>355</v>
      </c>
      <c r="C79" s="39" t="s">
        <v>236</v>
      </c>
      <c r="D79" s="21" t="s">
        <v>356</v>
      </c>
      <c r="E79" s="39" t="s">
        <v>245</v>
      </c>
      <c r="F79" s="21" t="s">
        <v>187</v>
      </c>
      <c r="G79" s="21" t="s">
        <v>24</v>
      </c>
      <c r="H79" s="58" t="s">
        <v>367</v>
      </c>
      <c r="I79" s="57">
        <v>25779.906999999999</v>
      </c>
      <c r="J79" s="57">
        <v>25779.906999999999</v>
      </c>
      <c r="K79" s="57">
        <v>21723.975999999999</v>
      </c>
      <c r="L79" s="57">
        <v>3798.1320000000001</v>
      </c>
      <c r="M79" s="57">
        <v>257.79899999999998</v>
      </c>
      <c r="N79" s="21"/>
      <c r="O79" s="39" t="s">
        <v>443</v>
      </c>
    </row>
    <row r="80" spans="1:15" s="41" customFormat="1" ht="105">
      <c r="A80" s="21" t="s">
        <v>71</v>
      </c>
      <c r="B80" s="39" t="s">
        <v>357</v>
      </c>
      <c r="C80" s="39" t="s">
        <v>236</v>
      </c>
      <c r="D80" s="21" t="s">
        <v>356</v>
      </c>
      <c r="E80" s="39" t="s">
        <v>245</v>
      </c>
      <c r="F80" s="21" t="s">
        <v>187</v>
      </c>
      <c r="G80" s="21" t="s">
        <v>24</v>
      </c>
      <c r="H80" s="60" t="s">
        <v>368</v>
      </c>
      <c r="I80" s="57">
        <v>34232.81</v>
      </c>
      <c r="J80" s="57">
        <v>34232.81</v>
      </c>
      <c r="K80" s="57">
        <v>28846.99</v>
      </c>
      <c r="L80" s="57">
        <v>5043.4920000000002</v>
      </c>
      <c r="M80" s="57">
        <v>342.32799999999997</v>
      </c>
      <c r="N80" s="21"/>
      <c r="O80" s="39" t="s">
        <v>443</v>
      </c>
    </row>
    <row r="81" spans="1:17" s="41" customFormat="1" ht="116.25" customHeight="1">
      <c r="A81" s="21" t="s">
        <v>72</v>
      </c>
      <c r="B81" s="39" t="s">
        <v>395</v>
      </c>
      <c r="C81" s="39" t="s">
        <v>236</v>
      </c>
      <c r="D81" s="21" t="s">
        <v>358</v>
      </c>
      <c r="E81" s="39" t="s">
        <v>245</v>
      </c>
      <c r="F81" s="21" t="s">
        <v>110</v>
      </c>
      <c r="G81" s="21" t="s">
        <v>24</v>
      </c>
      <c r="H81" s="60" t="s">
        <v>369</v>
      </c>
      <c r="I81" s="57">
        <v>38809.17</v>
      </c>
      <c r="J81" s="57">
        <v>38809.17</v>
      </c>
      <c r="K81" s="57"/>
      <c r="L81" s="57">
        <v>37752.949999999997</v>
      </c>
      <c r="M81" s="57">
        <v>1056.22</v>
      </c>
      <c r="N81" s="21"/>
      <c r="O81" s="39" t="s">
        <v>443</v>
      </c>
    </row>
    <row r="82" spans="1:17" s="41" customFormat="1" ht="71.25" customHeight="1">
      <c r="A82" s="21" t="s">
        <v>74</v>
      </c>
      <c r="B82" s="39" t="s">
        <v>396</v>
      </c>
      <c r="C82" s="39" t="s">
        <v>236</v>
      </c>
      <c r="D82" s="21" t="s">
        <v>359</v>
      </c>
      <c r="E82" s="39" t="s">
        <v>245</v>
      </c>
      <c r="F82" s="21" t="s">
        <v>187</v>
      </c>
      <c r="G82" s="21" t="s">
        <v>24</v>
      </c>
      <c r="H82" s="60" t="s">
        <v>268</v>
      </c>
      <c r="I82" s="57">
        <v>34732.620940000001</v>
      </c>
      <c r="J82" s="57">
        <v>34732.620940000001</v>
      </c>
      <c r="K82" s="57"/>
      <c r="L82" s="57">
        <v>34385.29</v>
      </c>
      <c r="M82" s="57">
        <v>347.33094</v>
      </c>
      <c r="N82" s="21"/>
      <c r="O82" s="21" t="s">
        <v>407</v>
      </c>
      <c r="Q82" s="61"/>
    </row>
    <row r="83" spans="1:17" s="41" customFormat="1" ht="18" customHeight="1">
      <c r="A83" s="49" t="s">
        <v>76</v>
      </c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1"/>
    </row>
    <row r="84" spans="1:17" s="41" customFormat="1" ht="20.25" customHeight="1">
      <c r="A84" s="21"/>
      <c r="B84" s="49" t="s">
        <v>77</v>
      </c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1"/>
    </row>
    <row r="85" spans="1:17" s="20" customFormat="1" ht="167.25" customHeight="1">
      <c r="A85" s="21" t="s">
        <v>78</v>
      </c>
      <c r="B85" s="21" t="s">
        <v>79</v>
      </c>
      <c r="C85" s="21" t="s">
        <v>236</v>
      </c>
      <c r="D85" s="21" t="s">
        <v>80</v>
      </c>
      <c r="E85" s="21" t="s">
        <v>246</v>
      </c>
      <c r="F85" s="39" t="s">
        <v>81</v>
      </c>
      <c r="G85" s="21" t="s">
        <v>82</v>
      </c>
      <c r="H85" s="62" t="s">
        <v>240</v>
      </c>
      <c r="I85" s="63">
        <v>4128398</v>
      </c>
      <c r="J85" s="63">
        <v>1950948</v>
      </c>
      <c r="K85" s="64">
        <v>966552.8</v>
      </c>
      <c r="L85" s="64">
        <v>984395.2</v>
      </c>
      <c r="M85" s="21"/>
      <c r="N85" s="21"/>
      <c r="O85" s="21" t="s">
        <v>431</v>
      </c>
    </row>
    <row r="86" spans="1:17" s="20" customFormat="1" ht="70.5" customHeight="1">
      <c r="A86" s="21" t="s">
        <v>83</v>
      </c>
      <c r="B86" s="21" t="s">
        <v>397</v>
      </c>
      <c r="C86" s="21" t="s">
        <v>248</v>
      </c>
      <c r="D86" s="21"/>
      <c r="E86" s="21" t="s">
        <v>247</v>
      </c>
      <c r="F86" s="21" t="s">
        <v>262</v>
      </c>
      <c r="G86" s="21" t="s">
        <v>113</v>
      </c>
      <c r="H86" s="62" t="s">
        <v>384</v>
      </c>
      <c r="I86" s="21">
        <v>2526120.4</v>
      </c>
      <c r="J86" s="21">
        <v>2526120.4</v>
      </c>
      <c r="K86" s="21">
        <v>2526120.4</v>
      </c>
      <c r="L86" s="21"/>
      <c r="M86" s="21"/>
      <c r="N86" s="21"/>
      <c r="O86" s="21" t="s">
        <v>233</v>
      </c>
    </row>
    <row r="87" spans="1:17" s="41" customFormat="1" ht="19.5" customHeight="1">
      <c r="A87" s="21"/>
      <c r="B87" s="49" t="s">
        <v>97</v>
      </c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1"/>
    </row>
    <row r="88" spans="1:17" s="41" customFormat="1" ht="162.75" customHeight="1">
      <c r="A88" s="21" t="s">
        <v>84</v>
      </c>
      <c r="B88" s="39" t="s">
        <v>252</v>
      </c>
      <c r="C88" s="39" t="s">
        <v>249</v>
      </c>
      <c r="D88" s="39" t="s">
        <v>264</v>
      </c>
      <c r="E88" s="39" t="s">
        <v>245</v>
      </c>
      <c r="F88" s="65" t="s">
        <v>253</v>
      </c>
      <c r="G88" s="39" t="s">
        <v>24</v>
      </c>
      <c r="H88" s="39" t="s">
        <v>99</v>
      </c>
      <c r="I88" s="52">
        <v>901571.73899999994</v>
      </c>
      <c r="J88" s="52">
        <v>901571.73899999994</v>
      </c>
      <c r="K88" s="66">
        <v>455767.8</v>
      </c>
      <c r="L88" s="66">
        <v>400725.35200000001</v>
      </c>
      <c r="M88" s="66">
        <v>45078.587</v>
      </c>
      <c r="N88" s="52"/>
      <c r="O88" s="52" t="s">
        <v>406</v>
      </c>
    </row>
    <row r="89" spans="1:17" s="41" customFormat="1" ht="145.5" customHeight="1">
      <c r="A89" s="21" t="s">
        <v>85</v>
      </c>
      <c r="B89" s="39" t="s">
        <v>254</v>
      </c>
      <c r="C89" s="39" t="s">
        <v>236</v>
      </c>
      <c r="D89" s="39" t="s">
        <v>265</v>
      </c>
      <c r="E89" s="39" t="s">
        <v>245</v>
      </c>
      <c r="F89" s="65" t="s">
        <v>255</v>
      </c>
      <c r="G89" s="39" t="s">
        <v>100</v>
      </c>
      <c r="H89" s="39" t="s">
        <v>99</v>
      </c>
      <c r="I89" s="67">
        <v>845985.28000000003</v>
      </c>
      <c r="J89" s="62">
        <v>838771.71</v>
      </c>
      <c r="K89" s="62">
        <v>404015.8</v>
      </c>
      <c r="L89" s="62">
        <v>359266.46399999998</v>
      </c>
      <c r="M89" s="62">
        <v>75489.45</v>
      </c>
      <c r="N89" s="52"/>
      <c r="O89" s="21" t="s">
        <v>432</v>
      </c>
    </row>
    <row r="90" spans="1:17" s="41" customFormat="1" ht="126.75" customHeight="1">
      <c r="A90" s="21" t="s">
        <v>86</v>
      </c>
      <c r="B90" s="39" t="s">
        <v>256</v>
      </c>
      <c r="C90" s="39" t="s">
        <v>236</v>
      </c>
      <c r="D90" s="39" t="s">
        <v>264</v>
      </c>
      <c r="E90" s="39" t="s">
        <v>245</v>
      </c>
      <c r="F90" s="65" t="s">
        <v>257</v>
      </c>
      <c r="G90" s="39" t="s">
        <v>119</v>
      </c>
      <c r="H90" s="39" t="s">
        <v>99</v>
      </c>
      <c r="I90" s="67">
        <v>887883.32</v>
      </c>
      <c r="J90" s="67">
        <v>842763.51</v>
      </c>
      <c r="K90" s="68">
        <v>363021</v>
      </c>
      <c r="L90" s="68">
        <v>417265.5</v>
      </c>
      <c r="M90" s="68">
        <v>62477.01</v>
      </c>
      <c r="N90" s="52"/>
      <c r="O90" s="40" t="s">
        <v>433</v>
      </c>
    </row>
    <row r="91" spans="1:17" s="41" customFormat="1" ht="138" customHeight="1">
      <c r="A91" s="21" t="s">
        <v>87</v>
      </c>
      <c r="B91" s="39" t="s">
        <v>258</v>
      </c>
      <c r="C91" s="39" t="s">
        <v>236</v>
      </c>
      <c r="D91" s="39" t="s">
        <v>151</v>
      </c>
      <c r="E91" s="39" t="s">
        <v>245</v>
      </c>
      <c r="F91" s="65" t="s">
        <v>259</v>
      </c>
      <c r="G91" s="39" t="s">
        <v>103</v>
      </c>
      <c r="H91" s="39" t="s">
        <v>101</v>
      </c>
      <c r="I91" s="67">
        <v>133847.53</v>
      </c>
      <c r="J91" s="64">
        <v>33847.5</v>
      </c>
      <c r="K91" s="64"/>
      <c r="L91" s="64">
        <v>27155</v>
      </c>
      <c r="M91" s="64">
        <v>6692.5</v>
      </c>
      <c r="N91" s="64"/>
      <c r="O91" s="40" t="s">
        <v>434</v>
      </c>
    </row>
    <row r="92" spans="1:17" s="41" customFormat="1" ht="61.5" customHeight="1">
      <c r="A92" s="21" t="s">
        <v>88</v>
      </c>
      <c r="B92" s="39" t="s">
        <v>263</v>
      </c>
      <c r="C92" s="39" t="s">
        <v>244</v>
      </c>
      <c r="D92" s="39" t="s">
        <v>149</v>
      </c>
      <c r="E92" s="39" t="s">
        <v>245</v>
      </c>
      <c r="F92" s="65" t="s">
        <v>260</v>
      </c>
      <c r="G92" s="39" t="s">
        <v>251</v>
      </c>
      <c r="H92" s="39" t="s">
        <v>118</v>
      </c>
      <c r="I92" s="69">
        <v>250000</v>
      </c>
      <c r="J92" s="69">
        <v>250000</v>
      </c>
      <c r="K92" s="48" t="s">
        <v>27</v>
      </c>
      <c r="L92" s="48">
        <v>237500</v>
      </c>
      <c r="M92" s="48">
        <v>12500</v>
      </c>
      <c r="N92" s="52" t="s">
        <v>27</v>
      </c>
      <c r="O92" s="52"/>
    </row>
    <row r="93" spans="1:17" s="41" customFormat="1" ht="50.25" customHeight="1">
      <c r="A93" s="21" t="s">
        <v>89</v>
      </c>
      <c r="B93" s="39" t="s">
        <v>385</v>
      </c>
      <c r="C93" s="39" t="s">
        <v>244</v>
      </c>
      <c r="D93" s="39" t="s">
        <v>266</v>
      </c>
      <c r="E93" s="39" t="s">
        <v>245</v>
      </c>
      <c r="F93" s="65" t="s">
        <v>374</v>
      </c>
      <c r="G93" s="39" t="s">
        <v>251</v>
      </c>
      <c r="H93" s="39" t="s">
        <v>261</v>
      </c>
      <c r="I93" s="69">
        <v>150000</v>
      </c>
      <c r="J93" s="69">
        <v>150000</v>
      </c>
      <c r="K93" s="48" t="s">
        <v>27</v>
      </c>
      <c r="L93" s="48">
        <v>142500</v>
      </c>
      <c r="M93" s="48">
        <v>7500</v>
      </c>
      <c r="N93" s="52" t="s">
        <v>27</v>
      </c>
      <c r="O93" s="52"/>
    </row>
    <row r="94" spans="1:17" s="41" customFormat="1" ht="23.25" customHeight="1">
      <c r="A94" s="70"/>
      <c r="B94" s="49" t="s">
        <v>102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1"/>
    </row>
    <row r="95" spans="1:17" s="41" customFormat="1" ht="282" customHeight="1">
      <c r="A95" s="21" t="s">
        <v>90</v>
      </c>
      <c r="B95" s="71" t="s">
        <v>271</v>
      </c>
      <c r="C95" s="39" t="s">
        <v>236</v>
      </c>
      <c r="D95" s="21" t="s">
        <v>216</v>
      </c>
      <c r="E95" s="21" t="s">
        <v>246</v>
      </c>
      <c r="F95" s="21" t="s">
        <v>26</v>
      </c>
      <c r="G95" s="39" t="s">
        <v>119</v>
      </c>
      <c r="H95" s="39"/>
      <c r="I95" s="63" t="s">
        <v>233</v>
      </c>
      <c r="J95" s="63" t="s">
        <v>233</v>
      </c>
      <c r="K95" s="63"/>
      <c r="L95" s="63"/>
      <c r="M95" s="63"/>
      <c r="N95" s="63" t="s">
        <v>233</v>
      </c>
      <c r="O95" s="39" t="s">
        <v>435</v>
      </c>
    </row>
    <row r="96" spans="1:17" s="41" customFormat="1" ht="291.75" customHeight="1">
      <c r="A96" s="21" t="s">
        <v>92</v>
      </c>
      <c r="B96" s="39" t="s">
        <v>269</v>
      </c>
      <c r="C96" s="39" t="s">
        <v>244</v>
      </c>
      <c r="D96" s="21" t="s">
        <v>80</v>
      </c>
      <c r="E96" s="39" t="s">
        <v>246</v>
      </c>
      <c r="F96" s="39" t="s">
        <v>267</v>
      </c>
      <c r="G96" s="39" t="s">
        <v>91</v>
      </c>
      <c r="H96" s="39" t="s">
        <v>291</v>
      </c>
      <c r="I96" s="39">
        <v>161700</v>
      </c>
      <c r="J96" s="39">
        <v>161700</v>
      </c>
      <c r="K96" s="39">
        <v>0</v>
      </c>
      <c r="L96" s="39">
        <v>161700</v>
      </c>
      <c r="M96" s="39">
        <v>0</v>
      </c>
      <c r="N96" s="39">
        <v>0</v>
      </c>
      <c r="O96" s="39" t="s">
        <v>436</v>
      </c>
    </row>
    <row r="97" spans="1:17" s="20" customFormat="1" ht="121.5" customHeight="1">
      <c r="A97" s="21" t="s">
        <v>93</v>
      </c>
      <c r="B97" s="39" t="s">
        <v>404</v>
      </c>
      <c r="C97" s="39" t="s">
        <v>236</v>
      </c>
      <c r="D97" s="21" t="s">
        <v>216</v>
      </c>
      <c r="E97" s="39" t="s">
        <v>246</v>
      </c>
      <c r="F97" s="39" t="s">
        <v>296</v>
      </c>
      <c r="G97" s="39" t="s">
        <v>103</v>
      </c>
      <c r="H97" s="39"/>
      <c r="I97" s="63">
        <v>860000</v>
      </c>
      <c r="J97" s="63">
        <v>860000</v>
      </c>
      <c r="K97" s="63"/>
      <c r="L97" s="63"/>
      <c r="M97" s="63"/>
      <c r="N97" s="63">
        <v>860000</v>
      </c>
      <c r="O97" s="21" t="s">
        <v>399</v>
      </c>
      <c r="Q97" s="72"/>
    </row>
    <row r="98" spans="1:17" s="20" customFormat="1" ht="282" customHeight="1">
      <c r="A98" s="21" t="s">
        <v>94</v>
      </c>
      <c r="B98" s="39" t="s">
        <v>104</v>
      </c>
      <c r="C98" s="39" t="s">
        <v>236</v>
      </c>
      <c r="D98" s="21" t="s">
        <v>216</v>
      </c>
      <c r="E98" s="39" t="s">
        <v>246</v>
      </c>
      <c r="F98" s="39" t="s">
        <v>296</v>
      </c>
      <c r="G98" s="39" t="s">
        <v>52</v>
      </c>
      <c r="H98" s="39"/>
      <c r="I98" s="63">
        <v>640000</v>
      </c>
      <c r="J98" s="63">
        <v>640000</v>
      </c>
      <c r="K98" s="73"/>
      <c r="L98" s="73"/>
      <c r="M98" s="73"/>
      <c r="N98" s="63">
        <v>640000</v>
      </c>
      <c r="O98" s="39" t="s">
        <v>400</v>
      </c>
      <c r="Q98" s="72"/>
    </row>
    <row r="99" spans="1:17" s="20" customFormat="1" ht="193.5" customHeight="1">
      <c r="A99" s="21" t="s">
        <v>95</v>
      </c>
      <c r="B99" s="39" t="s">
        <v>105</v>
      </c>
      <c r="C99" s="39" t="s">
        <v>236</v>
      </c>
      <c r="D99" s="21" t="s">
        <v>217</v>
      </c>
      <c r="E99" s="39" t="s">
        <v>245</v>
      </c>
      <c r="F99" s="39" t="s">
        <v>106</v>
      </c>
      <c r="G99" s="39" t="s">
        <v>91</v>
      </c>
      <c r="H99" s="39" t="s">
        <v>235</v>
      </c>
      <c r="I99" s="63">
        <v>141397.89000000001</v>
      </c>
      <c r="J99" s="74">
        <v>141397.89000000001</v>
      </c>
      <c r="K99" s="73"/>
      <c r="L99" s="74">
        <v>5000</v>
      </c>
      <c r="M99" s="74">
        <v>136397.89000000001</v>
      </c>
      <c r="N99" s="63"/>
      <c r="O99" s="39" t="s">
        <v>437</v>
      </c>
    </row>
    <row r="100" spans="1:17" s="20" customFormat="1" ht="46.5" customHeight="1">
      <c r="A100" s="21"/>
      <c r="B100" s="49" t="s">
        <v>107</v>
      </c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1"/>
    </row>
    <row r="101" spans="1:17" s="20" customFormat="1" ht="66.75" customHeight="1">
      <c r="A101" s="21" t="s">
        <v>96</v>
      </c>
      <c r="B101" s="21" t="s">
        <v>108</v>
      </c>
      <c r="C101" s="21" t="s">
        <v>236</v>
      </c>
      <c r="D101" s="21" t="s">
        <v>109</v>
      </c>
      <c r="E101" s="75" t="s">
        <v>246</v>
      </c>
      <c r="F101" s="21" t="s">
        <v>290</v>
      </c>
      <c r="G101" s="21" t="s">
        <v>292</v>
      </c>
      <c r="H101" s="21"/>
      <c r="I101" s="63">
        <v>1208185</v>
      </c>
      <c r="J101" s="63">
        <v>200000</v>
      </c>
      <c r="K101" s="63"/>
      <c r="L101" s="63">
        <v>200000</v>
      </c>
      <c r="M101" s="63"/>
      <c r="N101" s="63"/>
      <c r="O101" s="21" t="s">
        <v>401</v>
      </c>
    </row>
    <row r="102" spans="1:17" s="41" customFormat="1" ht="26.25" customHeight="1">
      <c r="A102" s="21"/>
      <c r="B102" s="49" t="s">
        <v>186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1"/>
    </row>
    <row r="103" spans="1:17" s="41" customFormat="1" ht="64.5" customHeight="1">
      <c r="A103" s="21" t="s">
        <v>98</v>
      </c>
      <c r="B103" s="39" t="s">
        <v>188</v>
      </c>
      <c r="C103" s="21" t="s">
        <v>244</v>
      </c>
      <c r="D103" s="21" t="s">
        <v>109</v>
      </c>
      <c r="E103" s="75" t="s">
        <v>246</v>
      </c>
      <c r="F103" s="21" t="s">
        <v>297</v>
      </c>
      <c r="G103" s="21" t="s">
        <v>52</v>
      </c>
      <c r="H103" s="21" t="s">
        <v>189</v>
      </c>
      <c r="I103" s="76">
        <v>129413.28</v>
      </c>
      <c r="J103" s="62">
        <v>129413.28</v>
      </c>
      <c r="K103" s="21"/>
      <c r="L103" s="76">
        <v>129413.28</v>
      </c>
      <c r="M103" s="21"/>
      <c r="N103" s="21"/>
      <c r="O103" s="21" t="s">
        <v>409</v>
      </c>
      <c r="Q103" s="61"/>
    </row>
    <row r="104" spans="1:17" s="20" customFormat="1" ht="25.5" customHeight="1">
      <c r="A104" s="21"/>
      <c r="B104" s="49" t="s">
        <v>234</v>
      </c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1"/>
    </row>
    <row r="105" spans="1:17" s="20" customFormat="1" ht="38.25" customHeight="1">
      <c r="A105" s="21"/>
      <c r="B105" s="33" t="s">
        <v>381</v>
      </c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</row>
    <row r="106" spans="1:17" s="20" customFormat="1" ht="171" customHeight="1">
      <c r="A106" s="21" t="s">
        <v>112</v>
      </c>
      <c r="B106" s="21" t="s">
        <v>375</v>
      </c>
      <c r="C106" s="21" t="s">
        <v>236</v>
      </c>
      <c r="D106" s="21" t="s">
        <v>378</v>
      </c>
      <c r="E106" s="21" t="s">
        <v>379</v>
      </c>
      <c r="F106" s="21" t="s">
        <v>376</v>
      </c>
      <c r="G106" s="21" t="s">
        <v>377</v>
      </c>
      <c r="H106" s="21" t="s">
        <v>380</v>
      </c>
      <c r="I106" s="62">
        <v>316963434.92000002</v>
      </c>
      <c r="J106" s="62">
        <v>144934256.56</v>
      </c>
      <c r="K106" s="64">
        <v>38281603.500160001</v>
      </c>
      <c r="L106" s="62"/>
      <c r="M106" s="62"/>
      <c r="N106" s="62">
        <v>106652653.05983999</v>
      </c>
      <c r="O106" s="21" t="s">
        <v>438</v>
      </c>
    </row>
    <row r="107" spans="1:17" s="20" customFormat="1" ht="33.75" customHeight="1">
      <c r="A107" s="21"/>
      <c r="B107" s="33" t="s">
        <v>224</v>
      </c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</row>
    <row r="108" spans="1:17" s="20" customFormat="1" ht="228.75" customHeight="1">
      <c r="A108" s="21" t="s">
        <v>114</v>
      </c>
      <c r="B108" s="21" t="s">
        <v>231</v>
      </c>
      <c r="C108" s="21" t="s">
        <v>236</v>
      </c>
      <c r="D108" s="21" t="s">
        <v>218</v>
      </c>
      <c r="E108" s="21" t="s">
        <v>237</v>
      </c>
      <c r="F108" s="21" t="s">
        <v>296</v>
      </c>
      <c r="G108" s="21" t="s">
        <v>103</v>
      </c>
      <c r="H108" s="21" t="s">
        <v>121</v>
      </c>
      <c r="I108" s="21">
        <v>57000</v>
      </c>
      <c r="J108" s="21">
        <v>57000</v>
      </c>
      <c r="K108" s="21"/>
      <c r="L108" s="21"/>
      <c r="M108" s="21"/>
      <c r="N108" s="21">
        <v>57000</v>
      </c>
      <c r="O108" s="21" t="s">
        <v>439</v>
      </c>
    </row>
    <row r="109" spans="1:17" s="20" customFormat="1" ht="35.25" customHeight="1">
      <c r="A109" s="21"/>
      <c r="B109" s="33" t="s">
        <v>225</v>
      </c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</row>
    <row r="110" spans="1:17" s="20" customFormat="1" ht="120.75" customHeight="1">
      <c r="A110" s="21" t="s">
        <v>115</v>
      </c>
      <c r="B110" s="21" t="s">
        <v>243</v>
      </c>
      <c r="C110" s="21" t="s">
        <v>236</v>
      </c>
      <c r="D110" s="21" t="s">
        <v>219</v>
      </c>
      <c r="E110" s="21" t="s">
        <v>237</v>
      </c>
      <c r="F110" s="21" t="s">
        <v>137</v>
      </c>
      <c r="G110" s="21" t="s">
        <v>24</v>
      </c>
      <c r="H110" s="21" t="s">
        <v>241</v>
      </c>
      <c r="I110" s="21">
        <v>57750</v>
      </c>
      <c r="J110" s="21">
        <v>57750</v>
      </c>
      <c r="K110" s="21"/>
      <c r="L110" s="21"/>
      <c r="M110" s="21"/>
      <c r="N110" s="21">
        <v>57750</v>
      </c>
      <c r="O110" s="39" t="s">
        <v>440</v>
      </c>
    </row>
  </sheetData>
  <mergeCells count="28">
    <mergeCell ref="B94:O94"/>
    <mergeCell ref="Q97:Q98"/>
    <mergeCell ref="B100:O100"/>
    <mergeCell ref="B102:O102"/>
    <mergeCell ref="B104:O104"/>
    <mergeCell ref="B87:O87"/>
    <mergeCell ref="O3:O4"/>
    <mergeCell ref="A5:O5"/>
    <mergeCell ref="B17:O17"/>
    <mergeCell ref="B28:O28"/>
    <mergeCell ref="A40:O40"/>
    <mergeCell ref="B41:O41"/>
    <mergeCell ref="A65:O65"/>
    <mergeCell ref="B66:O66"/>
    <mergeCell ref="A69:O69"/>
    <mergeCell ref="A83:O83"/>
    <mergeCell ref="B84:O84"/>
    <mergeCell ref="A1:O1"/>
    <mergeCell ref="L2:O2"/>
    <mergeCell ref="A3:A4"/>
    <mergeCell ref="B3:B4"/>
    <mergeCell ref="C3:C4"/>
    <mergeCell ref="D3:D4"/>
    <mergeCell ref="E3:E4"/>
    <mergeCell ref="G3:G4"/>
    <mergeCell ref="H3:H4"/>
    <mergeCell ref="I3:I4"/>
    <mergeCell ref="J3:N3"/>
  </mergeCells>
  <pageMargins left="0.31496062992125984" right="0.19685039370078741" top="0.70866141732283472" bottom="0.19685039370078741" header="0.31496062992125984" footer="0"/>
  <pageSetup paperSize="9" scale="54" fitToHeight="0" orientation="landscape" useFirstPageNumber="1" r:id="rId1"/>
  <headerFooter differentFirst="1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Октябрь и с начала года</vt:lpstr>
      <vt:lpstr>'Октябрь и с начала года'!Заголовки_для_печати</vt:lpstr>
      <vt:lpstr>'Октябрь и с начала года'!Область_печати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user005</cp:lastModifiedBy>
  <cp:revision/>
  <cp:lastPrinted>2018-10-09T08:59:39Z</cp:lastPrinted>
  <dcterms:created xsi:type="dcterms:W3CDTF">2013-11-01T13:39:23Z</dcterms:created>
  <dcterms:modified xsi:type="dcterms:W3CDTF">2001-12-31T23:12:24Z</dcterms:modified>
</cp:coreProperties>
</file>