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рмаков А В\Desktop\"/>
    </mc:Choice>
  </mc:AlternateContent>
  <bookViews>
    <workbookView xWindow="-120" yWindow="-120" windowWidth="29040" windowHeight="15840"/>
  </bookViews>
  <sheets>
    <sheet name="НОВЫЙ ПЛАН НА 2020-2022 ГОДЫ" sheetId="8" r:id="rId1"/>
  </sheets>
  <definedNames>
    <definedName name="_xlnm.Print_Titles" localSheetId="0">'НОВЫЙ ПЛАН НА 2020-2022 ГОДЫ'!$7:$8</definedName>
    <definedName name="_xlnm.Print_Area" localSheetId="0">'НОВЫЙ ПЛАН НА 2020-2022 ГОДЫ'!$A$1:$O$110</definedName>
  </definedNames>
  <calcPr calcId="162913"/>
</workbook>
</file>

<file path=xl/calcChain.xml><?xml version="1.0" encoding="utf-8"?>
<calcChain xmlns="http://schemas.openxmlformats.org/spreadsheetml/2006/main">
  <c r="J15" i="8" l="1"/>
  <c r="J34" i="8" l="1"/>
  <c r="I34" i="8" s="1"/>
  <c r="J13" i="8" l="1"/>
  <c r="I13" i="8" s="1"/>
</calcChain>
</file>

<file path=xl/sharedStrings.xml><?xml version="1.0" encoding="utf-8"?>
<sst xmlns="http://schemas.openxmlformats.org/spreadsheetml/2006/main" count="786" uniqueCount="483">
  <si>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</si>
  <si>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</si>
  <si>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</si>
  <si>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</si>
  <si>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</si>
  <si>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</si>
  <si>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</si>
  <si>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</si>
  <si>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</si>
  <si>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</si>
  <si>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</si>
  <si>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</si>
  <si>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</si>
  <si>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</si>
  <si>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</si>
  <si>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</si>
  <si>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</si>
  <si>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</si>
  <si>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</si>
  <si>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</si>
  <si>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</si>
  <si>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</si>
  <si>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</si>
  <si>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</si>
  <si>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</si>
  <si>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</si>
  <si>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</si>
  <si>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</si>
  <si>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</si>
  <si>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</si>
  <si>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</si>
  <si>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</si>
  <si>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</si>
  <si>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</si>
  <si>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</si>
  <si>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</si>
  <si>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</si>
  <si>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</si>
  <si>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</si>
  <si>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</si>
  <si>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</si>
  <si>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</si>
  <si>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</si>
  <si>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</si>
  <si>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</si>
  <si>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</si>
  <si>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</si>
  <si>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</si>
  <si>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</si>
  <si>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</si>
  <si>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</si>
  <si>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</si>
  <si>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</si>
  <si>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</si>
  <si>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</si>
  <si>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</si>
  <si>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</si>
  <si>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</si>
  <si>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</si>
  <si>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</si>
  <si>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</si>
  <si>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t>2021 г.</t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</si>
  <si>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</si>
  <si>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</si>
  <si>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</si>
  <si>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</si>
  <si>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</si>
  <si>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</si>
  <si>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</si>
  <si>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</si>
  <si>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</si>
  <si>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</si>
  <si>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t>20,1 км.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</si>
  <si>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</si>
  <si>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</si>
  <si>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</si>
  <si>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</si>
  <si>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</si>
  <si>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</si>
  <si>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</si>
  <si>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</si>
  <si>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</si>
  <si>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</si>
  <si>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</si>
  <si>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</si>
  <si>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</si>
  <si>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</si>
  <si>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</si>
  <si>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</si>
  <si>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</si>
  <si>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</si>
  <si>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</si>
  <si>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</si>
  <si>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</si>
  <si>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</si>
  <si>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</si>
  <si>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</si>
  <si>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</si>
  <si>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</si>
  <si>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</si>
  <si>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</si>
  <si>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</si>
  <si>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</si>
  <si>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</si>
  <si>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</si>
  <si>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</si>
  <si>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</si>
  <si>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2016 - 2020 гг.</t>
  </si>
  <si>
    <t>550 мест</t>
  </si>
  <si>
    <t>2022 г.</t>
  </si>
  <si>
    <t>2017 - 2020 гг.</t>
  </si>
  <si>
    <t>459,3 кв.м</t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</si>
  <si>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</si>
  <si>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</si>
  <si>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19 пунктов управления</t>
  </si>
  <si>
    <t>2013 - 2024 гг.</t>
  </si>
  <si>
    <t>270 мест</t>
  </si>
  <si>
    <t xml:space="preserve">364055,000
</t>
  </si>
  <si>
    <t>-</t>
  </si>
  <si>
    <t xml:space="preserve">Курская область, Золотухинский район </t>
  </si>
  <si>
    <t>2,039 км</t>
  </si>
  <si>
    <t xml:space="preserve">Администрация Касторенского  района </t>
  </si>
  <si>
    <t>2020-2021 гг.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</si>
  <si>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</si>
  <si>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</si>
  <si>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</si>
  <si>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</si>
  <si>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</si>
  <si>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</si>
  <si>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</si>
  <si>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</si>
  <si>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</si>
  <si>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</si>
  <si>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</si>
  <si>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</si>
  <si>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</si>
  <si>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</si>
  <si>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</si>
  <si>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</si>
  <si>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</si>
  <si>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</si>
  <si>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</si>
  <si>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</si>
  <si>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</si>
  <si>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</si>
  <si>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</si>
  <si>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</si>
  <si>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</si>
  <si>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</si>
  <si>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</si>
  <si>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</si>
  <si>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</si>
  <si>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</si>
  <si>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</si>
  <si>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</si>
  <si>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</si>
  <si>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</si>
  <si>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</si>
  <si>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</si>
  <si>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</si>
  <si>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</si>
  <si>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</si>
  <si>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</si>
  <si>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</si>
  <si>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</si>
  <si>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</si>
  <si>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</si>
  <si>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</si>
  <si>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</si>
  <si>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</si>
  <si>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</si>
  <si>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</si>
  <si>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</si>
  <si>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</si>
  <si>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</si>
  <si>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</si>
  <si>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</si>
  <si>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</si>
  <si>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</si>
  <si>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</si>
  <si>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</si>
  <si>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</si>
  <si>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</si>
  <si>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</si>
  <si>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</si>
  <si>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</si>
  <si>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</si>
  <si>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</si>
  <si>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</si>
  <si>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</si>
  <si>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</si>
  <si>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</si>
  <si>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</si>
  <si>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</si>
  <si>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</si>
  <si>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</si>
  <si>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</si>
  <si>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</si>
  <si>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</si>
  <si>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</si>
  <si>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</si>
  <si>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</si>
  <si>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</si>
  <si>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</si>
  <si>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</si>
  <si>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</si>
  <si>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</si>
  <si>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</si>
  <si>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</si>
  <si>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</si>
  <si>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</si>
  <si>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</si>
  <si>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</si>
  <si>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</si>
  <si>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</si>
  <si>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</si>
  <si>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</si>
  <si>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</si>
  <si>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</si>
  <si>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</si>
  <si>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</si>
  <si>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</si>
  <si>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</si>
  <si>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</si>
  <si>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</si>
  <si>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</si>
  <si>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</si>
  <si>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</si>
  <si>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</si>
  <si>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</si>
  <si>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36,7  %, финансирование с начала года - 5964,488 тыс. рублей, в т.ч. за декабрь   - 4403,493 ыс. руб.</t>
  </si>
  <si>
    <t>Газопровод высокого давления рп. Касторное - д. Андреевка - п. Цветочный - п. Семеновский Касторенского района Курской области</t>
  </si>
  <si>
    <t>Газопровод межпоселковый к с. Макаровка - с. Дроняево - х. Дроняевский - д. Гупово - д. Мосолово Курчатовского района Курской области</t>
  </si>
  <si>
    <t xml:space="preserve">Газоснабжение н.п. с. Мармыжи, д. Заслонки Машкинского сельсовета Конышевского района Курской области </t>
  </si>
  <si>
    <t>Курская  область, Конышевский район, с. Мармыжи, д. Заслонки</t>
  </si>
  <si>
    <t>Курская область, Дмитриевский район, п. Октябрьский, п. Беликово и п. Буденновский Поповкинского сельсовета</t>
  </si>
  <si>
    <t>Газопровод высокого давления второй категории к х. Бычки Фатежского района Курской области</t>
  </si>
  <si>
    <t>Курская область, Фатежскийй район, х. Бычки</t>
  </si>
  <si>
    <t>Газопровод среднего и низкого давления к жилым домам в д. Нижнекрасное, д. Струковка Троицкокраснянского сельсовета Щигровского района Курской области</t>
  </si>
  <si>
    <t>Курская область, Щигровский район, д. Нижнекрасное, д. Струковка Троицкокраснянского сельсовета</t>
  </si>
  <si>
    <t>Курская область, Щигровский район, Вязовский сельсовет, с. Вязовое</t>
  </si>
  <si>
    <t>Курская области, 
г. Курск</t>
  </si>
  <si>
    <t>п. им. К. Либкнехта Курчатовский район (ул. Пушкина, Советская, Коммунальная, Ленина, З.Х. Суворова, Октябрьская, Кирова, Лесная, Молодежная, Мира)</t>
  </si>
  <si>
    <t xml:space="preserve">Водоснабжение с. Орехово Ореховского сельсовета Касторенского района Курской области </t>
  </si>
  <si>
    <t>Курская область, Касторенский район, с. Орехово</t>
  </si>
  <si>
    <t>Реконструкция системы биологической очистки на городских очистных сооружения г. Курска</t>
  </si>
  <si>
    <t>Курская область, г. Курск</t>
  </si>
  <si>
    <t>Водоснабжение улиц Колхозная, Полевая, пер. Дорожный, пер. Тихий в с. Залесье Горшеченского района Курской области</t>
  </si>
  <si>
    <t>Курская область, Горшеченский райн, с. Залесье</t>
  </si>
  <si>
    <t>Водоснабжение с.Старый Город (ж.д. № 1-ж.д. № 49) Старогородского сельсовета Дмитриевского района Курской области</t>
  </si>
  <si>
    <t>Курская область, Дмитриевский район, с. Старый Город</t>
  </si>
  <si>
    <t>Водоснабжение с. 1-е Винниково Винниковского сельсовета Курского района Курской области</t>
  </si>
  <si>
    <t>Курская область, Курский район, Винниковский сельсовет, с. 1-е Винниково</t>
  </si>
  <si>
    <t>Водоснабжение с. Нижнемахово Суджанского района Курской области</t>
  </si>
  <si>
    <t>Курская область, суджанский район, с. Нижнемахово</t>
  </si>
  <si>
    <t>Водоснабжение центральной части с. Рождественка Тимского района Курской области</t>
  </si>
  <si>
    <t>Курская область, Тимский район, с. Рождественка</t>
  </si>
  <si>
    <t>Водоснабжение с. Старые Савины, д. Исаково, д. Чапкино Черемисиновского района Курской области (2 этап)</t>
  </si>
  <si>
    <t>Курская область, Черемисиновский район, с. Старые Савины, д. Исаково, д. Чапкино</t>
  </si>
  <si>
    <t xml:space="preserve">Водоснабжение привокзальной части пос. Горшечное Курской области. Реконструкция. </t>
  </si>
  <si>
    <t>Курская область, пос. Горшечное Горшеченского района</t>
  </si>
  <si>
    <t xml:space="preserve">Водоснабжение д. Урусы Глушковского района Курской области. Реконструкция </t>
  </si>
  <si>
    <t>Курская область, Глушковский район, д. Урусы</t>
  </si>
  <si>
    <t xml:space="preserve">Водоснабжение с. Бунино и д. Разумово Бунинского сельсовета Солнцевского района Курской области. Реконструкция. </t>
  </si>
  <si>
    <t>Курская область, Солнцевский район Бунинский сельсовет, с. Бунино, д. Разумово</t>
  </si>
  <si>
    <t xml:space="preserve">Система водоснабжения д. Кашара Платовского сельсовета Конышевского района Курской области. </t>
  </si>
  <si>
    <t>д. Кашара Платовской сельсовет Конышевский район</t>
  </si>
  <si>
    <t>Реконструкция водопроводной насосной станции № 9 в г. Курске</t>
  </si>
  <si>
    <t>г. Курск, ул. Пирогова б/н литер В</t>
  </si>
  <si>
    <t>Курская область, г. Курчатов</t>
  </si>
  <si>
    <t>Автомобильная дорога «Курск - Льгов - Рыльск - граница с Украиной» - Малые Угоны-Погореловка» -п. им. К. Либкнехта с низководным мостовым переходом через реку Сейм в Курчатовском и Льговском районах  Курской области</t>
  </si>
  <si>
    <t>Автомобильная дорога «Крым»-Гахово»-1-й Липовец-граница Обоянского района в Медвенском районе Курской области</t>
  </si>
  <si>
    <t>Автомобильная дорога «Отрешково - Петровское - Беседино» - Безобразово в Курском районе Курской области</t>
  </si>
  <si>
    <t>Автомобильная дорога «Курск-Поныри» - ст. Свобода-Александровка» - 2-я Гусиновка в Золотухинском районе Курской области</t>
  </si>
  <si>
    <t>Дорога к индюшиной ферме в с. Ястребовка Мантуровского района Курской области</t>
  </si>
  <si>
    <t>Курская область, Мантуровсский  район, с. Ястребовка</t>
  </si>
  <si>
    <t>Автомобильная дорога «Длинная-Репище» Щигровского района Курской области 1 этап</t>
  </si>
  <si>
    <t>Курская область, Щигровский район, с. Репище</t>
  </si>
  <si>
    <t>Автомобильная дорога «Басово-Титово» Щигровского района Курской области 1 этап</t>
  </si>
  <si>
    <t>Курская область, Щигровский район, с. Титово</t>
  </si>
  <si>
    <t>Автомобильная дорога местного значения до социально значимого объекта, расположенного в д. Верхнее Котово Котовского сельсовета Пристенского района Курской области</t>
  </si>
  <si>
    <t>Курская область, Пристенский район,
 д. Верхнее Котово</t>
  </si>
  <si>
    <t>Реконструкция автомобильной дороги до «МКОУ Киреевская основная общеобразовательная школа» от автомобильной дороги «Дьяконово-Суджа-граница с Украиной»-Киреевка в Суджанском районе Курской области</t>
  </si>
  <si>
    <t>Курская область, Суджанский  район, с. Киреевка</t>
  </si>
  <si>
    <t>Автомобильная дорога к д. Печки Золотухинского района Курской области</t>
  </si>
  <si>
    <t xml:space="preserve">Курская область, Золотухинский район, д. Печки </t>
  </si>
  <si>
    <t>Подъездная дорога к силосному зернохранилищу сезонной мощностью 26 тыс. для ООО «КурскАгроАктив» в п. Камыши Курского района</t>
  </si>
  <si>
    <t>Курская область, Курский район, п. Камыши</t>
  </si>
  <si>
    <t>Автомобильная дорога по ул. Садовая и ул. Луговая в с. Котельниково Обоянского района Курской области с подъездом до объекта торговли</t>
  </si>
  <si>
    <t>Курская область, Обоянский район,  д. Золотаревка, с. Котельниково</t>
  </si>
  <si>
    <t xml:space="preserve">Курская область, Большесолдатский  район,  д. Нижнее Гридино </t>
  </si>
  <si>
    <t>Автомобильная дорога д. Новая Першина - д. Сухой Ровец Новопершинского сельсовета Дмитриевского района Курской области с подъездом к объекту торговли</t>
  </si>
  <si>
    <t>Курская область, Дмитриевский  район,  д. Новая Першина - д. Сухой Ровец</t>
  </si>
  <si>
    <t>Автомобильная дорога «Дьяконово – Старково Соколовка» – д. Волобуево – д. Большое Умрихино Октябрьского района Курской области</t>
  </si>
  <si>
    <t xml:space="preserve">Курская область, Октябрьский район  район,  д. Волобуево, д. Большое Умрихино 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</si>
  <si>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</si>
  <si>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</si>
  <si>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Многопрофильная областная детская клиническая больница 3 уровня в г. Курске</t>
  </si>
  <si>
    <t>г. Курск, 
пр-т Плевицкой</t>
  </si>
  <si>
    <t>Курская область, Рыльский район, пос. Марьино, ул. Центральная, д. 1.</t>
  </si>
  <si>
    <t>Средняя общеобразовательная школа по пр-ту В. Клыкова г. Курска</t>
  </si>
  <si>
    <t>Администрация г. Курска</t>
  </si>
  <si>
    <t>Курская область, г. Курск, проспект В. Клыкова</t>
  </si>
  <si>
    <t>СОШ № 12 в г. Курске</t>
  </si>
  <si>
    <t>Средняя общеобразовательная школа по пр-ту А. Дериглазова г. Курска</t>
  </si>
  <si>
    <t>Детский сад-ясли в 13-м микрорайоне г. Железногорска (Строительный)</t>
  </si>
  <si>
    <t>Курская облать, г. Железногорск</t>
  </si>
  <si>
    <t>Реконструкция стадиона «Трудовые резервы» в г. Курске</t>
  </si>
  <si>
    <t>Физкультурно-оздоровительный комплекс в п. Горшечное Горшеченского района</t>
  </si>
  <si>
    <t>МО «Горшеченский район»</t>
  </si>
  <si>
    <t>Крская область, 
п. Горшечное</t>
  </si>
  <si>
    <t>Физкультурно-оздоровительный комплекс в селе Большое Солдатское Большесолдатского района</t>
  </si>
  <si>
    <t>МО «Большесолдатский раон»</t>
  </si>
  <si>
    <t>Курская область,
с. Большое Солдатское</t>
  </si>
  <si>
    <t>Физкультурно-оздоровительный комплекс п. Солнцево Солнцевского района</t>
  </si>
  <si>
    <t>МО «Солнцевский район»</t>
  </si>
  <si>
    <t>Курская область,
п. Солнцево</t>
  </si>
  <si>
    <t>«Крытый плавательный бассейн КГУ»</t>
  </si>
  <si>
    <t>Курская область, г. Курск, ул. Коммунистическая, д. 4а</t>
  </si>
  <si>
    <t>2020-2021 г.</t>
  </si>
  <si>
    <t>Курская область, г. Курск, ул. Дзержинского</t>
  </si>
  <si>
    <t>г. Курск, районы Курской области</t>
  </si>
  <si>
    <t>100 %                    Объект введен в к эксплуатацию в декабре 2020 года</t>
  </si>
  <si>
    <t>100 %                              Объект введен в к эксплуатацию в декабре 2020 года</t>
  </si>
  <si>
    <t xml:space="preserve">100%                                     Объект введен в эксплуатацию  в мае            2020 года </t>
  </si>
  <si>
    <t>9,8127 км</t>
  </si>
  <si>
    <t>6,415 км</t>
  </si>
  <si>
    <t>100%                        Объект введен в эксплуатацию в марте 2020 года</t>
  </si>
  <si>
    <t xml:space="preserve">100%                               Объект введен в эксплуатацию  в мае            2020 года </t>
  </si>
  <si>
    <t>5,219 км</t>
  </si>
  <si>
    <t xml:space="preserve">100%                               Объект введен в эксплуатацию в декабре                        2020 года </t>
  </si>
  <si>
    <t>13,741 км</t>
  </si>
  <si>
    <t>13,301 км</t>
  </si>
  <si>
    <t>7,226 км</t>
  </si>
  <si>
    <t>Газопроводы высокого, среднего и низкого давления  к жилым домам в с.Нижняя Груня Толпинского сельсовета Кореневского района Курской области. Газопроводы среднего и низкого давления.</t>
  </si>
  <si>
    <t>АО "Газпром газораспределение Курск"</t>
  </si>
  <si>
    <t>Курская область, Кореневский район</t>
  </si>
  <si>
    <t>6,25 км</t>
  </si>
  <si>
    <t>Газоснабжение населенных пунктов Березниковского сельского совета Рыльского района Курской области</t>
  </si>
  <si>
    <t xml:space="preserve">Администрация Рыльского  района </t>
  </si>
  <si>
    <t>Курская область, Рыльский район, населённые пункты Березники, Стропицы, Высторонь, Журятино, Кольтичеево, Асмолово, Капыстичи, Кострова, Могилевка</t>
  </si>
  <si>
    <t>33,259 км</t>
  </si>
  <si>
    <t>Газоснабжение населенных пунктов Некрасовского сельсовета Рыльского района Курской области</t>
  </si>
  <si>
    <t>Курская область, Рыльский район, населённые пункты Большенизовцево, Сухая, Малонизовцево, Семеново, Тимохино, Романово, Некрасово, Слободка, Волобуево, Артюшково, Ишутино</t>
  </si>
  <si>
    <t>2020-2021гг.</t>
  </si>
  <si>
    <t>49,997 км</t>
  </si>
  <si>
    <t xml:space="preserve">Администрация Касторенского района </t>
  </si>
  <si>
    <t>Курская область, Касторенский район, д.Андреевка</t>
  </si>
  <si>
    <t>5,622 км</t>
  </si>
  <si>
    <t xml:space="preserve">Администрация Курчатовского района </t>
  </si>
  <si>
    <t>Курская область, Курчатовский район, д. Гупово и х. Дроняево Макаровского сельсовета</t>
  </si>
  <si>
    <t>2,6995 км</t>
  </si>
  <si>
    <t>Газоснабжение д. Мосолово Макаровского сельсовета Курчатовского района Курской области</t>
  </si>
  <si>
    <t>Курская область, Курчатовский район, д.Мосолово Макаровского сельсовета</t>
  </si>
  <si>
    <t>5,0205 км</t>
  </si>
  <si>
    <t xml:space="preserve">Курская область, Курчатовский район, с.Дроняево </t>
  </si>
  <si>
    <t>11,2295 км</t>
  </si>
  <si>
    <t>Газопровод низкого давления по д. Андреевка Касторенского района Курской области</t>
  </si>
  <si>
    <t>Газоснабжение д. Гупово и х. Дроняево Макаровского сельсовета Курчатовского района Курской области</t>
  </si>
  <si>
    <t>Газоснабжение с. Дроняево Курчатовского района Курской области</t>
  </si>
  <si>
    <t>Новый объект</t>
  </si>
  <si>
    <t>100%
Реконструкция завершена в декабре 2020 года</t>
  </si>
  <si>
    <t>100%                 Реконструкция в декабре завершена в декабре 2020 года</t>
  </si>
  <si>
    <r>
      <t xml:space="preserve">Реконструкция сетей горячего водоснабжения Сеймского района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Комплекс теплоснаюжения» внутриквартирных тепловых сетей</t>
    </r>
  </si>
  <si>
    <t>филиал ПАО "Квадра" - "Курская генерация"</t>
  </si>
  <si>
    <t>Курская области, 
г. Курск</t>
  </si>
  <si>
    <t>0%
Финансирование объекта с начала года не осуществлялось. Реконструция тепловых сетей запланировано на I квартал 2021 года.</t>
  </si>
  <si>
    <t xml:space="preserve"> 100%                   Строительство объекта завершено в авугсте 2020 года. </t>
  </si>
  <si>
    <t>100%                 Реконструкция  завершена в сентябре 2020 года</t>
  </si>
  <si>
    <t>4,1 %               финансирование с начала года - 516,322 тыс. рублей, в т.ч. за декабрь - 0</t>
  </si>
  <si>
    <t>1.32</t>
  </si>
  <si>
    <t>1.33</t>
  </si>
  <si>
    <t>1.34</t>
  </si>
  <si>
    <t>1.35</t>
  </si>
  <si>
    <t>0%                       Финансирование объекта с начала года не осуществлялось</t>
  </si>
  <si>
    <t>2020 гг.</t>
  </si>
  <si>
    <t>80 %                финансирование с начала года - 9024,630 тыс. рублей, в т.ч. за декабрь  - 9024,630 тыс. рублей</t>
  </si>
  <si>
    <t>1.31</t>
  </si>
  <si>
    <t>100 %                    Объект введен в к эксплуатацию в ноябре 2020 года</t>
  </si>
  <si>
    <t>100 %                    Объект введен в к эксплуатацию в сентябре                  2020 года</t>
  </si>
  <si>
    <t>Водозабор "НВА". Реконструкция. Насосная станция водопровода 2-го подъема</t>
  </si>
  <si>
    <t>Курская область, г. Курск, ул. 2-я Орловская</t>
  </si>
  <si>
    <t>2021-2022</t>
  </si>
  <si>
    <t>750 м3/ч</t>
  </si>
  <si>
    <t>2.4</t>
  </si>
  <si>
    <t xml:space="preserve">30 %                            Финансирование на реконструкцию объекта запланировано на II квартал 2021 год </t>
  </si>
  <si>
    <t>2019 - 2023 гг.</t>
  </si>
  <si>
    <t>2018-2021 гг.</t>
  </si>
  <si>
    <t>100 %                       Объект введен в эксплуатцию в декабре 2020 года</t>
  </si>
  <si>
    <t>100 %                   Объект введен в эксплуатацию в декабре 2020 года</t>
  </si>
  <si>
    <t>100%                             Объект введен в эксплуатацию в декабре 2020 года</t>
  </si>
  <si>
    <t>100 %                            Объект введен в эксплуатацию в декабре 2020 года</t>
  </si>
  <si>
    <t>100 %                            Объект введен в эксплуатацию в ноябре 2020 года</t>
  </si>
  <si>
    <t xml:space="preserve">100 %                            Объект введен в эксплуатацию в декаборе 2020 года </t>
  </si>
  <si>
    <t>Автомобильная дорога "Золотухино-Казанка"-Сергеевка"-Матвеевка в Золотухинском районе Курской области</t>
  </si>
  <si>
    <t>1,6 км</t>
  </si>
  <si>
    <t>3.20</t>
  </si>
  <si>
    <t>4,2 км</t>
  </si>
  <si>
    <t>2,2 км</t>
  </si>
  <si>
    <t xml:space="preserve">2,64 км </t>
  </si>
  <si>
    <t>3,88 км</t>
  </si>
  <si>
    <t>1,121 км</t>
  </si>
  <si>
    <t>1,493 км</t>
  </si>
  <si>
    <t>2,72 км</t>
  </si>
  <si>
    <t xml:space="preserve">2,67 км </t>
  </si>
  <si>
    <t>0,802 км</t>
  </si>
  <si>
    <t>4,42 км</t>
  </si>
  <si>
    <t xml:space="preserve">2,425 км </t>
  </si>
  <si>
    <t>3.21</t>
  </si>
  <si>
    <t>3.22</t>
  </si>
  <si>
    <t>3.23</t>
  </si>
  <si>
    <t>3.24</t>
  </si>
  <si>
    <t>3.25</t>
  </si>
  <si>
    <t>3.26</t>
  </si>
  <si>
    <t>Автомобильная дорога общего пользования местного значения «Хомутовка-Рыльск-Глушково-Тёткино-граница с Украиной»-Артюшково»-Тимохино»-Малонизовцево Рыльского района Курской области</t>
  </si>
  <si>
    <t>Администрация Рыльского района Курской области</t>
  </si>
  <si>
    <t>Курская область, Рыльский  район,  с. Малонизовцево</t>
  </si>
  <si>
    <t>Проезд по д. Любимовка Фатежского района Курской области</t>
  </si>
  <si>
    <t>Администрация  Фатежского района Курской области</t>
  </si>
  <si>
    <t>Курская область, Фатежский район  район,  д. Любимовка</t>
  </si>
  <si>
    <t>Автомобильная дорога общего пользования местного значения по ул.Запрудная х.Звягин Рыльского района Курской области</t>
  </si>
  <si>
    <t>Администрация  Рыльского района Курской области</t>
  </si>
  <si>
    <t>Курская область, Рыльский район  район,  х.Звягин</t>
  </si>
  <si>
    <t>2020-2021</t>
  </si>
  <si>
    <t>Строительство автомобильной дороги в с.Толкачевка (северное направление) Прилепского сельсовета Конышевского района Курской области</t>
  </si>
  <si>
    <t>Администрация  Конышевского района Курской области</t>
  </si>
  <si>
    <t>Курская область, Конышевский район  район,  с.Толкачевка</t>
  </si>
  <si>
    <t>Автомобильная дорога «Курск-Касторное-Ледовское-граница Орловской области - Верхнее Гурово» Советского района Курской области</t>
  </si>
  <si>
    <t>Администрация  Советского района Курской области</t>
  </si>
  <si>
    <t>Курская область, Советский район  район,  Верхнее Гуров</t>
  </si>
  <si>
    <t>Автомобильная дорога к магазину в д. 1-е Скородное Золотухинского района Курской области</t>
  </si>
  <si>
    <t>Администрация  Золотухинского района Курской области</t>
  </si>
  <si>
    <t>Курская область, Золотухинский район  район,  д. 1-е Скородное</t>
  </si>
  <si>
    <t>100 %                            Объект введен в эксплуатацию в октябре 2020 года</t>
  </si>
  <si>
    <t>100 %                            Объект введен в эксплуатацию в августе 2020 года</t>
  </si>
  <si>
    <t xml:space="preserve"> 0 %              Финансирование будет осуществляться с 2021 года.</t>
  </si>
  <si>
    <t>МБОУ "Афанасьевская СОШ" Обоянского района Курской области</t>
  </si>
  <si>
    <t>МО "Обоянский район"</t>
  </si>
  <si>
    <t>Курская область, Обоянский район, с.Афанасьево</t>
  </si>
  <si>
    <t>150 мест</t>
  </si>
  <si>
    <t>МКОУ "Черновецкая средняя общеобразовательная школа" Пристенского района Курской области</t>
  </si>
  <si>
    <t>МО "Пристенский район"</t>
  </si>
  <si>
    <t>Курская область, Пристенский район, с.Черновец</t>
  </si>
  <si>
    <t>100 мест</t>
  </si>
  <si>
    <t>Детский сад № 1 г. Дмитриева Дмитриевского района Курской области</t>
  </si>
  <si>
    <t>МО "Дмитриевский район"</t>
  </si>
  <si>
    <t>Курская область, Дмитриевский район, г.Дмитриев, ул.В.Терещенко</t>
  </si>
  <si>
    <t>60 мест</t>
  </si>
  <si>
    <t>Детский сад-ясли для детей в возрасте от 1,5 до 3 лет на 60 мест в г. Обоянь Курской области</t>
  </si>
  <si>
    <t>Курская область, г.Обоянь</t>
  </si>
  <si>
    <t>Детский сад в д. Жерновец Золотухинского района Курской области</t>
  </si>
  <si>
    <t>МО "Золотухинский район"</t>
  </si>
  <si>
    <t>Курская область, Золотухинский район, д.Жерновец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</si>
  <si>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</si>
  <si>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</si>
  <si>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</si>
  <si>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Муниципальное бюджетное дошкольной образовательное учреждение "Детский сад № 8 г. Льгова"</t>
  </si>
  <si>
    <t>МО "Город Льгов"</t>
  </si>
  <si>
    <t>Курская область, г.Льгов</t>
  </si>
  <si>
    <t>65 мест</t>
  </si>
  <si>
    <t>0 %                   Финансирование объекта запланироавно на I квартал 2021 года</t>
  </si>
  <si>
    <t>0 %                   Финансирование объекта запланироавно на II квартал 2021 года</t>
  </si>
  <si>
    <t>0 %                    Финасирование будет осуществляться с I квартала 2021 года</t>
  </si>
  <si>
    <t xml:space="preserve">Экспозициооный корпус Курского областного краеведческого музея в объекте культурного наследия регионального заначения "Здание мужской классической гимназии, 1836-1642 гг." расположенном по адресу: Курская область, г. Курск, ул. Луначарского, 8, здание литер В </t>
  </si>
  <si>
    <t>100%                    Физкультурно-оздоровительный комплекс в п. Глушково введен в эксплуатацию в феврале 2020 г., физкультурно-оздоровительный комплекс с катком в Суджанском районе введен в эксплуатацию  в сентябре 2020 г.</t>
  </si>
  <si>
    <t xml:space="preserve">100 %                          Здание приобретено                   </t>
  </si>
  <si>
    <t xml:space="preserve"> План создания инвестиционных объектов и объектов инфраструктуры в Курской области за ДЕКАБРЬ и нарастающим итогом с начала 2020 года.</t>
  </si>
  <si>
    <t xml:space="preserve">  95 %                                        финансирование с начала года 69 162,123 тыс.руб. в  т. ч. в декабре 5 763,102 тыс.руб.</t>
  </si>
  <si>
    <t xml:space="preserve"> 50 %                                        финансирование с начала года                     70 603,294 тыс. руб., в т.ч. в декабре 6418,481 тыс. рублей  </t>
  </si>
  <si>
    <t xml:space="preserve">30 %                                         финансирование с начала года                    17 496,775 тыс. руб. В декабре финансирование не осуществлялось </t>
  </si>
  <si>
    <t xml:space="preserve">    7 %                 финансирование с начала года  - 16,361 тыс. руб, В декабре финансирование не осуществлялось</t>
  </si>
  <si>
    <t xml:space="preserve"> 14 %             финансирование с начала года  22,988 тыс. рублей. В том числе в декабре 2,089 тыс. рублей</t>
  </si>
  <si>
    <t xml:space="preserve"> 16 %        финансирование с начала года  28,899 тыс. рублей. В том числе в декабое 2,627 тыс. рублей</t>
  </si>
  <si>
    <t xml:space="preserve"> 5 %             финансирование с начала года  4,55 млн. рублей, в декабре финансирование не осуществлялось </t>
  </si>
  <si>
    <t>50%
Финансирование объекта с начала года - 46683,259 тыс. рублей, в т.ч. в декабре 424393,271 тыс. рублей</t>
  </si>
  <si>
    <t>30 %                         финансирование с начала года - 8339,107 тыс. руб., в т.ч. декабре 4357,5 тыс. руб.</t>
  </si>
  <si>
    <t xml:space="preserve">34,3%    финансирование с начала года . -  23786,000 тыс. руб., в т.ч. в декабре      6300,000 тыс. руб.           </t>
  </si>
  <si>
    <t xml:space="preserve"> 40 %. финансирование с начала года - 47,96 тыс. руб., в т.ч. за декабрь 3,9 тыс. руб.</t>
  </si>
  <si>
    <t xml:space="preserve"> 84 %. финансирование с начала года - 70,838  тыс. руб., в т.ч. в декабре  -  21,367  тыс. руб.</t>
  </si>
  <si>
    <t>100 %   финансирование с начала года  - 35,476  тыс. рублей, в т.ч. в  декабре  - 22,185  тыс. рублей.</t>
  </si>
  <si>
    <t xml:space="preserve">      3,2 %                      финансирование с начала года 94 471 руб. В декабре финансирование не осуществлялось</t>
  </si>
  <si>
    <t>3 %                   финансирование с начала года  - 706 338,79 тыс. руб. в т.ч. в декабре 58 861,56  руб</t>
  </si>
  <si>
    <t xml:space="preserve">    90 %          финансирование с начала года 27 956 649,1 тыс. руб., в т.ч.в декабре 2541513,56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</si>
</sst>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#,##0.000\ _₽"/>
    <numFmt numFmtId="169" formatCode="&quot;ИСТИНА&quot;;&quot;ИСТИНА&quot;;&quot;ЛОЖЬ&quot;"/>
    <numFmt numFmtId="170" formatCode="#,##0.0000\ _₽"/>
    <numFmt numFmtId="171" formatCode="#,##0.000000"/>
  </numFmts>
  <fonts count="2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6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XO Thames"/>
      <charset val="1"/>
    </font>
    <font>
      <sz val="11"/>
      <name val="XO Thames"/>
      <charset val="204"/>
    </font>
    <font>
      <sz val="11"/>
      <color rgb="FF1C1C1C"/>
      <name val="XO Thames"/>
      <charset val="204"/>
    </font>
    <font>
      <sz val="11"/>
      <name val="Calibri"/>
      <family val="2"/>
      <charset val="204"/>
    </font>
    <font>
      <sz val="11"/>
      <color rgb="FF000000"/>
      <name val="XO Thames"/>
      <charset val="204"/>
    </font>
    <font>
      <sz val="11"/>
      <color theme="1"/>
      <name val="XO Thames"/>
      <charset val="204"/>
    </font>
    <font>
      <sz val="11"/>
      <name val=" XO Thames"/>
      <charset val="204"/>
    </font>
    <font>
      <sz val="11"/>
      <color theme="1"/>
      <name val=" XO Thames"/>
      <charset val="204"/>
    </font>
    <font>
      <b/>
      <sz val="11"/>
      <name val=" XO Thames"/>
      <charset val="204"/>
    </font>
    <font>
      <sz val="11"/>
      <name val=" XO Thames "/>
      <charset val="204"/>
    </font>
    <font>
      <sz val="11"/>
      <color theme="1"/>
      <name val=" XO Thames "/>
      <charset val="204"/>
    </font>
    <font>
      <b/>
      <sz val="11"/>
      <name val=" XO Thames "/>
      <charset val="204"/>
    </font>
    <font>
      <sz val="11"/>
      <color rgb="FF000000"/>
      <name val=" XO Thames 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0" fontId="8" fillId="0" borderId="0"/>
    <xf numFmtId="0" fontId="1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Fill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167" fontId="6" fillId="0" borderId="3" xfId="1" applyNumberFormat="1" applyFont="1" applyFill="1" applyBorder="1" applyAlignment="1">
      <alignment horizontal="center" vertical="center" wrapText="1"/>
    </xf>
    <xf numFmtId="167" fontId="6" fillId="0" borderId="3" xfId="1" quotePrefix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167" fontId="15" fillId="0" borderId="3" xfId="0" applyNumberFormat="1" applyFont="1" applyFill="1" applyBorder="1" applyAlignment="1">
      <alignment horizontal="center" vertical="center" wrapText="1"/>
    </xf>
    <xf numFmtId="49" fontId="16" fillId="2" borderId="3" xfId="1" applyNumberFormat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3" fontId="16" fillId="2" borderId="3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169" fontId="16" fillId="2" borderId="3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7" fontId="16" fillId="2" borderId="3" xfId="0" applyNumberFormat="1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4" fontId="16" fillId="2" borderId="3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169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167" fontId="16" fillId="0" borderId="3" xfId="0" applyNumberFormat="1" applyFont="1" applyFill="1" applyBorder="1" applyAlignment="1">
      <alignment horizontal="center" vertical="center" wrapText="1"/>
    </xf>
    <xf numFmtId="167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center" vertical="center" wrapText="1"/>
    </xf>
    <xf numFmtId="0" fontId="16" fillId="0" borderId="3" xfId="7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166" fontId="19" fillId="0" borderId="3" xfId="0" applyNumberFormat="1" applyFont="1" applyFill="1" applyBorder="1" applyAlignment="1">
      <alignment horizontal="center" vertical="center" wrapText="1"/>
    </xf>
    <xf numFmtId="166" fontId="20" fillId="0" borderId="3" xfId="0" applyNumberFormat="1" applyFont="1" applyFill="1" applyBorder="1" applyAlignment="1">
      <alignment horizontal="center" vertical="center" wrapText="1"/>
    </xf>
    <xf numFmtId="171" fontId="19" fillId="0" borderId="3" xfId="0" applyNumberFormat="1" applyFont="1" applyFill="1" applyBorder="1" applyAlignment="1">
      <alignment horizontal="center" vertical="center"/>
    </xf>
    <xf numFmtId="171" fontId="20" fillId="0" borderId="3" xfId="0" applyNumberFormat="1" applyFont="1" applyFill="1" applyBorder="1" applyAlignment="1">
      <alignment horizontal="center" vertical="center" wrapText="1"/>
    </xf>
    <xf numFmtId="4" fontId="16" fillId="0" borderId="3" xfId="0" applyNumberFormat="1" applyFont="1" applyFill="1" applyBorder="1" applyAlignment="1">
      <alignment horizontal="center" vertical="center" wrapText="1"/>
    </xf>
    <xf numFmtId="49" fontId="21" fillId="2" borderId="3" xfId="1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166" fontId="22" fillId="2" borderId="3" xfId="0" applyNumberFormat="1" applyFont="1" applyFill="1" applyBorder="1" applyAlignment="1">
      <alignment horizontal="center" vertical="center" wrapText="1"/>
    </xf>
    <xf numFmtId="2" fontId="21" fillId="2" borderId="6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166" fontId="22" fillId="2" borderId="0" xfId="0" applyNumberFormat="1" applyFont="1" applyFill="1" applyAlignment="1">
      <alignment horizontal="center" vertical="center"/>
    </xf>
    <xf numFmtId="166" fontId="22" fillId="2" borderId="2" xfId="0" applyNumberFormat="1" applyFont="1" applyFill="1" applyBorder="1" applyAlignment="1">
      <alignment horizontal="center" vertical="center" wrapText="1"/>
    </xf>
    <xf numFmtId="166" fontId="22" fillId="2" borderId="3" xfId="0" applyNumberFormat="1" applyFont="1" applyFill="1" applyBorder="1" applyAlignment="1">
      <alignment horizontal="center" vertical="center"/>
    </xf>
    <xf numFmtId="2" fontId="21" fillId="2" borderId="3" xfId="0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168" fontId="21" fillId="2" borderId="3" xfId="0" applyNumberFormat="1" applyFont="1" applyFill="1" applyBorder="1" applyAlignment="1">
      <alignment horizontal="center"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8" fontId="21" fillId="2" borderId="2" xfId="0" applyNumberFormat="1" applyFont="1" applyFill="1" applyBorder="1" applyAlignment="1">
      <alignment horizontal="center" vertical="center" wrapText="1"/>
    </xf>
    <xf numFmtId="170" fontId="21" fillId="2" borderId="3" xfId="0" applyNumberFormat="1" applyFont="1" applyFill="1" applyBorder="1" applyAlignment="1">
      <alignment horizontal="center" vertical="center" wrapText="1"/>
    </xf>
    <xf numFmtId="49" fontId="24" fillId="0" borderId="3" xfId="1" applyNumberFormat="1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" fontId="24" fillId="0" borderId="3" xfId="0" applyNumberFormat="1" applyFont="1" applyBorder="1" applyAlignment="1">
      <alignment horizontal="center" vertical="center" wrapText="1"/>
    </xf>
    <xf numFmtId="166" fontId="24" fillId="0" borderId="3" xfId="0" applyNumberFormat="1" applyFont="1" applyBorder="1" applyAlignment="1">
      <alignment horizontal="center" vertical="center" wrapText="1"/>
    </xf>
    <xf numFmtId="0" fontId="24" fillId="2" borderId="3" xfId="1" applyFont="1" applyFill="1" applyBorder="1" applyAlignment="1">
      <alignment horizontal="center" vertical="center" wrapText="1"/>
    </xf>
    <xf numFmtId="165" fontId="24" fillId="0" borderId="3" xfId="0" applyNumberFormat="1" applyFont="1" applyBorder="1" applyAlignment="1">
      <alignment horizontal="center" vertical="center" wrapText="1"/>
    </xf>
    <xf numFmtId="3" fontId="24" fillId="0" borderId="3" xfId="0" applyNumberFormat="1" applyFont="1" applyBorder="1" applyAlignment="1">
      <alignment horizontal="center" vertical="center" wrapText="1"/>
    </xf>
    <xf numFmtId="167" fontId="25" fillId="0" borderId="3" xfId="3" applyNumberFormat="1" applyFont="1" applyFill="1" applyBorder="1" applyAlignment="1">
      <alignment horizontal="center" vertical="center"/>
    </xf>
    <xf numFmtId="167" fontId="25" fillId="0" borderId="3" xfId="0" applyNumberFormat="1" applyFont="1" applyBorder="1" applyAlignment="1">
      <alignment horizontal="center" vertical="center"/>
    </xf>
    <xf numFmtId="167" fontId="25" fillId="0" borderId="3" xfId="0" applyNumberFormat="1" applyFont="1" applyBorder="1" applyAlignment="1">
      <alignment horizontal="center" vertical="center" wrapText="1"/>
    </xf>
    <xf numFmtId="0" fontId="24" fillId="0" borderId="3" xfId="1" applyFont="1" applyFill="1" applyBorder="1" applyAlignment="1">
      <alignment horizontal="center" vertical="center" wrapText="1"/>
    </xf>
    <xf numFmtId="167" fontId="24" fillId="0" borderId="3" xfId="1" quotePrefix="1" applyNumberFormat="1" applyFont="1" applyFill="1" applyBorder="1" applyAlignment="1">
      <alignment horizontal="center" vertical="center" wrapText="1"/>
    </xf>
    <xf numFmtId="167" fontId="24" fillId="0" borderId="3" xfId="1" applyNumberFormat="1" applyFont="1" applyFill="1" applyBorder="1" applyAlignment="1">
      <alignment horizontal="center" vertical="center" wrapText="1"/>
    </xf>
    <xf numFmtId="166" fontId="27" fillId="0" borderId="3" xfId="0" applyNumberFormat="1" applyFont="1" applyBorder="1" applyAlignment="1">
      <alignment horizontal="center" vertical="center"/>
    </xf>
    <xf numFmtId="166" fontId="25" fillId="0" borderId="3" xfId="0" applyNumberFormat="1" applyFont="1" applyBorder="1" applyAlignment="1">
      <alignment horizontal="center" vertical="center" wrapText="1"/>
    </xf>
    <xf numFmtId="49" fontId="24" fillId="0" borderId="3" xfId="1" applyNumberFormat="1" applyFont="1" applyBorder="1" applyAlignment="1">
      <alignment horizontal="center" vertical="center" wrapText="1"/>
    </xf>
    <xf numFmtId="166" fontId="27" fillId="0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49" fontId="24" fillId="2" borderId="3" xfId="1" applyNumberFormat="1" applyFont="1" applyFill="1" applyBorder="1" applyAlignment="1">
      <alignment horizontal="center" vertical="center" wrapText="1"/>
    </xf>
    <xf numFmtId="9" fontId="24" fillId="2" borderId="3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23" fillId="0" borderId="5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23" fillId="2" borderId="5" xfId="1" applyFont="1" applyFill="1" applyBorder="1" applyAlignment="1">
      <alignment horizontal="center" vertical="center" wrapText="1"/>
    </xf>
    <xf numFmtId="0" fontId="23" fillId="2" borderId="6" xfId="1" applyFont="1" applyFill="1" applyBorder="1" applyAlignment="1">
      <alignment horizontal="center" vertical="center" wrapText="1"/>
    </xf>
    <xf numFmtId="0" fontId="23" fillId="2" borderId="7" xfId="1" applyFont="1" applyFill="1" applyBorder="1" applyAlignment="1">
      <alignment horizontal="center" vertical="center" wrapText="1"/>
    </xf>
    <xf numFmtId="0" fontId="26" fillId="0" borderId="5" xfId="1" applyFont="1" applyFill="1" applyBorder="1" applyAlignment="1">
      <alignment horizontal="center" vertical="center" wrapText="1"/>
    </xf>
    <xf numFmtId="0" fontId="26" fillId="0" borderId="6" xfId="1" applyFont="1" applyFill="1" applyBorder="1" applyAlignment="1">
      <alignment horizontal="center" vertical="center" wrapText="1"/>
    </xf>
    <xf numFmtId="0" fontId="26" fillId="0" borderId="7" xfId="1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2" xfId="1"/>
    <cellStyle name="Обычный 3" xfId="2"/>
    <cellStyle name="Обычный 4" xfId="4"/>
    <cellStyle name="Обычный 5" xfId="5"/>
    <cellStyle name="Пояснение" xfId="7" builtinId="53"/>
    <cellStyle name="Финансовый" xfId="3" builtinId="3"/>
    <cellStyle name="Финансовый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76" zoomScale="70" zoomScaleNormal="70" zoomScaleSheetLayoutView="70" workbookViewId="0">
      <selection activeCell="I82" sqref="I82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2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16" width="9.140625" style="1"/>
    <col min="17" max="17" width="30.5703125" style="1" customWidth="1"/>
    <col min="18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34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86"/>
      <c r="L1" s="86"/>
      <c r="M1" s="86"/>
      <c r="N1" s="86"/>
      <c r="O1" s="86"/>
    </row>
    <row r="2" spans="1:15" ht="27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86"/>
      <c r="L2" s="86"/>
      <c r="M2" s="86"/>
      <c r="N2" s="86"/>
      <c r="O2" s="86"/>
    </row>
    <row r="3" spans="1:15" ht="31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86"/>
      <c r="L3" s="86"/>
      <c r="M3" s="86"/>
      <c r="N3" s="86"/>
      <c r="O3" s="86"/>
    </row>
    <row r="4" spans="1:15" ht="32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86"/>
      <c r="L4" s="86"/>
      <c r="M4" s="86"/>
      <c r="N4" s="86"/>
      <c r="O4" s="86"/>
    </row>
    <row r="5" spans="1:15" ht="57" customHeight="1">
      <c r="A5" s="87" t="s">
        <v>466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82"/>
      <c r="M6" s="82"/>
      <c r="N6" s="82"/>
      <c r="O6" s="82"/>
    </row>
    <row r="7" spans="1:15" ht="30">
      <c r="A7" s="83" t="s">
        <v>33</v>
      </c>
      <c r="B7" s="83" t="s">
        <v>0</v>
      </c>
      <c r="C7" s="85" t="s">
        <v>1</v>
      </c>
      <c r="D7" s="85" t="s">
        <v>2</v>
      </c>
      <c r="E7" s="85" t="s">
        <v>3</v>
      </c>
      <c r="F7" s="7" t="s">
        <v>4</v>
      </c>
      <c r="G7" s="85" t="s">
        <v>5</v>
      </c>
      <c r="H7" s="85" t="s">
        <v>6</v>
      </c>
      <c r="I7" s="83" t="s">
        <v>7</v>
      </c>
      <c r="J7" s="85" t="s">
        <v>59</v>
      </c>
      <c r="K7" s="85"/>
      <c r="L7" s="85"/>
      <c r="M7" s="85"/>
      <c r="N7" s="85"/>
      <c r="O7" s="85" t="s">
        <v>8</v>
      </c>
    </row>
    <row r="8" spans="1:15" ht="53.25" customHeight="1">
      <c r="A8" s="84"/>
      <c r="B8" s="84"/>
      <c r="C8" s="85"/>
      <c r="D8" s="85"/>
      <c r="E8" s="85"/>
      <c r="F8" s="7" t="s">
        <v>26</v>
      </c>
      <c r="G8" s="85"/>
      <c r="H8" s="85"/>
      <c r="I8" s="84"/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85"/>
    </row>
    <row r="9" spans="1:15" s="2" customFormat="1" ht="19.5" customHeight="1">
      <c r="A9" s="91" t="s">
        <v>58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15" ht="38.25" customHeight="1">
      <c r="A10" s="91" t="s">
        <v>14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3"/>
    </row>
    <row r="11" spans="1:15" s="8" customFormat="1" ht="78" customHeight="1">
      <c r="A11" s="16" t="s">
        <v>132</v>
      </c>
      <c r="B11" s="17" t="s">
        <v>231</v>
      </c>
      <c r="C11" s="17" t="s">
        <v>31</v>
      </c>
      <c r="D11" s="17" t="s">
        <v>27</v>
      </c>
      <c r="E11" s="17" t="s">
        <v>32</v>
      </c>
      <c r="F11" s="17" t="s">
        <v>23</v>
      </c>
      <c r="G11" s="17" t="s">
        <v>61</v>
      </c>
      <c r="H11" s="17" t="s">
        <v>53</v>
      </c>
      <c r="I11" s="18" t="s">
        <v>30</v>
      </c>
      <c r="J11" s="18"/>
      <c r="K11" s="18"/>
      <c r="L11" s="18"/>
      <c r="M11" s="18"/>
      <c r="N11" s="18"/>
      <c r="O11" s="17" t="s">
        <v>60</v>
      </c>
    </row>
    <row r="12" spans="1:15" s="8" customFormat="1" ht="81" customHeight="1">
      <c r="A12" s="16" t="s">
        <v>157</v>
      </c>
      <c r="B12" s="17" t="s">
        <v>232</v>
      </c>
      <c r="C12" s="17" t="s">
        <v>31</v>
      </c>
      <c r="D12" s="17" t="s">
        <v>27</v>
      </c>
      <c r="E12" s="17" t="s">
        <v>32</v>
      </c>
      <c r="F12" s="17" t="s">
        <v>55</v>
      </c>
      <c r="G12" s="17" t="s">
        <v>61</v>
      </c>
      <c r="H12" s="17" t="s">
        <v>54</v>
      </c>
      <c r="I12" s="18" t="s">
        <v>30</v>
      </c>
      <c r="J12" s="18"/>
      <c r="K12" s="18"/>
      <c r="L12" s="18"/>
      <c r="M12" s="18"/>
      <c r="N12" s="18"/>
      <c r="O12" s="17" t="s">
        <v>60</v>
      </c>
    </row>
    <row r="13" spans="1:15" ht="104.25" customHeight="1">
      <c r="A13" s="16" t="s">
        <v>158</v>
      </c>
      <c r="B13" s="19" t="s">
        <v>233</v>
      </c>
      <c r="C13" s="17" t="s">
        <v>31</v>
      </c>
      <c r="D13" s="20" t="s">
        <v>63</v>
      </c>
      <c r="E13" s="20" t="s">
        <v>35</v>
      </c>
      <c r="F13" s="20" t="s">
        <v>234</v>
      </c>
      <c r="G13" s="20" t="s">
        <v>39</v>
      </c>
      <c r="H13" s="21" t="s">
        <v>331</v>
      </c>
      <c r="I13" s="22">
        <f>J13</f>
        <v>12228.444529999999</v>
      </c>
      <c r="J13" s="22">
        <f>K13+L13+M13+N13</f>
        <v>12228.444529999999</v>
      </c>
      <c r="K13" s="22">
        <v>9676.3169999999991</v>
      </c>
      <c r="L13" s="22">
        <v>1445.82</v>
      </c>
      <c r="M13" s="22">
        <v>581.30753000000004</v>
      </c>
      <c r="N13" s="22">
        <v>525</v>
      </c>
      <c r="O13" s="21" t="s">
        <v>323</v>
      </c>
    </row>
    <row r="14" spans="1:15" ht="89.25" customHeight="1">
      <c r="A14" s="16" t="s">
        <v>159</v>
      </c>
      <c r="B14" s="19" t="s">
        <v>64</v>
      </c>
      <c r="C14" s="17" t="s">
        <v>31</v>
      </c>
      <c r="D14" s="20" t="s">
        <v>65</v>
      </c>
      <c r="E14" s="20" t="s">
        <v>35</v>
      </c>
      <c r="F14" s="20" t="s">
        <v>66</v>
      </c>
      <c r="G14" s="20" t="s">
        <v>39</v>
      </c>
      <c r="H14" s="21" t="s">
        <v>332</v>
      </c>
      <c r="I14" s="22">
        <v>12427.6877</v>
      </c>
      <c r="J14" s="22">
        <v>12427.6877</v>
      </c>
      <c r="K14" s="22">
        <v>8275.65</v>
      </c>
      <c r="L14" s="22">
        <v>1236.5640000000001</v>
      </c>
      <c r="M14" s="22">
        <v>2030.4737</v>
      </c>
      <c r="N14" s="22">
        <v>885</v>
      </c>
      <c r="O14" s="21" t="s">
        <v>322</v>
      </c>
    </row>
    <row r="15" spans="1:15" ht="111" customHeight="1">
      <c r="A15" s="16" t="s">
        <v>160</v>
      </c>
      <c r="B15" s="19" t="s">
        <v>123</v>
      </c>
      <c r="C15" s="17" t="s">
        <v>31</v>
      </c>
      <c r="D15" s="20" t="s">
        <v>124</v>
      </c>
      <c r="E15" s="20" t="s">
        <v>35</v>
      </c>
      <c r="F15" s="20" t="s">
        <v>125</v>
      </c>
      <c r="G15" s="20" t="s">
        <v>39</v>
      </c>
      <c r="H15" s="21" t="s">
        <v>325</v>
      </c>
      <c r="I15" s="22">
        <v>10656.369000000001</v>
      </c>
      <c r="J15" s="22">
        <f>K15+L15+M15+N15</f>
        <v>8551.1059999999998</v>
      </c>
      <c r="K15" s="22"/>
      <c r="L15" s="22">
        <v>8123.5510000000004</v>
      </c>
      <c r="M15" s="22">
        <v>427.55500000000001</v>
      </c>
      <c r="N15" s="22">
        <v>0</v>
      </c>
      <c r="O15" s="23" t="s">
        <v>324</v>
      </c>
    </row>
    <row r="16" spans="1:15" ht="114" customHeight="1">
      <c r="A16" s="16" t="s">
        <v>161</v>
      </c>
      <c r="B16" s="19" t="s">
        <v>227</v>
      </c>
      <c r="C16" s="17" t="s">
        <v>31</v>
      </c>
      <c r="D16" s="20" t="s">
        <v>126</v>
      </c>
      <c r="E16" s="20" t="s">
        <v>35</v>
      </c>
      <c r="F16" s="20" t="s">
        <v>235</v>
      </c>
      <c r="G16" s="20" t="s">
        <v>39</v>
      </c>
      <c r="H16" s="21" t="s">
        <v>326</v>
      </c>
      <c r="I16" s="22">
        <v>7668.7160000000003</v>
      </c>
      <c r="J16" s="22">
        <v>7668.7160000000003</v>
      </c>
      <c r="K16" s="22"/>
      <c r="L16" s="22">
        <v>7285.28</v>
      </c>
      <c r="M16" s="22">
        <v>383.43599999999998</v>
      </c>
      <c r="N16" s="22">
        <v>0</v>
      </c>
      <c r="O16" s="23" t="s">
        <v>327</v>
      </c>
    </row>
    <row r="17" spans="1:15" ht="115.5" customHeight="1">
      <c r="A17" s="16" t="s">
        <v>162</v>
      </c>
      <c r="B17" s="19" t="s">
        <v>238</v>
      </c>
      <c r="C17" s="17" t="s">
        <v>31</v>
      </c>
      <c r="D17" s="20" t="s">
        <v>129</v>
      </c>
      <c r="E17" s="20" t="s">
        <v>35</v>
      </c>
      <c r="F17" s="20" t="s">
        <v>239</v>
      </c>
      <c r="G17" s="20" t="s">
        <v>39</v>
      </c>
      <c r="H17" s="21" t="s">
        <v>329</v>
      </c>
      <c r="I17" s="21">
        <v>5463.6139999999996</v>
      </c>
      <c r="J17" s="22">
        <v>5463.6139999999996</v>
      </c>
      <c r="K17" s="22"/>
      <c r="L17" s="22">
        <v>5076.4340000000002</v>
      </c>
      <c r="M17" s="22">
        <v>267.18040000000002</v>
      </c>
      <c r="N17" s="22">
        <v>120</v>
      </c>
      <c r="O17" s="23" t="s">
        <v>330</v>
      </c>
    </row>
    <row r="18" spans="1:15" ht="89.25" customHeight="1">
      <c r="A18" s="16" t="s">
        <v>163</v>
      </c>
      <c r="B18" s="19" t="s">
        <v>236</v>
      </c>
      <c r="C18" s="17" t="s">
        <v>31</v>
      </c>
      <c r="D18" s="20" t="s">
        <v>127</v>
      </c>
      <c r="E18" s="20" t="s">
        <v>35</v>
      </c>
      <c r="F18" s="20" t="s">
        <v>237</v>
      </c>
      <c r="G18" s="20" t="s">
        <v>39</v>
      </c>
      <c r="H18" s="21" t="s">
        <v>128</v>
      </c>
      <c r="I18" s="22">
        <v>5736.2470000000003</v>
      </c>
      <c r="J18" s="22">
        <v>5736.2470000000003</v>
      </c>
      <c r="K18" s="22"/>
      <c r="L18" s="22">
        <v>5449.4350000000004</v>
      </c>
      <c r="M18" s="22">
        <v>286.81200000000001</v>
      </c>
      <c r="N18" s="22">
        <v>0</v>
      </c>
      <c r="O18" s="23" t="s">
        <v>328</v>
      </c>
    </row>
    <row r="19" spans="1:15" ht="108.75" customHeight="1">
      <c r="A19" s="16" t="s">
        <v>164</v>
      </c>
      <c r="B19" s="19" t="s">
        <v>141</v>
      </c>
      <c r="C19" s="17" t="s">
        <v>31</v>
      </c>
      <c r="D19" s="20" t="s">
        <v>142</v>
      </c>
      <c r="E19" s="20" t="s">
        <v>35</v>
      </c>
      <c r="F19" s="20" t="s">
        <v>240</v>
      </c>
      <c r="G19" s="20" t="s">
        <v>122</v>
      </c>
      <c r="H19" s="21" t="s">
        <v>333</v>
      </c>
      <c r="I19" s="21">
        <v>13772.1132</v>
      </c>
      <c r="J19" s="22">
        <v>13772.1132</v>
      </c>
      <c r="K19" s="22"/>
      <c r="L19" s="22">
        <v>12651.924999999999</v>
      </c>
      <c r="M19" s="22">
        <v>1120.1882000000001</v>
      </c>
      <c r="N19" s="22"/>
      <c r="O19" s="23" t="s">
        <v>330</v>
      </c>
    </row>
    <row r="20" spans="1:15" ht="108.75" customHeight="1">
      <c r="A20" s="16" t="s">
        <v>165</v>
      </c>
      <c r="B20" s="19" t="s">
        <v>153</v>
      </c>
      <c r="C20" s="17" t="s">
        <v>31</v>
      </c>
      <c r="D20" s="20" t="s">
        <v>154</v>
      </c>
      <c r="E20" s="20" t="s">
        <v>35</v>
      </c>
      <c r="F20" s="20" t="s">
        <v>155</v>
      </c>
      <c r="G20" s="20" t="s">
        <v>39</v>
      </c>
      <c r="H20" s="21" t="s">
        <v>156</v>
      </c>
      <c r="I20" s="21">
        <v>25874.269</v>
      </c>
      <c r="J20" s="22">
        <v>25874.269</v>
      </c>
      <c r="K20" s="22"/>
      <c r="L20" s="22">
        <v>23552.143</v>
      </c>
      <c r="M20" s="22">
        <v>1287.1259299999999</v>
      </c>
      <c r="N20" s="22">
        <v>1035</v>
      </c>
      <c r="O20" s="21" t="s">
        <v>367</v>
      </c>
    </row>
    <row r="21" spans="1:15" ht="108.75" customHeight="1">
      <c r="A21" s="16" t="s">
        <v>166</v>
      </c>
      <c r="B21" s="19" t="s">
        <v>334</v>
      </c>
      <c r="C21" s="17" t="s">
        <v>31</v>
      </c>
      <c r="D21" s="20" t="s">
        <v>335</v>
      </c>
      <c r="E21" s="20" t="s">
        <v>32</v>
      </c>
      <c r="F21" s="20" t="s">
        <v>336</v>
      </c>
      <c r="G21" s="20" t="s">
        <v>61</v>
      </c>
      <c r="H21" s="21" t="s">
        <v>337</v>
      </c>
      <c r="I21" s="24">
        <v>5482</v>
      </c>
      <c r="J21" s="22">
        <v>5482</v>
      </c>
      <c r="K21" s="22"/>
      <c r="L21" s="22">
        <v>0</v>
      </c>
      <c r="M21" s="22">
        <v>0</v>
      </c>
      <c r="N21" s="22">
        <v>5482</v>
      </c>
      <c r="O21" s="23" t="s">
        <v>360</v>
      </c>
    </row>
    <row r="22" spans="1:15" ht="108.75" customHeight="1">
      <c r="A22" s="16" t="s">
        <v>167</v>
      </c>
      <c r="B22" s="19" t="s">
        <v>338</v>
      </c>
      <c r="C22" s="17" t="s">
        <v>31</v>
      </c>
      <c r="D22" s="20" t="s">
        <v>339</v>
      </c>
      <c r="E22" s="20" t="s">
        <v>35</v>
      </c>
      <c r="F22" s="20" t="s">
        <v>340</v>
      </c>
      <c r="G22" s="20" t="s">
        <v>39</v>
      </c>
      <c r="H22" s="21" t="s">
        <v>341</v>
      </c>
      <c r="I22" s="21">
        <v>39918.326000000001</v>
      </c>
      <c r="J22" s="22">
        <v>39918.326000000001</v>
      </c>
      <c r="K22" s="22"/>
      <c r="L22" s="22">
        <v>33632.409</v>
      </c>
      <c r="M22" s="22">
        <v>1995.9169999999999</v>
      </c>
      <c r="N22" s="22">
        <v>4290</v>
      </c>
      <c r="O22" s="23" t="s">
        <v>330</v>
      </c>
    </row>
    <row r="23" spans="1:15" ht="108.75" customHeight="1">
      <c r="A23" s="16" t="s">
        <v>168</v>
      </c>
      <c r="B23" s="19" t="s">
        <v>342</v>
      </c>
      <c r="C23" s="17" t="s">
        <v>31</v>
      </c>
      <c r="D23" s="20" t="s">
        <v>154</v>
      </c>
      <c r="E23" s="20" t="s">
        <v>35</v>
      </c>
      <c r="F23" s="20" t="s">
        <v>343</v>
      </c>
      <c r="G23" s="20" t="s">
        <v>344</v>
      </c>
      <c r="H23" s="21" t="s">
        <v>345</v>
      </c>
      <c r="I23" s="21">
        <v>101854.38499999999</v>
      </c>
      <c r="J23" s="22">
        <v>101854.38499999999</v>
      </c>
      <c r="K23" s="22"/>
      <c r="L23" s="22">
        <v>92600.665999999997</v>
      </c>
      <c r="M23" s="22">
        <v>4873.7190000000001</v>
      </c>
      <c r="N23" s="22">
        <v>4380</v>
      </c>
      <c r="O23" s="14" t="s">
        <v>474</v>
      </c>
    </row>
    <row r="24" spans="1:15" ht="108.75" customHeight="1">
      <c r="A24" s="16" t="s">
        <v>169</v>
      </c>
      <c r="B24" s="19" t="s">
        <v>357</v>
      </c>
      <c r="C24" s="17" t="s">
        <v>31</v>
      </c>
      <c r="D24" s="20" t="s">
        <v>346</v>
      </c>
      <c r="E24" s="20" t="s">
        <v>35</v>
      </c>
      <c r="F24" s="20" t="s">
        <v>347</v>
      </c>
      <c r="G24" s="20" t="s">
        <v>61</v>
      </c>
      <c r="H24" s="21" t="s">
        <v>348</v>
      </c>
      <c r="I24" s="21">
        <v>8842.02</v>
      </c>
      <c r="J24" s="22">
        <v>8842.02</v>
      </c>
      <c r="K24" s="22"/>
      <c r="L24" s="22">
        <v>7302.6689999999999</v>
      </c>
      <c r="M24" s="22">
        <v>384.351</v>
      </c>
      <c r="N24" s="22">
        <v>1155</v>
      </c>
      <c r="O24" s="23" t="s">
        <v>360</v>
      </c>
    </row>
    <row r="25" spans="1:15" ht="108.75" customHeight="1">
      <c r="A25" s="16" t="s">
        <v>170</v>
      </c>
      <c r="B25" s="19" t="s">
        <v>358</v>
      </c>
      <c r="C25" s="17" t="s">
        <v>31</v>
      </c>
      <c r="D25" s="20" t="s">
        <v>349</v>
      </c>
      <c r="E25" s="20" t="s">
        <v>35</v>
      </c>
      <c r="F25" s="20" t="s">
        <v>350</v>
      </c>
      <c r="G25" s="20" t="s">
        <v>61</v>
      </c>
      <c r="H25" s="21" t="s">
        <v>351</v>
      </c>
      <c r="I25" s="21">
        <v>9696.8619999999992</v>
      </c>
      <c r="J25" s="22">
        <v>9696.8619999999992</v>
      </c>
      <c r="K25" s="22"/>
      <c r="L25" s="22">
        <v>7929.5190000000002</v>
      </c>
      <c r="M25" s="22">
        <v>417.34300000000002</v>
      </c>
      <c r="N25" s="22">
        <v>1350</v>
      </c>
      <c r="O25" s="23" t="s">
        <v>360</v>
      </c>
    </row>
    <row r="26" spans="1:15" ht="108.75" customHeight="1">
      <c r="A26" s="16" t="s">
        <v>171</v>
      </c>
      <c r="B26" s="19" t="s">
        <v>352</v>
      </c>
      <c r="C26" s="17" t="s">
        <v>31</v>
      </c>
      <c r="D26" s="20" t="s">
        <v>349</v>
      </c>
      <c r="E26" s="20" t="s">
        <v>35</v>
      </c>
      <c r="F26" s="20" t="s">
        <v>353</v>
      </c>
      <c r="G26" s="20" t="s">
        <v>61</v>
      </c>
      <c r="H26" s="21" t="s">
        <v>354</v>
      </c>
      <c r="I26" s="21">
        <v>8362.5650000000005</v>
      </c>
      <c r="J26" s="22">
        <v>8362.5650000000005</v>
      </c>
      <c r="K26" s="22"/>
      <c r="L26" s="22">
        <v>6091.9369999999999</v>
      </c>
      <c r="M26" s="22">
        <v>320.62799999999999</v>
      </c>
      <c r="N26" s="22">
        <v>1950</v>
      </c>
      <c r="O26" s="23" t="s">
        <v>360</v>
      </c>
    </row>
    <row r="27" spans="1:15" ht="102" customHeight="1">
      <c r="A27" s="16" t="s">
        <v>172</v>
      </c>
      <c r="B27" s="19" t="s">
        <v>359</v>
      </c>
      <c r="C27" s="17" t="s">
        <v>31</v>
      </c>
      <c r="D27" s="20" t="s">
        <v>349</v>
      </c>
      <c r="E27" s="20" t="s">
        <v>35</v>
      </c>
      <c r="F27" s="20" t="s">
        <v>355</v>
      </c>
      <c r="G27" s="20" t="s">
        <v>61</v>
      </c>
      <c r="H27" s="21" t="s">
        <v>356</v>
      </c>
      <c r="I27" s="21">
        <v>24465.440999999999</v>
      </c>
      <c r="J27" s="22">
        <v>24465.440999999999</v>
      </c>
      <c r="K27" s="22"/>
      <c r="L27" s="22">
        <v>21403.919000000002</v>
      </c>
      <c r="M27" s="22">
        <v>1126.5219999999999</v>
      </c>
      <c r="N27" s="22">
        <v>1935</v>
      </c>
      <c r="O27" s="23" t="s">
        <v>360</v>
      </c>
    </row>
    <row r="28" spans="1:15" ht="15" customHeight="1">
      <c r="A28" s="94" t="s">
        <v>57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101.25" customHeight="1">
      <c r="A29" s="10" t="s">
        <v>175</v>
      </c>
      <c r="B29" s="4" t="s">
        <v>220</v>
      </c>
      <c r="C29" s="4" t="s">
        <v>34</v>
      </c>
      <c r="D29" s="4" t="s">
        <v>221</v>
      </c>
      <c r="E29" s="4" t="s">
        <v>32</v>
      </c>
      <c r="F29" s="4" t="s">
        <v>241</v>
      </c>
      <c r="G29" s="4" t="s">
        <v>67</v>
      </c>
      <c r="H29" s="9" t="s">
        <v>40</v>
      </c>
      <c r="I29" s="12">
        <v>91080</v>
      </c>
      <c r="J29" s="12">
        <v>26133.5</v>
      </c>
      <c r="K29" s="12"/>
      <c r="L29" s="12"/>
      <c r="M29" s="12"/>
      <c r="N29" s="12">
        <v>26133.5</v>
      </c>
      <c r="O29" s="4" t="s">
        <v>361</v>
      </c>
    </row>
    <row r="30" spans="1:15" ht="57">
      <c r="A30" s="10" t="s">
        <v>176</v>
      </c>
      <c r="B30" s="4" t="s">
        <v>68</v>
      </c>
      <c r="C30" s="4" t="s">
        <v>34</v>
      </c>
      <c r="D30" s="4" t="s">
        <v>221</v>
      </c>
      <c r="E30" s="4" t="s">
        <v>32</v>
      </c>
      <c r="F30" s="4" t="s">
        <v>241</v>
      </c>
      <c r="G30" s="4" t="s">
        <v>39</v>
      </c>
      <c r="H30" s="4" t="s">
        <v>41</v>
      </c>
      <c r="I30" s="12">
        <v>449465</v>
      </c>
      <c r="J30" s="12">
        <v>449465</v>
      </c>
      <c r="K30" s="12"/>
      <c r="L30" s="12"/>
      <c r="M30" s="12"/>
      <c r="N30" s="12">
        <v>449465</v>
      </c>
      <c r="O30" s="4" t="s">
        <v>362</v>
      </c>
    </row>
    <row r="31" spans="1:15" ht="142.5">
      <c r="A31" s="10" t="s">
        <v>174</v>
      </c>
      <c r="B31" s="4" t="s">
        <v>69</v>
      </c>
      <c r="C31" s="4" t="s">
        <v>34</v>
      </c>
      <c r="D31" s="4" t="s">
        <v>222</v>
      </c>
      <c r="E31" s="5" t="s">
        <v>36</v>
      </c>
      <c r="F31" s="4" t="s">
        <v>242</v>
      </c>
      <c r="G31" s="4" t="s">
        <v>70</v>
      </c>
      <c r="H31" s="4" t="s">
        <v>71</v>
      </c>
      <c r="I31" s="13">
        <v>103747.7</v>
      </c>
      <c r="J31" s="13">
        <v>103747.7</v>
      </c>
      <c r="K31" s="12">
        <v>62248.62</v>
      </c>
      <c r="L31" s="12">
        <v>20749.54</v>
      </c>
      <c r="M31" s="12"/>
      <c r="N31" s="12">
        <v>20749.54</v>
      </c>
      <c r="O31" s="4" t="s">
        <v>366</v>
      </c>
    </row>
    <row r="32" spans="1:15" ht="57.75">
      <c r="A32" s="10" t="s">
        <v>177</v>
      </c>
      <c r="B32" s="4" t="s">
        <v>363</v>
      </c>
      <c r="C32" s="4" t="s">
        <v>34</v>
      </c>
      <c r="D32" s="4" t="s">
        <v>364</v>
      </c>
      <c r="E32" s="5" t="s">
        <v>32</v>
      </c>
      <c r="F32" s="4" t="s">
        <v>365</v>
      </c>
      <c r="G32" s="4" t="s">
        <v>67</v>
      </c>
      <c r="H32" s="4" t="s">
        <v>40</v>
      </c>
      <c r="I32" s="13">
        <v>91080</v>
      </c>
      <c r="J32" s="13">
        <v>26133.5</v>
      </c>
      <c r="K32" s="15"/>
      <c r="L32" s="15"/>
      <c r="M32" s="15"/>
      <c r="N32" s="12">
        <v>26133.5</v>
      </c>
      <c r="O32" s="4" t="s">
        <v>368</v>
      </c>
    </row>
    <row r="33" spans="1:15" ht="22.5" customHeight="1">
      <c r="A33" s="94" t="s">
        <v>16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71.25">
      <c r="A34" s="16" t="s">
        <v>178</v>
      </c>
      <c r="B34" s="25" t="s">
        <v>243</v>
      </c>
      <c r="C34" s="26" t="s">
        <v>31</v>
      </c>
      <c r="D34" s="27" t="s">
        <v>121</v>
      </c>
      <c r="E34" s="27" t="s">
        <v>35</v>
      </c>
      <c r="F34" s="27" t="s">
        <v>244</v>
      </c>
      <c r="G34" s="27" t="s">
        <v>122</v>
      </c>
      <c r="H34" s="28">
        <v>3.9929999999999999</v>
      </c>
      <c r="I34" s="29">
        <f>J34</f>
        <v>12653.328</v>
      </c>
      <c r="J34" s="29">
        <f>K34+L34+M34</f>
        <v>12653.328</v>
      </c>
      <c r="K34" s="29">
        <v>12219.985000000001</v>
      </c>
      <c r="L34" s="29">
        <v>306.72000000000003</v>
      </c>
      <c r="M34" s="29">
        <v>126.623</v>
      </c>
      <c r="N34" s="30"/>
      <c r="O34" s="28" t="s">
        <v>369</v>
      </c>
    </row>
    <row r="35" spans="1:15" ht="57">
      <c r="A35" s="16" t="s">
        <v>179</v>
      </c>
      <c r="B35" s="31" t="s">
        <v>245</v>
      </c>
      <c r="C35" s="26" t="s">
        <v>31</v>
      </c>
      <c r="D35" s="31" t="s">
        <v>223</v>
      </c>
      <c r="E35" s="31" t="s">
        <v>35</v>
      </c>
      <c r="F35" s="31" t="s">
        <v>246</v>
      </c>
      <c r="G35" s="31" t="s">
        <v>62</v>
      </c>
      <c r="H35" s="31" t="s">
        <v>118</v>
      </c>
      <c r="I35" s="32">
        <v>2246909</v>
      </c>
      <c r="J35" s="32">
        <v>1805278</v>
      </c>
      <c r="K35" s="32">
        <v>1567038</v>
      </c>
      <c r="L35" s="32">
        <v>19620</v>
      </c>
      <c r="M35" s="32">
        <v>19620</v>
      </c>
      <c r="N35" s="32">
        <v>199000</v>
      </c>
      <c r="O35" s="26" t="s">
        <v>374</v>
      </c>
    </row>
    <row r="36" spans="1:15" ht="85.5">
      <c r="A36" s="16" t="s">
        <v>180</v>
      </c>
      <c r="B36" s="31" t="s">
        <v>247</v>
      </c>
      <c r="C36" s="26" t="s">
        <v>31</v>
      </c>
      <c r="D36" s="31" t="s">
        <v>143</v>
      </c>
      <c r="E36" s="27" t="s">
        <v>35</v>
      </c>
      <c r="F36" s="31" t="s">
        <v>248</v>
      </c>
      <c r="G36" s="31" t="s">
        <v>375</v>
      </c>
      <c r="H36" s="31">
        <v>4.8310000000000004</v>
      </c>
      <c r="I36" s="30">
        <v>16233.785</v>
      </c>
      <c r="J36" s="30">
        <v>16233.785</v>
      </c>
      <c r="K36" s="29"/>
      <c r="L36" s="30">
        <v>15562.995000000001</v>
      </c>
      <c r="M36" s="30">
        <v>670.79</v>
      </c>
      <c r="N36" s="30"/>
      <c r="O36" s="33" t="s">
        <v>230</v>
      </c>
    </row>
    <row r="37" spans="1:15" ht="57">
      <c r="A37" s="16" t="s">
        <v>173</v>
      </c>
      <c r="B37" s="31" t="s">
        <v>249</v>
      </c>
      <c r="C37" s="26" t="s">
        <v>31</v>
      </c>
      <c r="D37" s="31" t="s">
        <v>144</v>
      </c>
      <c r="E37" s="27" t="s">
        <v>35</v>
      </c>
      <c r="F37" s="31" t="s">
        <v>250</v>
      </c>
      <c r="G37" s="31" t="s">
        <v>375</v>
      </c>
      <c r="H37" s="31">
        <v>1.7370000000000001</v>
      </c>
      <c r="I37" s="30">
        <v>10178.569229999999</v>
      </c>
      <c r="J37" s="30">
        <v>10178.569229999999</v>
      </c>
      <c r="K37" s="30"/>
      <c r="L37" s="30">
        <v>9664.4609999999993</v>
      </c>
      <c r="M37" s="30">
        <v>514.10823000000005</v>
      </c>
      <c r="N37" s="30"/>
      <c r="O37" s="21" t="s">
        <v>378</v>
      </c>
    </row>
    <row r="38" spans="1:15" ht="71.25">
      <c r="A38" s="16" t="s">
        <v>181</v>
      </c>
      <c r="B38" s="31" t="s">
        <v>251</v>
      </c>
      <c r="C38" s="26" t="s">
        <v>31</v>
      </c>
      <c r="D38" s="31" t="s">
        <v>145</v>
      </c>
      <c r="E38" s="27" t="s">
        <v>35</v>
      </c>
      <c r="F38" s="31" t="s">
        <v>252</v>
      </c>
      <c r="G38" s="31" t="s">
        <v>375</v>
      </c>
      <c r="H38" s="31">
        <v>5.2910000000000004</v>
      </c>
      <c r="I38" s="30">
        <v>16611.952560000002</v>
      </c>
      <c r="J38" s="30">
        <v>16611.952560000002</v>
      </c>
      <c r="K38" s="30"/>
      <c r="L38" s="30">
        <v>15931.378000000001</v>
      </c>
      <c r="M38" s="30">
        <v>680.57456000000002</v>
      </c>
      <c r="N38" s="30"/>
      <c r="O38" s="21" t="s">
        <v>322</v>
      </c>
    </row>
    <row r="39" spans="1:15" ht="85.5" customHeight="1">
      <c r="A39" s="16" t="s">
        <v>182</v>
      </c>
      <c r="B39" s="31" t="s">
        <v>253</v>
      </c>
      <c r="C39" s="26" t="s">
        <v>31</v>
      </c>
      <c r="D39" s="31" t="s">
        <v>146</v>
      </c>
      <c r="E39" s="27" t="s">
        <v>35</v>
      </c>
      <c r="F39" s="31" t="s">
        <v>254</v>
      </c>
      <c r="G39" s="31" t="s">
        <v>375</v>
      </c>
      <c r="H39" s="31">
        <v>5.1680000000000001</v>
      </c>
      <c r="I39" s="30">
        <v>11050.22049</v>
      </c>
      <c r="J39" s="30">
        <v>11050.22049</v>
      </c>
      <c r="K39" s="30"/>
      <c r="L39" s="30">
        <v>10483.17</v>
      </c>
      <c r="M39" s="30">
        <v>567.05048999999997</v>
      </c>
      <c r="N39" s="30"/>
      <c r="O39" s="21" t="s">
        <v>322</v>
      </c>
    </row>
    <row r="40" spans="1:15" ht="81" customHeight="1">
      <c r="A40" s="16" t="s">
        <v>183</v>
      </c>
      <c r="B40" s="31" t="s">
        <v>255</v>
      </c>
      <c r="C40" s="26" t="s">
        <v>31</v>
      </c>
      <c r="D40" s="31" t="s">
        <v>147</v>
      </c>
      <c r="E40" s="27" t="s">
        <v>35</v>
      </c>
      <c r="F40" s="31" t="s">
        <v>256</v>
      </c>
      <c r="G40" s="31" t="s">
        <v>375</v>
      </c>
      <c r="H40" s="31">
        <v>5.6078000000000001</v>
      </c>
      <c r="I40" s="30">
        <v>15469.063899999999</v>
      </c>
      <c r="J40" s="30">
        <v>15469.063899999999</v>
      </c>
      <c r="K40" s="30"/>
      <c r="L40" s="30">
        <v>14818.062</v>
      </c>
      <c r="M40" s="30">
        <v>651.00189999999998</v>
      </c>
      <c r="N40" s="30"/>
      <c r="O40" s="21" t="s">
        <v>322</v>
      </c>
    </row>
    <row r="41" spans="1:15" ht="85.5">
      <c r="A41" s="16" t="s">
        <v>184</v>
      </c>
      <c r="B41" s="31" t="s">
        <v>257</v>
      </c>
      <c r="C41" s="26" t="s">
        <v>31</v>
      </c>
      <c r="D41" s="31" t="s">
        <v>148</v>
      </c>
      <c r="E41" s="27" t="s">
        <v>35</v>
      </c>
      <c r="F41" s="31" t="s">
        <v>258</v>
      </c>
      <c r="G41" s="31" t="s">
        <v>375</v>
      </c>
      <c r="H41" s="31">
        <v>4.9219999999999997</v>
      </c>
      <c r="I41" s="30">
        <v>11835.887200000001</v>
      </c>
      <c r="J41" s="30">
        <v>11835.887200000001</v>
      </c>
      <c r="K41" s="30"/>
      <c r="L41" s="30">
        <v>11278.896000000001</v>
      </c>
      <c r="M41" s="30">
        <v>556.99120000000005</v>
      </c>
      <c r="N41" s="30"/>
      <c r="O41" s="33" t="s">
        <v>376</v>
      </c>
    </row>
    <row r="42" spans="1:15" ht="57">
      <c r="A42" s="16" t="s">
        <v>185</v>
      </c>
      <c r="B42" s="31" t="s">
        <v>259</v>
      </c>
      <c r="C42" s="31" t="s">
        <v>34</v>
      </c>
      <c r="D42" s="31" t="s">
        <v>228</v>
      </c>
      <c r="E42" s="27" t="s">
        <v>35</v>
      </c>
      <c r="F42" s="31" t="s">
        <v>260</v>
      </c>
      <c r="G42" s="31" t="s">
        <v>39</v>
      </c>
      <c r="H42" s="28" t="s">
        <v>118</v>
      </c>
      <c r="I42" s="30">
        <v>14366.72</v>
      </c>
      <c r="J42" s="30">
        <v>14366.72</v>
      </c>
      <c r="K42" s="30"/>
      <c r="L42" s="30">
        <v>12818.696</v>
      </c>
      <c r="M42" s="30">
        <v>1548.0239999999999</v>
      </c>
      <c r="N42" s="30"/>
      <c r="O42" s="21" t="s">
        <v>322</v>
      </c>
    </row>
    <row r="43" spans="1:15" ht="57">
      <c r="A43" s="34" t="s">
        <v>377</v>
      </c>
      <c r="B43" s="31" t="s">
        <v>261</v>
      </c>
      <c r="C43" s="31" t="s">
        <v>34</v>
      </c>
      <c r="D43" s="31" t="s">
        <v>149</v>
      </c>
      <c r="E43" s="27" t="s">
        <v>35</v>
      </c>
      <c r="F43" s="31" t="s">
        <v>262</v>
      </c>
      <c r="G43" s="31" t="s">
        <v>39</v>
      </c>
      <c r="H43" s="28" t="s">
        <v>118</v>
      </c>
      <c r="I43" s="30">
        <v>11369.97</v>
      </c>
      <c r="J43" s="30">
        <v>11369.97</v>
      </c>
      <c r="K43" s="30"/>
      <c r="L43" s="30">
        <v>10144.848</v>
      </c>
      <c r="M43" s="30">
        <v>1225.1220000000001</v>
      </c>
      <c r="N43" s="30"/>
      <c r="O43" s="21" t="s">
        <v>322</v>
      </c>
    </row>
    <row r="44" spans="1:15" ht="85.5">
      <c r="A44" s="34" t="s">
        <v>370</v>
      </c>
      <c r="B44" s="31" t="s">
        <v>263</v>
      </c>
      <c r="C44" s="31" t="s">
        <v>34</v>
      </c>
      <c r="D44" s="31" t="s">
        <v>150</v>
      </c>
      <c r="E44" s="27" t="s">
        <v>35</v>
      </c>
      <c r="F44" s="31" t="s">
        <v>264</v>
      </c>
      <c r="G44" s="31" t="s">
        <v>39</v>
      </c>
      <c r="H44" s="28" t="s">
        <v>118</v>
      </c>
      <c r="I44" s="30">
        <v>11711.688</v>
      </c>
      <c r="J44" s="30">
        <v>11711.688</v>
      </c>
      <c r="K44" s="30"/>
      <c r="L44" s="30">
        <v>10449.745999999999</v>
      </c>
      <c r="M44" s="30">
        <v>1261.942</v>
      </c>
      <c r="N44" s="30"/>
      <c r="O44" s="21" t="s">
        <v>322</v>
      </c>
    </row>
    <row r="45" spans="1:15" ht="56.25" customHeight="1">
      <c r="A45" s="34" t="s">
        <v>371</v>
      </c>
      <c r="B45" s="31" t="s">
        <v>265</v>
      </c>
      <c r="C45" s="31" t="s">
        <v>34</v>
      </c>
      <c r="D45" s="31" t="s">
        <v>151</v>
      </c>
      <c r="E45" s="27" t="s">
        <v>35</v>
      </c>
      <c r="F45" s="31" t="s">
        <v>266</v>
      </c>
      <c r="G45" s="31" t="s">
        <v>39</v>
      </c>
      <c r="H45" s="28" t="s">
        <v>118</v>
      </c>
      <c r="I45" s="30">
        <v>11216.24</v>
      </c>
      <c r="J45" s="30">
        <v>11216.24</v>
      </c>
      <c r="K45" s="30"/>
      <c r="L45" s="30">
        <v>10007.683000000001</v>
      </c>
      <c r="M45" s="30">
        <v>1208.557</v>
      </c>
      <c r="N45" s="30"/>
      <c r="O45" s="21" t="s">
        <v>322</v>
      </c>
    </row>
    <row r="46" spans="1:15" ht="79.5" customHeight="1">
      <c r="A46" s="34" t="s">
        <v>372</v>
      </c>
      <c r="B46" s="31" t="s">
        <v>267</v>
      </c>
      <c r="C46" s="31" t="s">
        <v>34</v>
      </c>
      <c r="D46" s="31" t="s">
        <v>224</v>
      </c>
      <c r="E46" s="27" t="s">
        <v>35</v>
      </c>
      <c r="F46" s="31" t="s">
        <v>268</v>
      </c>
      <c r="G46" s="31" t="s">
        <v>22</v>
      </c>
      <c r="H46" s="28" t="s">
        <v>118</v>
      </c>
      <c r="I46" s="30">
        <v>45597.64</v>
      </c>
      <c r="J46" s="30">
        <v>45597.64</v>
      </c>
      <c r="K46" s="30">
        <v>43458.74</v>
      </c>
      <c r="L46" s="30">
        <v>886.91</v>
      </c>
      <c r="M46" s="30">
        <v>1251.99</v>
      </c>
      <c r="N46" s="30"/>
      <c r="O46" s="21" t="s">
        <v>379</v>
      </c>
    </row>
    <row r="47" spans="1:15" ht="102" customHeight="1">
      <c r="A47" s="34" t="s">
        <v>373</v>
      </c>
      <c r="B47" s="31" t="s">
        <v>380</v>
      </c>
      <c r="C47" s="31" t="s">
        <v>34</v>
      </c>
      <c r="D47" s="31" t="s">
        <v>224</v>
      </c>
      <c r="E47" s="27" t="s">
        <v>35</v>
      </c>
      <c r="F47" s="31" t="s">
        <v>381</v>
      </c>
      <c r="G47" s="31" t="s">
        <v>382</v>
      </c>
      <c r="H47" s="28" t="s">
        <v>383</v>
      </c>
      <c r="I47" s="30">
        <v>137980.64000000001</v>
      </c>
      <c r="J47" s="30">
        <v>149556.28</v>
      </c>
      <c r="K47" s="30">
        <v>135221.03</v>
      </c>
      <c r="L47" s="30">
        <v>2759.61</v>
      </c>
      <c r="M47" s="30">
        <v>10385.64</v>
      </c>
      <c r="N47" s="30">
        <v>0</v>
      </c>
      <c r="O47" s="23" t="s">
        <v>360</v>
      </c>
    </row>
    <row r="48" spans="1:15" ht="15" customHeight="1">
      <c r="A48" s="94" t="s">
        <v>75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6"/>
    </row>
    <row r="49" spans="1:17" ht="15" customHeight="1">
      <c r="A49" s="94" t="s">
        <v>76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6"/>
    </row>
    <row r="50" spans="1:17" ht="71.25">
      <c r="A50" s="34" t="s">
        <v>133</v>
      </c>
      <c r="B50" s="35" t="s">
        <v>42</v>
      </c>
      <c r="C50" s="36" t="s">
        <v>34</v>
      </c>
      <c r="D50" s="36" t="s">
        <v>130</v>
      </c>
      <c r="E50" s="36" t="s">
        <v>32</v>
      </c>
      <c r="F50" s="36" t="s">
        <v>47</v>
      </c>
      <c r="G50" s="37" t="s">
        <v>131</v>
      </c>
      <c r="H50" s="36" t="s">
        <v>72</v>
      </c>
      <c r="I50" s="38">
        <v>213792</v>
      </c>
      <c r="J50" s="38">
        <v>202763.277</v>
      </c>
      <c r="K50" s="39"/>
      <c r="L50" s="39"/>
      <c r="M50" s="39"/>
      <c r="N50" s="38">
        <v>202763.277</v>
      </c>
      <c r="O50" s="16" t="s">
        <v>385</v>
      </c>
    </row>
    <row r="51" spans="1:17" ht="71.25">
      <c r="A51" s="34" t="s">
        <v>186</v>
      </c>
      <c r="B51" s="35" t="s">
        <v>73</v>
      </c>
      <c r="C51" s="36" t="s">
        <v>34</v>
      </c>
      <c r="D51" s="36" t="s">
        <v>130</v>
      </c>
      <c r="E51" s="36" t="s">
        <v>32</v>
      </c>
      <c r="F51" s="36" t="s">
        <v>246</v>
      </c>
      <c r="G51" s="37" t="s">
        <v>139</v>
      </c>
      <c r="H51" s="36" t="s">
        <v>74</v>
      </c>
      <c r="I51" s="40" t="s">
        <v>117</v>
      </c>
      <c r="J51" s="38">
        <v>350693.61700000003</v>
      </c>
      <c r="K51" s="41"/>
      <c r="L51" s="41"/>
      <c r="M51" s="41"/>
      <c r="N51" s="38">
        <v>350693.61700000003</v>
      </c>
      <c r="O51" s="16" t="s">
        <v>475</v>
      </c>
    </row>
    <row r="52" spans="1:17" ht="85.5">
      <c r="A52" s="34" t="s">
        <v>187</v>
      </c>
      <c r="B52" s="28" t="s">
        <v>48</v>
      </c>
      <c r="C52" s="28" t="s">
        <v>31</v>
      </c>
      <c r="D52" s="28" t="s">
        <v>49</v>
      </c>
      <c r="E52" s="28" t="s">
        <v>50</v>
      </c>
      <c r="F52" s="28" t="s">
        <v>269</v>
      </c>
      <c r="G52" s="28" t="s">
        <v>115</v>
      </c>
      <c r="H52" s="28" t="s">
        <v>140</v>
      </c>
      <c r="I52" s="42">
        <v>327788699</v>
      </c>
      <c r="J52" s="42">
        <v>152726746.28</v>
      </c>
      <c r="K52" s="42">
        <v>42718580.100000001</v>
      </c>
      <c r="L52" s="28"/>
      <c r="M52" s="28"/>
      <c r="N52" s="42">
        <v>110008166.18000001</v>
      </c>
      <c r="O52" s="21" t="s">
        <v>476</v>
      </c>
    </row>
    <row r="53" spans="1:17" ht="57">
      <c r="A53" s="34" t="s">
        <v>384</v>
      </c>
      <c r="B53" s="21" t="s">
        <v>73</v>
      </c>
      <c r="C53" s="21" t="s">
        <v>34</v>
      </c>
      <c r="D53" s="21" t="s">
        <v>130</v>
      </c>
      <c r="E53" s="21" t="s">
        <v>32</v>
      </c>
      <c r="F53" s="21" t="s">
        <v>246</v>
      </c>
      <c r="G53" s="21" t="s">
        <v>386</v>
      </c>
      <c r="H53" s="21" t="s">
        <v>74</v>
      </c>
      <c r="I53" s="22" t="s">
        <v>117</v>
      </c>
      <c r="J53" s="22">
        <v>350694</v>
      </c>
      <c r="K53" s="22"/>
      <c r="L53" s="22"/>
      <c r="M53" s="22"/>
      <c r="N53" s="22">
        <v>350694</v>
      </c>
      <c r="O53" s="21"/>
    </row>
    <row r="54" spans="1:17" ht="15" customHeight="1">
      <c r="A54" s="94" t="s">
        <v>77</v>
      </c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6"/>
    </row>
    <row r="55" spans="1:17" ht="15" customHeight="1">
      <c r="A55" s="94" t="s">
        <v>89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6"/>
    </row>
    <row r="56" spans="1:17" ht="132.75" customHeight="1">
      <c r="A56" s="43" t="s">
        <v>134</v>
      </c>
      <c r="B56" s="44" t="s">
        <v>45</v>
      </c>
      <c r="C56" s="44" t="s">
        <v>34</v>
      </c>
      <c r="D56" s="44" t="s">
        <v>28</v>
      </c>
      <c r="E56" s="44" t="s">
        <v>36</v>
      </c>
      <c r="F56" s="44" t="s">
        <v>43</v>
      </c>
      <c r="G56" s="44" t="s">
        <v>387</v>
      </c>
      <c r="H56" s="44" t="s">
        <v>44</v>
      </c>
      <c r="I56" s="45">
        <v>845793.74100000004</v>
      </c>
      <c r="J56" s="45">
        <v>140515.63</v>
      </c>
      <c r="K56" s="45"/>
      <c r="L56" s="45">
        <v>140515.63</v>
      </c>
      <c r="M56" s="45"/>
      <c r="N56" s="45"/>
      <c r="O56" s="44" t="s">
        <v>467</v>
      </c>
    </row>
    <row r="57" spans="1:17" ht="99.75">
      <c r="A57" s="43" t="s">
        <v>188</v>
      </c>
      <c r="B57" s="46" t="s">
        <v>270</v>
      </c>
      <c r="C57" s="44" t="s">
        <v>31</v>
      </c>
      <c r="D57" s="44" t="s">
        <v>28</v>
      </c>
      <c r="E57" s="44" t="s">
        <v>36</v>
      </c>
      <c r="F57" s="44" t="s">
        <v>78</v>
      </c>
      <c r="G57" s="44" t="s">
        <v>79</v>
      </c>
      <c r="H57" s="44" t="s">
        <v>80</v>
      </c>
      <c r="I57" s="45">
        <v>235668.842</v>
      </c>
      <c r="J57" s="45">
        <v>194067.166</v>
      </c>
      <c r="K57" s="45"/>
      <c r="L57" s="45">
        <v>194067.166</v>
      </c>
      <c r="M57" s="45"/>
      <c r="N57" s="45"/>
      <c r="O57" s="44" t="s">
        <v>468</v>
      </c>
      <c r="Q57" s="81"/>
    </row>
    <row r="58" spans="1:17" ht="99.75">
      <c r="A58" s="43" t="s">
        <v>189</v>
      </c>
      <c r="B58" s="46" t="s">
        <v>271</v>
      </c>
      <c r="C58" s="44" t="s">
        <v>31</v>
      </c>
      <c r="D58" s="44" t="s">
        <v>28</v>
      </c>
      <c r="E58" s="44" t="s">
        <v>36</v>
      </c>
      <c r="F58" s="44" t="s">
        <v>81</v>
      </c>
      <c r="G58" s="44" t="s">
        <v>79</v>
      </c>
      <c r="H58" s="44" t="s">
        <v>82</v>
      </c>
      <c r="I58" s="45">
        <v>102392.245</v>
      </c>
      <c r="J58" s="45">
        <v>81392.531000000003</v>
      </c>
      <c r="K58" s="45"/>
      <c r="L58" s="45">
        <v>81392.531000000003</v>
      </c>
      <c r="M58" s="45"/>
      <c r="N58" s="45"/>
      <c r="O58" s="44" t="s">
        <v>469</v>
      </c>
    </row>
    <row r="59" spans="1:17" ht="71.25">
      <c r="A59" s="43" t="s">
        <v>190</v>
      </c>
      <c r="B59" s="44" t="s">
        <v>83</v>
      </c>
      <c r="C59" s="44" t="s">
        <v>31</v>
      </c>
      <c r="D59" s="44" t="s">
        <v>28</v>
      </c>
      <c r="E59" s="44" t="s">
        <v>36</v>
      </c>
      <c r="F59" s="44" t="s">
        <v>81</v>
      </c>
      <c r="G59" s="44" t="s">
        <v>22</v>
      </c>
      <c r="H59" s="44" t="s">
        <v>84</v>
      </c>
      <c r="I59" s="45">
        <v>133876.88500000001</v>
      </c>
      <c r="J59" s="45">
        <v>123873.673</v>
      </c>
      <c r="K59" s="45"/>
      <c r="L59" s="45">
        <v>123873.673</v>
      </c>
      <c r="M59" s="45"/>
      <c r="N59" s="45"/>
      <c r="O59" s="44" t="s">
        <v>388</v>
      </c>
    </row>
    <row r="60" spans="1:17" ht="57">
      <c r="A60" s="43" t="s">
        <v>191</v>
      </c>
      <c r="B60" s="47" t="s">
        <v>85</v>
      </c>
      <c r="C60" s="47" t="s">
        <v>34</v>
      </c>
      <c r="D60" s="47" t="s">
        <v>28</v>
      </c>
      <c r="E60" s="47" t="s">
        <v>36</v>
      </c>
      <c r="F60" s="47" t="s">
        <v>24</v>
      </c>
      <c r="G60" s="47" t="s">
        <v>22</v>
      </c>
      <c r="H60" s="47" t="s">
        <v>86</v>
      </c>
      <c r="I60" s="48">
        <v>288263.45</v>
      </c>
      <c r="J60" s="49">
        <v>267014.63199999998</v>
      </c>
      <c r="K60" s="49"/>
      <c r="L60" s="49">
        <v>267014.63199999998</v>
      </c>
      <c r="M60" s="49"/>
      <c r="N60" s="49"/>
      <c r="O60" s="47" t="s">
        <v>389</v>
      </c>
    </row>
    <row r="61" spans="1:17" ht="57">
      <c r="A61" s="43" t="s">
        <v>192</v>
      </c>
      <c r="B61" s="44" t="s">
        <v>272</v>
      </c>
      <c r="C61" s="44" t="s">
        <v>31</v>
      </c>
      <c r="D61" s="44" t="s">
        <v>28</v>
      </c>
      <c r="E61" s="44" t="s">
        <v>36</v>
      </c>
      <c r="F61" s="44" t="s">
        <v>136</v>
      </c>
      <c r="G61" s="44" t="s">
        <v>22</v>
      </c>
      <c r="H61" s="44" t="s">
        <v>137</v>
      </c>
      <c r="I61" s="50">
        <v>21375.705000000002</v>
      </c>
      <c r="J61" s="45">
        <v>11771.048000000001</v>
      </c>
      <c r="K61" s="45"/>
      <c r="L61" s="45">
        <v>11771.048000000001</v>
      </c>
      <c r="M61" s="49"/>
      <c r="N61" s="49"/>
      <c r="O61" s="44" t="s">
        <v>390</v>
      </c>
    </row>
    <row r="62" spans="1:17" ht="57">
      <c r="A62" s="43" t="s">
        <v>193</v>
      </c>
      <c r="B62" s="44" t="s">
        <v>87</v>
      </c>
      <c r="C62" s="44" t="s">
        <v>31</v>
      </c>
      <c r="D62" s="44" t="s">
        <v>28</v>
      </c>
      <c r="E62" s="44" t="s">
        <v>36</v>
      </c>
      <c r="F62" s="44" t="s">
        <v>55</v>
      </c>
      <c r="G62" s="44" t="s">
        <v>22</v>
      </c>
      <c r="H62" s="44" t="s">
        <v>88</v>
      </c>
      <c r="I62" s="50">
        <v>319830.37400000001</v>
      </c>
      <c r="J62" s="50">
        <v>310732.87099999998</v>
      </c>
      <c r="K62" s="45"/>
      <c r="L62" s="50">
        <v>310732.87099999998</v>
      </c>
      <c r="M62" s="45"/>
      <c r="N62" s="45"/>
      <c r="O62" s="44" t="s">
        <v>393</v>
      </c>
    </row>
    <row r="63" spans="1:17" ht="71.25">
      <c r="A63" s="43" t="s">
        <v>194</v>
      </c>
      <c r="B63" s="51" t="s">
        <v>273</v>
      </c>
      <c r="C63" s="44" t="s">
        <v>31</v>
      </c>
      <c r="D63" s="44" t="s">
        <v>28</v>
      </c>
      <c r="E63" s="44" t="s">
        <v>36</v>
      </c>
      <c r="F63" s="44" t="s">
        <v>119</v>
      </c>
      <c r="G63" s="44" t="s">
        <v>62</v>
      </c>
      <c r="H63" s="44" t="s">
        <v>120</v>
      </c>
      <c r="I63" s="52">
        <v>74596.646999999997</v>
      </c>
      <c r="J63" s="52">
        <v>9100.402</v>
      </c>
      <c r="K63" s="45"/>
      <c r="L63" s="52">
        <v>9100.402</v>
      </c>
      <c r="M63" s="45"/>
      <c r="N63" s="45"/>
      <c r="O63" s="44" t="s">
        <v>392</v>
      </c>
    </row>
    <row r="64" spans="1:17" ht="57">
      <c r="A64" s="43" t="s">
        <v>195</v>
      </c>
      <c r="B64" s="44" t="s">
        <v>394</v>
      </c>
      <c r="C64" s="44" t="s">
        <v>31</v>
      </c>
      <c r="D64" s="44" t="s">
        <v>28</v>
      </c>
      <c r="E64" s="44" t="s">
        <v>36</v>
      </c>
      <c r="F64" s="44" t="s">
        <v>24</v>
      </c>
      <c r="G64" s="44" t="s">
        <v>39</v>
      </c>
      <c r="H64" s="44" t="s">
        <v>395</v>
      </c>
      <c r="I64" s="50">
        <v>66419.714999999997</v>
      </c>
      <c r="J64" s="50">
        <v>66419.714999999997</v>
      </c>
      <c r="K64" s="45"/>
      <c r="L64" s="50">
        <v>66419.714999999997</v>
      </c>
      <c r="M64" s="45"/>
      <c r="N64" s="45"/>
      <c r="O64" s="44" t="s">
        <v>392</v>
      </c>
    </row>
    <row r="65" spans="1:15" ht="15" customHeight="1">
      <c r="A65" s="97" t="s">
        <v>99</v>
      </c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9"/>
    </row>
    <row r="66" spans="1:15" ht="57">
      <c r="A66" s="43" t="s">
        <v>198</v>
      </c>
      <c r="B66" s="44" t="s">
        <v>274</v>
      </c>
      <c r="C66" s="44" t="s">
        <v>31</v>
      </c>
      <c r="D66" s="53" t="s">
        <v>90</v>
      </c>
      <c r="E66" s="44" t="s">
        <v>35</v>
      </c>
      <c r="F66" s="44" t="s">
        <v>275</v>
      </c>
      <c r="G66" s="53">
        <v>2020</v>
      </c>
      <c r="H66" s="53" t="s">
        <v>405</v>
      </c>
      <c r="I66" s="54">
        <v>36765.867000000006</v>
      </c>
      <c r="J66" s="54">
        <v>36765.867000000006</v>
      </c>
      <c r="K66" s="54">
        <v>31026.71</v>
      </c>
      <c r="L66" s="54">
        <v>4636.1769999999997</v>
      </c>
      <c r="M66" s="54">
        <v>1102.98</v>
      </c>
      <c r="N66" s="53"/>
      <c r="O66" s="44" t="s">
        <v>392</v>
      </c>
    </row>
    <row r="67" spans="1:15" ht="57">
      <c r="A67" s="43" t="s">
        <v>199</v>
      </c>
      <c r="B67" s="44" t="s">
        <v>276</v>
      </c>
      <c r="C67" s="44" t="s">
        <v>31</v>
      </c>
      <c r="D67" s="53" t="s">
        <v>91</v>
      </c>
      <c r="E67" s="44" t="s">
        <v>35</v>
      </c>
      <c r="F67" s="44" t="s">
        <v>277</v>
      </c>
      <c r="G67" s="53">
        <v>2020</v>
      </c>
      <c r="H67" s="53" t="s">
        <v>404</v>
      </c>
      <c r="I67" s="54">
        <v>46643.76</v>
      </c>
      <c r="J67" s="54">
        <v>46643.76</v>
      </c>
      <c r="K67" s="54">
        <v>33521.51</v>
      </c>
      <c r="L67" s="54">
        <v>12655.81</v>
      </c>
      <c r="M67" s="54">
        <v>466.44</v>
      </c>
      <c r="N67" s="53"/>
      <c r="O67" s="44" t="s">
        <v>391</v>
      </c>
    </row>
    <row r="68" spans="1:15" ht="57">
      <c r="A68" s="43" t="s">
        <v>200</v>
      </c>
      <c r="B68" s="55" t="s">
        <v>278</v>
      </c>
      <c r="C68" s="44" t="s">
        <v>31</v>
      </c>
      <c r="D68" s="53" t="s">
        <v>91</v>
      </c>
      <c r="E68" s="44" t="s">
        <v>35</v>
      </c>
      <c r="F68" s="44" t="s">
        <v>279</v>
      </c>
      <c r="G68" s="53">
        <v>2020</v>
      </c>
      <c r="H68" s="53" t="s">
        <v>403</v>
      </c>
      <c r="I68" s="54">
        <v>39243.42</v>
      </c>
      <c r="J68" s="54">
        <v>39243.42</v>
      </c>
      <c r="K68" s="54">
        <v>28200.84</v>
      </c>
      <c r="L68" s="54">
        <v>10650.15</v>
      </c>
      <c r="M68" s="54">
        <v>392.43</v>
      </c>
      <c r="N68" s="53"/>
      <c r="O68" s="44" t="s">
        <v>391</v>
      </c>
    </row>
    <row r="69" spans="1:15" ht="85.5">
      <c r="A69" s="43" t="s">
        <v>201</v>
      </c>
      <c r="B69" s="55" t="s">
        <v>280</v>
      </c>
      <c r="C69" s="44" t="s">
        <v>31</v>
      </c>
      <c r="D69" s="53" t="s">
        <v>92</v>
      </c>
      <c r="E69" s="44" t="s">
        <v>35</v>
      </c>
      <c r="F69" s="44" t="s">
        <v>281</v>
      </c>
      <c r="G69" s="53">
        <v>2020</v>
      </c>
      <c r="H69" s="53" t="s">
        <v>402</v>
      </c>
      <c r="I69" s="54">
        <v>42363.34</v>
      </c>
      <c r="J69" s="54">
        <v>42363.34</v>
      </c>
      <c r="K69" s="54">
        <v>28209.72</v>
      </c>
      <c r="L69" s="54">
        <v>13306.35</v>
      </c>
      <c r="M69" s="54">
        <v>847.27</v>
      </c>
      <c r="N69" s="53"/>
      <c r="O69" s="44" t="s">
        <v>391</v>
      </c>
    </row>
    <row r="70" spans="1:15" ht="99" customHeight="1">
      <c r="A70" s="43" t="s">
        <v>202</v>
      </c>
      <c r="B70" s="55" t="s">
        <v>282</v>
      </c>
      <c r="C70" s="44" t="s">
        <v>34</v>
      </c>
      <c r="D70" s="53" t="s">
        <v>93</v>
      </c>
      <c r="E70" s="44" t="s">
        <v>35</v>
      </c>
      <c r="F70" s="44" t="s">
        <v>283</v>
      </c>
      <c r="G70" s="53">
        <v>2020</v>
      </c>
      <c r="H70" s="53" t="s">
        <v>401</v>
      </c>
      <c r="I70" s="54">
        <v>27189.491999999998</v>
      </c>
      <c r="J70" s="54">
        <v>27189.491999999998</v>
      </c>
      <c r="K70" s="54">
        <v>17069.54</v>
      </c>
      <c r="L70" s="54">
        <v>9032.3719999999994</v>
      </c>
      <c r="M70" s="54">
        <v>1087.58</v>
      </c>
      <c r="N70" s="54"/>
      <c r="O70" s="44" t="s">
        <v>391</v>
      </c>
    </row>
    <row r="71" spans="1:15" ht="57">
      <c r="A71" s="43" t="s">
        <v>203</v>
      </c>
      <c r="B71" s="55" t="s">
        <v>284</v>
      </c>
      <c r="C71" s="44" t="s">
        <v>31</v>
      </c>
      <c r="D71" s="53" t="s">
        <v>94</v>
      </c>
      <c r="E71" s="44" t="s">
        <v>35</v>
      </c>
      <c r="F71" s="44" t="s">
        <v>285</v>
      </c>
      <c r="G71" s="53">
        <v>2020</v>
      </c>
      <c r="H71" s="53" t="s">
        <v>400</v>
      </c>
      <c r="I71" s="54">
        <v>35253.468000000001</v>
      </c>
      <c r="J71" s="54">
        <v>35253.468000000001</v>
      </c>
      <c r="K71" s="54">
        <v>29287.200000000001</v>
      </c>
      <c r="L71" s="54">
        <v>5261.1980000000003</v>
      </c>
      <c r="M71" s="54">
        <v>705.07</v>
      </c>
      <c r="N71" s="53"/>
      <c r="O71" s="44" t="s">
        <v>391</v>
      </c>
    </row>
    <row r="72" spans="1:15" ht="99.75" customHeight="1">
      <c r="A72" s="43" t="s">
        <v>204</v>
      </c>
      <c r="B72" s="55" t="s">
        <v>286</v>
      </c>
      <c r="C72" s="44" t="s">
        <v>31</v>
      </c>
      <c r="D72" s="53" t="s">
        <v>95</v>
      </c>
      <c r="E72" s="44" t="s">
        <v>35</v>
      </c>
      <c r="F72" s="44" t="s">
        <v>287</v>
      </c>
      <c r="G72" s="53">
        <v>2020</v>
      </c>
      <c r="H72" s="53" t="s">
        <v>399</v>
      </c>
      <c r="I72" s="54">
        <v>73491.697999999989</v>
      </c>
      <c r="J72" s="54">
        <v>73491.697999999989</v>
      </c>
      <c r="K72" s="54">
        <v>58398.78</v>
      </c>
      <c r="L72" s="54">
        <v>12153.248</v>
      </c>
      <c r="M72" s="54">
        <v>2939.67</v>
      </c>
      <c r="N72" s="53"/>
      <c r="O72" s="44" t="s">
        <v>391</v>
      </c>
    </row>
    <row r="73" spans="1:15" ht="97.5" customHeight="1">
      <c r="A73" s="43" t="s">
        <v>205</v>
      </c>
      <c r="B73" s="55" t="s">
        <v>288</v>
      </c>
      <c r="C73" s="44" t="s">
        <v>31</v>
      </c>
      <c r="D73" s="53" t="s">
        <v>96</v>
      </c>
      <c r="E73" s="44" t="s">
        <v>35</v>
      </c>
      <c r="F73" s="44" t="s">
        <v>289</v>
      </c>
      <c r="G73" s="53">
        <v>2020</v>
      </c>
      <c r="H73" s="56" t="s">
        <v>398</v>
      </c>
      <c r="I73" s="57">
        <v>24844.593999999997</v>
      </c>
      <c r="J73" s="57">
        <v>24844.593999999997</v>
      </c>
      <c r="K73" s="54">
        <v>20773.07</v>
      </c>
      <c r="L73" s="54">
        <v>3574.634</v>
      </c>
      <c r="M73" s="54">
        <v>496.89</v>
      </c>
      <c r="N73" s="53"/>
      <c r="O73" s="44" t="s">
        <v>391</v>
      </c>
    </row>
    <row r="74" spans="1:15" ht="71.25">
      <c r="A74" s="43" t="s">
        <v>206</v>
      </c>
      <c r="B74" s="55" t="s">
        <v>152</v>
      </c>
      <c r="C74" s="44" t="s">
        <v>34</v>
      </c>
      <c r="D74" s="53" t="s">
        <v>97</v>
      </c>
      <c r="E74" s="44" t="s">
        <v>35</v>
      </c>
      <c r="F74" s="44" t="s">
        <v>290</v>
      </c>
      <c r="G74" s="53">
        <v>2020</v>
      </c>
      <c r="H74" s="56" t="s">
        <v>397</v>
      </c>
      <c r="I74" s="57">
        <v>36011.17</v>
      </c>
      <c r="J74" s="57">
        <v>36011.17</v>
      </c>
      <c r="K74" s="54"/>
      <c r="L74" s="54">
        <v>35290.949999999997</v>
      </c>
      <c r="M74" s="54">
        <v>720.22</v>
      </c>
      <c r="N74" s="53"/>
      <c r="O74" s="44" t="s">
        <v>391</v>
      </c>
    </row>
    <row r="75" spans="1:15" ht="85.5">
      <c r="A75" s="43" t="s">
        <v>207</v>
      </c>
      <c r="B75" s="55" t="s">
        <v>291</v>
      </c>
      <c r="C75" s="44" t="s">
        <v>31</v>
      </c>
      <c r="D75" s="53" t="s">
        <v>46</v>
      </c>
      <c r="E75" s="44" t="s">
        <v>35</v>
      </c>
      <c r="F75" s="44" t="s">
        <v>292</v>
      </c>
      <c r="G75" s="53">
        <v>2020</v>
      </c>
      <c r="H75" s="53" t="s">
        <v>406</v>
      </c>
      <c r="I75" s="58">
        <v>21899.886500000001</v>
      </c>
      <c r="J75" s="58">
        <v>21899.886500000001</v>
      </c>
      <c r="K75" s="54"/>
      <c r="L75" s="58">
        <v>21151.3465</v>
      </c>
      <c r="M75" s="54">
        <v>748.54</v>
      </c>
      <c r="N75" s="53"/>
      <c r="O75" s="44" t="s">
        <v>391</v>
      </c>
    </row>
    <row r="76" spans="1:15" ht="71.25">
      <c r="A76" s="43" t="s">
        <v>396</v>
      </c>
      <c r="B76" s="55" t="s">
        <v>293</v>
      </c>
      <c r="C76" s="44" t="s">
        <v>31</v>
      </c>
      <c r="D76" s="53" t="s">
        <v>98</v>
      </c>
      <c r="E76" s="44" t="s">
        <v>35</v>
      </c>
      <c r="F76" s="44" t="s">
        <v>294</v>
      </c>
      <c r="G76" s="53">
        <v>2020</v>
      </c>
      <c r="H76" s="53" t="s">
        <v>407</v>
      </c>
      <c r="I76" s="54">
        <v>22128.052</v>
      </c>
      <c r="J76" s="54">
        <v>22128.052</v>
      </c>
      <c r="K76" s="54"/>
      <c r="L76" s="54">
        <v>21900.351999999999</v>
      </c>
      <c r="M76" s="54">
        <v>227.7</v>
      </c>
      <c r="N76" s="53"/>
      <c r="O76" s="44" t="s">
        <v>391</v>
      </c>
    </row>
    <row r="77" spans="1:15" ht="99.75">
      <c r="A77" s="43" t="s">
        <v>408</v>
      </c>
      <c r="B77" s="55" t="s">
        <v>414</v>
      </c>
      <c r="C77" s="44" t="s">
        <v>31</v>
      </c>
      <c r="D77" s="53" t="s">
        <v>415</v>
      </c>
      <c r="E77" s="44" t="s">
        <v>35</v>
      </c>
      <c r="F77" s="44" t="s">
        <v>416</v>
      </c>
      <c r="G77" s="53">
        <v>2020</v>
      </c>
      <c r="H77" s="53">
        <v>1.48</v>
      </c>
      <c r="I77" s="58">
        <v>21110.194</v>
      </c>
      <c r="J77" s="58">
        <v>21110.194</v>
      </c>
      <c r="K77" s="54">
        <v>15243.15</v>
      </c>
      <c r="L77" s="58">
        <v>5233.7340000000004</v>
      </c>
      <c r="M77" s="54">
        <v>633.30999999999995</v>
      </c>
      <c r="N77" s="53"/>
      <c r="O77" s="44" t="s">
        <v>391</v>
      </c>
    </row>
    <row r="78" spans="1:15" ht="57">
      <c r="A78" s="43" t="s">
        <v>409</v>
      </c>
      <c r="B78" s="55" t="s">
        <v>417</v>
      </c>
      <c r="C78" s="44" t="s">
        <v>31</v>
      </c>
      <c r="D78" s="53" t="s">
        <v>418</v>
      </c>
      <c r="E78" s="44" t="s">
        <v>35</v>
      </c>
      <c r="F78" s="44" t="s">
        <v>419</v>
      </c>
      <c r="G78" s="53">
        <v>2020</v>
      </c>
      <c r="H78" s="53">
        <v>2.27</v>
      </c>
      <c r="I78" s="58">
        <v>25038.502</v>
      </c>
      <c r="J78" s="58">
        <v>25038.502</v>
      </c>
      <c r="K78" s="54"/>
      <c r="L78" s="58">
        <v>24287.347000000002</v>
      </c>
      <c r="M78" s="54">
        <v>751.15499999999997</v>
      </c>
      <c r="N78" s="53"/>
      <c r="O78" s="44" t="s">
        <v>391</v>
      </c>
    </row>
    <row r="79" spans="1:15" ht="85.5">
      <c r="A79" s="43" t="s">
        <v>410</v>
      </c>
      <c r="B79" s="55" t="s">
        <v>420</v>
      </c>
      <c r="C79" s="44" t="s">
        <v>31</v>
      </c>
      <c r="D79" s="53" t="s">
        <v>421</v>
      </c>
      <c r="E79" s="44" t="s">
        <v>35</v>
      </c>
      <c r="F79" s="44" t="s">
        <v>422</v>
      </c>
      <c r="G79" s="53" t="s">
        <v>423</v>
      </c>
      <c r="H79" s="53">
        <v>2.948</v>
      </c>
      <c r="I79" s="58">
        <v>37024.68</v>
      </c>
      <c r="J79" s="58">
        <v>37024.68</v>
      </c>
      <c r="K79" s="54"/>
      <c r="L79" s="58">
        <v>35913.94</v>
      </c>
      <c r="M79" s="54">
        <v>1110.74</v>
      </c>
      <c r="N79" s="53"/>
      <c r="O79" s="44" t="s">
        <v>482</v>
      </c>
    </row>
    <row r="80" spans="1:15" ht="71.25">
      <c r="A80" s="43" t="s">
        <v>411</v>
      </c>
      <c r="B80" s="55" t="s">
        <v>424</v>
      </c>
      <c r="C80" s="44" t="s">
        <v>31</v>
      </c>
      <c r="D80" s="53" t="s">
        <v>425</v>
      </c>
      <c r="E80" s="44" t="s">
        <v>35</v>
      </c>
      <c r="F80" s="44" t="s">
        <v>426</v>
      </c>
      <c r="G80" s="53" t="s">
        <v>423</v>
      </c>
      <c r="H80" s="53">
        <v>2.7</v>
      </c>
      <c r="I80" s="58">
        <v>38591.10944</v>
      </c>
      <c r="J80" s="58">
        <v>38591.10944</v>
      </c>
      <c r="K80" s="54"/>
      <c r="L80" s="58">
        <v>37819.286970000001</v>
      </c>
      <c r="M80" s="54">
        <v>771.82246999999995</v>
      </c>
      <c r="N80" s="53"/>
      <c r="O80" s="44" t="s">
        <v>481</v>
      </c>
    </row>
    <row r="81" spans="1:15" ht="85.5">
      <c r="A81" s="43" t="s">
        <v>412</v>
      </c>
      <c r="B81" s="55" t="s">
        <v>427</v>
      </c>
      <c r="C81" s="44" t="s">
        <v>31</v>
      </c>
      <c r="D81" s="53" t="s">
        <v>428</v>
      </c>
      <c r="E81" s="44" t="s">
        <v>35</v>
      </c>
      <c r="F81" s="44" t="s">
        <v>429</v>
      </c>
      <c r="G81" s="53" t="s">
        <v>423</v>
      </c>
      <c r="H81" s="53">
        <v>3.5059999999999998</v>
      </c>
      <c r="I81" s="58">
        <v>47235.500999999997</v>
      </c>
      <c r="J81" s="58">
        <v>47235.500999999997</v>
      </c>
      <c r="K81" s="54"/>
      <c r="L81" s="58">
        <v>46290.790999999997</v>
      </c>
      <c r="M81" s="54">
        <v>944.71</v>
      </c>
      <c r="N81" s="53"/>
      <c r="O81" s="44" t="s">
        <v>480</v>
      </c>
    </row>
    <row r="82" spans="1:15" ht="94.5" customHeight="1">
      <c r="A82" s="43" t="s">
        <v>413</v>
      </c>
      <c r="B82" s="55" t="s">
        <v>430</v>
      </c>
      <c r="C82" s="44" t="s">
        <v>31</v>
      </c>
      <c r="D82" s="53" t="s">
        <v>431</v>
      </c>
      <c r="E82" s="44" t="s">
        <v>35</v>
      </c>
      <c r="F82" s="44" t="s">
        <v>432</v>
      </c>
      <c r="G82" s="53">
        <v>2020</v>
      </c>
      <c r="H82" s="53">
        <v>2.54</v>
      </c>
      <c r="I82" s="54">
        <v>22049.079999999998</v>
      </c>
      <c r="J82" s="54">
        <v>22049.079999999998</v>
      </c>
      <c r="K82" s="54"/>
      <c r="L82" s="54">
        <v>21608.098399999999</v>
      </c>
      <c r="M82" s="54">
        <v>440.98160000000001</v>
      </c>
      <c r="N82" s="53"/>
      <c r="O82" s="44" t="s">
        <v>433</v>
      </c>
    </row>
    <row r="83" spans="1:15" ht="22.5" customHeight="1">
      <c r="A83" s="88" t="s">
        <v>100</v>
      </c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90"/>
    </row>
    <row r="84" spans="1:15" ht="17.25" customHeight="1">
      <c r="A84" s="88" t="s">
        <v>17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90"/>
    </row>
    <row r="85" spans="1:15" ht="85.5">
      <c r="A85" s="59" t="s">
        <v>135</v>
      </c>
      <c r="B85" s="77" t="s">
        <v>295</v>
      </c>
      <c r="C85" s="60" t="s">
        <v>31</v>
      </c>
      <c r="D85" s="60" t="s">
        <v>21</v>
      </c>
      <c r="E85" s="60" t="s">
        <v>36</v>
      </c>
      <c r="F85" s="61" t="s">
        <v>296</v>
      </c>
      <c r="G85" s="60" t="s">
        <v>101</v>
      </c>
      <c r="H85" s="62" t="s">
        <v>102</v>
      </c>
      <c r="I85" s="63">
        <v>316300</v>
      </c>
      <c r="J85" s="63">
        <v>316300</v>
      </c>
      <c r="K85" s="63"/>
      <c r="L85" s="63">
        <v>316300</v>
      </c>
      <c r="M85" s="63"/>
      <c r="N85" s="63"/>
      <c r="O85" s="64" t="s">
        <v>470</v>
      </c>
    </row>
    <row r="86" spans="1:15" ht="199.5">
      <c r="A86" s="59" t="s">
        <v>208</v>
      </c>
      <c r="B86" s="60" t="s">
        <v>297</v>
      </c>
      <c r="C86" s="60" t="s">
        <v>31</v>
      </c>
      <c r="D86" s="60" t="s">
        <v>21</v>
      </c>
      <c r="E86" s="60" t="s">
        <v>36</v>
      </c>
      <c r="F86" s="61" t="s">
        <v>298</v>
      </c>
      <c r="G86" s="60" t="s">
        <v>103</v>
      </c>
      <c r="H86" s="62" t="s">
        <v>104</v>
      </c>
      <c r="I86" s="63">
        <v>7271280.6799999997</v>
      </c>
      <c r="J86" s="63"/>
      <c r="K86" s="63"/>
      <c r="L86" s="63"/>
      <c r="M86" s="63"/>
      <c r="N86" s="63"/>
      <c r="O86" s="60"/>
    </row>
    <row r="87" spans="1:15" ht="71.25">
      <c r="A87" s="59" t="s">
        <v>209</v>
      </c>
      <c r="B87" s="60" t="s">
        <v>105</v>
      </c>
      <c r="C87" s="60" t="s">
        <v>52</v>
      </c>
      <c r="D87" s="60"/>
      <c r="E87" s="60" t="s">
        <v>37</v>
      </c>
      <c r="F87" s="60" t="s">
        <v>299</v>
      </c>
      <c r="G87" s="60" t="s">
        <v>139</v>
      </c>
      <c r="H87" s="62" t="s">
        <v>51</v>
      </c>
      <c r="I87" s="65">
        <v>2526120.4</v>
      </c>
      <c r="J87" s="66">
        <v>810827</v>
      </c>
      <c r="K87" s="63"/>
      <c r="L87" s="63"/>
      <c r="M87" s="63"/>
      <c r="N87" s="63"/>
      <c r="O87" s="60" t="s">
        <v>30</v>
      </c>
    </row>
    <row r="88" spans="1:15" ht="15" customHeight="1">
      <c r="A88" s="100" t="s">
        <v>106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2"/>
    </row>
    <row r="89" spans="1:15" ht="57">
      <c r="A89" s="59" t="s">
        <v>210</v>
      </c>
      <c r="B89" s="61" t="s">
        <v>300</v>
      </c>
      <c r="C89" s="61" t="s">
        <v>31</v>
      </c>
      <c r="D89" s="61" t="s">
        <v>301</v>
      </c>
      <c r="E89" s="61" t="s">
        <v>35</v>
      </c>
      <c r="F89" s="61" t="s">
        <v>302</v>
      </c>
      <c r="G89" s="61" t="s">
        <v>107</v>
      </c>
      <c r="H89" s="61" t="s">
        <v>18</v>
      </c>
      <c r="I89" s="67">
        <v>937355.75800000003</v>
      </c>
      <c r="J89" s="63">
        <v>588710.11899999995</v>
      </c>
      <c r="K89" s="68">
        <v>363021</v>
      </c>
      <c r="L89" s="69">
        <v>172705.209</v>
      </c>
      <c r="M89" s="69">
        <v>52983.91</v>
      </c>
      <c r="N89" s="69"/>
      <c r="O89" s="78" t="s">
        <v>434</v>
      </c>
    </row>
    <row r="90" spans="1:15" ht="57">
      <c r="A90" s="59" t="s">
        <v>211</v>
      </c>
      <c r="B90" s="70" t="s">
        <v>303</v>
      </c>
      <c r="C90" s="70" t="s">
        <v>31</v>
      </c>
      <c r="D90" s="70" t="s">
        <v>223</v>
      </c>
      <c r="E90" s="70" t="s">
        <v>35</v>
      </c>
      <c r="F90" s="70" t="s">
        <v>246</v>
      </c>
      <c r="G90" s="70" t="s">
        <v>61</v>
      </c>
      <c r="H90" s="70" t="s">
        <v>108</v>
      </c>
      <c r="I90" s="71">
        <v>630474.92000000004</v>
      </c>
      <c r="J90" s="72">
        <v>630474.92000000004</v>
      </c>
      <c r="K90" s="72"/>
      <c r="L90" s="72">
        <v>580036.93000000005</v>
      </c>
      <c r="M90" s="72">
        <v>50437.99</v>
      </c>
      <c r="N90" s="72"/>
      <c r="O90" s="64" t="s">
        <v>435</v>
      </c>
    </row>
    <row r="91" spans="1:15" ht="42.75">
      <c r="A91" s="59" t="s">
        <v>212</v>
      </c>
      <c r="B91" s="70" t="s">
        <v>304</v>
      </c>
      <c r="C91" s="70" t="s">
        <v>31</v>
      </c>
      <c r="D91" s="70" t="s">
        <v>225</v>
      </c>
      <c r="E91" s="70" t="s">
        <v>35</v>
      </c>
      <c r="F91" s="70" t="s">
        <v>246</v>
      </c>
      <c r="G91" s="70" t="s">
        <v>109</v>
      </c>
      <c r="H91" s="70" t="s">
        <v>18</v>
      </c>
      <c r="I91" s="71">
        <v>1278000</v>
      </c>
      <c r="J91" s="72">
        <v>719750.57400000002</v>
      </c>
      <c r="K91" s="72">
        <v>626183</v>
      </c>
      <c r="L91" s="72">
        <v>93567.573999999993</v>
      </c>
      <c r="M91" s="72"/>
      <c r="N91" s="72"/>
      <c r="O91" s="64"/>
    </row>
    <row r="92" spans="1:15" ht="28.5">
      <c r="A92" s="59" t="s">
        <v>213</v>
      </c>
      <c r="B92" s="70" t="s">
        <v>305</v>
      </c>
      <c r="C92" s="70" t="s">
        <v>38</v>
      </c>
      <c r="D92" s="70" t="s">
        <v>226</v>
      </c>
      <c r="E92" s="70" t="s">
        <v>35</v>
      </c>
      <c r="F92" s="70" t="s">
        <v>306</v>
      </c>
      <c r="G92" s="64" t="s">
        <v>61</v>
      </c>
      <c r="H92" s="70" t="s">
        <v>116</v>
      </c>
      <c r="I92" s="71">
        <v>264920</v>
      </c>
      <c r="J92" s="71">
        <v>264920</v>
      </c>
      <c r="K92" s="72">
        <v>196269.9</v>
      </c>
      <c r="L92" s="72">
        <v>55404</v>
      </c>
      <c r="M92" s="72">
        <v>13246</v>
      </c>
      <c r="N92" s="72"/>
      <c r="O92" s="64" t="s">
        <v>465</v>
      </c>
    </row>
    <row r="93" spans="1:15" ht="85.5">
      <c r="A93" s="59" t="s">
        <v>197</v>
      </c>
      <c r="B93" s="70" t="s">
        <v>436</v>
      </c>
      <c r="C93" s="70" t="s">
        <v>31</v>
      </c>
      <c r="D93" s="70" t="s">
        <v>437</v>
      </c>
      <c r="E93" s="70" t="s">
        <v>35</v>
      </c>
      <c r="F93" s="70" t="s">
        <v>438</v>
      </c>
      <c r="G93" s="70" t="s">
        <v>61</v>
      </c>
      <c r="H93" s="70" t="s">
        <v>439</v>
      </c>
      <c r="I93" s="71">
        <v>303945.18199999997</v>
      </c>
      <c r="J93" s="71">
        <v>303945.18199999997</v>
      </c>
      <c r="K93" s="72">
        <v>135349.71299999999</v>
      </c>
      <c r="L93" s="72">
        <v>162516.56400000001</v>
      </c>
      <c r="M93" s="72">
        <v>6078.9049999999997</v>
      </c>
      <c r="N93" s="72"/>
      <c r="O93" s="70" t="s">
        <v>471</v>
      </c>
    </row>
    <row r="94" spans="1:15" ht="85.5">
      <c r="A94" s="59" t="s">
        <v>196</v>
      </c>
      <c r="B94" s="70" t="s">
        <v>440</v>
      </c>
      <c r="C94" s="70" t="s">
        <v>31</v>
      </c>
      <c r="D94" s="70" t="s">
        <v>441</v>
      </c>
      <c r="E94" s="70" t="s">
        <v>35</v>
      </c>
      <c r="F94" s="70" t="s">
        <v>442</v>
      </c>
      <c r="G94" s="70" t="s">
        <v>61</v>
      </c>
      <c r="H94" s="70" t="s">
        <v>443</v>
      </c>
      <c r="I94" s="71">
        <v>212492.592</v>
      </c>
      <c r="J94" s="72">
        <v>212492.592</v>
      </c>
      <c r="K94" s="72">
        <v>102636.48699999999</v>
      </c>
      <c r="L94" s="72">
        <v>107220.973</v>
      </c>
      <c r="M94" s="72">
        <v>2635.1320000000001</v>
      </c>
      <c r="N94" s="72"/>
      <c r="O94" s="70" t="s">
        <v>472</v>
      </c>
    </row>
    <row r="95" spans="1:15" ht="85.5">
      <c r="A95" s="59" t="s">
        <v>214</v>
      </c>
      <c r="B95" s="70" t="s">
        <v>444</v>
      </c>
      <c r="C95" s="70" t="s">
        <v>31</v>
      </c>
      <c r="D95" s="70" t="s">
        <v>445</v>
      </c>
      <c r="E95" s="70" t="s">
        <v>35</v>
      </c>
      <c r="F95" s="70" t="s">
        <v>446</v>
      </c>
      <c r="G95" s="70" t="s">
        <v>61</v>
      </c>
      <c r="H95" s="70" t="s">
        <v>447</v>
      </c>
      <c r="I95" s="71">
        <v>125686.47</v>
      </c>
      <c r="J95" s="72">
        <v>125686.47</v>
      </c>
      <c r="K95" s="72">
        <v>41936.824000000001</v>
      </c>
      <c r="L95" s="72">
        <v>81454.599000000002</v>
      </c>
      <c r="M95" s="72">
        <v>2295.0520000000001</v>
      </c>
      <c r="N95" s="72"/>
      <c r="O95" s="70" t="s">
        <v>473</v>
      </c>
    </row>
    <row r="96" spans="1:15" ht="57">
      <c r="A96" s="59" t="s">
        <v>215</v>
      </c>
      <c r="B96" s="70" t="s">
        <v>448</v>
      </c>
      <c r="C96" s="70" t="s">
        <v>31</v>
      </c>
      <c r="D96" s="70" t="s">
        <v>437</v>
      </c>
      <c r="E96" s="70" t="s">
        <v>35</v>
      </c>
      <c r="F96" s="70" t="s">
        <v>449</v>
      </c>
      <c r="G96" s="70" t="s">
        <v>61</v>
      </c>
      <c r="H96" s="70" t="s">
        <v>447</v>
      </c>
      <c r="I96" s="71">
        <v>136844.57999999999</v>
      </c>
      <c r="J96" s="72">
        <v>136844.57999999999</v>
      </c>
      <c r="K96" s="72">
        <v>40625.731</v>
      </c>
      <c r="L96" s="72">
        <v>93481.957999999999</v>
      </c>
      <c r="M96" s="72">
        <v>2736.89</v>
      </c>
      <c r="N96" s="72"/>
      <c r="O96" s="70" t="s">
        <v>460</v>
      </c>
    </row>
    <row r="97" spans="1:15" ht="57">
      <c r="A97" s="59" t="s">
        <v>216</v>
      </c>
      <c r="B97" s="70" t="s">
        <v>450</v>
      </c>
      <c r="C97" s="70" t="s">
        <v>31</v>
      </c>
      <c r="D97" s="70" t="s">
        <v>451</v>
      </c>
      <c r="E97" s="70" t="s">
        <v>35</v>
      </c>
      <c r="F97" s="70" t="s">
        <v>452</v>
      </c>
      <c r="G97" s="70" t="s">
        <v>61</v>
      </c>
      <c r="H97" s="70" t="s">
        <v>447</v>
      </c>
      <c r="I97" s="71">
        <v>133405.97</v>
      </c>
      <c r="J97" s="72">
        <v>133405.97</v>
      </c>
      <c r="K97" s="72">
        <v>41936.824000000001</v>
      </c>
      <c r="L97" s="72">
        <v>88801.027000000002</v>
      </c>
      <c r="M97" s="72">
        <v>2668.1170000000002</v>
      </c>
      <c r="N97" s="72"/>
      <c r="O97" s="70" t="s">
        <v>460</v>
      </c>
    </row>
    <row r="98" spans="1:15" ht="57">
      <c r="A98" s="59" t="s">
        <v>217</v>
      </c>
      <c r="B98" s="70" t="s">
        <v>453</v>
      </c>
      <c r="C98" s="70" t="s">
        <v>31</v>
      </c>
      <c r="D98" s="70" t="s">
        <v>454</v>
      </c>
      <c r="E98" s="70" t="s">
        <v>35</v>
      </c>
      <c r="F98" s="70" t="s">
        <v>455</v>
      </c>
      <c r="G98" s="70" t="s">
        <v>61</v>
      </c>
      <c r="H98" s="70" t="s">
        <v>447</v>
      </c>
      <c r="I98" s="71">
        <v>130389.387</v>
      </c>
      <c r="J98" s="72">
        <v>130389.387</v>
      </c>
      <c r="K98" s="72">
        <v>40625.731</v>
      </c>
      <c r="L98" s="72">
        <v>88459.763000000006</v>
      </c>
      <c r="M98" s="72">
        <v>1303.8900000000001</v>
      </c>
      <c r="N98" s="72"/>
      <c r="O98" s="70" t="s">
        <v>461</v>
      </c>
    </row>
    <row r="99" spans="1:15" ht="73.5" customHeight="1">
      <c r="A99" s="59" t="s">
        <v>218</v>
      </c>
      <c r="B99" s="70" t="s">
        <v>456</v>
      </c>
      <c r="C99" s="70" t="s">
        <v>31</v>
      </c>
      <c r="D99" s="70" t="s">
        <v>457</v>
      </c>
      <c r="E99" s="70" t="s">
        <v>35</v>
      </c>
      <c r="F99" s="70" t="s">
        <v>458</v>
      </c>
      <c r="G99" s="70" t="s">
        <v>61</v>
      </c>
      <c r="H99" s="70" t="s">
        <v>459</v>
      </c>
      <c r="I99" s="71">
        <v>124258.79</v>
      </c>
      <c r="J99" s="72">
        <v>134156.32999999999</v>
      </c>
      <c r="K99" s="72">
        <v>45430.252</v>
      </c>
      <c r="L99" s="72">
        <v>82018.260999999999</v>
      </c>
      <c r="M99" s="72">
        <v>6707.8190000000004</v>
      </c>
      <c r="N99" s="72"/>
      <c r="O99" s="70" t="s">
        <v>460</v>
      </c>
    </row>
    <row r="100" spans="1:15" ht="15" customHeight="1">
      <c r="A100" s="100" t="s">
        <v>19</v>
      </c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2"/>
    </row>
    <row r="101" spans="1:15" ht="175.5" customHeight="1">
      <c r="A101" s="59" t="s">
        <v>197</v>
      </c>
      <c r="B101" s="60" t="s">
        <v>138</v>
      </c>
      <c r="C101" s="61" t="s">
        <v>31</v>
      </c>
      <c r="D101" s="60" t="s">
        <v>29</v>
      </c>
      <c r="E101" s="61" t="s">
        <v>35</v>
      </c>
      <c r="F101" s="60" t="s">
        <v>15</v>
      </c>
      <c r="G101" s="61" t="s">
        <v>110</v>
      </c>
      <c r="H101" s="61"/>
      <c r="I101" s="66" t="s">
        <v>30</v>
      </c>
      <c r="J101" s="66" t="s">
        <v>30</v>
      </c>
      <c r="K101" s="66"/>
      <c r="L101" s="66"/>
      <c r="M101" s="66"/>
      <c r="N101" s="66" t="s">
        <v>30</v>
      </c>
      <c r="O101" s="61" t="s">
        <v>464</v>
      </c>
    </row>
    <row r="102" spans="1:15" ht="71.25">
      <c r="A102" s="59" t="s">
        <v>196</v>
      </c>
      <c r="B102" s="61" t="s">
        <v>307</v>
      </c>
      <c r="C102" s="60" t="s">
        <v>34</v>
      </c>
      <c r="D102" s="60" t="s">
        <v>21</v>
      </c>
      <c r="E102" s="60" t="s">
        <v>36</v>
      </c>
      <c r="F102" s="60" t="s">
        <v>246</v>
      </c>
      <c r="G102" s="77" t="s">
        <v>62</v>
      </c>
      <c r="H102" s="60" t="s">
        <v>111</v>
      </c>
      <c r="I102" s="73">
        <v>160325.74</v>
      </c>
      <c r="J102" s="73">
        <v>114732.32</v>
      </c>
      <c r="K102" s="63"/>
      <c r="L102" s="73">
        <v>114732.32</v>
      </c>
      <c r="M102" s="74"/>
      <c r="N102" s="63"/>
      <c r="O102" s="75" t="s">
        <v>478</v>
      </c>
    </row>
    <row r="103" spans="1:15" ht="57">
      <c r="A103" s="59" t="s">
        <v>214</v>
      </c>
      <c r="B103" s="61" t="s">
        <v>308</v>
      </c>
      <c r="C103" s="60" t="s">
        <v>31</v>
      </c>
      <c r="D103" s="60" t="s">
        <v>309</v>
      </c>
      <c r="E103" s="60" t="s">
        <v>35</v>
      </c>
      <c r="F103" s="60" t="s">
        <v>310</v>
      </c>
      <c r="G103" s="60" t="s">
        <v>62</v>
      </c>
      <c r="H103" s="60"/>
      <c r="I103" s="76">
        <v>118313.8</v>
      </c>
      <c r="J103" s="76">
        <v>113050.72</v>
      </c>
      <c r="K103" s="63"/>
      <c r="L103" s="73"/>
      <c r="M103" s="74">
        <v>5263.16</v>
      </c>
      <c r="N103" s="63"/>
      <c r="O103" s="79" t="s">
        <v>477</v>
      </c>
    </row>
    <row r="104" spans="1:15" ht="59.25" customHeight="1">
      <c r="A104" s="59" t="s">
        <v>215</v>
      </c>
      <c r="B104" s="61" t="s">
        <v>311</v>
      </c>
      <c r="C104" s="60" t="s">
        <v>31</v>
      </c>
      <c r="D104" s="60" t="s">
        <v>312</v>
      </c>
      <c r="E104" s="60" t="s">
        <v>35</v>
      </c>
      <c r="F104" s="60" t="s">
        <v>313</v>
      </c>
      <c r="G104" s="60" t="s">
        <v>62</v>
      </c>
      <c r="H104" s="60"/>
      <c r="I104" s="76">
        <v>106376.53</v>
      </c>
      <c r="J104" s="76">
        <v>101113.37</v>
      </c>
      <c r="K104" s="63"/>
      <c r="L104" s="73"/>
      <c r="M104" s="74">
        <v>5263.16</v>
      </c>
      <c r="N104" s="63"/>
      <c r="O104" s="78" t="s">
        <v>391</v>
      </c>
    </row>
    <row r="105" spans="1:15" ht="54.75" customHeight="1">
      <c r="A105" s="59" t="s">
        <v>216</v>
      </c>
      <c r="B105" s="61" t="s">
        <v>314</v>
      </c>
      <c r="C105" s="60" t="s">
        <v>31</v>
      </c>
      <c r="D105" s="60" t="s">
        <v>315</v>
      </c>
      <c r="E105" s="60" t="s">
        <v>35</v>
      </c>
      <c r="F105" s="60" t="s">
        <v>316</v>
      </c>
      <c r="G105" s="60" t="s">
        <v>62</v>
      </c>
      <c r="H105" s="60"/>
      <c r="I105" s="73">
        <v>130271.59</v>
      </c>
      <c r="J105" s="73">
        <v>130271.59</v>
      </c>
      <c r="K105" s="63"/>
      <c r="L105" s="73"/>
      <c r="M105" s="74"/>
      <c r="N105" s="63"/>
      <c r="O105" s="78" t="s">
        <v>391</v>
      </c>
    </row>
    <row r="106" spans="1:15" ht="57">
      <c r="A106" s="59" t="s">
        <v>217</v>
      </c>
      <c r="B106" s="60" t="s">
        <v>317</v>
      </c>
      <c r="C106" s="60" t="s">
        <v>31</v>
      </c>
      <c r="D106" s="60" t="s">
        <v>229</v>
      </c>
      <c r="E106" s="60" t="s">
        <v>37</v>
      </c>
      <c r="F106" s="60" t="s">
        <v>318</v>
      </c>
      <c r="G106" s="61" t="s">
        <v>319</v>
      </c>
      <c r="H106" s="61">
        <v>3248.37</v>
      </c>
      <c r="I106" s="66">
        <v>239200</v>
      </c>
      <c r="J106" s="66">
        <v>239200</v>
      </c>
      <c r="K106" s="66">
        <v>226900</v>
      </c>
      <c r="L106" s="66"/>
      <c r="M106" s="66"/>
      <c r="N106" s="66">
        <v>12300</v>
      </c>
      <c r="O106" s="75" t="s">
        <v>462</v>
      </c>
    </row>
    <row r="107" spans="1:15" ht="15" customHeight="1">
      <c r="A107" s="100" t="s">
        <v>20</v>
      </c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2"/>
    </row>
    <row r="108" spans="1:15" ht="114">
      <c r="A108" s="59" t="s">
        <v>218</v>
      </c>
      <c r="B108" s="60" t="s">
        <v>463</v>
      </c>
      <c r="C108" s="60" t="s">
        <v>34</v>
      </c>
      <c r="D108" s="60" t="s">
        <v>21</v>
      </c>
      <c r="E108" s="60" t="s">
        <v>36</v>
      </c>
      <c r="F108" s="60" t="s">
        <v>320</v>
      </c>
      <c r="G108" s="60" t="s">
        <v>112</v>
      </c>
      <c r="H108" s="60" t="s">
        <v>56</v>
      </c>
      <c r="I108" s="63">
        <v>805127.51</v>
      </c>
      <c r="J108" s="66">
        <v>400000</v>
      </c>
      <c r="K108" s="63"/>
      <c r="L108" s="66">
        <v>400000</v>
      </c>
      <c r="M108" s="63"/>
      <c r="N108" s="63"/>
      <c r="O108" s="80">
        <v>0</v>
      </c>
    </row>
    <row r="109" spans="1:15" ht="15" customHeight="1">
      <c r="A109" s="100" t="s">
        <v>25</v>
      </c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2"/>
    </row>
    <row r="110" spans="1:15" ht="103.5" customHeight="1">
      <c r="A110" s="59" t="s">
        <v>219</v>
      </c>
      <c r="B110" s="61" t="s">
        <v>113</v>
      </c>
      <c r="C110" s="60" t="s">
        <v>34</v>
      </c>
      <c r="D110" s="60" t="s">
        <v>21</v>
      </c>
      <c r="E110" s="60" t="s">
        <v>36</v>
      </c>
      <c r="F110" s="60" t="s">
        <v>321</v>
      </c>
      <c r="G110" s="60" t="s">
        <v>67</v>
      </c>
      <c r="H110" s="60" t="s">
        <v>114</v>
      </c>
      <c r="I110" s="73">
        <v>120040.55100000001</v>
      </c>
      <c r="J110" s="63">
        <v>47363.199999999997</v>
      </c>
      <c r="K110" s="63"/>
      <c r="L110" s="63">
        <v>47363.199999999997</v>
      </c>
      <c r="M110" s="63"/>
      <c r="N110" s="63"/>
      <c r="O110" s="77" t="s">
        <v>479</v>
      </c>
    </row>
  </sheetData>
  <mergeCells count="31">
    <mergeCell ref="A107:O107"/>
    <mergeCell ref="A109:O109"/>
    <mergeCell ref="A84:O84"/>
    <mergeCell ref="A88:O88"/>
    <mergeCell ref="A100:O100"/>
    <mergeCell ref="A83:O83"/>
    <mergeCell ref="I7:I8"/>
    <mergeCell ref="J7:N7"/>
    <mergeCell ref="O7:O8"/>
    <mergeCell ref="A9:O9"/>
    <mergeCell ref="A10:O10"/>
    <mergeCell ref="H7:H8"/>
    <mergeCell ref="A28:O28"/>
    <mergeCell ref="A33:O33"/>
    <mergeCell ref="A65:O65"/>
    <mergeCell ref="A48:O48"/>
    <mergeCell ref="A49:O49"/>
    <mergeCell ref="A54:O54"/>
    <mergeCell ref="A55:O55"/>
    <mergeCell ref="K1:O1"/>
    <mergeCell ref="K2:O2"/>
    <mergeCell ref="K3:O3"/>
    <mergeCell ref="K4:O4"/>
    <mergeCell ref="A5:O5"/>
    <mergeCell ref="L6:O6"/>
    <mergeCell ref="A7:A8"/>
    <mergeCell ref="B7:B8"/>
    <mergeCell ref="C7:C8"/>
    <mergeCell ref="D7:D8"/>
    <mergeCell ref="E7:E8"/>
    <mergeCell ref="G7:G8"/>
  </mergeCells>
  <phoneticPr fontId="9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2020-2022 ГОДЫ</vt:lpstr>
      <vt:lpstr>'НОВЫЙ ПЛАН НА 2020-2022 ГОДЫ'!Заголовки_для_печати</vt:lpstr>
      <vt:lpstr>'НОВЫЙ ПЛАН НА 2020-2022 ГОДЫ'!Область_печати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/>
  <cp:lastPrinted>2021-02-11T08:30:38Z</cp:lastPrinted>
  <dcterms:created xsi:type="dcterms:W3CDTF">2013-11-01T13:39:23Z</dcterms:created>
  <dcterms:modified xsi:type="dcterms:W3CDTF">2021-03-04T11:56:03Z</dcterms:modified>
</cp:coreProperties>
</file>