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hqu\OneDrive\Documents\GitHub\ECE-1140\Track_Resources\"/>
    </mc:Choice>
  </mc:AlternateContent>
  <xr:revisionPtr revIDLastSave="0" documentId="13_ncr:1_{A1CCE954-7AC1-49AE-9BEF-597F2DAFF985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Green Li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4" i="2" l="1"/>
  <c r="I153" i="2"/>
  <c r="I152" i="2"/>
  <c r="M15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M157" i="2" l="1"/>
  <c r="D115" i="2"/>
  <c r="D149" i="2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J3" i="2" l="1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</calcChain>
</file>

<file path=xl/sharedStrings.xml><?xml version="1.0" encoding="utf-8"?>
<sst xmlns="http://schemas.openxmlformats.org/spreadsheetml/2006/main" count="245" uniqueCount="62">
  <si>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</si>
  <si>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</si>
  <si>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</si>
  <si>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</si>
  <si>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</si>
  <si>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</si>
  <si>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</si>
  <si>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</si>
  <si>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</si>
  <si>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</si>
  <si>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D</t>
  </si>
  <si>
    <t>E</t>
  </si>
  <si>
    <t>F</t>
  </si>
  <si>
    <t>G</t>
  </si>
  <si>
    <t>H</t>
  </si>
  <si>
    <t>I</t>
  </si>
  <si>
    <t>STATION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</si>
  <si>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</si>
  <si>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</si>
  <si>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</si>
  <si>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</si>
  <si>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</si>
  <si>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</si>
  <si>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</si>
  <si>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</si>
  <si>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</si>
  <si>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</si>
  <si>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</si>
  <si>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</si>
  <si>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</si>
  <si>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</si>
  <si>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</si>
  <si>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</si>
  <si>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</si>
  <si>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</si>
  <si>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</si>
  <si>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</si>
  <si>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</si>
  <si>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</si>
  <si>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</si>
  <si>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</si>
  <si>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</si>
  <si>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</si>
  <si>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</si>
  <si>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</si>
  <si>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</si>
  <si>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</si>
  <si>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</si>
  <si>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OVERBROOK; UNDERGROUND</t>
  </si>
  <si>
    <t>RAILWAY CROSSING</t>
  </si>
  <si>
    <t>SWITCH (12-13; 1-13)</t>
  </si>
  <si>
    <t>SWITCH TO YARD (57-yard)</t>
  </si>
  <si>
    <t>SWITCH FROM YARD (Yard-63)</t>
  </si>
  <si>
    <t>SWITCH (76-77;77-101)</t>
  </si>
  <si>
    <t>STATION; MT LEBANON</t>
  </si>
  <si>
    <t>SWITCH (85-86; 100-85)</t>
  </si>
  <si>
    <t>seconds to traverse block</t>
  </si>
  <si>
    <t>Station Side</t>
  </si>
  <si>
    <t>Left</t>
  </si>
  <si>
    <t>Left/Right</t>
  </si>
  <si>
    <t>Right</t>
  </si>
  <si>
    <t>SWITCH (28-29; 150-28)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</si>
</sst>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8"/>
  <sheetViews>
    <sheetView tabSelected="1" zoomScale="120" zoomScaleNormal="120" workbookViewId="0">
      <pane ySplit="1" topLeftCell="A149" activePane="bottomLeft" state="frozen"/>
      <selection pane="bottomLeft" activeCell="C155" sqref="C155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1" style="3" customWidth="1"/>
    <col min="8" max="8" width="8.81640625" style="3"/>
    <col min="9" max="12" width="8.81640625" style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31</v>
      </c>
      <c r="G1" s="4" t="s">
        <v>9</v>
      </c>
      <c r="H1" s="2" t="s">
        <v>57</v>
      </c>
      <c r="I1" s="6" t="s">
        <v>29</v>
      </c>
      <c r="J1" s="6" t="s">
        <v>30</v>
      </c>
      <c r="K1" s="6" t="s">
        <v>56</v>
      </c>
    </row>
    <row r="2" spans="1:12" x14ac:dyDescent="0.3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9">
        <f t="shared" ref="K2:K65" si="0">D2*(1/(F2*1000/(60*60)))</f>
        <v>8</v>
      </c>
    </row>
    <row r="3" spans="1:12" x14ac:dyDescent="0.3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45</v>
      </c>
      <c r="G3" s="8" t="s">
        <v>38</v>
      </c>
      <c r="H3" s="3" t="s">
        <v>58</v>
      </c>
      <c r="I3" s="3">
        <f t="shared" ref="I3:I66" si="1">E3*D3/100</f>
        <v>1</v>
      </c>
      <c r="J3" s="3">
        <f>I3+J2</f>
        <v>1.5</v>
      </c>
      <c r="K3" s="9">
        <f t="shared" si="0"/>
        <v>8</v>
      </c>
    </row>
    <row r="4" spans="1:12" x14ac:dyDescent="0.35">
      <c r="A4" s="3" t="str">
        <f t="shared" ref="A4:A70" si="2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9">
        <f t="shared" si="0"/>
        <v>8</v>
      </c>
      <c r="L4" s="7"/>
    </row>
    <row r="5" spans="1:12" x14ac:dyDescent="0.35">
      <c r="A5" s="3" t="str">
        <f t="shared" si="2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9">
        <f t="shared" si="0"/>
        <v>8</v>
      </c>
    </row>
    <row r="6" spans="1:12" x14ac:dyDescent="0.35">
      <c r="A6" s="3" t="str">
        <f t="shared" si="2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9">
        <f t="shared" si="0"/>
        <v>8</v>
      </c>
    </row>
    <row r="7" spans="1:12" x14ac:dyDescent="0.35">
      <c r="A7" s="3" t="str">
        <f t="shared" si="2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9">
        <f t="shared" si="0"/>
        <v>8</v>
      </c>
    </row>
    <row r="8" spans="1:12" x14ac:dyDescent="0.35">
      <c r="A8" s="3" t="str">
        <f t="shared" si="2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45</v>
      </c>
      <c r="G8" s="8"/>
      <c r="I8" s="3">
        <f t="shared" si="1"/>
        <v>5</v>
      </c>
      <c r="J8" s="3">
        <f t="shared" si="3"/>
        <v>17</v>
      </c>
      <c r="K8" s="9">
        <f t="shared" si="0"/>
        <v>8</v>
      </c>
    </row>
    <row r="9" spans="1:12" x14ac:dyDescent="0.35">
      <c r="A9" s="3" t="str">
        <f t="shared" si="2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9">
        <f t="shared" si="0"/>
        <v>8</v>
      </c>
    </row>
    <row r="10" spans="1:12" x14ac:dyDescent="0.35">
      <c r="A10" s="3" t="str">
        <f t="shared" si="2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45</v>
      </c>
      <c r="G10" s="8" t="s">
        <v>39</v>
      </c>
      <c r="H10" s="3" t="s">
        <v>58</v>
      </c>
      <c r="I10" s="3">
        <f t="shared" si="1"/>
        <v>-5</v>
      </c>
      <c r="J10" s="3">
        <f t="shared" si="3"/>
        <v>12</v>
      </c>
      <c r="K10" s="9">
        <f t="shared" si="0"/>
        <v>8</v>
      </c>
    </row>
    <row r="11" spans="1:12" x14ac:dyDescent="0.35">
      <c r="A11" s="3" t="str">
        <f t="shared" si="2"/>
        <v>Green</v>
      </c>
      <c r="B11" s="3" t="s">
        <v>8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9">
        <f t="shared" si="0"/>
        <v>8</v>
      </c>
    </row>
    <row r="12" spans="1:12" x14ac:dyDescent="0.35">
      <c r="A12" s="3" t="str">
        <f t="shared" si="2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9">
        <f t="shared" si="0"/>
        <v>8</v>
      </c>
    </row>
    <row r="13" spans="1:12" x14ac:dyDescent="0.35">
      <c r="A13" s="3" t="str">
        <f t="shared" si="2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45</v>
      </c>
      <c r="G13" s="3" t="s">
        <v>50</v>
      </c>
      <c r="I13" s="3">
        <f t="shared" si="1"/>
        <v>-3</v>
      </c>
      <c r="J13" s="3">
        <f t="shared" si="3"/>
        <v>0.5</v>
      </c>
      <c r="K13" s="9">
        <f t="shared" si="0"/>
        <v>8</v>
      </c>
    </row>
    <row r="14" spans="1:12" x14ac:dyDescent="0.35">
      <c r="A14" s="3" t="str">
        <f t="shared" si="2"/>
        <v>Green</v>
      </c>
      <c r="B14" s="3" t="s">
        <v>10</v>
      </c>
      <c r="C14" s="3">
        <v>13</v>
      </c>
      <c r="D14" s="3">
        <v>150</v>
      </c>
      <c r="E14" s="3">
        <v>0</v>
      </c>
      <c r="F14" s="3">
        <v>70</v>
      </c>
      <c r="I14" s="3">
        <f t="shared" si="1"/>
        <v>0</v>
      </c>
      <c r="J14" s="3">
        <f t="shared" si="3"/>
        <v>0.5</v>
      </c>
      <c r="K14" s="9">
        <f t="shared" si="0"/>
        <v>7.7142857142857153</v>
      </c>
    </row>
    <row r="15" spans="1:12" x14ac:dyDescent="0.35">
      <c r="A15" s="3" t="str">
        <f t="shared" si="2"/>
        <v>Green</v>
      </c>
      <c r="B15" s="3" t="s">
        <v>10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9">
        <f t="shared" si="0"/>
        <v>7.7142857142857153</v>
      </c>
    </row>
    <row r="16" spans="1:12" x14ac:dyDescent="0.35">
      <c r="A16" s="3" t="str">
        <f t="shared" si="2"/>
        <v>Green</v>
      </c>
      <c r="B16" s="3" t="s">
        <v>10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9">
        <f t="shared" si="0"/>
        <v>7.7142857142857153</v>
      </c>
    </row>
    <row r="17" spans="1:11" x14ac:dyDescent="0.35">
      <c r="A17" s="3" t="str">
        <f t="shared" si="2"/>
        <v>Green</v>
      </c>
      <c r="B17" s="3" t="s">
        <v>10</v>
      </c>
      <c r="C17" s="3">
        <v>16</v>
      </c>
      <c r="D17" s="3">
        <v>150</v>
      </c>
      <c r="E17" s="3">
        <v>0</v>
      </c>
      <c r="F17" s="3">
        <v>70</v>
      </c>
      <c r="G17" s="8" t="s">
        <v>16</v>
      </c>
      <c r="H17" s="3" t="s">
        <v>59</v>
      </c>
      <c r="I17" s="3">
        <f t="shared" si="1"/>
        <v>0</v>
      </c>
      <c r="J17" s="3">
        <f t="shared" si="3"/>
        <v>0.5</v>
      </c>
      <c r="K17" s="9">
        <f t="shared" si="0"/>
        <v>7.7142857142857153</v>
      </c>
    </row>
    <row r="18" spans="1:11" x14ac:dyDescent="0.35">
      <c r="A18" s="3" t="str">
        <f t="shared" si="2"/>
        <v>Green</v>
      </c>
      <c r="B18" s="3" t="s">
        <v>11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9">
        <f t="shared" si="0"/>
        <v>9</v>
      </c>
    </row>
    <row r="19" spans="1:11" x14ac:dyDescent="0.35">
      <c r="A19" s="3" t="str">
        <f t="shared" si="2"/>
        <v>Green</v>
      </c>
      <c r="B19" s="3" t="s">
        <v>11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9">
        <f t="shared" si="0"/>
        <v>9</v>
      </c>
    </row>
    <row r="20" spans="1:11" x14ac:dyDescent="0.35">
      <c r="A20" s="3" t="str">
        <f t="shared" si="2"/>
        <v>Green</v>
      </c>
      <c r="B20" s="3" t="s">
        <v>11</v>
      </c>
      <c r="C20" s="3">
        <v>19</v>
      </c>
      <c r="D20" s="3">
        <v>150</v>
      </c>
      <c r="E20" s="3">
        <v>0</v>
      </c>
      <c r="F20" s="3">
        <v>60</v>
      </c>
      <c r="G20" s="8" t="s">
        <v>49</v>
      </c>
      <c r="I20" s="3">
        <f t="shared" si="1"/>
        <v>0</v>
      </c>
      <c r="J20" s="3">
        <f t="shared" si="3"/>
        <v>0.5</v>
      </c>
      <c r="K20" s="9">
        <f t="shared" si="0"/>
        <v>9</v>
      </c>
    </row>
    <row r="21" spans="1:11" x14ac:dyDescent="0.35">
      <c r="A21" s="3" t="str">
        <f t="shared" si="2"/>
        <v>Green</v>
      </c>
      <c r="B21" s="3" t="s">
        <v>11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9">
        <f t="shared" si="0"/>
        <v>9</v>
      </c>
    </row>
    <row r="22" spans="1:11" x14ac:dyDescent="0.35">
      <c r="A22" s="3" t="str">
        <f t="shared" si="2"/>
        <v>Green</v>
      </c>
      <c r="B22" s="3" t="s">
        <v>12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9">
        <f t="shared" si="0"/>
        <v>15.428571428571431</v>
      </c>
    </row>
    <row r="23" spans="1:11" x14ac:dyDescent="0.35">
      <c r="A23" s="3" t="str">
        <f t="shared" si="2"/>
        <v>Green</v>
      </c>
      <c r="B23" s="3" t="s">
        <v>12</v>
      </c>
      <c r="C23" s="5">
        <v>22</v>
      </c>
      <c r="D23" s="3">
        <v>300</v>
      </c>
      <c r="E23" s="3">
        <v>0</v>
      </c>
      <c r="F23" s="3">
        <v>70</v>
      </c>
      <c r="G23" s="8" t="s">
        <v>40</v>
      </c>
      <c r="H23" s="3" t="s">
        <v>59</v>
      </c>
      <c r="I23" s="3">
        <f t="shared" si="1"/>
        <v>0</v>
      </c>
      <c r="J23" s="3">
        <f t="shared" si="3"/>
        <v>0.5</v>
      </c>
      <c r="K23" s="9">
        <f t="shared" si="0"/>
        <v>15.428571428571431</v>
      </c>
    </row>
    <row r="24" spans="1:11" x14ac:dyDescent="0.35">
      <c r="A24" s="3" t="str">
        <f t="shared" si="2"/>
        <v>Green</v>
      </c>
      <c r="B24" s="3" t="s">
        <v>12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9">
        <f t="shared" si="0"/>
        <v>15.428571428571431</v>
      </c>
    </row>
    <row r="25" spans="1:11" x14ac:dyDescent="0.35">
      <c r="A25" s="3" t="str">
        <f t="shared" si="2"/>
        <v>Green</v>
      </c>
      <c r="B25" s="3" t="s">
        <v>12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9">
        <f t="shared" si="0"/>
        <v>15.428571428571431</v>
      </c>
    </row>
    <row r="26" spans="1:11" x14ac:dyDescent="0.35">
      <c r="A26" s="3" t="str">
        <f t="shared" si="2"/>
        <v>Green</v>
      </c>
      <c r="B26" s="3" t="s">
        <v>12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9">
        <f t="shared" si="0"/>
        <v>10.285714285714286</v>
      </c>
    </row>
    <row r="27" spans="1:11" x14ac:dyDescent="0.35">
      <c r="A27" s="3" t="str">
        <f t="shared" si="2"/>
        <v>Green</v>
      </c>
      <c r="B27" s="3" t="s">
        <v>12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9">
        <f t="shared" si="0"/>
        <v>5.1428571428571432</v>
      </c>
    </row>
    <row r="28" spans="1:11" x14ac:dyDescent="0.35">
      <c r="A28" s="3" t="str">
        <f t="shared" si="2"/>
        <v>Green</v>
      </c>
      <c r="B28" s="3" t="s">
        <v>12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9">
        <f t="shared" si="0"/>
        <v>6</v>
      </c>
    </row>
    <row r="29" spans="1:11" x14ac:dyDescent="0.35">
      <c r="A29" s="3" t="str">
        <f t="shared" si="2"/>
        <v>Green</v>
      </c>
      <c r="B29" s="3" t="s">
        <v>12</v>
      </c>
      <c r="C29" s="3">
        <v>28</v>
      </c>
      <c r="D29" s="3">
        <v>50</v>
      </c>
      <c r="E29" s="3">
        <v>0</v>
      </c>
      <c r="F29" s="3">
        <v>30</v>
      </c>
      <c r="G29" s="3" t="s">
        <v>61</v>
      </c>
      <c r="I29" s="3">
        <f t="shared" si="1"/>
        <v>0</v>
      </c>
      <c r="J29" s="3">
        <f t="shared" si="3"/>
        <v>0.5</v>
      </c>
      <c r="K29" s="9">
        <f t="shared" si="0"/>
        <v>6</v>
      </c>
    </row>
    <row r="30" spans="1:11" x14ac:dyDescent="0.35">
      <c r="A30" s="3" t="str">
        <f t="shared" si="2"/>
        <v>Green</v>
      </c>
      <c r="B30" s="3" t="s">
        <v>13</v>
      </c>
      <c r="C30" s="3">
        <v>29</v>
      </c>
      <c r="D30" s="3">
        <v>50</v>
      </c>
      <c r="E30" s="3">
        <v>0</v>
      </c>
      <c r="F30" s="3">
        <v>30</v>
      </c>
      <c r="I30" s="3">
        <f t="shared" si="1"/>
        <v>0</v>
      </c>
      <c r="J30" s="3">
        <f t="shared" si="3"/>
        <v>0.5</v>
      </c>
      <c r="K30" s="9">
        <f t="shared" si="0"/>
        <v>6</v>
      </c>
    </row>
    <row r="31" spans="1:11" x14ac:dyDescent="0.35">
      <c r="A31" s="3" t="str">
        <f t="shared" si="2"/>
        <v>Green</v>
      </c>
      <c r="B31" s="3" t="s">
        <v>13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9">
        <f t="shared" si="0"/>
        <v>6</v>
      </c>
    </row>
    <row r="32" spans="1:11" x14ac:dyDescent="0.35">
      <c r="A32" s="3" t="str">
        <f t="shared" si="2"/>
        <v>Green</v>
      </c>
      <c r="B32" s="3" t="s">
        <v>13</v>
      </c>
      <c r="C32" s="3">
        <v>31</v>
      </c>
      <c r="D32" s="3">
        <v>50</v>
      </c>
      <c r="E32" s="3">
        <v>0</v>
      </c>
      <c r="F32" s="3">
        <v>30</v>
      </c>
      <c r="G32" s="8" t="s">
        <v>41</v>
      </c>
      <c r="H32" s="3" t="s">
        <v>58</v>
      </c>
      <c r="I32" s="3">
        <f t="shared" si="1"/>
        <v>0</v>
      </c>
      <c r="J32" s="3">
        <f t="shared" si="3"/>
        <v>0.5</v>
      </c>
      <c r="K32" s="9">
        <f t="shared" si="0"/>
        <v>6</v>
      </c>
    </row>
    <row r="33" spans="1:11" x14ac:dyDescent="0.35">
      <c r="A33" s="3" t="str">
        <f t="shared" si="2"/>
        <v>Green</v>
      </c>
      <c r="B33" s="3" t="s">
        <v>13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9">
        <f t="shared" si="0"/>
        <v>6</v>
      </c>
    </row>
    <row r="34" spans="1:11" x14ac:dyDescent="0.35">
      <c r="A34" s="3" t="str">
        <f t="shared" si="2"/>
        <v>Green</v>
      </c>
      <c r="B34" s="3" t="s">
        <v>14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9">
        <f t="shared" si="0"/>
        <v>6</v>
      </c>
    </row>
    <row r="35" spans="1:11" x14ac:dyDescent="0.35">
      <c r="A35" s="3" t="str">
        <f t="shared" si="2"/>
        <v>Green</v>
      </c>
      <c r="B35" s="3" t="s">
        <v>14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9">
        <f t="shared" si="0"/>
        <v>6</v>
      </c>
    </row>
    <row r="36" spans="1:11" x14ac:dyDescent="0.35">
      <c r="A36" s="3" t="str">
        <f t="shared" si="2"/>
        <v>Green</v>
      </c>
      <c r="B36" s="3" t="s">
        <v>14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9">
        <f t="shared" si="0"/>
        <v>6</v>
      </c>
    </row>
    <row r="37" spans="1:11" x14ac:dyDescent="0.35">
      <c r="A37" s="3" t="str">
        <f t="shared" si="2"/>
        <v>Green</v>
      </c>
      <c r="B37" s="3" t="s">
        <v>15</v>
      </c>
      <c r="C37" s="3">
        <v>36</v>
      </c>
      <c r="D37" s="3">
        <v>50</v>
      </c>
      <c r="E37" s="3">
        <v>0</v>
      </c>
      <c r="F37" s="3">
        <v>30</v>
      </c>
      <c r="G37" s="3" t="s">
        <v>28</v>
      </c>
      <c r="I37" s="3">
        <f t="shared" si="1"/>
        <v>0</v>
      </c>
      <c r="J37" s="3">
        <f t="shared" si="3"/>
        <v>0.5</v>
      </c>
      <c r="K37" s="9">
        <f t="shared" si="0"/>
        <v>6</v>
      </c>
    </row>
    <row r="38" spans="1:11" x14ac:dyDescent="0.35">
      <c r="A38" s="3" t="str">
        <f>A34</f>
        <v>Green</v>
      </c>
      <c r="B38" s="3" t="s">
        <v>15</v>
      </c>
      <c r="C38" s="3">
        <v>37</v>
      </c>
      <c r="D38" s="3">
        <v>50</v>
      </c>
      <c r="E38" s="3">
        <v>0</v>
      </c>
      <c r="F38" s="3">
        <v>30</v>
      </c>
      <c r="G38" s="3" t="s">
        <v>28</v>
      </c>
      <c r="I38" s="3">
        <f t="shared" si="1"/>
        <v>0</v>
      </c>
      <c r="J38" s="3">
        <f t="shared" si="3"/>
        <v>0.5</v>
      </c>
      <c r="K38" s="9">
        <f t="shared" si="0"/>
        <v>6</v>
      </c>
    </row>
    <row r="39" spans="1:11" x14ac:dyDescent="0.35">
      <c r="A39" s="3" t="str">
        <f t="shared" si="2"/>
        <v>Green</v>
      </c>
      <c r="B39" s="3" t="s">
        <v>15</v>
      </c>
      <c r="C39" s="5">
        <v>38</v>
      </c>
      <c r="D39" s="3">
        <v>50</v>
      </c>
      <c r="E39" s="3">
        <v>0</v>
      </c>
      <c r="F39" s="3">
        <v>30</v>
      </c>
      <c r="G39" s="3" t="s">
        <v>28</v>
      </c>
      <c r="I39" s="3">
        <f t="shared" si="1"/>
        <v>0</v>
      </c>
      <c r="J39" s="3">
        <f t="shared" si="3"/>
        <v>0.5</v>
      </c>
      <c r="K39" s="9">
        <f t="shared" si="0"/>
        <v>6</v>
      </c>
    </row>
    <row r="40" spans="1:11" ht="31" x14ac:dyDescent="0.35">
      <c r="A40" s="3" t="str">
        <f t="shared" si="2"/>
        <v>Green</v>
      </c>
      <c r="B40" s="3" t="s">
        <v>15</v>
      </c>
      <c r="C40" s="3">
        <v>39</v>
      </c>
      <c r="D40" s="3">
        <v>50</v>
      </c>
      <c r="E40" s="3">
        <v>0</v>
      </c>
      <c r="F40" s="3">
        <v>30</v>
      </c>
      <c r="G40" s="8" t="s">
        <v>46</v>
      </c>
      <c r="H40" s="3" t="s">
        <v>60</v>
      </c>
      <c r="I40" s="3">
        <f t="shared" si="1"/>
        <v>0</v>
      </c>
      <c r="J40" s="3">
        <f t="shared" si="3"/>
        <v>0.5</v>
      </c>
      <c r="K40" s="9">
        <f t="shared" si="0"/>
        <v>6</v>
      </c>
    </row>
    <row r="41" spans="1:11" x14ac:dyDescent="0.35">
      <c r="A41" s="3" t="str">
        <f t="shared" si="2"/>
        <v>Green</v>
      </c>
      <c r="B41" s="3" t="s">
        <v>15</v>
      </c>
      <c r="C41" s="3">
        <v>40</v>
      </c>
      <c r="D41" s="3">
        <v>50</v>
      </c>
      <c r="E41" s="3">
        <v>0</v>
      </c>
      <c r="F41" s="3">
        <v>30</v>
      </c>
      <c r="G41" s="3" t="s">
        <v>28</v>
      </c>
      <c r="I41" s="3">
        <f t="shared" si="1"/>
        <v>0</v>
      </c>
      <c r="J41" s="3">
        <f t="shared" si="3"/>
        <v>0.5</v>
      </c>
      <c r="K41" s="9">
        <f t="shared" si="0"/>
        <v>6</v>
      </c>
    </row>
    <row r="42" spans="1:11" x14ac:dyDescent="0.35">
      <c r="A42" s="3" t="str">
        <f t="shared" si="2"/>
        <v>Green</v>
      </c>
      <c r="B42" s="3" t="s">
        <v>15</v>
      </c>
      <c r="C42" s="5">
        <v>41</v>
      </c>
      <c r="D42" s="3">
        <v>50</v>
      </c>
      <c r="E42" s="3">
        <v>0</v>
      </c>
      <c r="F42" s="3">
        <v>30</v>
      </c>
      <c r="G42" s="3" t="s">
        <v>28</v>
      </c>
      <c r="I42" s="3">
        <f t="shared" si="1"/>
        <v>0</v>
      </c>
      <c r="J42" s="3">
        <f t="shared" si="3"/>
        <v>0.5</v>
      </c>
      <c r="K42" s="9">
        <f t="shared" si="0"/>
        <v>6</v>
      </c>
    </row>
    <row r="43" spans="1:11" x14ac:dyDescent="0.35">
      <c r="A43" s="3" t="str">
        <f t="shared" si="2"/>
        <v>Green</v>
      </c>
      <c r="B43" s="3" t="s">
        <v>15</v>
      </c>
      <c r="C43" s="3">
        <v>42</v>
      </c>
      <c r="D43" s="3">
        <v>50</v>
      </c>
      <c r="E43" s="3">
        <v>0</v>
      </c>
      <c r="F43" s="3">
        <v>30</v>
      </c>
      <c r="G43" s="3" t="s">
        <v>28</v>
      </c>
      <c r="I43" s="3">
        <f t="shared" si="1"/>
        <v>0</v>
      </c>
      <c r="J43" s="3">
        <f t="shared" si="3"/>
        <v>0.5</v>
      </c>
      <c r="K43" s="9">
        <f t="shared" si="0"/>
        <v>6</v>
      </c>
    </row>
    <row r="44" spans="1:11" x14ac:dyDescent="0.35">
      <c r="A44" s="3" t="str">
        <f t="shared" si="2"/>
        <v>Green</v>
      </c>
      <c r="B44" s="3" t="s">
        <v>15</v>
      </c>
      <c r="C44" s="3">
        <v>43</v>
      </c>
      <c r="D44" s="3">
        <v>50</v>
      </c>
      <c r="E44" s="3">
        <v>0</v>
      </c>
      <c r="F44" s="3">
        <v>30</v>
      </c>
      <c r="G44" s="3" t="s">
        <v>28</v>
      </c>
      <c r="I44" s="3">
        <f t="shared" si="1"/>
        <v>0</v>
      </c>
      <c r="J44" s="3">
        <f t="shared" si="3"/>
        <v>0.5</v>
      </c>
      <c r="K44" s="9">
        <f t="shared" si="0"/>
        <v>6</v>
      </c>
    </row>
    <row r="45" spans="1:11" x14ac:dyDescent="0.35">
      <c r="A45" s="3" t="str">
        <f t="shared" si="2"/>
        <v>Green</v>
      </c>
      <c r="B45" s="3" t="s">
        <v>15</v>
      </c>
      <c r="C45" s="5">
        <v>44</v>
      </c>
      <c r="D45" s="3">
        <v>50</v>
      </c>
      <c r="E45" s="3">
        <v>0</v>
      </c>
      <c r="F45" s="3">
        <v>30</v>
      </c>
      <c r="G45" s="3" t="s">
        <v>28</v>
      </c>
      <c r="I45" s="3">
        <f t="shared" si="1"/>
        <v>0</v>
      </c>
      <c r="J45" s="3">
        <f t="shared" si="3"/>
        <v>0.5</v>
      </c>
      <c r="K45" s="9">
        <f t="shared" si="0"/>
        <v>6</v>
      </c>
    </row>
    <row r="46" spans="1:11" x14ac:dyDescent="0.35">
      <c r="A46" s="3" t="str">
        <f t="shared" si="2"/>
        <v>Green</v>
      </c>
      <c r="B46" s="3" t="s">
        <v>15</v>
      </c>
      <c r="C46" s="3">
        <v>45</v>
      </c>
      <c r="D46" s="3">
        <v>50</v>
      </c>
      <c r="E46" s="3">
        <v>0</v>
      </c>
      <c r="F46" s="3">
        <v>30</v>
      </c>
      <c r="G46" s="3" t="s">
        <v>28</v>
      </c>
      <c r="I46" s="3">
        <f t="shared" si="1"/>
        <v>0</v>
      </c>
      <c r="J46" s="3">
        <f t="shared" si="3"/>
        <v>0.5</v>
      </c>
      <c r="K46" s="9">
        <f t="shared" si="0"/>
        <v>6</v>
      </c>
    </row>
    <row r="47" spans="1:11" x14ac:dyDescent="0.35">
      <c r="A47" s="3" t="str">
        <f t="shared" si="2"/>
        <v>Green</v>
      </c>
      <c r="B47" s="3" t="s">
        <v>15</v>
      </c>
      <c r="C47" s="3">
        <v>46</v>
      </c>
      <c r="D47" s="3">
        <v>50</v>
      </c>
      <c r="E47" s="3">
        <v>0</v>
      </c>
      <c r="F47" s="3">
        <v>30</v>
      </c>
      <c r="G47" s="3" t="s">
        <v>28</v>
      </c>
      <c r="I47" s="3">
        <f t="shared" si="1"/>
        <v>0</v>
      </c>
      <c r="J47" s="3">
        <f t="shared" si="3"/>
        <v>0.5</v>
      </c>
      <c r="K47" s="9">
        <f t="shared" si="0"/>
        <v>6</v>
      </c>
    </row>
    <row r="48" spans="1:11" x14ac:dyDescent="0.35">
      <c r="A48" s="3" t="str">
        <f t="shared" si="2"/>
        <v>Green</v>
      </c>
      <c r="B48" s="3" t="s">
        <v>15</v>
      </c>
      <c r="C48" s="5">
        <v>47</v>
      </c>
      <c r="D48" s="3">
        <v>50</v>
      </c>
      <c r="E48" s="3">
        <v>0</v>
      </c>
      <c r="F48" s="3">
        <v>30</v>
      </c>
      <c r="G48" s="3" t="s">
        <v>28</v>
      </c>
      <c r="I48" s="3">
        <f t="shared" si="1"/>
        <v>0</v>
      </c>
      <c r="J48" s="3">
        <f t="shared" si="3"/>
        <v>0.5</v>
      </c>
      <c r="K48" s="9">
        <f t="shared" si="0"/>
        <v>6</v>
      </c>
    </row>
    <row r="49" spans="1:11" ht="31" x14ac:dyDescent="0.35">
      <c r="A49" s="3" t="str">
        <f t="shared" si="2"/>
        <v>Green</v>
      </c>
      <c r="B49" s="3" t="s">
        <v>15</v>
      </c>
      <c r="C49" s="3">
        <v>48</v>
      </c>
      <c r="D49" s="3">
        <v>50</v>
      </c>
      <c r="E49" s="3">
        <v>0</v>
      </c>
      <c r="F49" s="3">
        <v>30</v>
      </c>
      <c r="G49" s="8" t="s">
        <v>47</v>
      </c>
      <c r="H49" s="3" t="s">
        <v>60</v>
      </c>
      <c r="I49" s="3">
        <f t="shared" si="1"/>
        <v>0</v>
      </c>
      <c r="J49" s="3">
        <f t="shared" si="3"/>
        <v>0.5</v>
      </c>
      <c r="K49" s="9">
        <f t="shared" si="0"/>
        <v>6</v>
      </c>
    </row>
    <row r="50" spans="1:11" x14ac:dyDescent="0.35">
      <c r="A50" s="3" t="str">
        <f t="shared" si="2"/>
        <v>Green</v>
      </c>
      <c r="B50" s="3" t="s">
        <v>15</v>
      </c>
      <c r="C50" s="3">
        <v>49</v>
      </c>
      <c r="D50" s="3">
        <v>50</v>
      </c>
      <c r="E50" s="3">
        <v>0</v>
      </c>
      <c r="F50" s="3">
        <v>30</v>
      </c>
      <c r="G50" s="3" t="s">
        <v>28</v>
      </c>
      <c r="I50" s="3">
        <f t="shared" si="1"/>
        <v>0</v>
      </c>
      <c r="J50" s="3">
        <f t="shared" si="3"/>
        <v>0.5</v>
      </c>
      <c r="K50" s="9">
        <f t="shared" si="0"/>
        <v>6</v>
      </c>
    </row>
    <row r="51" spans="1:11" x14ac:dyDescent="0.35">
      <c r="A51" s="3" t="str">
        <f t="shared" si="2"/>
        <v>Green</v>
      </c>
      <c r="B51" s="3" t="s">
        <v>15</v>
      </c>
      <c r="C51" s="5">
        <v>50</v>
      </c>
      <c r="D51" s="3">
        <v>50</v>
      </c>
      <c r="E51" s="3">
        <v>0</v>
      </c>
      <c r="F51" s="3">
        <v>30</v>
      </c>
      <c r="G51" s="3" t="s">
        <v>28</v>
      </c>
      <c r="I51" s="3">
        <f t="shared" si="1"/>
        <v>0</v>
      </c>
      <c r="J51" s="3">
        <f t="shared" si="3"/>
        <v>0.5</v>
      </c>
      <c r="K51" s="9">
        <f t="shared" si="0"/>
        <v>6</v>
      </c>
    </row>
    <row r="52" spans="1:11" x14ac:dyDescent="0.35">
      <c r="A52" s="3" t="str">
        <f t="shared" si="2"/>
        <v>Green</v>
      </c>
      <c r="B52" s="3" t="s">
        <v>15</v>
      </c>
      <c r="C52" s="3">
        <v>51</v>
      </c>
      <c r="D52" s="3">
        <v>50</v>
      </c>
      <c r="E52" s="3">
        <v>0</v>
      </c>
      <c r="F52" s="3">
        <v>30</v>
      </c>
      <c r="G52" s="3" t="s">
        <v>28</v>
      </c>
      <c r="I52" s="3">
        <f t="shared" si="1"/>
        <v>0</v>
      </c>
      <c r="J52" s="3">
        <f t="shared" si="3"/>
        <v>0.5</v>
      </c>
      <c r="K52" s="9">
        <f t="shared" si="0"/>
        <v>6</v>
      </c>
    </row>
    <row r="53" spans="1:11" x14ac:dyDescent="0.35">
      <c r="A53" s="3" t="str">
        <f t="shared" si="2"/>
        <v>Green</v>
      </c>
      <c r="B53" s="3" t="s">
        <v>15</v>
      </c>
      <c r="C53" s="3">
        <v>52</v>
      </c>
      <c r="D53" s="3">
        <v>50</v>
      </c>
      <c r="E53" s="3">
        <v>0</v>
      </c>
      <c r="F53" s="3">
        <v>30</v>
      </c>
      <c r="G53" s="3" t="s">
        <v>28</v>
      </c>
      <c r="I53" s="3">
        <f t="shared" si="1"/>
        <v>0</v>
      </c>
      <c r="J53" s="3">
        <f t="shared" si="3"/>
        <v>0.5</v>
      </c>
      <c r="K53" s="9">
        <f t="shared" si="0"/>
        <v>6</v>
      </c>
    </row>
    <row r="54" spans="1:11" x14ac:dyDescent="0.35">
      <c r="A54" s="3" t="str">
        <f t="shared" si="2"/>
        <v>Green</v>
      </c>
      <c r="B54" s="3" t="s">
        <v>15</v>
      </c>
      <c r="C54" s="5">
        <v>53</v>
      </c>
      <c r="D54" s="3">
        <v>50</v>
      </c>
      <c r="E54" s="3">
        <v>0</v>
      </c>
      <c r="F54" s="3">
        <v>30</v>
      </c>
      <c r="G54" s="3" t="s">
        <v>28</v>
      </c>
      <c r="I54" s="3">
        <f t="shared" si="1"/>
        <v>0</v>
      </c>
      <c r="J54" s="3">
        <f t="shared" si="3"/>
        <v>0.5</v>
      </c>
      <c r="K54" s="9">
        <f t="shared" si="0"/>
        <v>6</v>
      </c>
    </row>
    <row r="55" spans="1:11" x14ac:dyDescent="0.35">
      <c r="A55" s="3" t="str">
        <f t="shared" si="2"/>
        <v>Green</v>
      </c>
      <c r="B55" s="3" t="s">
        <v>15</v>
      </c>
      <c r="C55" s="3">
        <v>54</v>
      </c>
      <c r="D55" s="3">
        <v>50</v>
      </c>
      <c r="E55" s="3">
        <v>0</v>
      </c>
      <c r="F55" s="3">
        <v>30</v>
      </c>
      <c r="G55" s="3" t="s">
        <v>28</v>
      </c>
      <c r="I55" s="3">
        <f t="shared" si="1"/>
        <v>0</v>
      </c>
      <c r="J55" s="3">
        <f t="shared" si="3"/>
        <v>0.5</v>
      </c>
      <c r="K55" s="9">
        <f t="shared" si="0"/>
        <v>6</v>
      </c>
    </row>
    <row r="56" spans="1:11" x14ac:dyDescent="0.35">
      <c r="A56" s="3" t="str">
        <f t="shared" si="2"/>
        <v>Green</v>
      </c>
      <c r="B56" s="3" t="s">
        <v>15</v>
      </c>
      <c r="C56" s="3">
        <v>55</v>
      </c>
      <c r="D56" s="3">
        <v>50</v>
      </c>
      <c r="E56" s="3">
        <v>0</v>
      </c>
      <c r="F56" s="3">
        <v>30</v>
      </c>
      <c r="G56" s="3" t="s">
        <v>28</v>
      </c>
      <c r="I56" s="3">
        <f t="shared" si="1"/>
        <v>0</v>
      </c>
      <c r="J56" s="3">
        <f t="shared" si="3"/>
        <v>0.5</v>
      </c>
      <c r="K56" s="9">
        <f t="shared" si="0"/>
        <v>6</v>
      </c>
    </row>
    <row r="57" spans="1:11" x14ac:dyDescent="0.35">
      <c r="A57" s="3" t="str">
        <f t="shared" si="2"/>
        <v>Green</v>
      </c>
      <c r="B57" s="3" t="s">
        <v>15</v>
      </c>
      <c r="C57" s="5">
        <v>56</v>
      </c>
      <c r="D57" s="3">
        <v>50</v>
      </c>
      <c r="E57" s="3">
        <v>0</v>
      </c>
      <c r="F57" s="3">
        <v>30</v>
      </c>
      <c r="G57" s="3" t="s">
        <v>28</v>
      </c>
      <c r="I57" s="3">
        <f t="shared" si="1"/>
        <v>0</v>
      </c>
      <c r="J57" s="3">
        <f t="shared" si="3"/>
        <v>0.5</v>
      </c>
      <c r="K57" s="9">
        <f t="shared" si="0"/>
        <v>6</v>
      </c>
    </row>
    <row r="58" spans="1:11" ht="31" x14ac:dyDescent="0.35">
      <c r="A58" s="3" t="str">
        <f t="shared" si="2"/>
        <v>Green</v>
      </c>
      <c r="B58" s="3" t="s">
        <v>15</v>
      </c>
      <c r="C58" s="3">
        <v>57</v>
      </c>
      <c r="D58" s="3">
        <v>50</v>
      </c>
      <c r="E58" s="3">
        <v>0</v>
      </c>
      <c r="F58" s="3">
        <v>30</v>
      </c>
      <c r="G58" s="8" t="s">
        <v>48</v>
      </c>
      <c r="H58" s="3" t="s">
        <v>60</v>
      </c>
      <c r="I58" s="3">
        <f t="shared" si="1"/>
        <v>0</v>
      </c>
      <c r="J58" s="3">
        <f t="shared" si="3"/>
        <v>0.5</v>
      </c>
      <c r="K58" s="9">
        <f t="shared" si="0"/>
        <v>6</v>
      </c>
    </row>
    <row r="59" spans="1:11" x14ac:dyDescent="0.35">
      <c r="A59" s="3" t="str">
        <f t="shared" si="2"/>
        <v>Green</v>
      </c>
      <c r="B59" s="3" t="s">
        <v>17</v>
      </c>
      <c r="C59" s="3">
        <v>58</v>
      </c>
      <c r="D59" s="3">
        <v>50</v>
      </c>
      <c r="E59" s="3">
        <v>0</v>
      </c>
      <c r="F59" s="3">
        <v>30</v>
      </c>
      <c r="G59" s="8" t="s">
        <v>51</v>
      </c>
      <c r="I59" s="3">
        <f t="shared" si="1"/>
        <v>0</v>
      </c>
      <c r="J59" s="3">
        <f t="shared" si="3"/>
        <v>0.5</v>
      </c>
      <c r="K59" s="9">
        <f t="shared" si="0"/>
        <v>6</v>
      </c>
    </row>
    <row r="60" spans="1:11" x14ac:dyDescent="0.35">
      <c r="A60" s="3" t="str">
        <f t="shared" si="2"/>
        <v>Green</v>
      </c>
      <c r="B60" s="3" t="s">
        <v>17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9">
        <f t="shared" si="0"/>
        <v>6</v>
      </c>
    </row>
    <row r="61" spans="1:11" x14ac:dyDescent="0.35">
      <c r="A61" s="3" t="str">
        <f t="shared" si="2"/>
        <v>Green</v>
      </c>
      <c r="B61" s="3" t="s">
        <v>17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9">
        <f t="shared" si="0"/>
        <v>6</v>
      </c>
    </row>
    <row r="62" spans="1:11" x14ac:dyDescent="0.35">
      <c r="A62" s="3" t="str">
        <f t="shared" si="2"/>
        <v>Green</v>
      </c>
      <c r="B62" s="3" t="s">
        <v>17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9">
        <f t="shared" si="0"/>
        <v>6</v>
      </c>
    </row>
    <row r="63" spans="1:11" x14ac:dyDescent="0.35">
      <c r="A63" s="3" t="str">
        <f t="shared" si="2"/>
        <v>Green</v>
      </c>
      <c r="B63" s="3" t="s">
        <v>17</v>
      </c>
      <c r="C63" s="5">
        <v>62</v>
      </c>
      <c r="D63" s="3">
        <v>50</v>
      </c>
      <c r="E63" s="3">
        <v>0</v>
      </c>
      <c r="F63" s="3">
        <v>30</v>
      </c>
      <c r="G63" s="8" t="s">
        <v>52</v>
      </c>
      <c r="I63" s="3">
        <f t="shared" si="1"/>
        <v>0</v>
      </c>
      <c r="J63" s="3">
        <f t="shared" si="3"/>
        <v>0.5</v>
      </c>
      <c r="K63" s="9">
        <f t="shared" si="0"/>
        <v>6</v>
      </c>
    </row>
    <row r="64" spans="1:11" x14ac:dyDescent="0.35">
      <c r="A64" s="3" t="str">
        <f t="shared" si="2"/>
        <v>Green</v>
      </c>
      <c r="B64" s="3" t="s">
        <v>18</v>
      </c>
      <c r="C64" s="3">
        <v>63</v>
      </c>
      <c r="D64" s="3">
        <v>100</v>
      </c>
      <c r="E64" s="3">
        <v>0</v>
      </c>
      <c r="F64" s="3">
        <v>70</v>
      </c>
      <c r="I64" s="3">
        <f t="shared" si="1"/>
        <v>0</v>
      </c>
      <c r="J64" s="3">
        <f t="shared" si="3"/>
        <v>0.5</v>
      </c>
      <c r="K64" s="9">
        <f t="shared" si="0"/>
        <v>5.1428571428571432</v>
      </c>
    </row>
    <row r="65" spans="1:11" x14ac:dyDescent="0.35">
      <c r="A65" s="3" t="str">
        <f t="shared" si="2"/>
        <v>Green</v>
      </c>
      <c r="B65" s="3" t="s">
        <v>18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9">
        <f t="shared" si="0"/>
        <v>5.1428571428571432</v>
      </c>
    </row>
    <row r="66" spans="1:11" x14ac:dyDescent="0.35">
      <c r="A66" s="3" t="str">
        <f t="shared" si="2"/>
        <v>Green</v>
      </c>
      <c r="B66" s="3" t="s">
        <v>18</v>
      </c>
      <c r="C66" s="5">
        <v>65</v>
      </c>
      <c r="D66" s="3">
        <v>200</v>
      </c>
      <c r="E66" s="3">
        <v>0</v>
      </c>
      <c r="F66" s="3">
        <v>70</v>
      </c>
      <c r="G66" s="8" t="s">
        <v>42</v>
      </c>
      <c r="H66" s="3" t="s">
        <v>60</v>
      </c>
      <c r="I66" s="3">
        <f t="shared" si="1"/>
        <v>0</v>
      </c>
      <c r="J66" s="3">
        <f t="shared" si="3"/>
        <v>0.5</v>
      </c>
      <c r="K66" s="9">
        <f t="shared" ref="K66:K129" si="4">D66*(1/(F66*1000/(60*60)))</f>
        <v>10.285714285714286</v>
      </c>
    </row>
    <row r="67" spans="1:11" x14ac:dyDescent="0.35">
      <c r="A67" s="3" t="str">
        <f t="shared" si="2"/>
        <v>Green</v>
      </c>
      <c r="B67" s="3" t="s">
        <v>18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9">
        <f t="shared" si="4"/>
        <v>10.285714285714286</v>
      </c>
    </row>
    <row r="68" spans="1:11" x14ac:dyDescent="0.35">
      <c r="A68" s="3" t="str">
        <f t="shared" si="2"/>
        <v>Green</v>
      </c>
      <c r="B68" s="3" t="s">
        <v>18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9">
        <f t="shared" si="4"/>
        <v>9</v>
      </c>
    </row>
    <row r="69" spans="1:11" x14ac:dyDescent="0.35">
      <c r="A69" s="3" t="str">
        <f t="shared" si="2"/>
        <v>Green</v>
      </c>
      <c r="B69" s="3" t="s">
        <v>18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9">
        <f t="shared" si="4"/>
        <v>9</v>
      </c>
    </row>
    <row r="70" spans="1:11" x14ac:dyDescent="0.35">
      <c r="A70" s="3" t="str">
        <f t="shared" si="2"/>
        <v>Green</v>
      </c>
      <c r="B70" s="3" t="s">
        <v>19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9">
        <f t="shared" si="4"/>
        <v>9</v>
      </c>
    </row>
    <row r="71" spans="1:11" x14ac:dyDescent="0.35">
      <c r="A71" s="3" t="str">
        <f t="shared" ref="A71:A134" si="7">A70</f>
        <v>Green</v>
      </c>
      <c r="B71" s="3" t="s">
        <v>19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9">
        <f t="shared" si="4"/>
        <v>9</v>
      </c>
    </row>
    <row r="72" spans="1:11" x14ac:dyDescent="0.35">
      <c r="A72" s="3" t="str">
        <f t="shared" si="7"/>
        <v>Green</v>
      </c>
      <c r="B72" s="3" t="s">
        <v>19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9">
        <f t="shared" si="4"/>
        <v>9</v>
      </c>
    </row>
    <row r="73" spans="1:11" x14ac:dyDescent="0.35">
      <c r="A73" s="3" t="str">
        <f t="shared" si="7"/>
        <v>Green</v>
      </c>
      <c r="B73" s="3" t="s">
        <v>19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9">
        <f t="shared" si="4"/>
        <v>9</v>
      </c>
    </row>
    <row r="74" spans="1:11" x14ac:dyDescent="0.35">
      <c r="A74" s="3" t="str">
        <f t="shared" si="7"/>
        <v>Green</v>
      </c>
      <c r="B74" s="3" t="s">
        <v>19</v>
      </c>
      <c r="C74" s="3">
        <v>73</v>
      </c>
      <c r="D74" s="3">
        <v>100</v>
      </c>
      <c r="E74" s="3">
        <v>0</v>
      </c>
      <c r="F74" s="3">
        <v>40</v>
      </c>
      <c r="G74" s="8" t="s">
        <v>43</v>
      </c>
      <c r="H74" s="3" t="s">
        <v>60</v>
      </c>
      <c r="I74" s="3">
        <f t="shared" si="5"/>
        <v>0</v>
      </c>
      <c r="J74" s="3">
        <f t="shared" si="6"/>
        <v>0.5</v>
      </c>
      <c r="K74" s="9">
        <f t="shared" si="4"/>
        <v>9</v>
      </c>
    </row>
    <row r="75" spans="1:11" x14ac:dyDescent="0.35">
      <c r="A75" s="3" t="str">
        <f t="shared" si="7"/>
        <v>Green</v>
      </c>
      <c r="B75" s="3" t="s">
        <v>20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9">
        <f t="shared" si="4"/>
        <v>9</v>
      </c>
    </row>
    <row r="76" spans="1:11" x14ac:dyDescent="0.35">
      <c r="A76" s="3" t="str">
        <f t="shared" si="7"/>
        <v>Green</v>
      </c>
      <c r="B76" s="3" t="s">
        <v>20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9">
        <f t="shared" si="4"/>
        <v>9</v>
      </c>
    </row>
    <row r="77" spans="1:11" x14ac:dyDescent="0.35">
      <c r="A77" s="3" t="str">
        <f t="shared" si="7"/>
        <v>Green</v>
      </c>
      <c r="B77" s="3" t="s">
        <v>20</v>
      </c>
      <c r="C77" s="3">
        <v>76</v>
      </c>
      <c r="D77" s="3">
        <v>100</v>
      </c>
      <c r="E77" s="3">
        <v>0</v>
      </c>
      <c r="F77" s="3">
        <v>40</v>
      </c>
      <c r="G77" s="3" t="s">
        <v>53</v>
      </c>
      <c r="I77" s="3">
        <f t="shared" si="5"/>
        <v>0</v>
      </c>
      <c r="J77" s="3">
        <f t="shared" si="6"/>
        <v>0.5</v>
      </c>
      <c r="K77" s="9">
        <f t="shared" si="4"/>
        <v>9</v>
      </c>
    </row>
    <row r="78" spans="1:11" x14ac:dyDescent="0.35">
      <c r="A78" s="3" t="str">
        <f t="shared" si="7"/>
        <v>Green</v>
      </c>
      <c r="B78" s="3" t="s">
        <v>21</v>
      </c>
      <c r="C78" s="3">
        <v>77</v>
      </c>
      <c r="D78" s="3">
        <v>300</v>
      </c>
      <c r="E78" s="3">
        <v>0</v>
      </c>
      <c r="F78" s="3">
        <v>70</v>
      </c>
      <c r="G78" s="8" t="s">
        <v>54</v>
      </c>
      <c r="H78" s="3" t="s">
        <v>59</v>
      </c>
      <c r="I78" s="3">
        <f t="shared" ref="I78:I109" si="8">E78*D78/100</f>
        <v>0</v>
      </c>
      <c r="J78" s="3">
        <f t="shared" ref="J78:J109" si="9">I78+J77</f>
        <v>0.5</v>
      </c>
      <c r="K78" s="9">
        <f t="shared" si="4"/>
        <v>15.428571428571431</v>
      </c>
    </row>
    <row r="79" spans="1:11" x14ac:dyDescent="0.35">
      <c r="A79" s="3" t="str">
        <f t="shared" si="7"/>
        <v>Green</v>
      </c>
      <c r="B79" s="3" t="s">
        <v>21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9">
        <f t="shared" si="4"/>
        <v>15.428571428571431</v>
      </c>
    </row>
    <row r="80" spans="1:11" x14ac:dyDescent="0.35">
      <c r="A80" s="3" t="str">
        <f t="shared" si="7"/>
        <v>Green</v>
      </c>
      <c r="B80" s="3" t="s">
        <v>21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9">
        <f t="shared" si="4"/>
        <v>15.428571428571431</v>
      </c>
    </row>
    <row r="81" spans="1:11" x14ac:dyDescent="0.35">
      <c r="A81" s="3" t="str">
        <f t="shared" si="7"/>
        <v>Green</v>
      </c>
      <c r="B81" s="3" t="s">
        <v>21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9">
        <f t="shared" si="4"/>
        <v>15.428571428571431</v>
      </c>
    </row>
    <row r="82" spans="1:11" x14ac:dyDescent="0.35">
      <c r="A82" s="3" t="str">
        <f t="shared" si="7"/>
        <v>Green</v>
      </c>
      <c r="B82" s="3" t="s">
        <v>21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9">
        <f t="shared" si="4"/>
        <v>15.428571428571431</v>
      </c>
    </row>
    <row r="83" spans="1:11" x14ac:dyDescent="0.35">
      <c r="A83" s="3" t="str">
        <f t="shared" si="7"/>
        <v>Green</v>
      </c>
      <c r="B83" s="3" t="s">
        <v>21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9">
        <f t="shared" si="4"/>
        <v>15.428571428571431</v>
      </c>
    </row>
    <row r="84" spans="1:11" x14ac:dyDescent="0.35">
      <c r="A84" s="3" t="str">
        <f t="shared" si="7"/>
        <v>Green</v>
      </c>
      <c r="B84" s="3" t="s">
        <v>21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9">
        <f t="shared" si="4"/>
        <v>15.428571428571431</v>
      </c>
    </row>
    <row r="85" spans="1:11" x14ac:dyDescent="0.35">
      <c r="A85" s="3" t="str">
        <f t="shared" si="7"/>
        <v>Green</v>
      </c>
      <c r="B85" s="3" t="s">
        <v>21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9">
        <f t="shared" si="4"/>
        <v>15.428571428571431</v>
      </c>
    </row>
    <row r="86" spans="1:11" x14ac:dyDescent="0.35">
      <c r="A86" s="3" t="str">
        <f t="shared" si="7"/>
        <v>Green</v>
      </c>
      <c r="B86" s="3" t="s">
        <v>21</v>
      </c>
      <c r="C86" s="3">
        <v>85</v>
      </c>
      <c r="D86" s="3">
        <v>300</v>
      </c>
      <c r="E86" s="3">
        <v>0</v>
      </c>
      <c r="F86" s="3">
        <v>70</v>
      </c>
      <c r="G86" s="3" t="s">
        <v>55</v>
      </c>
      <c r="I86" s="3">
        <f t="shared" si="8"/>
        <v>0</v>
      </c>
      <c r="J86" s="3">
        <f t="shared" si="9"/>
        <v>0.5</v>
      </c>
      <c r="K86" s="9">
        <f t="shared" si="4"/>
        <v>15.428571428571431</v>
      </c>
    </row>
    <row r="87" spans="1:11" x14ac:dyDescent="0.35">
      <c r="A87" s="3" t="str">
        <f t="shared" si="7"/>
        <v>Green</v>
      </c>
      <c r="B87" s="3" t="s">
        <v>22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9">
        <f t="shared" si="4"/>
        <v>14.399999999999999</v>
      </c>
    </row>
    <row r="88" spans="1:11" x14ac:dyDescent="0.35">
      <c r="A88" s="3" t="str">
        <f t="shared" si="7"/>
        <v>Green</v>
      </c>
      <c r="B88" s="3" t="s">
        <v>22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9">
        <f t="shared" si="4"/>
        <v>12.470399999999998</v>
      </c>
    </row>
    <row r="89" spans="1:11" x14ac:dyDescent="0.35">
      <c r="A89" s="3" t="str">
        <f t="shared" si="7"/>
        <v>Green</v>
      </c>
      <c r="B89" s="3" t="s">
        <v>22</v>
      </c>
      <c r="C89" s="3">
        <v>88</v>
      </c>
      <c r="D89" s="3">
        <v>100</v>
      </c>
      <c r="E89" s="3">
        <v>0</v>
      </c>
      <c r="F89" s="3">
        <v>25</v>
      </c>
      <c r="G89" s="8" t="s">
        <v>44</v>
      </c>
      <c r="H89" s="3" t="s">
        <v>58</v>
      </c>
      <c r="I89" s="3">
        <f t="shared" si="8"/>
        <v>0</v>
      </c>
      <c r="J89" s="3">
        <f t="shared" si="9"/>
        <v>0.5</v>
      </c>
      <c r="K89" s="9">
        <f t="shared" si="4"/>
        <v>14.399999999999999</v>
      </c>
    </row>
    <row r="90" spans="1:11" x14ac:dyDescent="0.35">
      <c r="A90" s="3" t="str">
        <f t="shared" si="7"/>
        <v>Green</v>
      </c>
      <c r="B90" s="3" t="s">
        <v>23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9">
        <f t="shared" si="4"/>
        <v>10.799999999999999</v>
      </c>
    </row>
    <row r="91" spans="1:11" x14ac:dyDescent="0.35">
      <c r="A91" s="3" t="str">
        <f t="shared" si="7"/>
        <v>Green</v>
      </c>
      <c r="B91" s="3" t="s">
        <v>23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9">
        <f t="shared" si="4"/>
        <v>10.799999999999999</v>
      </c>
    </row>
    <row r="92" spans="1:11" x14ac:dyDescent="0.35">
      <c r="A92" s="3" t="str">
        <f t="shared" si="7"/>
        <v>Green</v>
      </c>
      <c r="B92" s="3" t="s">
        <v>23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9">
        <f t="shared" si="4"/>
        <v>10.799999999999999</v>
      </c>
    </row>
    <row r="93" spans="1:11" x14ac:dyDescent="0.35">
      <c r="A93" s="3" t="str">
        <f t="shared" si="7"/>
        <v>Green</v>
      </c>
      <c r="B93" s="3" t="s">
        <v>23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9">
        <f t="shared" si="4"/>
        <v>10.799999999999999</v>
      </c>
    </row>
    <row r="94" spans="1:11" x14ac:dyDescent="0.35">
      <c r="A94" s="3" t="str">
        <f t="shared" si="7"/>
        <v>Green</v>
      </c>
      <c r="B94" s="3" t="s">
        <v>23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9">
        <f t="shared" si="4"/>
        <v>10.799999999999999</v>
      </c>
    </row>
    <row r="95" spans="1:11" x14ac:dyDescent="0.35">
      <c r="A95" s="3" t="str">
        <f t="shared" si="7"/>
        <v>Green</v>
      </c>
      <c r="B95" s="3" t="s">
        <v>23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9">
        <f t="shared" si="4"/>
        <v>10.799999999999999</v>
      </c>
    </row>
    <row r="96" spans="1:11" x14ac:dyDescent="0.35">
      <c r="A96" s="3" t="str">
        <f t="shared" si="7"/>
        <v>Green</v>
      </c>
      <c r="B96" s="3" t="s">
        <v>23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9">
        <f t="shared" si="4"/>
        <v>10.799999999999999</v>
      </c>
    </row>
    <row r="97" spans="1:11" x14ac:dyDescent="0.35">
      <c r="A97" s="3" t="str">
        <f t="shared" si="7"/>
        <v>Green</v>
      </c>
      <c r="B97" s="3" t="s">
        <v>23</v>
      </c>
      <c r="C97" s="3">
        <v>96</v>
      </c>
      <c r="D97" s="3">
        <v>75</v>
      </c>
      <c r="E97" s="3">
        <v>0</v>
      </c>
      <c r="F97" s="3">
        <v>25</v>
      </c>
      <c r="G97" s="8" t="s">
        <v>45</v>
      </c>
      <c r="H97" s="3" t="s">
        <v>58</v>
      </c>
      <c r="I97" s="3">
        <f t="shared" si="8"/>
        <v>0</v>
      </c>
      <c r="J97" s="3">
        <f t="shared" si="9"/>
        <v>0.5</v>
      </c>
      <c r="K97" s="9">
        <f t="shared" si="4"/>
        <v>10.799999999999999</v>
      </c>
    </row>
    <row r="98" spans="1:11" x14ac:dyDescent="0.35">
      <c r="A98" s="3" t="str">
        <f t="shared" si="7"/>
        <v>Green</v>
      </c>
      <c r="B98" s="3" t="s">
        <v>23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9">
        <f t="shared" si="4"/>
        <v>10.799999999999999</v>
      </c>
    </row>
    <row r="99" spans="1:11" x14ac:dyDescent="0.35">
      <c r="A99" s="3" t="str">
        <f t="shared" si="7"/>
        <v>Green</v>
      </c>
      <c r="B99" s="3" t="s">
        <v>24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9">
        <f t="shared" si="4"/>
        <v>10.799999999999999</v>
      </c>
    </row>
    <row r="100" spans="1:11" x14ac:dyDescent="0.35">
      <c r="A100" s="3" t="str">
        <f t="shared" si="7"/>
        <v>Green</v>
      </c>
      <c r="B100" s="3" t="s">
        <v>24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9">
        <f t="shared" si="4"/>
        <v>10.799999999999999</v>
      </c>
    </row>
    <row r="101" spans="1:11" x14ac:dyDescent="0.35">
      <c r="A101" s="3" t="str">
        <f t="shared" si="7"/>
        <v>Green</v>
      </c>
      <c r="B101" s="3" t="s">
        <v>24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9">
        <f t="shared" si="4"/>
        <v>10.799999999999999</v>
      </c>
    </row>
    <row r="102" spans="1:11" x14ac:dyDescent="0.35">
      <c r="A102" s="3" t="str">
        <f t="shared" si="7"/>
        <v>Green</v>
      </c>
      <c r="B102" s="3" t="s">
        <v>25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9">
        <f t="shared" si="4"/>
        <v>4.8461538461538467</v>
      </c>
    </row>
    <row r="103" spans="1:11" x14ac:dyDescent="0.35">
      <c r="A103" s="3" t="str">
        <f t="shared" si="7"/>
        <v>Green</v>
      </c>
      <c r="B103" s="3" t="s">
        <v>26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9">
        <f t="shared" si="4"/>
        <v>12.857142857142859</v>
      </c>
    </row>
    <row r="104" spans="1:11" x14ac:dyDescent="0.35">
      <c r="A104" s="3" t="str">
        <f t="shared" si="7"/>
        <v>Green</v>
      </c>
      <c r="B104" s="3" t="s">
        <v>26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9">
        <f t="shared" si="4"/>
        <v>12.857142857142859</v>
      </c>
    </row>
    <row r="105" spans="1:11" x14ac:dyDescent="0.35">
      <c r="A105" s="3" t="str">
        <f t="shared" si="7"/>
        <v>Green</v>
      </c>
      <c r="B105" s="3" t="s">
        <v>26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9">
        <f t="shared" si="4"/>
        <v>10.285714285714286</v>
      </c>
    </row>
    <row r="106" spans="1:11" x14ac:dyDescent="0.35">
      <c r="A106" s="3" t="str">
        <f t="shared" si="7"/>
        <v>Green</v>
      </c>
      <c r="B106" s="3" t="s">
        <v>27</v>
      </c>
      <c r="C106" s="3">
        <v>105</v>
      </c>
      <c r="D106" s="3">
        <v>100</v>
      </c>
      <c r="E106" s="3">
        <v>0</v>
      </c>
      <c r="F106" s="3">
        <v>28</v>
      </c>
      <c r="G106" s="8" t="str">
        <f>G74</f>
        <v>STATION; DORMONT</v>
      </c>
      <c r="H106" s="3" t="s">
        <v>60</v>
      </c>
      <c r="I106" s="3">
        <f t="shared" si="8"/>
        <v>0</v>
      </c>
      <c r="J106" s="3">
        <f t="shared" si="9"/>
        <v>0.5</v>
      </c>
      <c r="K106" s="9">
        <f t="shared" si="4"/>
        <v>12.857142857142859</v>
      </c>
    </row>
    <row r="107" spans="1:11" x14ac:dyDescent="0.35">
      <c r="A107" s="3" t="str">
        <f t="shared" si="7"/>
        <v>Green</v>
      </c>
      <c r="B107" s="3" t="s">
        <v>27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9">
        <f t="shared" si="4"/>
        <v>12.857142857142859</v>
      </c>
    </row>
    <row r="108" spans="1:11" x14ac:dyDescent="0.35">
      <c r="A108" s="3" t="str">
        <f t="shared" si="7"/>
        <v>Green</v>
      </c>
      <c r="B108" s="3" t="s">
        <v>27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9">
        <f t="shared" si="4"/>
        <v>11.571428571428573</v>
      </c>
    </row>
    <row r="109" spans="1:11" x14ac:dyDescent="0.35">
      <c r="A109" s="3" t="str">
        <f t="shared" si="7"/>
        <v>Green</v>
      </c>
      <c r="B109" s="3" t="s">
        <v>27</v>
      </c>
      <c r="C109" s="3">
        <v>108</v>
      </c>
      <c r="D109" s="3">
        <v>100</v>
      </c>
      <c r="E109" s="3">
        <v>0</v>
      </c>
      <c r="F109" s="3">
        <v>28</v>
      </c>
      <c r="G109" s="3" t="s">
        <v>49</v>
      </c>
      <c r="I109" s="3">
        <f t="shared" si="8"/>
        <v>0</v>
      </c>
      <c r="J109" s="3">
        <f t="shared" si="9"/>
        <v>0.5</v>
      </c>
      <c r="K109" s="9">
        <f t="shared" si="4"/>
        <v>12.857142857142859</v>
      </c>
    </row>
    <row r="110" spans="1:11" x14ac:dyDescent="0.35">
      <c r="A110" s="3" t="str">
        <f t="shared" si="7"/>
        <v>Green</v>
      </c>
      <c r="B110" s="3" t="s">
        <v>27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2" si="10">E110*D110/100</f>
        <v>0</v>
      </c>
      <c r="J110" s="3">
        <f t="shared" ref="J110:J151" si="11">I110+J109</f>
        <v>0.5</v>
      </c>
      <c r="K110" s="9">
        <f t="shared" si="4"/>
        <v>12.857142857142859</v>
      </c>
    </row>
    <row r="111" spans="1:11" x14ac:dyDescent="0.35">
      <c r="A111" s="3" t="str">
        <f t="shared" si="7"/>
        <v>Green</v>
      </c>
      <c r="B111" s="3" t="s">
        <v>32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9">
        <f t="shared" si="4"/>
        <v>12</v>
      </c>
    </row>
    <row r="112" spans="1:11" x14ac:dyDescent="0.35">
      <c r="A112" s="3" t="str">
        <f t="shared" si="7"/>
        <v>Green</v>
      </c>
      <c r="B112" s="3" t="s">
        <v>32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9">
        <f t="shared" si="4"/>
        <v>12</v>
      </c>
    </row>
    <row r="113" spans="1:11" x14ac:dyDescent="0.35">
      <c r="A113" s="3" t="str">
        <f t="shared" si="7"/>
        <v>Green</v>
      </c>
      <c r="B113" s="3" t="s">
        <v>32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9">
        <f t="shared" si="4"/>
        <v>12</v>
      </c>
    </row>
    <row r="114" spans="1:11" x14ac:dyDescent="0.35">
      <c r="A114" s="3" t="str">
        <f t="shared" si="7"/>
        <v>Green</v>
      </c>
      <c r="B114" s="3" t="s">
        <v>32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9">
        <f t="shared" si="4"/>
        <v>12</v>
      </c>
    </row>
    <row r="115" spans="1:11" x14ac:dyDescent="0.35">
      <c r="A115" s="3" t="str">
        <f t="shared" si="7"/>
        <v>Green</v>
      </c>
      <c r="B115" s="3" t="s">
        <v>32</v>
      </c>
      <c r="C115" s="5">
        <v>114</v>
      </c>
      <c r="D115" s="3">
        <f>100+62</f>
        <v>162</v>
      </c>
      <c r="E115" s="3">
        <v>0</v>
      </c>
      <c r="F115" s="3">
        <v>30</v>
      </c>
      <c r="G115" s="8" t="str">
        <f>G66</f>
        <v>STATION; GLENBURY</v>
      </c>
      <c r="H115" s="3" t="s">
        <v>60</v>
      </c>
      <c r="I115" s="3">
        <f t="shared" si="10"/>
        <v>0</v>
      </c>
      <c r="J115" s="3">
        <f t="shared" si="11"/>
        <v>0.5</v>
      </c>
      <c r="K115" s="9">
        <f t="shared" si="4"/>
        <v>19.439999999999998</v>
      </c>
    </row>
    <row r="116" spans="1:11" x14ac:dyDescent="0.35">
      <c r="A116" s="3" t="str">
        <f t="shared" si="7"/>
        <v>Green</v>
      </c>
      <c r="B116" s="3" t="s">
        <v>32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9">
        <f t="shared" si="4"/>
        <v>12</v>
      </c>
    </row>
    <row r="117" spans="1:11" x14ac:dyDescent="0.35">
      <c r="A117" s="3" t="str">
        <f t="shared" si="7"/>
        <v>Green</v>
      </c>
      <c r="B117" s="3" t="s">
        <v>32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9">
        <f t="shared" si="4"/>
        <v>12</v>
      </c>
    </row>
    <row r="118" spans="1:11" x14ac:dyDescent="0.35">
      <c r="A118" s="3" t="str">
        <f t="shared" si="7"/>
        <v>Green</v>
      </c>
      <c r="B118" s="3" t="s">
        <v>33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9">
        <f t="shared" si="4"/>
        <v>12</v>
      </c>
    </row>
    <row r="119" spans="1:11" x14ac:dyDescent="0.35">
      <c r="A119" s="3" t="str">
        <f t="shared" si="7"/>
        <v>Green</v>
      </c>
      <c r="B119" s="3" t="s">
        <v>33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9">
        <f t="shared" si="4"/>
        <v>12</v>
      </c>
    </row>
    <row r="120" spans="1:11" x14ac:dyDescent="0.35">
      <c r="A120" s="3" t="str">
        <f t="shared" si="7"/>
        <v>Green</v>
      </c>
      <c r="B120" s="3" t="s">
        <v>33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9">
        <f t="shared" si="4"/>
        <v>9.6</v>
      </c>
    </row>
    <row r="121" spans="1:11" x14ac:dyDescent="0.35">
      <c r="A121" s="3" t="str">
        <f t="shared" si="7"/>
        <v>Green</v>
      </c>
      <c r="B121" s="3" t="s">
        <v>33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9">
        <f t="shared" si="4"/>
        <v>12</v>
      </c>
    </row>
    <row r="122" spans="1:11" x14ac:dyDescent="0.35">
      <c r="A122" s="3" t="str">
        <f t="shared" si="7"/>
        <v>Green</v>
      </c>
      <c r="B122" s="3" t="s">
        <v>33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9">
        <f t="shared" si="4"/>
        <v>12</v>
      </c>
    </row>
    <row r="123" spans="1:11" x14ac:dyDescent="0.35">
      <c r="A123" s="3" t="str">
        <f t="shared" si="7"/>
        <v>Green</v>
      </c>
      <c r="B123" s="3" t="s">
        <v>34</v>
      </c>
      <c r="C123" s="5">
        <v>122</v>
      </c>
      <c r="D123" s="3">
        <v>50</v>
      </c>
      <c r="E123" s="3">
        <v>0</v>
      </c>
      <c r="F123" s="3">
        <v>20</v>
      </c>
      <c r="G123" s="3" t="s">
        <v>28</v>
      </c>
      <c r="I123" s="3">
        <f t="shared" si="10"/>
        <v>0</v>
      </c>
      <c r="J123" s="3">
        <f t="shared" si="11"/>
        <v>0.5</v>
      </c>
      <c r="K123" s="9">
        <f t="shared" si="4"/>
        <v>9</v>
      </c>
    </row>
    <row r="124" spans="1:11" ht="31" x14ac:dyDescent="0.35">
      <c r="A124" s="3" t="str">
        <f t="shared" si="7"/>
        <v>Green</v>
      </c>
      <c r="B124" s="3" t="s">
        <v>34</v>
      </c>
      <c r="C124" s="3">
        <v>123</v>
      </c>
      <c r="D124" s="3">
        <v>50</v>
      </c>
      <c r="E124" s="3">
        <v>0</v>
      </c>
      <c r="F124" s="3">
        <v>20</v>
      </c>
      <c r="G124" s="8" t="str">
        <f>G58</f>
        <v>STATION; OVERBROOK; UNDERGROUND</v>
      </c>
      <c r="H124" s="3" t="s">
        <v>60</v>
      </c>
      <c r="I124" s="3">
        <f t="shared" si="10"/>
        <v>0</v>
      </c>
      <c r="J124" s="3">
        <f t="shared" si="11"/>
        <v>0.5</v>
      </c>
      <c r="K124" s="9">
        <f t="shared" si="4"/>
        <v>9</v>
      </c>
    </row>
    <row r="125" spans="1:11" x14ac:dyDescent="0.35">
      <c r="A125" s="3" t="str">
        <f t="shared" si="7"/>
        <v>Green</v>
      </c>
      <c r="B125" s="3" t="s">
        <v>34</v>
      </c>
      <c r="C125" s="3">
        <v>124</v>
      </c>
      <c r="D125" s="3">
        <v>50</v>
      </c>
      <c r="E125" s="3">
        <v>0</v>
      </c>
      <c r="F125" s="3">
        <v>20</v>
      </c>
      <c r="G125" s="3" t="s">
        <v>28</v>
      </c>
      <c r="I125" s="3">
        <f t="shared" si="10"/>
        <v>0</v>
      </c>
      <c r="J125" s="3">
        <f t="shared" si="11"/>
        <v>0.5</v>
      </c>
      <c r="K125" s="9">
        <f t="shared" si="4"/>
        <v>9</v>
      </c>
    </row>
    <row r="126" spans="1:11" x14ac:dyDescent="0.35">
      <c r="A126" s="3" t="str">
        <f t="shared" si="7"/>
        <v>Green</v>
      </c>
      <c r="B126" s="3" t="s">
        <v>34</v>
      </c>
      <c r="C126" s="3">
        <v>125</v>
      </c>
      <c r="D126" s="3">
        <v>50</v>
      </c>
      <c r="E126" s="3">
        <v>0</v>
      </c>
      <c r="F126" s="3">
        <v>20</v>
      </c>
      <c r="G126" s="3" t="s">
        <v>28</v>
      </c>
      <c r="I126" s="3">
        <f t="shared" si="10"/>
        <v>0</v>
      </c>
      <c r="J126" s="3">
        <f t="shared" si="11"/>
        <v>0.5</v>
      </c>
      <c r="K126" s="9">
        <f t="shared" si="4"/>
        <v>9</v>
      </c>
    </row>
    <row r="127" spans="1:11" x14ac:dyDescent="0.35">
      <c r="A127" s="3" t="str">
        <f t="shared" si="7"/>
        <v>Green</v>
      </c>
      <c r="B127" s="3" t="s">
        <v>34</v>
      </c>
      <c r="C127" s="5">
        <v>126</v>
      </c>
      <c r="D127" s="3">
        <v>50</v>
      </c>
      <c r="E127" s="3">
        <v>0</v>
      </c>
      <c r="F127" s="3">
        <v>20</v>
      </c>
      <c r="G127" s="3" t="s">
        <v>28</v>
      </c>
      <c r="I127" s="3">
        <f t="shared" si="10"/>
        <v>0</v>
      </c>
      <c r="J127" s="3">
        <f t="shared" si="11"/>
        <v>0.5</v>
      </c>
      <c r="K127" s="9">
        <f t="shared" si="4"/>
        <v>9</v>
      </c>
    </row>
    <row r="128" spans="1:11" x14ac:dyDescent="0.35">
      <c r="A128" s="3" t="str">
        <f t="shared" si="7"/>
        <v>Green</v>
      </c>
      <c r="B128" s="3" t="s">
        <v>34</v>
      </c>
      <c r="C128" s="3">
        <v>127</v>
      </c>
      <c r="D128" s="3">
        <v>50</v>
      </c>
      <c r="E128" s="3">
        <v>0</v>
      </c>
      <c r="F128" s="3">
        <v>20</v>
      </c>
      <c r="G128" s="3" t="s">
        <v>28</v>
      </c>
      <c r="I128" s="3">
        <f t="shared" si="10"/>
        <v>0</v>
      </c>
      <c r="J128" s="3">
        <f t="shared" si="11"/>
        <v>0.5</v>
      </c>
      <c r="K128" s="9">
        <f t="shared" si="4"/>
        <v>9</v>
      </c>
    </row>
    <row r="129" spans="1:11" x14ac:dyDescent="0.35">
      <c r="A129" s="3" t="str">
        <f t="shared" si="7"/>
        <v>Green</v>
      </c>
      <c r="B129" s="3" t="s">
        <v>34</v>
      </c>
      <c r="C129" s="3">
        <v>128</v>
      </c>
      <c r="D129" s="3">
        <v>50</v>
      </c>
      <c r="E129" s="3">
        <v>0</v>
      </c>
      <c r="F129" s="3">
        <v>20</v>
      </c>
      <c r="G129" s="3" t="s">
        <v>28</v>
      </c>
      <c r="I129" s="3">
        <f t="shared" si="10"/>
        <v>0</v>
      </c>
      <c r="J129" s="3">
        <f t="shared" si="11"/>
        <v>0.5</v>
      </c>
      <c r="K129" s="9">
        <f t="shared" si="4"/>
        <v>9</v>
      </c>
    </row>
    <row r="130" spans="1:11" x14ac:dyDescent="0.35">
      <c r="A130" s="3" t="str">
        <f t="shared" si="7"/>
        <v>Green</v>
      </c>
      <c r="B130" s="3" t="s">
        <v>34</v>
      </c>
      <c r="C130" s="3">
        <v>129</v>
      </c>
      <c r="D130" s="3">
        <v>50</v>
      </c>
      <c r="E130" s="3">
        <v>0</v>
      </c>
      <c r="F130" s="3">
        <v>20</v>
      </c>
      <c r="G130" s="3" t="s">
        <v>28</v>
      </c>
      <c r="I130" s="3">
        <f t="shared" si="10"/>
        <v>0</v>
      </c>
      <c r="J130" s="3">
        <f t="shared" si="11"/>
        <v>0.5</v>
      </c>
      <c r="K130" s="9">
        <f t="shared" ref="K130:K150" si="12">D130*(1/(F130*1000/(60*60)))</f>
        <v>9</v>
      </c>
    </row>
    <row r="131" spans="1:11" x14ac:dyDescent="0.35">
      <c r="A131" s="3" t="str">
        <f t="shared" si="7"/>
        <v>Green</v>
      </c>
      <c r="B131" s="3" t="s">
        <v>34</v>
      </c>
      <c r="C131" s="5">
        <v>130</v>
      </c>
      <c r="D131" s="3">
        <v>50</v>
      </c>
      <c r="E131" s="3">
        <v>0</v>
      </c>
      <c r="F131" s="3">
        <v>20</v>
      </c>
      <c r="G131" s="3" t="s">
        <v>28</v>
      </c>
      <c r="I131" s="3">
        <f t="shared" si="10"/>
        <v>0</v>
      </c>
      <c r="J131" s="3">
        <f t="shared" si="11"/>
        <v>0.5</v>
      </c>
      <c r="K131" s="9">
        <f t="shared" si="12"/>
        <v>9</v>
      </c>
    </row>
    <row r="132" spans="1:11" x14ac:dyDescent="0.35">
      <c r="A132" s="3" t="str">
        <f t="shared" si="7"/>
        <v>Green</v>
      </c>
      <c r="B132" s="3" t="s">
        <v>34</v>
      </c>
      <c r="C132" s="3">
        <v>131</v>
      </c>
      <c r="D132" s="3">
        <v>50</v>
      </c>
      <c r="E132" s="3">
        <v>0</v>
      </c>
      <c r="F132" s="3">
        <v>20</v>
      </c>
      <c r="G132" s="3" t="s">
        <v>28</v>
      </c>
      <c r="I132" s="3">
        <f t="shared" si="10"/>
        <v>0</v>
      </c>
      <c r="J132" s="3">
        <f t="shared" si="11"/>
        <v>0.5</v>
      </c>
      <c r="K132" s="9">
        <f t="shared" si="12"/>
        <v>9</v>
      </c>
    </row>
    <row r="133" spans="1:11" ht="31" x14ac:dyDescent="0.35">
      <c r="A133" s="3" t="str">
        <f t="shared" si="7"/>
        <v>Green</v>
      </c>
      <c r="B133" s="3" t="s">
        <v>34</v>
      </c>
      <c r="C133" s="3">
        <v>132</v>
      </c>
      <c r="D133" s="3">
        <v>50</v>
      </c>
      <c r="E133" s="3">
        <v>0</v>
      </c>
      <c r="F133" s="3">
        <v>20</v>
      </c>
      <c r="G133" s="8" t="str">
        <f>G49</f>
        <v>STATION; INGLEWOOD; UNDERGROUND</v>
      </c>
      <c r="H133" s="3" t="s">
        <v>58</v>
      </c>
      <c r="I133" s="3">
        <f t="shared" si="10"/>
        <v>0</v>
      </c>
      <c r="J133" s="3">
        <f t="shared" si="11"/>
        <v>0.5</v>
      </c>
      <c r="K133" s="9">
        <f t="shared" si="12"/>
        <v>9</v>
      </c>
    </row>
    <row r="134" spans="1:11" x14ac:dyDescent="0.35">
      <c r="A134" s="3" t="str">
        <f t="shared" si="7"/>
        <v>Green</v>
      </c>
      <c r="B134" s="3" t="s">
        <v>34</v>
      </c>
      <c r="C134" s="3">
        <v>133</v>
      </c>
      <c r="D134" s="3">
        <v>50</v>
      </c>
      <c r="E134" s="3">
        <v>0</v>
      </c>
      <c r="F134" s="3">
        <v>20</v>
      </c>
      <c r="G134" s="3" t="s">
        <v>28</v>
      </c>
      <c r="I134" s="3">
        <f t="shared" si="10"/>
        <v>0</v>
      </c>
      <c r="J134" s="3">
        <f t="shared" si="11"/>
        <v>0.5</v>
      </c>
      <c r="K134" s="9">
        <f t="shared" si="12"/>
        <v>9</v>
      </c>
    </row>
    <row r="135" spans="1:11" x14ac:dyDescent="0.35">
      <c r="A135" s="3" t="str">
        <f t="shared" ref="A135:A151" si="13">A134</f>
        <v>Green</v>
      </c>
      <c r="B135" s="3" t="s">
        <v>34</v>
      </c>
      <c r="C135" s="5">
        <v>134</v>
      </c>
      <c r="D135" s="3">
        <v>50</v>
      </c>
      <c r="E135" s="3">
        <v>0</v>
      </c>
      <c r="F135" s="3">
        <v>20</v>
      </c>
      <c r="G135" s="3" t="s">
        <v>28</v>
      </c>
      <c r="I135" s="3">
        <f t="shared" si="10"/>
        <v>0</v>
      </c>
      <c r="J135" s="3">
        <f t="shared" si="11"/>
        <v>0.5</v>
      </c>
      <c r="K135" s="9">
        <f t="shared" si="12"/>
        <v>9</v>
      </c>
    </row>
    <row r="136" spans="1:11" x14ac:dyDescent="0.35">
      <c r="A136" s="3" t="str">
        <f t="shared" si="13"/>
        <v>Green</v>
      </c>
      <c r="B136" s="3" t="s">
        <v>34</v>
      </c>
      <c r="C136" s="3">
        <v>135</v>
      </c>
      <c r="D136" s="3">
        <v>50</v>
      </c>
      <c r="E136" s="3">
        <v>0</v>
      </c>
      <c r="F136" s="3">
        <v>20</v>
      </c>
      <c r="G136" s="3" t="s">
        <v>28</v>
      </c>
      <c r="I136" s="3">
        <f t="shared" si="10"/>
        <v>0</v>
      </c>
      <c r="J136" s="3">
        <f t="shared" si="11"/>
        <v>0.5</v>
      </c>
      <c r="K136" s="9">
        <f t="shared" si="12"/>
        <v>9</v>
      </c>
    </row>
    <row r="137" spans="1:11" x14ac:dyDescent="0.35">
      <c r="A137" s="3" t="str">
        <f t="shared" si="13"/>
        <v>Green</v>
      </c>
      <c r="B137" s="3" t="s">
        <v>34</v>
      </c>
      <c r="C137" s="3">
        <v>136</v>
      </c>
      <c r="D137" s="3">
        <v>50</v>
      </c>
      <c r="E137" s="3">
        <v>0</v>
      </c>
      <c r="F137" s="3">
        <v>20</v>
      </c>
      <c r="G137" s="3" t="s">
        <v>28</v>
      </c>
      <c r="I137" s="3">
        <f t="shared" si="10"/>
        <v>0</v>
      </c>
      <c r="J137" s="3">
        <f t="shared" si="11"/>
        <v>0.5</v>
      </c>
      <c r="K137" s="9">
        <f t="shared" si="12"/>
        <v>9</v>
      </c>
    </row>
    <row r="138" spans="1:11" x14ac:dyDescent="0.35">
      <c r="A138" s="3" t="str">
        <f t="shared" si="13"/>
        <v>Green</v>
      </c>
      <c r="B138" s="3" t="s">
        <v>34</v>
      </c>
      <c r="C138" s="3">
        <v>137</v>
      </c>
      <c r="D138" s="3">
        <v>50</v>
      </c>
      <c r="E138" s="3">
        <v>0</v>
      </c>
      <c r="F138" s="3">
        <v>20</v>
      </c>
      <c r="G138" s="3" t="s">
        <v>28</v>
      </c>
      <c r="I138" s="3">
        <f t="shared" si="10"/>
        <v>0</v>
      </c>
      <c r="J138" s="3">
        <f t="shared" si="11"/>
        <v>0.5</v>
      </c>
      <c r="K138" s="9">
        <f t="shared" si="12"/>
        <v>9</v>
      </c>
    </row>
    <row r="139" spans="1:11" x14ac:dyDescent="0.35">
      <c r="A139" s="3" t="str">
        <f t="shared" si="13"/>
        <v>Green</v>
      </c>
      <c r="B139" s="3" t="s">
        <v>34</v>
      </c>
      <c r="C139" s="5">
        <v>138</v>
      </c>
      <c r="D139" s="3">
        <v>50</v>
      </c>
      <c r="E139" s="3">
        <v>0</v>
      </c>
      <c r="F139" s="3">
        <v>20</v>
      </c>
      <c r="G139" s="3" t="s">
        <v>28</v>
      </c>
      <c r="I139" s="3">
        <f t="shared" si="10"/>
        <v>0</v>
      </c>
      <c r="J139" s="3">
        <f t="shared" si="11"/>
        <v>0.5</v>
      </c>
      <c r="K139" s="9">
        <f t="shared" si="12"/>
        <v>9</v>
      </c>
    </row>
    <row r="140" spans="1:11" x14ac:dyDescent="0.35">
      <c r="A140" s="3" t="str">
        <f t="shared" si="13"/>
        <v>Green</v>
      </c>
      <c r="B140" s="3" t="s">
        <v>34</v>
      </c>
      <c r="C140" s="3">
        <v>139</v>
      </c>
      <c r="D140" s="3">
        <v>50</v>
      </c>
      <c r="E140" s="3">
        <v>0</v>
      </c>
      <c r="F140" s="3">
        <v>20</v>
      </c>
      <c r="G140" s="3" t="s">
        <v>28</v>
      </c>
      <c r="I140" s="3">
        <f t="shared" si="10"/>
        <v>0</v>
      </c>
      <c r="J140" s="3">
        <f t="shared" si="11"/>
        <v>0.5</v>
      </c>
      <c r="K140" s="9">
        <f t="shared" si="12"/>
        <v>9</v>
      </c>
    </row>
    <row r="141" spans="1:11" x14ac:dyDescent="0.35">
      <c r="A141" s="3" t="str">
        <f t="shared" si="13"/>
        <v>Green</v>
      </c>
      <c r="B141" s="3" t="s">
        <v>34</v>
      </c>
      <c r="C141" s="3">
        <v>140</v>
      </c>
      <c r="D141" s="3">
        <v>50</v>
      </c>
      <c r="E141" s="3">
        <v>0</v>
      </c>
      <c r="F141" s="3">
        <v>20</v>
      </c>
      <c r="G141" s="3" t="s">
        <v>28</v>
      </c>
      <c r="I141" s="3">
        <f t="shared" si="10"/>
        <v>0</v>
      </c>
      <c r="J141" s="3">
        <f t="shared" si="11"/>
        <v>0.5</v>
      </c>
      <c r="K141" s="9">
        <f t="shared" si="12"/>
        <v>9</v>
      </c>
    </row>
    <row r="142" spans="1:11" ht="31" x14ac:dyDescent="0.35">
      <c r="A142" s="3" t="str">
        <f t="shared" si="13"/>
        <v>Green</v>
      </c>
      <c r="B142" s="3" t="s">
        <v>34</v>
      </c>
      <c r="C142" s="3">
        <v>141</v>
      </c>
      <c r="D142" s="3">
        <v>50</v>
      </c>
      <c r="E142" s="3">
        <v>0</v>
      </c>
      <c r="F142" s="3">
        <v>20</v>
      </c>
      <c r="G142" s="8" t="str">
        <f>G40</f>
        <v>STATION; CENTRAL; UNDERDROUND</v>
      </c>
      <c r="H142" s="3" t="s">
        <v>60</v>
      </c>
      <c r="I142" s="3">
        <f t="shared" si="10"/>
        <v>0</v>
      </c>
      <c r="J142" s="3">
        <f t="shared" si="11"/>
        <v>0.5</v>
      </c>
      <c r="K142" s="9">
        <f t="shared" si="12"/>
        <v>9</v>
      </c>
    </row>
    <row r="143" spans="1:11" x14ac:dyDescent="0.35">
      <c r="A143" s="3" t="str">
        <f t="shared" si="13"/>
        <v>Green</v>
      </c>
      <c r="B143" s="3" t="s">
        <v>34</v>
      </c>
      <c r="C143" s="5">
        <v>142</v>
      </c>
      <c r="D143" s="3">
        <v>50</v>
      </c>
      <c r="E143" s="3">
        <v>0</v>
      </c>
      <c r="F143" s="3">
        <v>20</v>
      </c>
      <c r="G143" s="3" t="s">
        <v>28</v>
      </c>
      <c r="I143" s="3">
        <f t="shared" si="10"/>
        <v>0</v>
      </c>
      <c r="J143" s="3">
        <f t="shared" si="11"/>
        <v>0.5</v>
      </c>
      <c r="K143" s="9">
        <f t="shared" si="12"/>
        <v>9</v>
      </c>
    </row>
    <row r="144" spans="1:11" x14ac:dyDescent="0.35">
      <c r="A144" s="3" t="str">
        <f t="shared" si="13"/>
        <v>Green</v>
      </c>
      <c r="B144" s="3" t="s">
        <v>34</v>
      </c>
      <c r="C144" s="3">
        <v>143</v>
      </c>
      <c r="D144" s="3">
        <v>50</v>
      </c>
      <c r="E144" s="3">
        <v>0</v>
      </c>
      <c r="F144" s="3">
        <v>20</v>
      </c>
      <c r="G144" s="3" t="s">
        <v>28</v>
      </c>
      <c r="I144" s="3">
        <f t="shared" si="10"/>
        <v>0</v>
      </c>
      <c r="J144" s="3">
        <f t="shared" si="11"/>
        <v>0.5</v>
      </c>
      <c r="K144" s="9">
        <f t="shared" si="12"/>
        <v>9</v>
      </c>
    </row>
    <row r="145" spans="1:13" x14ac:dyDescent="0.35">
      <c r="A145" s="3" t="str">
        <f t="shared" si="13"/>
        <v>Green</v>
      </c>
      <c r="B145" s="3" t="s">
        <v>35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9">
        <f t="shared" si="12"/>
        <v>9</v>
      </c>
    </row>
    <row r="146" spans="1:13" x14ac:dyDescent="0.35">
      <c r="A146" s="3" t="str">
        <f t="shared" si="13"/>
        <v>Green</v>
      </c>
      <c r="B146" s="3" t="s">
        <v>35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9">
        <f t="shared" si="12"/>
        <v>9</v>
      </c>
    </row>
    <row r="147" spans="1:13" x14ac:dyDescent="0.35">
      <c r="A147" s="3" t="str">
        <f t="shared" si="13"/>
        <v>Green</v>
      </c>
      <c r="B147" s="3" t="s">
        <v>35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9">
        <f t="shared" si="12"/>
        <v>9</v>
      </c>
    </row>
    <row r="148" spans="1:13" x14ac:dyDescent="0.35">
      <c r="A148" s="3" t="str">
        <f t="shared" si="13"/>
        <v>Green</v>
      </c>
      <c r="B148" s="3" t="s">
        <v>36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9">
        <f t="shared" si="12"/>
        <v>9</v>
      </c>
    </row>
    <row r="149" spans="1:13" x14ac:dyDescent="0.35">
      <c r="A149" s="3" t="str">
        <f t="shared" si="13"/>
        <v>Green</v>
      </c>
      <c r="B149" s="3" t="s">
        <v>36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9">
        <f t="shared" si="12"/>
        <v>33.119999999999997</v>
      </c>
    </row>
    <row r="150" spans="1:13" x14ac:dyDescent="0.35">
      <c r="A150" s="3" t="str">
        <f t="shared" si="13"/>
        <v>Green</v>
      </c>
      <c r="B150" s="3" t="s">
        <v>36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9">
        <f t="shared" si="12"/>
        <v>7.1999999999999993</v>
      </c>
    </row>
    <row r="151" spans="1:13" x14ac:dyDescent="0.35">
      <c r="A151" s="3" t="str">
        <f t="shared" si="13"/>
        <v>Green</v>
      </c>
      <c r="B151" s="3" t="s">
        <v>37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9">
        <f>D151*(1/(F151*1000/(60*60)))</f>
        <v>6.3</v>
      </c>
    </row>
    <row r="152" spans="1:13" x14ac:dyDescent="0.35">
      <c r="A152" s="3" t="s">
        <v>2</v>
      </c>
      <c r="B152" s="3" t="s">
        <v>36</v>
      </c>
      <c r="C152" s="3">
        <v>0</v>
      </c>
      <c r="D152" s="3">
        <v>0</v>
      </c>
      <c r="E152" s="3">
        <v>0</v>
      </c>
      <c r="F152" s="3">
        <v>0</v>
      </c>
      <c r="H152" s="3">
        <v>0</v>
      </c>
      <c r="I152" s="1">
        <f t="shared" si="10"/>
        <v>0</v>
      </c>
      <c r="J152" s="1">
        <v>0</v>
      </c>
      <c r="K152" s="1">
        <v>0</v>
      </c>
    </row>
    <row r="153" spans="1:13" x14ac:dyDescent="0.35">
      <c r="A153" s="3" t="s">
        <v>2</v>
      </c>
      <c r="B153" s="3" t="s">
        <v>36</v>
      </c>
      <c r="C153" s="3">
        <v>1</v>
      </c>
      <c r="D153" s="3">
        <v>0</v>
      </c>
      <c r="E153" s="3">
        <v>0</v>
      </c>
      <c r="F153" s="3">
        <v>0</v>
      </c>
      <c r="H153" s="3">
        <v>0</v>
      </c>
      <c r="I153" s="1">
        <f t="shared" ref="I153" si="14">E153*D153/100</f>
        <v>0</v>
      </c>
      <c r="J153" s="1">
        <v>0</v>
      </c>
      <c r="K153" s="1">
        <v>0</v>
      </c>
    </row>
    <row r="154" spans="1:13" x14ac:dyDescent="0.35">
      <c r="A154" s="3" t="s">
        <v>2</v>
      </c>
      <c r="B154" s="3" t="s">
        <v>36</v>
      </c>
      <c r="C154" s="3">
        <v>2</v>
      </c>
      <c r="D154" s="3">
        <v>0</v>
      </c>
      <c r="E154" s="3">
        <v>0</v>
      </c>
      <c r="F154" s="3">
        <v>0</v>
      </c>
      <c r="H154" s="3">
        <v>0</v>
      </c>
      <c r="I154" s="1">
        <f t="shared" ref="I154" si="15">E154*D154/100</f>
        <v>0</v>
      </c>
      <c r="J154" s="1">
        <v>0</v>
      </c>
      <c r="K154" s="1">
        <v>0</v>
      </c>
    </row>
    <row r="157" spans="1:13" x14ac:dyDescent="0.35">
      <c r="M157" s="1">
        <f>MIN(K2:K151)</f>
        <v>4.8461538461538467</v>
      </c>
    </row>
    <row r="158" spans="1:13" x14ac:dyDescent="0.35">
      <c r="M158" s="1">
        <f>M157/1.2</f>
        <v>4.0384615384615392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Nguyen, Anh Q</cp:lastModifiedBy>
  <cp:lastPrinted>2018-04-11T03:08:29Z</cp:lastPrinted>
  <dcterms:created xsi:type="dcterms:W3CDTF">2012-03-17T20:34:01Z</dcterms:created>
  <dcterms:modified xsi:type="dcterms:W3CDTF">2024-03-27T16:23:55Z</dcterms:modified>
</cp:coreProperties>
</file>