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<sst xmlns="http://schemas.openxmlformats.org/spreadsheetml/2006/main" count="105" uniqueCount="75">
  <si>
    <t>COMPLETED ORDERS</t>
  </si>
  <si>
    <t xml:space="preserve">Item </t>
  </si>
  <si>
    <t>Cost</t>
  </si>
  <si>
    <t>URL</t>
  </si>
  <si>
    <t xml:space="preserve">Quantity </t>
  </si>
  <si>
    <t>Why</t>
  </si>
  <si>
    <t>Total</t>
  </si>
  <si>
    <t>Resistive pressure sensor</t>
  </si>
  <si>
    <t>https://www.mouser.com/ProductDetail/SparkFun/SEN-09376?qs=WyAARYrbSnZm3k2OB4XwnA%3D%3D&amp;gclid=EAIaIQobChMIyYCCyvPY3QIVxcDICh3E9wvcEAQYASABEgI74_D_BwE</t>
  </si>
  <si>
    <t>test</t>
  </si>
  <si>
    <t xml:space="preserve">velostat conductive sheet </t>
  </si>
  <si>
    <t>https://www.adafruit.com/product/1361?gclid=EAIaIQobChMIh9S61vPY3QIVmFYNCh0UEQNpEAQYAyABEgJq2vD_BwE</t>
  </si>
  <si>
    <t xml:space="preserve">5v mico solenoid </t>
  </si>
  <si>
    <t>https://www.amazon.com/Electromagnet-Solenoid-Spring-Cabinet-Special/dp/B075H5WDD1/ref=sr_1_1?s=industrial&amp;ie=UTF8&amp;qid=1537390025&amp;sr=1-1&amp;keywords=small+solenoid</t>
  </si>
  <si>
    <t xml:space="preserve">5v mini push solenoid </t>
  </si>
  <si>
    <t>https://www.adafruit.com/product/2776</t>
  </si>
  <si>
    <t xml:space="preserve">bigger solidenoid </t>
  </si>
  <si>
    <t>https://www.amazon.com/Uxcell-a14032200ux0084-Electric-Electromagnet-Solenoid/dp/B00LBQ229Y?ref_=fsclp_pl_dp_1</t>
  </si>
  <si>
    <t xml:space="preserve">test solenodi </t>
  </si>
  <si>
    <t xml:space="preserve">IMU </t>
  </si>
  <si>
    <t>https://www.amazon.com/MPU-6050-MPU6050-Accelerometer-Gyroscope-Converter/dp/B008BOPN40/ref=sr_1_2?ie=UTF8&amp;qid=1537974520&amp;sr=8-2&amp;keywords=imu</t>
  </si>
  <si>
    <t>https://www.amazon.com/HiLetgo-Gyroscope-Acceleration-Accelerator-Magnetometer/dp/B01I1J0Z7Y/ref=sr_1_4?ie=UTF8&amp;qid=1537974520&amp;sr=8-4&amp;keywords=imu</t>
  </si>
  <si>
    <t>pin art toy</t>
  </si>
  <si>
    <t>https://www.amazon.com/Adorox-Plastic-Novelty-Multiple-Colors/dp/B00P6S4W0U/ref=sr_1_12?s=toys-and-games&amp;ie=UTF8&amp;qid=1538516746&amp;sr=1-12&amp;keywords=pin+art+toy</t>
  </si>
  <si>
    <t>sensor probe test</t>
  </si>
  <si>
    <t>pin art toy 2</t>
  </si>
  <si>
    <t>https://www.amazon.com/ScienceGeek-Plastic-Sculpture-Novelty-Green/dp/B01HBH4GTK/ref=sr_1_5?ie=UTF8&amp;qid=1538581699&amp;sr=8-5&amp;keywords=pin+art+toy+plastic</t>
  </si>
  <si>
    <t>TOTAL SPENT</t>
  </si>
  <si>
    <t>pin art toy 3</t>
  </si>
  <si>
    <t>https://www.amazon.com/LifeEase-Imagination-Challenge-Innovative-Instant-Changing/dp/B07BRS6KCM/ref=sr_1_4?ie=UTF8&amp;qid=1538581801&amp;sr=8-4&amp;keywords=pin+art+toy+plastic&amp;dpID=51FFvYs7skL&amp;preST=_SY300_QL70_&amp;dpSrc=srch</t>
  </si>
  <si>
    <t>4x5'' pin art toy, green</t>
  </si>
  <si>
    <t>https://www.amazon.com/gp/product/B00S8LME9I/ref=ox_sc_act_title_1?smid=A2PSX622X82OJS&amp;psc=1#customerReviews</t>
  </si>
  <si>
    <t>cause</t>
  </si>
  <si>
    <t xml:space="preserve">10/2/18: spring parts order </t>
  </si>
  <si>
    <t>4x5'' pin art toy, blue</t>
  </si>
  <si>
    <t>https://www.amazon.com/Shape-Child-Educational-Novelty-Table/dp/B01BFVNHVG?keywords=pin+art&amp;pd_rd_i=B01BFVNHVG&amp;pd_rd_r=1640f785-246b-49e3-a9c6-9de13bfc86fd&amp;pd_rd_w=DtofE&amp;pd_rd_wg=b5r6b&amp;pf_rd_i=pin%2Bart&amp;pf_rd_m=ATVPDKIKX0DER&amp;pf_rd_p=be4e4b33-ff1d-476e-a827-fb55b7c4763f&amp;pf_rd_r=WAC1FRBRX6SEXB7653T5&amp;pf_rd_s=loom-desktop-bottom-slot&amp;pf_rd_t=301&amp;qid=1539036380&amp;s=Toys+%26+Games&amp;ref=sxbs_sxwds-stvpv2</t>
  </si>
  <si>
    <t>4x5'' pin art toy, red</t>
  </si>
  <si>
    <t>https://www.amazon.com/Adorox-Plastic-Novelty-Multiple-Colors/dp/B0743MC8WK/ref=pd_sbs_21_19?_encoding=UTF8&amp;pd_rd_i=B0743MC8WK&amp;pd_rd_r=8139ad8d-cb46-11e8-a2a4-1f3cb6c9779d&amp;pd_rd_w=abbC7&amp;pd_rd_wg=vMLY1&amp;pf_rd_i=desktop-dp-sims&amp;pf_rd_m=ATVPDKIKX0DER&amp;pf_rd_p=7d5d9c3c-5e01-44ac-97fd-261afd40b865&amp;pf_rd_r=40BCC8E6QT61Z9FXEXPV&amp;pf_rd_s=desktop-dp-sims&amp;pf_rd_t=40701&amp;psc=1&amp;refRID=40BCC8E6QT61Z9FXEXPV</t>
  </si>
  <si>
    <t>spring (k = 	7 lbs./in.)</t>
  </si>
  <si>
    <t>https://www.mcmaster.com/9434K25</t>
  </si>
  <si>
    <t>3.5''x5'' metal pin art toy</t>
  </si>
  <si>
    <t>https://www.amazon.com/Toysmith-Black-Frame-3-75-Inch-5-Inch/dp/B000FN2FI2/ref=sr_1_7?ie=UTF8&amp;qid=1539625875&amp;sr=8-7&amp;keywords=pin+art+toy</t>
  </si>
  <si>
    <t>test metal pins</t>
  </si>
  <si>
    <t xml:space="preserve">spring (k = 1.1 lbs./in.) </t>
  </si>
  <si>
    <t>https://www.mcmaster.com/9657K412</t>
  </si>
  <si>
    <t>12V led white strip</t>
  </si>
  <si>
    <t>https://www.amazon.com/Flexible-Daylight-Kitchen-Christmas-Non-waterproof/dp/B00HSF65MC/ref=sr_1_9?ie=UTF8&amp;qid=1539696011&amp;sr=8-9&amp;keywords=LED</t>
  </si>
  <si>
    <t xml:space="preserve">test leds </t>
  </si>
  <si>
    <t xml:space="preserve">spring (k = 5 lbs./in.) </t>
  </si>
  <si>
    <t>https://www.mcmaster.com/9434K38</t>
  </si>
  <si>
    <t xml:space="preserve">LED assortment </t>
  </si>
  <si>
    <t>https://www.amazon.com/Lights-Emitting-Assortment-Arduino-300-Pack/dp/B00UWBJM0Q/ref=sr_1_10?ie=UTF8&amp;qid=1539696011&amp;sr=8-10&amp;keywords=LED</t>
  </si>
  <si>
    <t xml:space="preserve">spring (k = 	3 lbs./in.) </t>
  </si>
  <si>
    <t>https://www.mcmaster.com/9434K53</t>
  </si>
  <si>
    <t xml:space="preserve">RGB Led </t>
  </si>
  <si>
    <t>https://www.amazon.com/Tricolor-Multicolor-Lighting-Electronics-Components/dp/B01C19ENDM</t>
  </si>
  <si>
    <t>spring (k = 4.5lb/in)</t>
  </si>
  <si>
    <t>https://www.mcmaster.com/9434K52</t>
  </si>
  <si>
    <t>16ft white led strip</t>
  </si>
  <si>
    <t>https://www.amazon.com/Radiance-Flexible-Daylight-Cuttable-Linkable/dp/B01J0WD7M6/ref=sr_1_44?ie=UTF8&amp;qid=1539697136&amp;sr=8-44&amp;keywords=LED+strip#customerReviews</t>
  </si>
  <si>
    <t>https://www.mcmaster.com/9434K163</t>
  </si>
  <si>
    <t xml:space="preserve">addressable LED </t>
  </si>
  <si>
    <t>https://www.amazon.com/NooElec-Addressable-Waterproof-Connectors-Pre-Soldered/dp/B008F05N54</t>
  </si>
  <si>
    <t>addressable LEd</t>
  </si>
  <si>
    <t>120 degree webcam</t>
  </si>
  <si>
    <t>https://www.amazon.com/ELP-megapixel-Camera-Module-120degree/dp/B01DRJXDEA/ref=pd_sim_229_1?_encoding=UTF8&amp;pd_rd_i=B01DRJXDEA&amp;pd_rd_r=a8cfa5b2-d77b-11e8-af33-013c6f83c3a6&amp;pd_rd_w=5eQNc&amp;pd_rd_wg=kBG4I&amp;pf_rd_i=desktop-dp-sims&amp;pf_rd_m=ATVPDKIKX0DER&amp;pf_rd_p=18bb0b78-4200-49b9-ac91-f141d61a1780&amp;pf_rd_r=EZN3V4D4Q2ZK0TKJM95E&amp;pf_rd_s=desktop-dp-sims&amp;pf_rd_t=40701&amp;psc=1&amp;refRID=EZN3V4D4Q2ZK0TKJM95E</t>
  </si>
  <si>
    <t>Vision</t>
  </si>
  <si>
    <t xml:space="preserve">total </t>
  </si>
  <si>
    <t>PENDING ORDERS</t>
  </si>
  <si>
    <t>extra pins</t>
  </si>
  <si>
    <t xml:space="preserve">Magnetic tape </t>
  </si>
  <si>
    <t>https://www.amazon.com/Gimars-Anisotropic-Strong-Magnetic-Adhesive/dp/B07C3MQ86M/ref=sr_1_6?ie=UTF8&amp;qid=1542148784&amp;sr=8-6&amp;keywords=sticky+magnet&amp;dpID=51NCB0JU9gL&amp;preST=_SY300_QL70_&amp;dpSrc=srch</t>
  </si>
  <si>
    <t>mounting</t>
  </si>
  <si>
    <t>90 degree webcam</t>
  </si>
  <si>
    <t>https://www.amazon.com/Spinel-Non-distortion-1920x1080-Adjustable-UC20MPB_ND/dp/B07143BJ6J/ref=sr_1_4?ie=UTF8&amp;qid=1540379070&amp;sr=8-4&amp;keywords=100+degree+webcam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</si>
</sst>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>
      <b/>
      <color rgb="FF000000"/>
    </font>
    <font/>
    <font>
      <b/>
    </font>
    <font>
      <u/>
      <color rgb="FF0000FF"/>
    </font>
    <font>
      <b/>
      <sz val="18.0"/>
    </font>
    <font>
      <u/>
      <color rgb="FF0000FF"/>
    </font>
    <font>
      <b/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Fill="1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0" fillId="0" fontId="2" numFmtId="164" xfId="0" applyFont="1" applyNumberFormat="1"/>
    <xf borderId="0" fillId="5" fontId="2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6" fontId="6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7" fontId="3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cmaster.com/9434K53" TargetMode="External"/><Relationship Id="rId22" Type="http://schemas.openxmlformats.org/officeDocument/2006/relationships/hyperlink" Target="https://www.mcmaster.com/9434K52" TargetMode="External"/><Relationship Id="rId21" Type="http://schemas.openxmlformats.org/officeDocument/2006/relationships/hyperlink" Target="https://www.amazon.com/Tricolor-Multicolor-Lighting-Electronics-Components/dp/B01C19ENDM" TargetMode="External"/><Relationship Id="rId24" Type="http://schemas.openxmlformats.org/officeDocument/2006/relationships/hyperlink" Target="https://www.mcmaster.com/9434K163" TargetMode="External"/><Relationship Id="rId23" Type="http://schemas.openxmlformats.org/officeDocument/2006/relationships/hyperlink" Target="https://www.amazon.com/Radiance-Flexible-Daylight-Cuttable-Linkable/dp/B01J0WD7M6/ref=sr_1_44?ie=UTF8&amp;qid=1539697136&amp;sr=8-44&amp;keywords=LED+strip" TargetMode="External"/><Relationship Id="rId1" Type="http://schemas.openxmlformats.org/officeDocument/2006/relationships/hyperlink" Target="https://www.mouser.com/ProductDetail/SparkFun/SEN-09376?qs=WyAARYrbSnZm3k2OB4XwnA%3D%3D&amp;gclid=EAIaIQobChMIyYCCyvPY3QIVxcDICh3E9wvcEAQYASABEgI74_D_BwE" TargetMode="External"/><Relationship Id="rId2" Type="http://schemas.openxmlformats.org/officeDocument/2006/relationships/hyperlink" Target="https://www.adafruit.com/product/1361?gclid=EAIaIQobChMIh9S61vPY3QIVmFYNCh0UEQNpEAQYAyABEgJq2vD_BwE" TargetMode="External"/><Relationship Id="rId3" Type="http://schemas.openxmlformats.org/officeDocument/2006/relationships/hyperlink" Target="https://www.amazon.com/Electromagnet-Solenoid-Spring-Cabinet-Special/dp/B075H5WDD1/ref=sr_1_1?s=industrial&amp;ie=UTF8&amp;qid=1537390025&amp;sr=1-1&amp;keywords=small+solenoid" TargetMode="External"/><Relationship Id="rId4" Type="http://schemas.openxmlformats.org/officeDocument/2006/relationships/hyperlink" Target="https://www.adafruit.com/product/2776" TargetMode="External"/><Relationship Id="rId9" Type="http://schemas.openxmlformats.org/officeDocument/2006/relationships/hyperlink" Target="https://www.amazon.com/ScienceGeek-Plastic-Sculpture-Novelty-Green/dp/B01HBH4GTK/ref=sr_1_5?ie=UTF8&amp;qid=1538581699&amp;sr=8-5&amp;keywords=pin+art+toy+plastic" TargetMode="External"/><Relationship Id="rId26" Type="http://schemas.openxmlformats.org/officeDocument/2006/relationships/hyperlink" Target="https://www.amazon.com/ELP-megapixel-Camera-Module-120degree/dp/B01DRJXDEA/ref=pd_sim_229_1?_encoding=UTF8&amp;pd_rd_i=B01DRJXDEA&amp;pd_rd_r=a8cfa5b2-d77b-11e8-af33-013c6f83c3a6&amp;pd_rd_w=5eQNc&amp;pd_rd_wg=kBG4I&amp;pf_rd_i=desktop-dp-sims&amp;pf_rd_m=ATVPDKIKX0DER&amp;pf_rd_p=18bb0b78-4200-49b9-ac91-f141d61a1780&amp;pf_rd_r=EZN3V4D4Q2ZK0TKJM95E&amp;pf_rd_s=desktop-dp-sims&amp;pf_rd_t=40701&amp;psc=1&amp;refRID=EZN3V4D4Q2ZK0TKJM95E" TargetMode="External"/><Relationship Id="rId25" Type="http://schemas.openxmlformats.org/officeDocument/2006/relationships/hyperlink" Target="https://www.amazon.com/NooElec-Addressable-Waterproof-Connectors-Pre-Soldered/dp/B008F05N54" TargetMode="External"/><Relationship Id="rId28" Type="http://schemas.openxmlformats.org/officeDocument/2006/relationships/hyperlink" Target="https://www.amazon.com/LifeEase-Imagination-Challenge-Innovative-Instant-Changing/dp/B07BRS6KCM/ref=sr_1_4?ie=UTF8&amp;qid=1538581801&amp;sr=8-4&amp;keywords=pin+art+toy+plastic&amp;dpID=51FFvYs7skL&amp;preST=_SY300_QL70_&amp;dpSrc=srch" TargetMode="External"/><Relationship Id="rId27" Type="http://schemas.openxmlformats.org/officeDocument/2006/relationships/hyperlink" Target="https://www.amazon.com/NooElec-Addressable-Waterproof-Connectors-Pre-Soldered/dp/B008F05N54" TargetMode="External"/><Relationship Id="rId5" Type="http://schemas.openxmlformats.org/officeDocument/2006/relationships/hyperlink" Target="https://www.amazon.com/Uxcell-a14032200ux0084-Electric-Electromagnet-Solenoid/dp/B00LBQ229Y?ref_=fsclp_pl_dp_1" TargetMode="External"/><Relationship Id="rId6" Type="http://schemas.openxmlformats.org/officeDocument/2006/relationships/hyperlink" Target="https://www.amazon.com/MPU-6050-MPU6050-Accelerometer-Gyroscope-Converter/dp/B008BOPN40/ref=sr_1_2?ie=UTF8&amp;qid=1537974520&amp;sr=8-2&amp;keywords=imu" TargetMode="External"/><Relationship Id="rId29" Type="http://schemas.openxmlformats.org/officeDocument/2006/relationships/hyperlink" Target="https://www.amazon.com/Gimars-Anisotropic-Strong-Magnetic-Adhesive/dp/B07C3MQ86M/ref=sr_1_6?ie=UTF8&amp;qid=1542148784&amp;sr=8-6&amp;keywords=sticky+magnet&amp;dpID=51NCB0JU9gL&amp;preST=_SY300_QL70_&amp;dpSrc=srch" TargetMode="External"/><Relationship Id="rId7" Type="http://schemas.openxmlformats.org/officeDocument/2006/relationships/hyperlink" Target="https://www.amazon.com/HiLetgo-Gyroscope-Acceleration-Accelerator-Magnetometer/dp/B01I1J0Z7Y/ref=sr_1_4?ie=UTF8&amp;qid=1537974520&amp;sr=8-4&amp;keywords=imu" TargetMode="External"/><Relationship Id="rId8" Type="http://schemas.openxmlformats.org/officeDocument/2006/relationships/hyperlink" Target="https://www.amazon.com/Adorox-Plastic-Novelty-Multiple-Colors/dp/B00P6S4W0U/ref=sr_1_12?s=toys-and-games&amp;ie=UTF8&amp;qid=1538516746&amp;sr=1-12&amp;keywords=pin+art+toy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www.amazon.com/Spinel-Non-distortion-1920x1080-Adjustable-UC20MPB_ND/dp/B07143BJ6J/ref=sr_1_4?ie=UTF8&amp;qid=1540379070&amp;sr=8-4&amp;keywords=100+degree+webcam" TargetMode="External"/><Relationship Id="rId11" Type="http://schemas.openxmlformats.org/officeDocument/2006/relationships/hyperlink" Target="https://www.amazon.com/gp/product/B00S8LME9I/ref=ox_sc_act_title_1?smid=A2PSX622X82OJS&amp;psc=1" TargetMode="External"/><Relationship Id="rId10" Type="http://schemas.openxmlformats.org/officeDocument/2006/relationships/hyperlink" Target="https://www.amazon.com/LifeEase-Imagination-Challenge-Innovative-Instant-Changing/dp/B07BRS6KCM/ref=sr_1_4?ie=UTF8&amp;qid=1538581801&amp;sr=8-4&amp;keywords=pin+art+toy+plastic&amp;dpID=51FFvYs7skL&amp;preST=_SY300_QL70_&amp;dpSrc=srch" TargetMode="External"/><Relationship Id="rId13" Type="http://schemas.openxmlformats.org/officeDocument/2006/relationships/hyperlink" Target="https://www.amazon.com/Adorox-Plastic-Novelty-Multiple-Colors/dp/B0743MC8WK/ref=pd_sbs_21_19?_encoding=UTF8&amp;pd_rd_i=B0743MC8WK&amp;pd_rd_r=8139ad8d-cb46-11e8-a2a4-1f3cb6c9779d&amp;pd_rd_w=abbC7&amp;pd_rd_wg=vMLY1&amp;pf_rd_i=desktop-dp-sims&amp;pf_rd_m=ATVPDKIKX0DER&amp;pf_rd_p=7d5d9c3c-5e01-44ac-97fd-261afd40b865&amp;pf_rd_r=40BCC8E6QT61Z9FXEXPV&amp;pf_rd_s=desktop-dp-sims&amp;pf_rd_t=40701&amp;psc=1&amp;refRID=40BCC8E6QT61Z9FXEXPV" TargetMode="External"/><Relationship Id="rId12" Type="http://schemas.openxmlformats.org/officeDocument/2006/relationships/hyperlink" Target="https://www.amazon.com/Shape-Child-Educational-Novelty-Table/dp/B01BFVNHVG?keywords=pin+art&amp;pd_rd_i=B01BFVNHVG&amp;pd_rd_r=1640f785-246b-49e3-a9c6-9de13bfc86fd&amp;pd_rd_w=DtofE&amp;pd_rd_wg=b5r6b&amp;pf_rd_i=pin%2Bart&amp;pf_rd_m=ATVPDKIKX0DER&amp;pf_rd_p=be4e4b33-ff1d-476e-a827-fb55b7c4763f&amp;pf_rd_r=WAC1FRBRX6SEXB7653T5&amp;pf_rd_s=loom-desktop-bottom-slot&amp;pf_rd_t=301&amp;qid=1539036380&amp;s=Toys+%26+Games&amp;ref=sxbs_sxwds-stvpv2" TargetMode="External"/><Relationship Id="rId15" Type="http://schemas.openxmlformats.org/officeDocument/2006/relationships/hyperlink" Target="https://www.amazon.com/Toysmith-Black-Frame-3-75-Inch-5-Inch/dp/B000FN2FI2/ref=sr_1_7?ie=UTF8&amp;qid=1539625875&amp;sr=8-7&amp;keywords=pin+art+toy" TargetMode="External"/><Relationship Id="rId14" Type="http://schemas.openxmlformats.org/officeDocument/2006/relationships/hyperlink" Target="https://www.mcmaster.com/9434K25" TargetMode="External"/><Relationship Id="rId17" Type="http://schemas.openxmlformats.org/officeDocument/2006/relationships/hyperlink" Target="https://www.amazon.com/Flexible-Daylight-Kitchen-Christmas-Non-waterproof/dp/B00HSF65MC/ref=sr_1_9?ie=UTF8&amp;qid=1539696011&amp;sr=8-9&amp;keywords=LED" TargetMode="External"/><Relationship Id="rId16" Type="http://schemas.openxmlformats.org/officeDocument/2006/relationships/hyperlink" Target="https://www.mcmaster.com/9657K412" TargetMode="External"/><Relationship Id="rId19" Type="http://schemas.openxmlformats.org/officeDocument/2006/relationships/hyperlink" Target="https://www.amazon.com/Lights-Emitting-Assortment-Arduino-300-Pack/dp/B00UWBJM0Q/ref=sr_1_10?ie=UTF8&amp;qid=1539696011&amp;sr=8-10&amp;keywords=LED" TargetMode="External"/><Relationship Id="rId18" Type="http://schemas.openxmlformats.org/officeDocument/2006/relationships/hyperlink" Target="https://www.mcmaster.com/9434K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3" max="3" width="17.86"/>
    <col customWidth="1" min="7" max="7" width="1.57"/>
    <col customWidth="1" min="8" max="8" width="25.29"/>
    <col customWidth="1" min="12" max="12" width="24.29"/>
  </cols>
  <sheetData>
    <row r="1">
      <c r="A1" s="1" t="s">
        <v>0</v>
      </c>
      <c r="G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</row>
    <row r="3">
      <c r="A3" s="4" t="s">
        <v>7</v>
      </c>
      <c r="B3" s="4">
        <v>9.95</v>
      </c>
      <c r="C3" s="5" t="s">
        <v>8</v>
      </c>
      <c r="D3" s="4">
        <v>2.0</v>
      </c>
      <c r="E3" s="4" t="s">
        <v>9</v>
      </c>
      <c r="F3">
        <f t="shared" ref="F3:F21" si="1">B3*D3</f>
        <v>19.9</v>
      </c>
      <c r="G3" s="2"/>
    </row>
    <row r="4">
      <c r="A4" s="4" t="s">
        <v>10</v>
      </c>
      <c r="B4" s="4">
        <v>3.95</v>
      </c>
      <c r="C4" s="5" t="s">
        <v>11</v>
      </c>
      <c r="D4" s="4">
        <v>3.0</v>
      </c>
      <c r="E4" s="4" t="s">
        <v>9</v>
      </c>
      <c r="F4">
        <f t="shared" si="1"/>
        <v>11.85</v>
      </c>
      <c r="G4" s="2"/>
    </row>
    <row r="5">
      <c r="A5" s="4" t="s">
        <v>12</v>
      </c>
      <c r="B5" s="4">
        <v>7.99</v>
      </c>
      <c r="C5" s="5" t="s">
        <v>13</v>
      </c>
      <c r="D5" s="4">
        <v>3.0</v>
      </c>
      <c r="E5" s="4" t="s">
        <v>9</v>
      </c>
      <c r="F5">
        <f t="shared" si="1"/>
        <v>23.97</v>
      </c>
      <c r="G5" s="2"/>
    </row>
    <row r="6">
      <c r="A6" s="4" t="s">
        <v>14</v>
      </c>
      <c r="B6" s="4">
        <v>4.95</v>
      </c>
      <c r="C6" s="5" t="s">
        <v>15</v>
      </c>
      <c r="D6" s="4">
        <v>3.0</v>
      </c>
      <c r="E6" s="4" t="s">
        <v>9</v>
      </c>
      <c r="F6">
        <f t="shared" si="1"/>
        <v>14.85</v>
      </c>
      <c r="G6" s="2"/>
    </row>
    <row r="7">
      <c r="A7" s="4" t="s">
        <v>16</v>
      </c>
      <c r="B7" s="4">
        <v>12.93</v>
      </c>
      <c r="C7" s="5" t="s">
        <v>17</v>
      </c>
      <c r="D7" s="4">
        <v>2.0</v>
      </c>
      <c r="E7" s="4" t="s">
        <v>18</v>
      </c>
      <c r="F7">
        <f t="shared" si="1"/>
        <v>25.86</v>
      </c>
      <c r="G7" s="2"/>
    </row>
    <row r="8">
      <c r="A8" s="4" t="s">
        <v>19</v>
      </c>
      <c r="B8" s="4">
        <v>4.39</v>
      </c>
      <c r="C8" s="5" t="s">
        <v>20</v>
      </c>
      <c r="D8" s="4">
        <v>1.0</v>
      </c>
      <c r="E8" s="4" t="s">
        <v>9</v>
      </c>
      <c r="F8">
        <f t="shared" si="1"/>
        <v>4.39</v>
      </c>
      <c r="G8" s="2"/>
    </row>
    <row r="9">
      <c r="A9" s="4" t="s">
        <v>19</v>
      </c>
      <c r="B9" s="4">
        <v>8.49</v>
      </c>
      <c r="C9" s="5" t="s">
        <v>21</v>
      </c>
      <c r="D9" s="4">
        <v>1.0</v>
      </c>
      <c r="E9" s="4" t="s">
        <v>9</v>
      </c>
      <c r="F9">
        <f t="shared" si="1"/>
        <v>8.49</v>
      </c>
      <c r="G9" s="2"/>
    </row>
    <row r="10">
      <c r="A10" s="4" t="s">
        <v>22</v>
      </c>
      <c r="B10" s="4">
        <v>6.99</v>
      </c>
      <c r="C10" s="5" t="s">
        <v>23</v>
      </c>
      <c r="D10" s="4">
        <v>1.0</v>
      </c>
      <c r="E10" s="4" t="s">
        <v>24</v>
      </c>
      <c r="F10">
        <f t="shared" si="1"/>
        <v>6.99</v>
      </c>
      <c r="G10" s="2"/>
    </row>
    <row r="11">
      <c r="A11" s="4" t="s">
        <v>25</v>
      </c>
      <c r="B11" s="4">
        <v>10.99</v>
      </c>
      <c r="C11" s="5" t="s">
        <v>26</v>
      </c>
      <c r="D11" s="4">
        <v>1.0</v>
      </c>
      <c r="E11" s="4" t="s">
        <v>24</v>
      </c>
      <c r="F11">
        <f t="shared" si="1"/>
        <v>10.99</v>
      </c>
      <c r="G11" s="2"/>
      <c r="H11" s="6" t="s">
        <v>27</v>
      </c>
      <c r="I11" s="7">
        <f>sum(B27+B16)</f>
        <v>263.78</v>
      </c>
    </row>
    <row r="12">
      <c r="A12" s="4" t="s">
        <v>28</v>
      </c>
      <c r="B12" s="4">
        <v>12.69</v>
      </c>
      <c r="C12" s="5" t="s">
        <v>29</v>
      </c>
      <c r="D12" s="4">
        <v>1.0</v>
      </c>
      <c r="E12" s="4" t="s">
        <v>24</v>
      </c>
      <c r="F12">
        <f t="shared" si="1"/>
        <v>12.69</v>
      </c>
      <c r="G12" s="2"/>
    </row>
    <row r="13">
      <c r="A13" s="4" t="s">
        <v>30</v>
      </c>
      <c r="B13" s="4">
        <v>8.99</v>
      </c>
      <c r="C13" s="5" t="s">
        <v>31</v>
      </c>
      <c r="D13" s="4">
        <v>1.0</v>
      </c>
      <c r="E13" s="4" t="s">
        <v>32</v>
      </c>
      <c r="F13">
        <f t="shared" si="1"/>
        <v>8.99</v>
      </c>
      <c r="G13" s="2"/>
      <c r="L13" s="8" t="s">
        <v>33</v>
      </c>
    </row>
    <row r="14">
      <c r="A14" s="4" t="s">
        <v>34</v>
      </c>
      <c r="B14" s="4">
        <v>5.1</v>
      </c>
      <c r="C14" s="5" t="s">
        <v>35</v>
      </c>
      <c r="D14" s="4">
        <v>1.0</v>
      </c>
      <c r="E14" s="4" t="s">
        <v>32</v>
      </c>
      <c r="F14">
        <f t="shared" si="1"/>
        <v>5.1</v>
      </c>
      <c r="G14" s="2"/>
    </row>
    <row r="15">
      <c r="A15" s="4" t="s">
        <v>36</v>
      </c>
      <c r="B15" s="4">
        <v>7.99</v>
      </c>
      <c r="C15" s="5" t="s">
        <v>37</v>
      </c>
      <c r="D15" s="4">
        <v>1.0</v>
      </c>
      <c r="E15" s="4" t="s">
        <v>32</v>
      </c>
      <c r="F15">
        <f t="shared" si="1"/>
        <v>7.99</v>
      </c>
      <c r="G15" s="2"/>
      <c r="L15" s="4" t="s">
        <v>38</v>
      </c>
      <c r="M15" s="4">
        <v>4.85</v>
      </c>
      <c r="N15" s="5" t="s">
        <v>39</v>
      </c>
      <c r="O15" s="4">
        <v>1.0</v>
      </c>
      <c r="P15" s="4" t="s">
        <v>9</v>
      </c>
      <c r="Q15">
        <f t="shared" ref="Q15:Q18" si="2">O15*M15</f>
        <v>4.85</v>
      </c>
    </row>
    <row r="16">
      <c r="A16" s="4" t="s">
        <v>40</v>
      </c>
      <c r="B16" s="9">
        <v>8.09</v>
      </c>
      <c r="C16" s="5" t="s">
        <v>41</v>
      </c>
      <c r="D16" s="4">
        <v>1.0</v>
      </c>
      <c r="E16" s="4" t="s">
        <v>42</v>
      </c>
      <c r="F16" s="7">
        <f t="shared" si="1"/>
        <v>8.09</v>
      </c>
      <c r="G16" s="2"/>
      <c r="L16" s="4" t="s">
        <v>43</v>
      </c>
      <c r="M16" s="4">
        <v>6.28</v>
      </c>
      <c r="N16" s="5" t="s">
        <v>44</v>
      </c>
      <c r="O16" s="4">
        <v>1.0</v>
      </c>
      <c r="P16" s="4" t="s">
        <v>9</v>
      </c>
      <c r="Q16">
        <f t="shared" si="2"/>
        <v>6.28</v>
      </c>
    </row>
    <row r="17">
      <c r="A17" s="4" t="s">
        <v>45</v>
      </c>
      <c r="B17" s="10">
        <v>7.99</v>
      </c>
      <c r="C17" s="5" t="s">
        <v>46</v>
      </c>
      <c r="D17" s="4">
        <v>1.0</v>
      </c>
      <c r="E17" s="4" t="s">
        <v>47</v>
      </c>
      <c r="F17" s="11">
        <f t="shared" si="1"/>
        <v>7.99</v>
      </c>
      <c r="G17" s="2"/>
      <c r="L17" s="4" t="s">
        <v>48</v>
      </c>
      <c r="M17" s="4">
        <v>4.85</v>
      </c>
      <c r="N17" s="5" t="s">
        <v>49</v>
      </c>
      <c r="O17" s="4">
        <v>1.0</v>
      </c>
      <c r="P17" s="4" t="s">
        <v>9</v>
      </c>
      <c r="Q17">
        <f t="shared" si="2"/>
        <v>4.85</v>
      </c>
    </row>
    <row r="18">
      <c r="A18" s="4" t="s">
        <v>50</v>
      </c>
      <c r="B18" s="9">
        <v>9.99</v>
      </c>
      <c r="C18" s="12" t="s">
        <v>51</v>
      </c>
      <c r="D18" s="4">
        <v>1.0</v>
      </c>
      <c r="E18" s="4" t="s">
        <v>47</v>
      </c>
      <c r="F18" s="7">
        <f t="shared" si="1"/>
        <v>9.99</v>
      </c>
      <c r="G18" s="2"/>
      <c r="L18" s="4" t="s">
        <v>52</v>
      </c>
      <c r="M18" s="4">
        <v>4.98</v>
      </c>
      <c r="N18" s="5" t="s">
        <v>53</v>
      </c>
      <c r="O18" s="4">
        <v>1.0</v>
      </c>
      <c r="P18" s="4" t="s">
        <v>9</v>
      </c>
      <c r="Q18">
        <f t="shared" si="2"/>
        <v>4.98</v>
      </c>
    </row>
    <row r="19">
      <c r="A19" s="4" t="s">
        <v>54</v>
      </c>
      <c r="B19" s="10">
        <v>8.96</v>
      </c>
      <c r="C19" s="5" t="s">
        <v>55</v>
      </c>
      <c r="D19" s="4">
        <v>1.0</v>
      </c>
      <c r="E19" s="4" t="s">
        <v>47</v>
      </c>
      <c r="F19" s="11">
        <f t="shared" si="1"/>
        <v>8.96</v>
      </c>
      <c r="G19" s="2"/>
      <c r="L19" s="4" t="s">
        <v>56</v>
      </c>
      <c r="M19" s="4">
        <v>4.85</v>
      </c>
      <c r="N19" s="5" t="s">
        <v>57</v>
      </c>
    </row>
    <row r="20">
      <c r="A20" s="4" t="s">
        <v>58</v>
      </c>
      <c r="B20" s="9">
        <v>1.66</v>
      </c>
      <c r="C20" s="13" t="s">
        <v>59</v>
      </c>
      <c r="D20" s="4">
        <v>1.0</v>
      </c>
      <c r="E20" s="4" t="s">
        <v>47</v>
      </c>
      <c r="F20" s="7">
        <f t="shared" si="1"/>
        <v>1.66</v>
      </c>
      <c r="G20" s="2"/>
      <c r="L20" s="4" t="s">
        <v>48</v>
      </c>
      <c r="M20" s="4">
        <v>4.85</v>
      </c>
      <c r="N20" s="5" t="s">
        <v>60</v>
      </c>
    </row>
    <row r="21">
      <c r="A21" s="4" t="s">
        <v>61</v>
      </c>
      <c r="B21" s="9">
        <v>26.95</v>
      </c>
      <c r="C21" s="5" t="s">
        <v>62</v>
      </c>
      <c r="D21" s="4">
        <v>1.0</v>
      </c>
      <c r="E21" s="4" t="s">
        <v>63</v>
      </c>
      <c r="F21" s="7">
        <f t="shared" si="1"/>
        <v>26.95</v>
      </c>
      <c r="G21" s="2"/>
    </row>
    <row r="22">
      <c r="A22" s="4" t="s">
        <v>64</v>
      </c>
      <c r="B22" s="4">
        <v>29.99</v>
      </c>
      <c r="C22" s="5" t="s">
        <v>65</v>
      </c>
      <c r="D22" s="4">
        <v>1.0</v>
      </c>
      <c r="E22" s="4" t="s">
        <v>66</v>
      </c>
      <c r="F22" s="4">
        <v>29.99</v>
      </c>
      <c r="G22" s="2"/>
    </row>
    <row r="23">
      <c r="A23" s="4" t="s">
        <v>61</v>
      </c>
      <c r="B23" s="9">
        <v>26.95</v>
      </c>
      <c r="C23" s="5" t="s">
        <v>62</v>
      </c>
      <c r="D23" s="4">
        <v>4.0</v>
      </c>
      <c r="E23" s="4" t="s">
        <v>63</v>
      </c>
      <c r="G23" s="2"/>
    </row>
    <row r="24">
      <c r="G24" s="2"/>
    </row>
    <row r="25">
      <c r="G25" s="2"/>
    </row>
    <row r="26">
      <c r="B26" s="3" t="s">
        <v>67</v>
      </c>
      <c r="G26" s="2"/>
    </row>
    <row r="27">
      <c r="B27" s="14">
        <f>sum(F3:F25)</f>
        <v>255.69</v>
      </c>
      <c r="G27" s="2"/>
    </row>
    <row r="28">
      <c r="A28" s="4"/>
      <c r="G28" s="2"/>
    </row>
    <row r="29">
      <c r="A29" s="4"/>
      <c r="C29" s="4"/>
      <c r="G29" s="2"/>
    </row>
    <row r="30">
      <c r="A30" s="2"/>
      <c r="B30" s="2"/>
      <c r="C30" s="2"/>
      <c r="D30" s="2"/>
      <c r="E30" s="2"/>
      <c r="F30" s="2"/>
      <c r="G30" s="2"/>
    </row>
    <row r="31">
      <c r="A31" s="15" t="s">
        <v>68</v>
      </c>
      <c r="G31" s="2"/>
    </row>
    <row r="3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3" t="s">
        <v>6</v>
      </c>
      <c r="G32" s="2"/>
    </row>
    <row r="33">
      <c r="A33" s="4" t="s">
        <v>28</v>
      </c>
      <c r="B33" s="4">
        <v>12.69</v>
      </c>
      <c r="C33" s="5" t="s">
        <v>29</v>
      </c>
      <c r="D33" s="4">
        <v>2.0</v>
      </c>
      <c r="E33" s="4" t="s">
        <v>69</v>
      </c>
      <c r="F33">
        <f>B33*D33</f>
        <v>25.38</v>
      </c>
      <c r="G33" s="2"/>
    </row>
    <row r="34">
      <c r="A34" s="4" t="s">
        <v>70</v>
      </c>
      <c r="B34" s="4">
        <v>14.99</v>
      </c>
      <c r="C34" s="5" t="s">
        <v>71</v>
      </c>
      <c r="D34" s="4">
        <v>1.0</v>
      </c>
      <c r="E34" s="4" t="s">
        <v>72</v>
      </c>
      <c r="F34" s="4">
        <v>14.99</v>
      </c>
      <c r="G34" s="2"/>
    </row>
    <row r="35">
      <c r="G35" s="2"/>
      <c r="I35" s="4" t="s">
        <v>73</v>
      </c>
      <c r="J35" s="4">
        <v>48.0</v>
      </c>
      <c r="K35" s="5" t="s">
        <v>74</v>
      </c>
      <c r="L35" s="4">
        <v>1.0</v>
      </c>
      <c r="M35" s="4" t="s">
        <v>66</v>
      </c>
      <c r="N35" s="4">
        <v>48.0</v>
      </c>
    </row>
    <row r="36">
      <c r="G36" s="2"/>
    </row>
    <row r="37">
      <c r="G37" s="2"/>
    </row>
    <row r="38">
      <c r="G38" s="2"/>
    </row>
    <row r="39">
      <c r="G39" s="2"/>
    </row>
    <row r="40">
      <c r="G40" s="2"/>
    </row>
    <row r="41">
      <c r="G41" s="2"/>
    </row>
    <row r="42">
      <c r="G42" s="2"/>
    </row>
    <row r="43">
      <c r="G43" s="2"/>
    </row>
    <row r="44">
      <c r="B44" s="3"/>
      <c r="G44" s="2"/>
    </row>
    <row r="45">
      <c r="B45" s="14"/>
      <c r="G45" s="2"/>
    </row>
    <row r="46">
      <c r="G46" s="2"/>
    </row>
    <row r="47">
      <c r="G47" s="2"/>
    </row>
    <row r="48">
      <c r="A48" s="2"/>
      <c r="B48" s="2"/>
      <c r="C48" s="2"/>
      <c r="D48" s="2"/>
      <c r="E48" s="2"/>
      <c r="F48" s="2"/>
      <c r="G48" s="2"/>
    </row>
  </sheetData>
  <mergeCells count="2">
    <mergeCell ref="A1:F1"/>
    <mergeCell ref="A31:F31"/>
  </mergeCells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location="customerReviews" ref="C13"/>
    <hyperlink r:id="rId12" ref="C14"/>
    <hyperlink r:id="rId13" ref="C15"/>
    <hyperlink r:id="rId14" ref="N15"/>
    <hyperlink r:id="rId15" ref="C16"/>
    <hyperlink r:id="rId16" ref="N16"/>
    <hyperlink r:id="rId17" ref="C17"/>
    <hyperlink r:id="rId18" ref="N17"/>
    <hyperlink r:id="rId19" ref="C18"/>
    <hyperlink r:id="rId20" ref="N18"/>
    <hyperlink r:id="rId21" ref="C19"/>
    <hyperlink r:id="rId22" ref="N19"/>
    <hyperlink r:id="rId23" location="customerReviews" ref="C20"/>
    <hyperlink r:id="rId24" ref="N20"/>
    <hyperlink r:id="rId25" ref="C21"/>
    <hyperlink r:id="rId26" ref="C22"/>
    <hyperlink r:id="rId27" ref="C23"/>
    <hyperlink r:id="rId28" ref="C33"/>
    <hyperlink r:id="rId29" ref="C34"/>
    <hyperlink r:id="rId30" ref="K35"/>
  </hyperlinks>
  <drawing r:id="rId31"/>
</worksheet>
</file>